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FEF DICIEMBRE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<sst xmlns="http://schemas.openxmlformats.org/spreadsheetml/2006/main" count="79" uniqueCount="75">
  <si>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</si>
  <si>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</si>
  <si>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</si>
  <si>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</si>
  <si>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</si>
  <si>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</si>
  <si>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</si>
  <si>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</si>
  <si>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</si>
  <si>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</si>
  <si>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</si>
  <si>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</si>
  <si>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</si>
  <si>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</si>
  <si>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</si>
  <si>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</si>
  <si>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</si>
  <si>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</si>
  <si>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</si>
  <si>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</si>
  <si>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</si>
  <si>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</si>
  <si>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</si>
  <si>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</si>
  <si>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</si>
  <si>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</si>
  <si>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</si>
  <si>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</si>
  <si>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</si>
  <si>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</si>
  <si>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</si>
  <si>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</si>
  <si>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</si>
  <si>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</si>
  <si>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</si>
  <si>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</si>
  <si>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</si>
  <si>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</si>
  <si>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</si>
  <si>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</si>
  <si>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</si>
  <si>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</si>
  <si>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</si>
  <si>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</si>
  <si>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</si>
  <si>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</si>
  <si>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</si>
  <si>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</si>
  <si>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</si>
  <si>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</si>
  <si>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</si>
  <si>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</si>
  <si>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</si>
  <si>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</si>
  <si>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</si>
  <si>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</si>
  <si>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</si>
  <si>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</si>
  <si>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</si>
  <si>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</si>
  <si>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</si>
  <si>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</si>
  <si>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</si>
  <si>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</si>
  <si>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</si>
  <si>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</si>
  <si>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</si>
  <si>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</si>
  <si>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</si>
  <si>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</si>
  <si>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</si>
  <si>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</si>
  <si>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</si>
  <si>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</si>
  <si>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DEL FONDO DE ESTABILIZACIÓN FINANCIERA A LOS MUNICIPIOS EN  DICIEMBRE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</si>
</sst>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>
        <row r="28">
          <cell r="O28">
            <v>320880835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89" zoomScaleNormal="100" zoomScaleSheetLayoutView="89" workbookViewId="0">
      <pane xSplit="3" ySplit="9" topLeftCell="D55" activePane="bottomRight" state="frozen"/>
      <selection activeCell="M10" sqref="M10"/>
      <selection pane="topRight" activeCell="M10" sqref="M10"/>
      <selection pane="bottomLeft" activeCell="M10" sqref="M10"/>
      <selection pane="bottomRight" activeCell="I69" sqref="I69:I74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6" width="16.26953125" style="30" customWidth="1"/>
    <col min="7" max="7" width="17.7265625" style="30" customWidth="1"/>
    <col min="8" max="8" width="18.7265625" style="30" customWidth="1"/>
    <col min="9" max="9" width="18.54296875" style="30" customWidth="1"/>
    <col min="10" max="10" width="2.7265625" style="5" customWidth="1"/>
    <col min="11" max="11" width="1.26953125" style="5" customWidth="1"/>
    <col min="12" max="12" width="11.7265625" style="5" hidden="1" customWidth="1"/>
    <col min="13" max="16384" width="11.453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1" t="s">
        <v>0</v>
      </c>
      <c r="D2" s="31"/>
      <c r="E2" s="31"/>
      <c r="F2" s="31"/>
      <c r="G2" s="31"/>
      <c r="H2" s="31"/>
      <c r="I2" s="31"/>
      <c r="K2" s="8"/>
    </row>
    <row r="3" spans="1:12" ht="19.5" customHeight="1">
      <c r="A3" s="6"/>
      <c r="C3" s="31" t="s">
        <v>1</v>
      </c>
      <c r="D3" s="31"/>
      <c r="E3" s="31"/>
      <c r="F3" s="31"/>
      <c r="G3" s="31"/>
      <c r="H3" s="31"/>
      <c r="I3" s="31"/>
      <c r="K3" s="8"/>
    </row>
    <row r="4" spans="1:12" ht="15.5">
      <c r="A4" s="6"/>
      <c r="C4" s="32" t="s">
        <v>2</v>
      </c>
      <c r="D4" s="32"/>
      <c r="E4" s="32"/>
      <c r="F4" s="32"/>
      <c r="G4" s="32"/>
      <c r="H4" s="32"/>
      <c r="I4" s="32"/>
      <c r="K4" s="8"/>
    </row>
    <row r="5" spans="1:12" ht="15" customHeight="1">
      <c r="A5" s="6"/>
      <c r="C5" s="33" t="s">
        <v>3</v>
      </c>
      <c r="D5" s="33"/>
      <c r="E5" s="33"/>
      <c r="F5" s="33"/>
      <c r="G5" s="33"/>
      <c r="H5" s="33"/>
      <c r="I5" s="33"/>
      <c r="K5" s="8"/>
    </row>
    <row r="6" spans="1:12" ht="16.5" customHeight="1">
      <c r="A6" s="6"/>
      <c r="C6" s="34" t="s">
        <v>74</v>
      </c>
      <c r="D6" s="34"/>
      <c r="E6" s="34"/>
      <c r="F6" s="34"/>
      <c r="G6" s="34"/>
      <c r="H6" s="34"/>
      <c r="I6" s="34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9"/>
      <c r="D8" s="10" t="s">
        <v>4</v>
      </c>
      <c r="E8" s="10" t="s">
        <v>5</v>
      </c>
      <c r="F8" s="10" t="s">
        <v>6</v>
      </c>
      <c r="G8" s="11" t="s">
        <v>4</v>
      </c>
      <c r="H8" s="11" t="s">
        <v>7</v>
      </c>
      <c r="I8" s="11" t="s">
        <v>8</v>
      </c>
      <c r="K8" s="8"/>
    </row>
    <row r="9" spans="1:12" ht="13.5" thickBot="1">
      <c r="A9" s="6"/>
      <c r="B9" s="5" t="s">
        <v>9</v>
      </c>
      <c r="C9" s="12" t="s">
        <v>10</v>
      </c>
      <c r="D9" s="13" t="s">
        <v>11</v>
      </c>
      <c r="E9" s="13" t="s">
        <v>9</v>
      </c>
      <c r="F9" s="13" t="s">
        <v>9</v>
      </c>
      <c r="G9" s="14" t="s">
        <v>12</v>
      </c>
      <c r="H9" s="14" t="s">
        <v>13</v>
      </c>
      <c r="I9" s="14" t="s">
        <v>14</v>
      </c>
      <c r="K9" s="8"/>
    </row>
    <row r="10" spans="1:12">
      <c r="A10" s="6"/>
      <c r="C10" s="15" t="s">
        <v>15</v>
      </c>
      <c r="D10" s="16">
        <v>371012</v>
      </c>
      <c r="E10" s="16">
        <v>8105</v>
      </c>
      <c r="F10" s="16">
        <v>1927</v>
      </c>
      <c r="G10" s="16">
        <v>17448</v>
      </c>
      <c r="H10" s="16">
        <v>618</v>
      </c>
      <c r="I10" s="17">
        <f>SUM(D10:H10)</f>
        <v>399110</v>
      </c>
      <c r="K10" s="8"/>
      <c r="L10" s="18">
        <f>+I10+[1]NOV!M10+[1]OCT!M10</f>
        <v>2565956</v>
      </c>
    </row>
    <row r="11" spans="1:12">
      <c r="A11" s="6"/>
      <c r="C11" s="15" t="s">
        <v>16</v>
      </c>
      <c r="D11" s="16">
        <v>309131</v>
      </c>
      <c r="E11" s="16">
        <v>6754</v>
      </c>
      <c r="F11" s="16">
        <v>1606</v>
      </c>
      <c r="G11" s="16">
        <v>14538</v>
      </c>
      <c r="H11" s="16">
        <v>515</v>
      </c>
      <c r="I11" s="17">
        <f>SUM(D11:H11)</f>
        <v>332544</v>
      </c>
      <c r="K11" s="8"/>
      <c r="L11" s="18">
        <f>+I11+[1]NOV!M11+[1]OCT!M11</f>
        <v>2136447</v>
      </c>
    </row>
    <row r="12" spans="1:12">
      <c r="A12" s="6"/>
      <c r="C12" s="15" t="s">
        <v>17</v>
      </c>
      <c r="D12" s="16">
        <v>245489</v>
      </c>
      <c r="E12" s="16">
        <v>5363</v>
      </c>
      <c r="F12" s="16">
        <v>1275</v>
      </c>
      <c r="G12" s="16">
        <v>11545</v>
      </c>
      <c r="H12" s="16">
        <v>409</v>
      </c>
      <c r="I12" s="17">
        <f>SUM(D12:H12)</f>
        <v>264081</v>
      </c>
      <c r="K12" s="8"/>
      <c r="L12" s="18">
        <f>+I12+[1]NOV!M12+[1]OCT!M12</f>
        <v>1737205</v>
      </c>
    </row>
    <row r="13" spans="1:12">
      <c r="A13" s="6"/>
      <c r="C13" s="15" t="s">
        <v>18</v>
      </c>
      <c r="D13" s="16">
        <v>285460</v>
      </c>
      <c r="E13" s="16">
        <v>6236</v>
      </c>
      <c r="F13" s="16">
        <v>1483</v>
      </c>
      <c r="G13" s="16">
        <v>13425</v>
      </c>
      <c r="H13" s="16">
        <v>476</v>
      </c>
      <c r="I13" s="17">
        <f>SUM(D13:H13)</f>
        <v>307080</v>
      </c>
      <c r="K13" s="8"/>
      <c r="L13" s="18">
        <f>+I13+[1]NOV!M13+[1]OCT!M13</f>
        <v>1971834</v>
      </c>
    </row>
    <row r="14" spans="1:12">
      <c r="A14" s="6"/>
      <c r="C14" s="15" t="s">
        <v>19</v>
      </c>
      <c r="D14" s="16">
        <v>1817901</v>
      </c>
      <c r="E14" s="16">
        <v>39713</v>
      </c>
      <c r="F14" s="16">
        <v>9444</v>
      </c>
      <c r="G14" s="16">
        <v>85493</v>
      </c>
      <c r="H14" s="16">
        <v>3030</v>
      </c>
      <c r="I14" s="17">
        <f>SUM(D14:H14)</f>
        <v>1955581</v>
      </c>
      <c r="K14" s="8"/>
      <c r="L14" s="18">
        <f>+I14+[1]NOV!M14+[1]OCT!M14</f>
        <v>15038471</v>
      </c>
    </row>
    <row r="15" spans="1:12">
      <c r="A15" s="6"/>
      <c r="C15" s="15" t="s">
        <v>20</v>
      </c>
      <c r="D15" s="16">
        <v>397937</v>
      </c>
      <c r="E15" s="16">
        <v>8694</v>
      </c>
      <c r="F15" s="16">
        <v>2067</v>
      </c>
      <c r="G15" s="16">
        <v>18714</v>
      </c>
      <c r="H15" s="16">
        <v>663</v>
      </c>
      <c r="I15" s="17">
        <f>SUM(D15:H15)</f>
        <v>428075</v>
      </c>
      <c r="K15" s="8"/>
      <c r="L15" s="18">
        <f>+I15+[1]NOV!M15+[1]OCT!M15</f>
        <v>2762110</v>
      </c>
    </row>
    <row r="16" spans="1:12">
      <c r="A16" s="6"/>
      <c r="C16" s="15" t="s">
        <v>21</v>
      </c>
      <c r="D16" s="16">
        <v>783964</v>
      </c>
      <c r="E16" s="16">
        <v>17126</v>
      </c>
      <c r="F16" s="16">
        <v>4073</v>
      </c>
      <c r="G16" s="16">
        <v>36868</v>
      </c>
      <c r="H16" s="16">
        <v>1307</v>
      </c>
      <c r="I16" s="17">
        <f>SUM(D16:H16)</f>
        <v>843338</v>
      </c>
      <c r="K16" s="8"/>
      <c r="L16" s="18">
        <f>+I16+[1]NOV!M16+[1]OCT!M16</f>
        <v>5655283</v>
      </c>
    </row>
    <row r="17" spans="1:12">
      <c r="A17" s="6"/>
      <c r="C17" s="15" t="s">
        <v>22</v>
      </c>
      <c r="D17" s="16">
        <v>512947</v>
      </c>
      <c r="E17" s="16">
        <v>11205</v>
      </c>
      <c r="F17" s="16">
        <v>2665</v>
      </c>
      <c r="G17" s="16">
        <v>24123</v>
      </c>
      <c r="H17" s="16">
        <v>855</v>
      </c>
      <c r="I17" s="17">
        <f>SUM(D17:H17)</f>
        <v>551795</v>
      </c>
      <c r="K17" s="8"/>
      <c r="L17" s="18">
        <f>+I17+[1]NOV!M17+[1]OCT!M17</f>
        <v>3576297</v>
      </c>
    </row>
    <row r="18" spans="1:12">
      <c r="A18" s="6"/>
      <c r="C18" s="15" t="s">
        <v>23</v>
      </c>
      <c r="D18" s="16">
        <v>800789</v>
      </c>
      <c r="E18" s="16">
        <v>17493</v>
      </c>
      <c r="F18" s="16">
        <v>4160</v>
      </c>
      <c r="G18" s="16">
        <v>37660</v>
      </c>
      <c r="H18" s="16">
        <v>1335</v>
      </c>
      <c r="I18" s="17">
        <f>SUM(D18:H18)</f>
        <v>861437</v>
      </c>
      <c r="K18" s="8"/>
      <c r="L18" s="18">
        <f>+I18+[1]NOV!M18+[1]OCT!M18</f>
        <v>5664115</v>
      </c>
    </row>
    <row r="19" spans="1:12">
      <c r="A19" s="6"/>
      <c r="C19" s="15" t="s">
        <v>24</v>
      </c>
      <c r="D19" s="16">
        <v>192770</v>
      </c>
      <c r="E19" s="16">
        <v>4211</v>
      </c>
      <c r="F19" s="16">
        <v>1001</v>
      </c>
      <c r="G19" s="16">
        <v>9065</v>
      </c>
      <c r="H19" s="16">
        <v>321</v>
      </c>
      <c r="I19" s="17">
        <f>SUM(D19:H19)</f>
        <v>207368</v>
      </c>
      <c r="K19" s="8"/>
      <c r="L19" s="18">
        <f>+I19+[1]NOV!M19+[1]OCT!M19</f>
        <v>1335928</v>
      </c>
    </row>
    <row r="20" spans="1:12">
      <c r="A20" s="6"/>
      <c r="C20" s="15" t="s">
        <v>25</v>
      </c>
      <c r="D20" s="16">
        <v>226279</v>
      </c>
      <c r="E20" s="16">
        <v>4943</v>
      </c>
      <c r="F20" s="16">
        <v>1175</v>
      </c>
      <c r="G20" s="16">
        <v>10642</v>
      </c>
      <c r="H20" s="16">
        <v>377</v>
      </c>
      <c r="I20" s="17">
        <f>SUM(D20:H20)</f>
        <v>243416</v>
      </c>
      <c r="K20" s="8"/>
      <c r="L20" s="18">
        <f>+I20+[1]NOV!M20+[1]OCT!M20</f>
        <v>1555798</v>
      </c>
    </row>
    <row r="21" spans="1:12">
      <c r="A21" s="6"/>
      <c r="C21" s="15" t="s">
        <v>26</v>
      </c>
      <c r="D21" s="16">
        <v>8349386</v>
      </c>
      <c r="E21" s="16">
        <v>182399</v>
      </c>
      <c r="F21" s="16">
        <v>43374</v>
      </c>
      <c r="G21" s="16">
        <v>392658</v>
      </c>
      <c r="H21" s="16">
        <v>13918</v>
      </c>
      <c r="I21" s="17">
        <f>SUM(D21:H21)</f>
        <v>8981735</v>
      </c>
      <c r="K21" s="8"/>
      <c r="L21" s="18">
        <f>+I21+[1]NOV!M21+[1]OCT!M21</f>
        <v>65145822</v>
      </c>
    </row>
    <row r="22" spans="1:12">
      <c r="A22" s="6"/>
      <c r="C22" s="15" t="s">
        <v>27</v>
      </c>
      <c r="D22" s="16">
        <v>480728</v>
      </c>
      <c r="E22" s="16">
        <v>10502</v>
      </c>
      <c r="F22" s="16">
        <v>2497</v>
      </c>
      <c r="G22" s="16">
        <v>22607</v>
      </c>
      <c r="H22" s="16">
        <v>801</v>
      </c>
      <c r="I22" s="17">
        <f>SUM(D22:H22)</f>
        <v>517135</v>
      </c>
      <c r="K22" s="8"/>
      <c r="L22" s="18">
        <f>+I22+[1]NOV!M22+[1]OCT!M22</f>
        <v>3486223</v>
      </c>
    </row>
    <row r="23" spans="1:12">
      <c r="A23" s="6"/>
      <c r="C23" s="15" t="s">
        <v>28</v>
      </c>
      <c r="D23" s="16">
        <v>323499</v>
      </c>
      <c r="E23" s="16">
        <v>7067</v>
      </c>
      <c r="F23" s="16">
        <v>1681</v>
      </c>
      <c r="G23" s="16">
        <v>15214</v>
      </c>
      <c r="H23" s="16">
        <v>539</v>
      </c>
      <c r="I23" s="17">
        <f>SUM(D23:H23)</f>
        <v>348000</v>
      </c>
      <c r="K23" s="8"/>
      <c r="L23" s="18">
        <f>+I23+[1]NOV!M23+[1]OCT!M23</f>
        <v>2302608</v>
      </c>
    </row>
    <row r="24" spans="1:12">
      <c r="A24" s="6"/>
      <c r="C24" s="15" t="s">
        <v>29</v>
      </c>
      <c r="D24" s="16">
        <v>1332938</v>
      </c>
      <c r="E24" s="16">
        <v>29119</v>
      </c>
      <c r="F24" s="16">
        <v>6924</v>
      </c>
      <c r="G24" s="16">
        <v>62686</v>
      </c>
      <c r="H24" s="16">
        <v>2222</v>
      </c>
      <c r="I24" s="17">
        <f>SUM(D24:H24)</f>
        <v>1433889</v>
      </c>
      <c r="K24" s="8"/>
      <c r="L24" s="18">
        <f>+I24+[1]NOV!M24+[1]OCT!M24</f>
        <v>9214167</v>
      </c>
    </row>
    <row r="25" spans="1:12">
      <c r="A25" s="6"/>
      <c r="C25" s="15" t="s">
        <v>30</v>
      </c>
      <c r="D25" s="16">
        <v>859198</v>
      </c>
      <c r="E25" s="16">
        <v>18770</v>
      </c>
      <c r="F25" s="16">
        <v>4463</v>
      </c>
      <c r="G25" s="16">
        <v>40407</v>
      </c>
      <c r="H25" s="16">
        <v>1432</v>
      </c>
      <c r="I25" s="17">
        <f>SUM(D25:H25)</f>
        <v>924270</v>
      </c>
      <c r="K25" s="8"/>
      <c r="L25" s="18">
        <f>+I25+[1]NOV!M25+[1]OCT!M25</f>
        <v>5994513</v>
      </c>
    </row>
    <row r="26" spans="1:12">
      <c r="A26" s="6"/>
      <c r="C26" s="15" t="s">
        <v>31</v>
      </c>
      <c r="D26" s="16">
        <v>7439223</v>
      </c>
      <c r="E26" s="16">
        <v>162515</v>
      </c>
      <c r="F26" s="16">
        <v>38645</v>
      </c>
      <c r="G26" s="16">
        <v>349854</v>
      </c>
      <c r="H26" s="16">
        <v>12401</v>
      </c>
      <c r="I26" s="17">
        <f>SUM(D26:H26)</f>
        <v>8002638</v>
      </c>
      <c r="K26" s="8"/>
      <c r="L26" s="18">
        <f>+I26+[1]NOV!M26+[1]OCT!M26</f>
        <v>56995360</v>
      </c>
    </row>
    <row r="27" spans="1:12">
      <c r="A27" s="6"/>
      <c r="C27" s="15" t="s">
        <v>32</v>
      </c>
      <c r="D27" s="16">
        <v>335361</v>
      </c>
      <c r="E27" s="16">
        <v>7327</v>
      </c>
      <c r="F27" s="16">
        <v>1742</v>
      </c>
      <c r="G27" s="16">
        <v>15771</v>
      </c>
      <c r="H27" s="16">
        <v>559</v>
      </c>
      <c r="I27" s="17">
        <f>SUM(D27:H27)</f>
        <v>360760</v>
      </c>
      <c r="K27" s="8"/>
      <c r="L27" s="18">
        <f>+I27+[1]NOV!M27+[1]OCT!M27</f>
        <v>2334308</v>
      </c>
    </row>
    <row r="28" spans="1:12">
      <c r="A28" s="6"/>
      <c r="C28" s="15" t="s">
        <v>33</v>
      </c>
      <c r="D28" s="16">
        <v>1301033</v>
      </c>
      <c r="E28" s="16">
        <v>28421</v>
      </c>
      <c r="F28" s="16">
        <v>6759</v>
      </c>
      <c r="G28" s="16">
        <v>61185</v>
      </c>
      <c r="H28" s="16">
        <v>2169</v>
      </c>
      <c r="I28" s="17">
        <f>SUM(D28:H28)</f>
        <v>1399567</v>
      </c>
      <c r="K28" s="8"/>
      <c r="L28" s="18">
        <f>+I28+[1]NOV!M28+[1]OCT!M28</f>
        <v>9782601</v>
      </c>
    </row>
    <row r="29" spans="1:12">
      <c r="A29" s="6"/>
      <c r="C29" s="15" t="s">
        <v>34</v>
      </c>
      <c r="D29" s="16">
        <v>2922360</v>
      </c>
      <c r="E29" s="16">
        <v>63842</v>
      </c>
      <c r="F29" s="16">
        <v>15181</v>
      </c>
      <c r="G29" s="16">
        <v>137434</v>
      </c>
      <c r="H29" s="16">
        <v>4871</v>
      </c>
      <c r="I29" s="17">
        <f>SUM(D29:H29)</f>
        <v>3143688</v>
      </c>
      <c r="K29" s="8"/>
      <c r="L29" s="18">
        <f>+I29+[1]NOV!M29+[1]OCT!M29</f>
        <v>22156702</v>
      </c>
    </row>
    <row r="30" spans="1:12">
      <c r="A30" s="6"/>
      <c r="C30" s="15" t="s">
        <v>35</v>
      </c>
      <c r="D30" s="16">
        <v>379525</v>
      </c>
      <c r="E30" s="16">
        <v>8291</v>
      </c>
      <c r="F30" s="16">
        <v>1972</v>
      </c>
      <c r="G30" s="16">
        <v>17848</v>
      </c>
      <c r="H30" s="16">
        <v>633</v>
      </c>
      <c r="I30" s="17">
        <f>SUM(D30:H30)</f>
        <v>408269</v>
      </c>
      <c r="K30" s="8"/>
      <c r="L30" s="18">
        <f>+I30+[1]NOV!M30+[1]OCT!M30</f>
        <v>2610170</v>
      </c>
    </row>
    <row r="31" spans="1:12">
      <c r="A31" s="6"/>
      <c r="C31" s="15" t="s">
        <v>36</v>
      </c>
      <c r="D31" s="16">
        <v>867016</v>
      </c>
      <c r="E31" s="16">
        <v>18940</v>
      </c>
      <c r="F31" s="16">
        <v>4504</v>
      </c>
      <c r="G31" s="16">
        <v>40774</v>
      </c>
      <c r="H31" s="16">
        <v>1445</v>
      </c>
      <c r="I31" s="17">
        <f>SUM(D31:H31)</f>
        <v>932679</v>
      </c>
      <c r="K31" s="8"/>
      <c r="L31" s="18">
        <f>+I31+[1]NOV!M31+[1]OCT!M31</f>
        <v>6817253</v>
      </c>
    </row>
    <row r="32" spans="1:12">
      <c r="A32" s="6"/>
      <c r="C32" s="15" t="s">
        <v>37</v>
      </c>
      <c r="D32" s="16">
        <v>795724</v>
      </c>
      <c r="E32" s="16">
        <v>17384</v>
      </c>
      <c r="F32" s="16">
        <v>4134</v>
      </c>
      <c r="G32" s="16">
        <v>37422</v>
      </c>
      <c r="H32" s="16">
        <v>1326</v>
      </c>
      <c r="I32" s="17">
        <f>SUM(D32:H32)</f>
        <v>855990</v>
      </c>
      <c r="K32" s="8"/>
      <c r="L32" s="18">
        <f>+I32+[1]NOV!M32+[1]OCT!M32</f>
        <v>5739641</v>
      </c>
    </row>
    <row r="33" spans="1:12">
      <c r="A33" s="6"/>
      <c r="C33" s="15" t="s">
        <v>38</v>
      </c>
      <c r="D33" s="16">
        <v>1608716</v>
      </c>
      <c r="E33" s="16">
        <v>35143</v>
      </c>
      <c r="F33" s="16">
        <v>8357</v>
      </c>
      <c r="G33" s="16">
        <v>75655</v>
      </c>
      <c r="H33" s="16">
        <v>2682</v>
      </c>
      <c r="I33" s="17">
        <f>SUM(D33:H33)</f>
        <v>1730553</v>
      </c>
      <c r="K33" s="8"/>
      <c r="L33" s="18">
        <f>+I33+[1]NOV!M33+[1]OCT!M33</f>
        <v>11477833</v>
      </c>
    </row>
    <row r="34" spans="1:12">
      <c r="A34" s="6"/>
      <c r="C34" s="15" t="s">
        <v>39</v>
      </c>
      <c r="D34" s="16">
        <v>535032</v>
      </c>
      <c r="E34" s="16">
        <v>11689</v>
      </c>
      <c r="F34" s="16">
        <v>2779</v>
      </c>
      <c r="G34" s="16">
        <v>25161</v>
      </c>
      <c r="H34" s="16">
        <v>892</v>
      </c>
      <c r="I34" s="17">
        <f>SUM(D34:H34)</f>
        <v>575553</v>
      </c>
      <c r="K34" s="8"/>
      <c r="L34" s="18">
        <f>+I34+[1]NOV!M34+[1]OCT!M34</f>
        <v>3724725</v>
      </c>
    </row>
    <row r="35" spans="1:12">
      <c r="A35" s="6"/>
      <c r="C35" s="15" t="s">
        <v>40</v>
      </c>
      <c r="D35" s="16">
        <v>2398637</v>
      </c>
      <c r="E35" s="16">
        <v>52400</v>
      </c>
      <c r="F35" s="16">
        <v>12460</v>
      </c>
      <c r="G35" s="16">
        <v>112803</v>
      </c>
      <c r="H35" s="16">
        <v>3998</v>
      </c>
      <c r="I35" s="17">
        <f>SUM(D35:H35)</f>
        <v>2580298</v>
      </c>
      <c r="K35" s="8"/>
      <c r="L35" s="18">
        <f>+I35+[1]NOV!M35+[1]OCT!M35</f>
        <v>17746305</v>
      </c>
    </row>
    <row r="36" spans="1:12">
      <c r="A36" s="6"/>
      <c r="C36" s="15" t="s">
        <v>41</v>
      </c>
      <c r="D36" s="16">
        <v>356624</v>
      </c>
      <c r="E36" s="16">
        <v>7791</v>
      </c>
      <c r="F36" s="16">
        <v>1853</v>
      </c>
      <c r="G36" s="16">
        <v>16772</v>
      </c>
      <c r="H36" s="16">
        <v>594</v>
      </c>
      <c r="I36" s="17">
        <f>SUM(D36:H36)</f>
        <v>383634</v>
      </c>
      <c r="K36" s="8"/>
      <c r="L36" s="18">
        <f>+I36+[1]NOV!M36+[1]OCT!M36</f>
        <v>2443717</v>
      </c>
    </row>
    <row r="37" spans="1:12">
      <c r="A37" s="6"/>
      <c r="C37" s="15" t="s">
        <v>42</v>
      </c>
      <c r="D37" s="16">
        <v>252821</v>
      </c>
      <c r="E37" s="16">
        <v>5523</v>
      </c>
      <c r="F37" s="16">
        <v>1313</v>
      </c>
      <c r="G37" s="16">
        <v>11890</v>
      </c>
      <c r="H37" s="16">
        <v>421</v>
      </c>
      <c r="I37" s="17">
        <f>SUM(D37:H37)</f>
        <v>271968</v>
      </c>
      <c r="K37" s="8"/>
      <c r="L37" s="18">
        <f>+I37+[1]NOV!M37+[1]OCT!M37</f>
        <v>1766089</v>
      </c>
    </row>
    <row r="38" spans="1:12">
      <c r="A38" s="6"/>
      <c r="C38" s="15" t="s">
        <v>43</v>
      </c>
      <c r="D38" s="16">
        <v>957844</v>
      </c>
      <c r="E38" s="16">
        <v>20926</v>
      </c>
      <c r="F38" s="16">
        <v>4976</v>
      </c>
      <c r="G38" s="16">
        <v>45046</v>
      </c>
      <c r="H38" s="16">
        <v>1597</v>
      </c>
      <c r="I38" s="17">
        <f>SUM(D38:H38)</f>
        <v>1030389</v>
      </c>
      <c r="K38" s="8"/>
      <c r="L38" s="18">
        <f>+I38+[1]NOV!M38+[1]OCT!M38</f>
        <v>6907175</v>
      </c>
    </row>
    <row r="39" spans="1:12">
      <c r="A39" s="6"/>
      <c r="C39" s="15" t="s">
        <v>44</v>
      </c>
      <c r="D39" s="16">
        <v>223419</v>
      </c>
      <c r="E39" s="16">
        <v>4881</v>
      </c>
      <c r="F39" s="16">
        <v>1161</v>
      </c>
      <c r="G39" s="16">
        <v>10507</v>
      </c>
      <c r="H39" s="16">
        <v>372</v>
      </c>
      <c r="I39" s="17">
        <f>SUM(D39:H39)</f>
        <v>240340</v>
      </c>
      <c r="K39" s="8"/>
      <c r="L39" s="18">
        <f>+I39+[1]NOV!M39+[1]OCT!M39</f>
        <v>1535540</v>
      </c>
    </row>
    <row r="40" spans="1:12">
      <c r="A40" s="6"/>
      <c r="C40" s="15" t="s">
        <v>45</v>
      </c>
      <c r="D40" s="16">
        <v>678907</v>
      </c>
      <c r="E40" s="16">
        <v>14831</v>
      </c>
      <c r="F40" s="16">
        <v>3527</v>
      </c>
      <c r="G40" s="16">
        <v>31928</v>
      </c>
      <c r="H40" s="16">
        <v>1132</v>
      </c>
      <c r="I40" s="17">
        <f>SUM(D40:H40)</f>
        <v>730325</v>
      </c>
      <c r="K40" s="8"/>
      <c r="L40" s="18">
        <f>+I40+[1]NOV!M40+[1]OCT!M40</f>
        <v>4921773</v>
      </c>
    </row>
    <row r="41" spans="1:12">
      <c r="A41" s="6"/>
      <c r="C41" s="15" t="s">
        <v>46</v>
      </c>
      <c r="D41" s="16">
        <v>636512</v>
      </c>
      <c r="E41" s="16">
        <v>13905</v>
      </c>
      <c r="F41" s="16">
        <v>3307</v>
      </c>
      <c r="G41" s="16">
        <v>29934</v>
      </c>
      <c r="H41" s="16">
        <v>1061</v>
      </c>
      <c r="I41" s="17">
        <f>SUM(D41:H41)</f>
        <v>684719</v>
      </c>
      <c r="K41" s="8"/>
      <c r="L41" s="18">
        <f>+I41+[1]NOV!M41+[1]OCT!M41</f>
        <v>4409526</v>
      </c>
    </row>
    <row r="42" spans="1:12">
      <c r="A42" s="6"/>
      <c r="C42" s="15" t="s">
        <v>47</v>
      </c>
      <c r="D42" s="16">
        <v>368762</v>
      </c>
      <c r="E42" s="16">
        <v>8056</v>
      </c>
      <c r="F42" s="16">
        <v>1916</v>
      </c>
      <c r="G42" s="16">
        <v>17342</v>
      </c>
      <c r="H42" s="16">
        <v>615</v>
      </c>
      <c r="I42" s="17">
        <f>SUM(D42:H42)</f>
        <v>396691</v>
      </c>
      <c r="K42" s="8"/>
      <c r="L42" s="18">
        <f>+I42+[1]NOV!M42+[1]OCT!M42</f>
        <v>2537189</v>
      </c>
    </row>
    <row r="43" spans="1:12">
      <c r="A43" s="6"/>
      <c r="C43" s="15" t="s">
        <v>48</v>
      </c>
      <c r="D43" s="16">
        <v>1561423</v>
      </c>
      <c r="E43" s="16">
        <v>34110</v>
      </c>
      <c r="F43" s="16">
        <v>8111</v>
      </c>
      <c r="G43" s="16">
        <v>73431</v>
      </c>
      <c r="H43" s="16">
        <v>2603</v>
      </c>
      <c r="I43" s="17">
        <f>SUM(D43:H43)</f>
        <v>1679678</v>
      </c>
      <c r="K43" s="8"/>
      <c r="L43" s="18">
        <f>+I43+[1]NOV!M43+[1]OCT!M43</f>
        <v>11397338</v>
      </c>
    </row>
    <row r="44" spans="1:12">
      <c r="A44" s="6"/>
      <c r="C44" s="15" t="s">
        <v>49</v>
      </c>
      <c r="D44" s="16">
        <v>642692</v>
      </c>
      <c r="E44" s="16">
        <v>14040</v>
      </c>
      <c r="F44" s="16">
        <v>3339</v>
      </c>
      <c r="G44" s="16">
        <v>30224</v>
      </c>
      <c r="H44" s="16">
        <v>1071</v>
      </c>
      <c r="I44" s="17">
        <f>SUM(D44:H44)</f>
        <v>691366</v>
      </c>
      <c r="K44" s="8"/>
      <c r="L44" s="18">
        <f>+I44+[1]NOV!M44+[1]OCT!M44</f>
        <v>4484241</v>
      </c>
    </row>
    <row r="45" spans="1:12">
      <c r="A45" s="6"/>
      <c r="C45" s="15" t="s">
        <v>50</v>
      </c>
      <c r="D45" s="16">
        <v>1619639</v>
      </c>
      <c r="E45" s="16">
        <v>35382</v>
      </c>
      <c r="F45" s="16">
        <v>8414</v>
      </c>
      <c r="G45" s="16">
        <v>76168</v>
      </c>
      <c r="H45" s="16">
        <v>2700</v>
      </c>
      <c r="I45" s="17">
        <f>SUM(D45:H45)</f>
        <v>1742303</v>
      </c>
      <c r="K45" s="8"/>
      <c r="L45" s="18">
        <f>+I45+[1]NOV!M45+[1]OCT!M45</f>
        <v>11298571</v>
      </c>
    </row>
    <row r="46" spans="1:12">
      <c r="A46" s="6"/>
      <c r="C46" s="15" t="s">
        <v>51</v>
      </c>
      <c r="D46" s="16">
        <v>695500</v>
      </c>
      <c r="E46" s="16">
        <v>15194</v>
      </c>
      <c r="F46" s="16">
        <v>3613</v>
      </c>
      <c r="G46" s="16">
        <v>32708</v>
      </c>
      <c r="H46" s="16">
        <v>1159</v>
      </c>
      <c r="I46" s="17">
        <f>SUM(D46:H46)</f>
        <v>748174</v>
      </c>
      <c r="K46" s="8"/>
      <c r="L46" s="18">
        <f>+I46+[1]NOV!M46+[1]OCT!M46</f>
        <v>5244099</v>
      </c>
    </row>
    <row r="47" spans="1:12">
      <c r="A47" s="6"/>
      <c r="C47" s="15" t="s">
        <v>52</v>
      </c>
      <c r="D47" s="16">
        <v>2709400</v>
      </c>
      <c r="E47" s="16">
        <v>59188</v>
      </c>
      <c r="F47" s="16">
        <v>14075</v>
      </c>
      <c r="G47" s="16">
        <v>127419</v>
      </c>
      <c r="H47" s="16">
        <v>4516</v>
      </c>
      <c r="I47" s="17">
        <f>SUM(D47:H47)</f>
        <v>2914598</v>
      </c>
      <c r="K47" s="8"/>
      <c r="L47" s="18">
        <f>+I47+[1]NOV!M47+[1]OCT!M47</f>
        <v>18973481</v>
      </c>
    </row>
    <row r="48" spans="1:12">
      <c r="A48" s="6"/>
      <c r="C48" s="15" t="s">
        <v>53</v>
      </c>
      <c r="D48" s="16">
        <v>2416006</v>
      </c>
      <c r="E48" s="16">
        <v>52780</v>
      </c>
      <c r="F48" s="16">
        <v>12551</v>
      </c>
      <c r="G48" s="16">
        <v>113620</v>
      </c>
      <c r="H48" s="16">
        <v>4027</v>
      </c>
      <c r="I48" s="17">
        <f>SUM(D48:H48)</f>
        <v>2598984</v>
      </c>
      <c r="K48" s="8"/>
      <c r="L48" s="18">
        <f>+I48+[1]NOV!M48+[1]OCT!M48</f>
        <v>18266919</v>
      </c>
    </row>
    <row r="49" spans="1:12">
      <c r="A49" s="6"/>
      <c r="C49" s="15" t="s">
        <v>54</v>
      </c>
      <c r="D49" s="16">
        <v>941055</v>
      </c>
      <c r="E49" s="16">
        <v>20558</v>
      </c>
      <c r="F49" s="16">
        <v>4889</v>
      </c>
      <c r="G49" s="16">
        <v>44256</v>
      </c>
      <c r="H49" s="16">
        <v>1569</v>
      </c>
      <c r="I49" s="17">
        <f>SUM(D49:H49)</f>
        <v>1012327</v>
      </c>
      <c r="K49" s="8"/>
      <c r="L49" s="18">
        <f>+I49+[1]NOV!M49+[1]OCT!M49</f>
        <v>6551223</v>
      </c>
    </row>
    <row r="50" spans="1:12">
      <c r="A50" s="6"/>
      <c r="C50" s="15" t="s">
        <v>55</v>
      </c>
      <c r="D50" s="16">
        <v>233574</v>
      </c>
      <c r="E50" s="16">
        <v>5102</v>
      </c>
      <c r="F50" s="16">
        <v>1213</v>
      </c>
      <c r="G50" s="16">
        <v>10985</v>
      </c>
      <c r="H50" s="16">
        <v>389</v>
      </c>
      <c r="I50" s="17">
        <f>SUM(D50:H50)</f>
        <v>251263</v>
      </c>
      <c r="K50" s="8"/>
      <c r="L50" s="18">
        <f>+I50+[1]NOV!M50+[1]OCT!M50</f>
        <v>1631873</v>
      </c>
    </row>
    <row r="51" spans="1:12">
      <c r="A51" s="6"/>
      <c r="C51" s="15" t="s">
        <v>56</v>
      </c>
      <c r="D51" s="16">
        <v>2610016</v>
      </c>
      <c r="E51" s="16">
        <v>57017</v>
      </c>
      <c r="F51" s="16">
        <v>13559</v>
      </c>
      <c r="G51" s="16">
        <v>122745</v>
      </c>
      <c r="H51" s="16">
        <v>4351</v>
      </c>
      <c r="I51" s="17">
        <f>SUM(D51:H51)</f>
        <v>2807688</v>
      </c>
      <c r="K51" s="8"/>
      <c r="L51" s="18">
        <f>+I51+[1]NOV!M51+[1]OCT!M51</f>
        <v>18276610</v>
      </c>
    </row>
    <row r="52" spans="1:12">
      <c r="A52" s="6"/>
      <c r="C52" s="15" t="s">
        <v>57</v>
      </c>
      <c r="D52" s="16">
        <v>155443</v>
      </c>
      <c r="E52" s="16">
        <v>3395</v>
      </c>
      <c r="F52" s="16">
        <v>807</v>
      </c>
      <c r="G52" s="16">
        <v>7310</v>
      </c>
      <c r="H52" s="16">
        <v>259</v>
      </c>
      <c r="I52" s="17">
        <f>SUM(D52:H52)</f>
        <v>167214</v>
      </c>
      <c r="K52" s="8"/>
      <c r="L52" s="18">
        <f>+I52+[1]NOV!M52+[1]OCT!M52</f>
        <v>1066596</v>
      </c>
    </row>
    <row r="53" spans="1:12">
      <c r="A53" s="6"/>
      <c r="C53" s="15" t="s">
        <v>58</v>
      </c>
      <c r="D53" s="16">
        <v>719859</v>
      </c>
      <c r="E53" s="16">
        <v>15726</v>
      </c>
      <c r="F53" s="16">
        <v>3740</v>
      </c>
      <c r="G53" s="16">
        <v>33853</v>
      </c>
      <c r="H53" s="16">
        <v>1200</v>
      </c>
      <c r="I53" s="17">
        <f>SUM(D53:H53)</f>
        <v>774378</v>
      </c>
      <c r="K53" s="8"/>
      <c r="L53" s="18">
        <f>+I53+[1]NOV!M53+[1]OCT!M53</f>
        <v>5300855</v>
      </c>
    </row>
    <row r="54" spans="1:12">
      <c r="A54" s="6"/>
      <c r="C54" s="15" t="s">
        <v>59</v>
      </c>
      <c r="D54" s="16">
        <v>507822</v>
      </c>
      <c r="E54" s="16">
        <v>11095</v>
      </c>
      <c r="F54" s="16">
        <v>2638</v>
      </c>
      <c r="G54" s="16">
        <v>23882</v>
      </c>
      <c r="H54" s="16">
        <v>847</v>
      </c>
      <c r="I54" s="17">
        <f>SUM(D54:H54)</f>
        <v>546284</v>
      </c>
      <c r="K54" s="8"/>
      <c r="L54" s="18">
        <f>+I54+[1]NOV!M54+[1]OCT!M54</f>
        <v>3757885</v>
      </c>
    </row>
    <row r="55" spans="1:12">
      <c r="A55" s="6"/>
      <c r="C55" s="15" t="s">
        <v>60</v>
      </c>
      <c r="D55" s="16">
        <v>490137</v>
      </c>
      <c r="E55" s="16">
        <v>10708</v>
      </c>
      <c r="F55" s="16">
        <v>2546</v>
      </c>
      <c r="G55" s="16">
        <v>23050</v>
      </c>
      <c r="H55" s="16">
        <v>817</v>
      </c>
      <c r="I55" s="17">
        <f>SUM(D55:H55)</f>
        <v>527258</v>
      </c>
      <c r="K55" s="8"/>
      <c r="L55" s="18">
        <f>+I55+[1]NOV!M55+[1]OCT!M55</f>
        <v>3565835</v>
      </c>
    </row>
    <row r="56" spans="1:12">
      <c r="A56" s="6"/>
      <c r="C56" s="15" t="s">
        <v>61</v>
      </c>
      <c r="D56" s="16">
        <v>387884</v>
      </c>
      <c r="E56" s="16">
        <v>8473</v>
      </c>
      <c r="F56" s="16">
        <v>2015</v>
      </c>
      <c r="G56" s="16">
        <v>18242</v>
      </c>
      <c r="H56" s="16">
        <v>647</v>
      </c>
      <c r="I56" s="17">
        <f>SUM(D56:H56)</f>
        <v>417261</v>
      </c>
      <c r="K56" s="8"/>
      <c r="L56" s="18">
        <f>+I56+[1]NOV!M56+[1]OCT!M56</f>
        <v>2674799</v>
      </c>
    </row>
    <row r="57" spans="1:12">
      <c r="A57" s="6"/>
      <c r="C57" s="15" t="s">
        <v>62</v>
      </c>
      <c r="D57" s="16">
        <v>1279508</v>
      </c>
      <c r="E57" s="16">
        <v>27951</v>
      </c>
      <c r="F57" s="16">
        <v>6647</v>
      </c>
      <c r="G57" s="16">
        <v>60173</v>
      </c>
      <c r="H57" s="16">
        <v>2133</v>
      </c>
      <c r="I57" s="17">
        <f>SUM(D57:H57)</f>
        <v>1376412</v>
      </c>
      <c r="K57" s="8"/>
      <c r="L57" s="18">
        <f>+I57+[1]NOV!M57+[1]OCT!M57</f>
        <v>9494439</v>
      </c>
    </row>
    <row r="58" spans="1:12">
      <c r="A58" s="6"/>
      <c r="C58" s="15" t="s">
        <v>63</v>
      </c>
      <c r="D58" s="16">
        <v>645489</v>
      </c>
      <c r="E58" s="16">
        <v>14102</v>
      </c>
      <c r="F58" s="16">
        <v>3353</v>
      </c>
      <c r="G58" s="16">
        <v>30357</v>
      </c>
      <c r="H58" s="16">
        <v>1076</v>
      </c>
      <c r="I58" s="17">
        <f>SUM(D58:H58)</f>
        <v>694377</v>
      </c>
      <c r="K58" s="8"/>
      <c r="L58" s="18">
        <f>+I58+[1]NOV!M58+[1]OCT!M58</f>
        <v>4509056</v>
      </c>
    </row>
    <row r="59" spans="1:12">
      <c r="A59" s="6"/>
      <c r="C59" s="15" t="s">
        <v>64</v>
      </c>
      <c r="D59" s="16">
        <v>243008</v>
      </c>
      <c r="E59" s="16">
        <v>5308</v>
      </c>
      <c r="F59" s="16">
        <v>1262</v>
      </c>
      <c r="G59" s="16">
        <v>11428</v>
      </c>
      <c r="H59" s="16">
        <v>405</v>
      </c>
      <c r="I59" s="17">
        <f>SUM(D59:H59)</f>
        <v>261411</v>
      </c>
      <c r="K59" s="8"/>
      <c r="L59" s="18">
        <f>+I59+[1]NOV!M59+[1]OCT!M59</f>
        <v>1672572</v>
      </c>
    </row>
    <row r="60" spans="1:12">
      <c r="A60" s="6"/>
      <c r="C60" s="15" t="s">
        <v>65</v>
      </c>
      <c r="D60" s="16">
        <v>2181723</v>
      </c>
      <c r="E60" s="16">
        <v>47662</v>
      </c>
      <c r="F60" s="16">
        <v>11334</v>
      </c>
      <c r="G60" s="16">
        <v>102602</v>
      </c>
      <c r="H60" s="16">
        <v>3637</v>
      </c>
      <c r="I60" s="17">
        <f>SUM(D60:H60)</f>
        <v>2346958</v>
      </c>
      <c r="K60" s="8"/>
      <c r="L60" s="18">
        <f>+I60+[1]NOV!M60+[1]OCT!M60</f>
        <v>15985645</v>
      </c>
    </row>
    <row r="61" spans="1:12">
      <c r="A61" s="6"/>
      <c r="C61" s="15" t="s">
        <v>66</v>
      </c>
      <c r="D61" s="16">
        <v>434515</v>
      </c>
      <c r="E61" s="16">
        <v>9492</v>
      </c>
      <c r="F61" s="16">
        <v>2257</v>
      </c>
      <c r="G61" s="16">
        <v>20434</v>
      </c>
      <c r="H61" s="16">
        <v>724</v>
      </c>
      <c r="I61" s="17">
        <f>SUM(D61:H61)</f>
        <v>467422</v>
      </c>
      <c r="K61" s="8"/>
      <c r="L61" s="18">
        <f>+I61+[1]NOV!M61+[1]OCT!M61</f>
        <v>3073410</v>
      </c>
    </row>
    <row r="62" spans="1:12">
      <c r="A62" s="6"/>
      <c r="C62" s="15" t="s">
        <v>67</v>
      </c>
      <c r="D62" s="16">
        <v>1847095</v>
      </c>
      <c r="E62" s="16">
        <v>40351</v>
      </c>
      <c r="F62" s="16">
        <v>9595</v>
      </c>
      <c r="G62" s="16">
        <v>86865</v>
      </c>
      <c r="H62" s="16">
        <v>3079</v>
      </c>
      <c r="I62" s="17">
        <f>SUM(D62:H62)</f>
        <v>1986985</v>
      </c>
      <c r="K62" s="8"/>
      <c r="L62" s="18">
        <f>+I62+[1]NOV!M62+[1]OCT!M62</f>
        <v>12804189</v>
      </c>
    </row>
    <row r="63" spans="1:12">
      <c r="A63" s="6"/>
      <c r="C63" s="15" t="s">
        <v>68</v>
      </c>
      <c r="D63" s="16">
        <v>754930</v>
      </c>
      <c r="E63" s="16">
        <v>16493</v>
      </c>
      <c r="F63" s="16">
        <v>3922</v>
      </c>
      <c r="G63" s="16">
        <v>35503</v>
      </c>
      <c r="H63" s="16">
        <v>1258</v>
      </c>
      <c r="I63" s="17">
        <f>SUM(D63:H63)</f>
        <v>812106</v>
      </c>
      <c r="K63" s="8"/>
      <c r="L63" s="18">
        <f>+I63+[1]NOV!M63+[1]OCT!M63</f>
        <v>5262598</v>
      </c>
    </row>
    <row r="64" spans="1:12">
      <c r="A64" s="6"/>
      <c r="C64" s="15" t="s">
        <v>69</v>
      </c>
      <c r="D64" s="16">
        <v>534307</v>
      </c>
      <c r="E64" s="16">
        <v>11672</v>
      </c>
      <c r="F64" s="16">
        <v>2776</v>
      </c>
      <c r="G64" s="16">
        <v>25128</v>
      </c>
      <c r="H64" s="16">
        <v>891</v>
      </c>
      <c r="I64" s="17">
        <f>SUM(D64:H64)</f>
        <v>574774</v>
      </c>
      <c r="K64" s="8"/>
      <c r="L64" s="18">
        <f>+I64+[1]NOV!M64+[1]OCT!M64</f>
        <v>3774208</v>
      </c>
    </row>
    <row r="65" spans="1:12">
      <c r="A65" s="6"/>
      <c r="C65" s="15" t="s">
        <v>70</v>
      </c>
      <c r="D65" s="16">
        <v>732856</v>
      </c>
      <c r="E65" s="16">
        <v>16011</v>
      </c>
      <c r="F65" s="16">
        <v>3807</v>
      </c>
      <c r="G65" s="16">
        <v>34465</v>
      </c>
      <c r="H65" s="16">
        <v>1222</v>
      </c>
      <c r="I65" s="17">
        <f>SUM(D65:H65)</f>
        <v>788361</v>
      </c>
      <c r="K65" s="8"/>
      <c r="L65" s="18">
        <f>+I65+[1]NOV!M65+[1]OCT!M65</f>
        <v>5112421</v>
      </c>
    </row>
    <row r="66" spans="1:12">
      <c r="A66" s="6"/>
      <c r="C66" s="15" t="s">
        <v>71</v>
      </c>
      <c r="D66" s="16">
        <v>1418626</v>
      </c>
      <c r="E66" s="16">
        <v>30991</v>
      </c>
      <c r="F66" s="16">
        <v>7370</v>
      </c>
      <c r="G66" s="16">
        <v>66715</v>
      </c>
      <c r="H66" s="16">
        <v>2365</v>
      </c>
      <c r="I66" s="17">
        <f>SUM(D66:H66)</f>
        <v>1526067</v>
      </c>
      <c r="K66" s="8"/>
      <c r="L66" s="18">
        <f>+I66+[1]NOV!M66+[1]OCT!M66</f>
        <v>9843283</v>
      </c>
    </row>
    <row r="67" spans="1:12" ht="13.5" thickBot="1">
      <c r="A67" s="6"/>
      <c r="C67" s="15" t="s">
        <v>72</v>
      </c>
      <c r="D67" s="16">
        <v>6280310</v>
      </c>
      <c r="E67" s="16">
        <v>137202</v>
      </c>
      <c r="F67" s="16">
        <v>32625</v>
      </c>
      <c r="G67" s="16">
        <v>295352</v>
      </c>
      <c r="H67" s="16">
        <v>10469</v>
      </c>
      <c r="I67" s="17">
        <f>SUM(D67:H67)</f>
        <v>6755958</v>
      </c>
      <c r="K67" s="8"/>
      <c r="L67" s="18">
        <f>+I67+[1]NOV!M67+[1]OCT!M67</f>
        <v>47904730</v>
      </c>
    </row>
    <row r="68" spans="1:12" ht="15.75" customHeight="1">
      <c r="A68" s="6"/>
      <c r="C68" s="19" t="s">
        <v>73</v>
      </c>
      <c r="D68" s="20">
        <f t="shared" ref="D68:H68" si="0">SUM(D10:D67)</f>
        <v>71389761</v>
      </c>
      <c r="E68" s="20">
        <f t="shared" si="0"/>
        <v>1559568</v>
      </c>
      <c r="F68" s="20">
        <f t="shared" si="0"/>
        <v>370859</v>
      </c>
      <c r="G68" s="20">
        <f t="shared" si="0"/>
        <v>3357334</v>
      </c>
      <c r="H68" s="20">
        <f t="shared" si="0"/>
        <v>119000</v>
      </c>
      <c r="I68" s="21">
        <f>SUM(D68:H68)</f>
        <v>76796522</v>
      </c>
      <c r="K68" s="8"/>
    </row>
    <row r="69" spans="1:12" ht="12" customHeight="1" thickBot="1">
      <c r="A69" s="6"/>
      <c r="C69" s="22"/>
      <c r="D69" s="23"/>
      <c r="E69" s="23"/>
      <c r="F69" s="23"/>
      <c r="G69" s="23"/>
      <c r="H69" s="23"/>
      <c r="I69" s="23"/>
      <c r="J69" s="5" t="s">
        <v>9</v>
      </c>
      <c r="K69" s="8"/>
    </row>
    <row r="70" spans="1:12" ht="0.75" customHeight="1" thickBot="1">
      <c r="A70" s="6"/>
      <c r="C70" s="25"/>
      <c r="D70" s="24"/>
      <c r="E70" s="24"/>
      <c r="F70" s="24"/>
      <c r="G70" s="24"/>
      <c r="H70" s="24"/>
      <c r="I70" s="24"/>
      <c r="K70" s="8"/>
    </row>
    <row r="71" spans="1:12" ht="6" customHeight="1">
      <c r="A71" s="6"/>
      <c r="C71"/>
      <c r="D71" s="26"/>
      <c r="E71" s="26"/>
      <c r="F71" s="26"/>
      <c r="G71" s="26"/>
      <c r="H71" s="26"/>
      <c r="I71" s="26"/>
      <c r="J71"/>
      <c r="K71" s="8"/>
    </row>
    <row r="72" spans="1:12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13.5" thickTop="1">
      <c r="I73" s="3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DICIEMBRE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2021-01-08T20:44:55Z</cp:lastPrinted>
  <dcterms:created xsi:type="dcterms:W3CDTF">2021-01-08T19:26:04Z</dcterms:created>
  <dcterms:modified xsi:type="dcterms:W3CDTF">2021-01-08T20:45:14Z</dcterms:modified>
</cp:coreProperties>
</file>