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180" windowHeight="6960" activeTab="1"/>
  </bookViews>
  <sheets>
    <sheet name="ACUM JUL-SEP" sheetId="1" r:id="rId1"/>
    <sheet name="ACUM ENE-SEP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  <c r="M26" i="2"/>
  <c r="M25" i="2"/>
  <c r="M22" i="2"/>
  <c r="M21" i="2"/>
  <c r="M18" i="2"/>
  <c r="M17" i="2"/>
  <c r="M14" i="2"/>
  <c r="M13" i="2"/>
  <c r="M10" i="1"/>
  <c r="M10" i="2" l="1"/>
  <c r="M12" i="2"/>
  <c r="M28" i="2"/>
  <c r="M12" i="1"/>
  <c r="M14" i="1"/>
  <c r="M16" i="1"/>
  <c r="M19" i="1"/>
  <c r="M21" i="1"/>
  <c r="M24" i="1"/>
  <c r="M26" i="1"/>
  <c r="M30" i="1"/>
  <c r="M32" i="1"/>
  <c r="M34" i="1"/>
  <c r="M36" i="1"/>
  <c r="M38" i="1"/>
  <c r="M41" i="1"/>
  <c r="M32" i="2"/>
  <c r="M33" i="2"/>
  <c r="M34" i="2"/>
  <c r="M35" i="2"/>
  <c r="M36" i="2"/>
  <c r="M37" i="2"/>
  <c r="M38" i="2"/>
  <c r="M39" i="2"/>
  <c r="M40" i="2"/>
  <c r="M41" i="2"/>
  <c r="M42" i="2"/>
  <c r="M43" i="1"/>
  <c r="M43" i="2"/>
  <c r="M55" i="1"/>
  <c r="M55" i="2"/>
  <c r="M67" i="1"/>
  <c r="M67" i="2"/>
  <c r="M28" i="1"/>
  <c r="M40" i="1"/>
  <c r="M54" i="1"/>
  <c r="M54" i="2"/>
  <c r="M66" i="1"/>
  <c r="M66" i="2"/>
  <c r="M45" i="1"/>
  <c r="M45" i="2"/>
  <c r="M20" i="2"/>
  <c r="M13" i="1"/>
  <c r="M15" i="1"/>
  <c r="M18" i="1"/>
  <c r="M20" i="1"/>
  <c r="M23" i="1"/>
  <c r="M25" i="1"/>
  <c r="M27" i="1"/>
  <c r="M31" i="1"/>
  <c r="M33" i="1"/>
  <c r="M35" i="1"/>
  <c r="M37" i="1"/>
  <c r="M39" i="1"/>
  <c r="M42" i="1"/>
  <c r="M44" i="1"/>
  <c r="M44" i="2"/>
  <c r="M56" i="1"/>
  <c r="M56" i="2"/>
  <c r="M53" i="1"/>
  <c r="M53" i="2"/>
  <c r="M65" i="1"/>
  <c r="M65" i="2"/>
  <c r="M57" i="1"/>
  <c r="M57" i="2"/>
  <c r="M24" i="2"/>
  <c r="M17" i="1"/>
  <c r="M29" i="1"/>
  <c r="M64" i="1"/>
  <c r="M64" i="2"/>
  <c r="M16" i="2"/>
  <c r="M11" i="1"/>
  <c r="M22" i="1"/>
  <c r="M52" i="1"/>
  <c r="M52" i="2"/>
  <c r="M51" i="1"/>
  <c r="M51" i="2"/>
  <c r="M63" i="1"/>
  <c r="M63" i="2"/>
  <c r="M50" i="1"/>
  <c r="M50" i="2"/>
  <c r="M62" i="1"/>
  <c r="M62" i="2"/>
  <c r="M49" i="1"/>
  <c r="M49" i="2"/>
  <c r="M61" i="1"/>
  <c r="M61" i="2"/>
  <c r="M48" i="1"/>
  <c r="M48" i="2"/>
  <c r="M60" i="1"/>
  <c r="M60" i="2"/>
  <c r="M11" i="2"/>
  <c r="M15" i="2"/>
  <c r="M19" i="2"/>
  <c r="M23" i="2"/>
  <c r="M27" i="2"/>
  <c r="M31" i="2"/>
  <c r="M47" i="1"/>
  <c r="M47" i="2"/>
  <c r="M59" i="1"/>
  <c r="M59" i="2"/>
  <c r="M46" i="1"/>
  <c r="M46" i="2"/>
  <c r="M58" i="1"/>
  <c r="M58" i="2"/>
  <c r="M68" i="1" l="1"/>
  <c r="M74" i="1" s="1"/>
  <c r="M68" i="2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<sst xmlns="http://schemas.openxmlformats.org/spreadsheetml/2006/main" count="174" uniqueCount="83">
  <si>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</si>
  <si>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</si>
  <si>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</si>
  <si>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</si>
  <si>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IMPORTE TRANSFERIDO A LOS MUNICIPIOS DE JULIO A SEPTIEMBRE DEL AÑO 2020 (RAMO 28, FEIEF Y RECURSOS ESTATALES)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</si>
  <si>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</si>
  <si>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</si>
  <si>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</si>
  <si>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</si>
  <si>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</si>
  <si>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</si>
  <si>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</si>
  <si>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</si>
  <si>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</si>
  <si>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</si>
  <si>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</si>
  <si>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</si>
  <si>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</si>
  <si>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</si>
  <si>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</si>
  <si>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</si>
  <si>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</si>
  <si>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</si>
  <si>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</si>
  <si>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</si>
  <si>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</si>
  <si>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</si>
  <si>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</si>
  <si>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</si>
  <si>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</si>
  <si>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</si>
  <si>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</si>
  <si>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</si>
  <si>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</si>
  <si>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</si>
  <si>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</si>
  <si>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</si>
  <si>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</si>
  <si>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</si>
  <si>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</si>
  <si>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</si>
  <si>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</si>
  <si>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</si>
  <si>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</si>
  <si>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</si>
  <si>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</si>
  <si>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</si>
  <si>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</si>
  <si>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</si>
  <si>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</si>
  <si>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</si>
  <si>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</si>
  <si>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</si>
  <si>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</si>
  <si>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</si>
  <si>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</si>
  <si>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</si>
  <si>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</si>
  <si>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</si>
  <si>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</si>
  <si>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</si>
  <si>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</si>
  <si>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</si>
  <si>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</si>
  <si>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</si>
  <si>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</si>
  <si>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</si>
  <si>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</si>
  <si>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</si>
  <si>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</si>
  <si>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</si>
  <si>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</si>
  <si>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</si>
  <si>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</si>
  <si>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</si>
  <si>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</si>
  <si>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</si>
  <si>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</si>
  <si>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</si>
  <si>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</si>
  <si>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</si>
  <si>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</si>
  <si>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 xml:space="preserve">IMPORTE TRANSFERIDO A LOS MUNICIPIOS DE ENERO A SEPTIEMBRE DEL AÑO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</si>
</sst>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CG Omega"/>
      <family val="2"/>
    </font>
    <font>
      <sz val="9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5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43" fontId="4" fillId="0" borderId="0" xfId="1" applyFont="1"/>
    <xf numFmtId="43" fontId="9" fillId="0" borderId="0" xfId="1" applyFont="1"/>
    <xf numFmtId="43" fontId="10" fillId="0" borderId="0" xfId="1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</cellXfs>
  <cellStyles count="6">
    <cellStyle name="Millares" xfId="1" builtinId="3"/>
    <cellStyle name="Millares 3" xfId="5"/>
    <cellStyle name="Normal" xfId="0" builtinId="0"/>
    <cellStyle name="Normal 3" xfId="2"/>
    <cellStyle name="Normal 3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F1" zoomScaleNormal="100" zoomScaleSheetLayoutView="75" workbookViewId="0">
      <selection activeCell="C6" sqref="C6:M6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5.453125" style="33" customWidth="1"/>
    <col min="5" max="5" width="16.26953125" style="5" customWidth="1"/>
    <col min="6" max="6" width="16.81640625" style="33" customWidth="1"/>
    <col min="7" max="7" width="15.54296875" style="33" customWidth="1"/>
    <col min="8" max="8" width="17.1796875" style="33" customWidth="1"/>
    <col min="9" max="9" width="16.453125" style="33" customWidth="1"/>
    <col min="10" max="10" width="17.453125" style="33" customWidth="1"/>
    <col min="11" max="11" width="16.54296875" style="33" customWidth="1"/>
    <col min="12" max="12" width="16.1796875" style="33" customWidth="1"/>
    <col min="13" max="13" width="17.1796875" style="33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1869179</v>
      </c>
      <c r="E10" s="20">
        <v>1228561</v>
      </c>
      <c r="F10" s="20">
        <v>19909</v>
      </c>
      <c r="G10" s="20">
        <v>13289</v>
      </c>
      <c r="H10" s="20">
        <v>96139</v>
      </c>
      <c r="I10" s="20">
        <v>62414</v>
      </c>
      <c r="J10" s="20">
        <v>33316</v>
      </c>
      <c r="K10" s="20">
        <v>3402</v>
      </c>
      <c r="L10" s="20">
        <v>0</v>
      </c>
      <c r="M10" s="21">
        <f t="shared" ref="M10:M41" si="0">SUM(D10:L10)</f>
        <v>3326209</v>
      </c>
      <c r="O10" s="8"/>
    </row>
    <row r="11" spans="1:15">
      <c r="A11" s="6"/>
      <c r="C11" s="19" t="s">
        <v>24</v>
      </c>
      <c r="D11" s="20">
        <v>1557399</v>
      </c>
      <c r="E11" s="20">
        <v>1023644</v>
      </c>
      <c r="F11" s="20">
        <v>16590</v>
      </c>
      <c r="G11" s="20">
        <v>11072</v>
      </c>
      <c r="H11" s="20">
        <v>80104</v>
      </c>
      <c r="I11" s="20">
        <v>50544</v>
      </c>
      <c r="J11" s="20">
        <v>26980</v>
      </c>
      <c r="K11" s="20">
        <v>2835</v>
      </c>
      <c r="L11" s="20">
        <v>0</v>
      </c>
      <c r="M11" s="21">
        <f t="shared" si="0"/>
        <v>2769168</v>
      </c>
      <c r="O11" s="8"/>
    </row>
    <row r="12" spans="1:15">
      <c r="A12" s="6"/>
      <c r="C12" s="19" t="s">
        <v>25</v>
      </c>
      <c r="D12" s="20">
        <v>1236846</v>
      </c>
      <c r="E12" s="20">
        <v>812922</v>
      </c>
      <c r="F12" s="20">
        <v>13174</v>
      </c>
      <c r="G12" s="20">
        <v>8793</v>
      </c>
      <c r="H12" s="20">
        <v>63619</v>
      </c>
      <c r="I12" s="20">
        <v>31105</v>
      </c>
      <c r="J12" s="20">
        <v>16603</v>
      </c>
      <c r="K12" s="20">
        <v>2250</v>
      </c>
      <c r="L12" s="20">
        <v>100650</v>
      </c>
      <c r="M12" s="21">
        <f t="shared" si="0"/>
        <v>2285962</v>
      </c>
      <c r="O12" s="8"/>
    </row>
    <row r="13" spans="1:15">
      <c r="A13" s="6"/>
      <c r="C13" s="19" t="s">
        <v>26</v>
      </c>
      <c r="D13" s="20">
        <v>1438190</v>
      </c>
      <c r="E13" s="20">
        <v>945274</v>
      </c>
      <c r="F13" s="20">
        <v>15320</v>
      </c>
      <c r="G13" s="20">
        <v>10225</v>
      </c>
      <c r="H13" s="20">
        <v>73970</v>
      </c>
      <c r="I13" s="20">
        <v>45700</v>
      </c>
      <c r="J13" s="20">
        <v>24395</v>
      </c>
      <c r="K13" s="20">
        <v>2616</v>
      </c>
      <c r="L13" s="20">
        <v>0</v>
      </c>
      <c r="M13" s="21">
        <f t="shared" si="0"/>
        <v>2555690</v>
      </c>
      <c r="O13" s="8"/>
    </row>
    <row r="14" spans="1:15">
      <c r="A14" s="6"/>
      <c r="C14" s="19" t="s">
        <v>27</v>
      </c>
      <c r="D14" s="20">
        <v>9159412</v>
      </c>
      <c r="E14" s="20">
        <v>6019907</v>
      </c>
      <c r="F14" s="20">
        <v>97568</v>
      </c>
      <c r="G14" s="20">
        <v>65115</v>
      </c>
      <c r="H14" s="20">
        <v>471079</v>
      </c>
      <c r="I14" s="20">
        <v>375636</v>
      </c>
      <c r="J14" s="20">
        <v>200515</v>
      </c>
      <c r="K14" s="20">
        <v>16668</v>
      </c>
      <c r="L14" s="20">
        <v>1867476</v>
      </c>
      <c r="M14" s="21">
        <f t="shared" si="0"/>
        <v>18273376</v>
      </c>
      <c r="O14" s="8"/>
    </row>
    <row r="15" spans="1:15">
      <c r="A15" s="6"/>
      <c r="C15" s="19" t="s">
        <v>28</v>
      </c>
      <c r="D15" s="20">
        <v>2004808</v>
      </c>
      <c r="E15" s="20">
        <v>1317713</v>
      </c>
      <c r="F15" s="20">
        <v>21354</v>
      </c>
      <c r="G15" s="20">
        <v>14254</v>
      </c>
      <c r="H15" s="20">
        <v>103112</v>
      </c>
      <c r="I15" s="20">
        <v>76401</v>
      </c>
      <c r="J15" s="20">
        <v>40783</v>
      </c>
      <c r="K15" s="20">
        <v>3648</v>
      </c>
      <c r="L15" s="20">
        <v>0</v>
      </c>
      <c r="M15" s="21">
        <f t="shared" si="0"/>
        <v>3582073</v>
      </c>
      <c r="O15" s="8"/>
    </row>
    <row r="16" spans="1:15">
      <c r="A16" s="6"/>
      <c r="C16" s="19" t="s">
        <v>29</v>
      </c>
      <c r="D16" s="20">
        <v>3949660</v>
      </c>
      <c r="E16" s="20">
        <v>2595998</v>
      </c>
      <c r="F16" s="20">
        <v>42071</v>
      </c>
      <c r="G16" s="20">
        <v>28080</v>
      </c>
      <c r="H16" s="20">
        <v>203148</v>
      </c>
      <c r="I16" s="20">
        <v>129160</v>
      </c>
      <c r="J16" s="20">
        <v>68946</v>
      </c>
      <c r="K16" s="20">
        <v>7188</v>
      </c>
      <c r="L16" s="20">
        <v>517943</v>
      </c>
      <c r="M16" s="21">
        <f t="shared" si="0"/>
        <v>7542194</v>
      </c>
      <c r="O16" s="8"/>
    </row>
    <row r="17" spans="1:15">
      <c r="A17" s="6"/>
      <c r="C17" s="19" t="s">
        <v>30</v>
      </c>
      <c r="D17" s="20">
        <v>2584221</v>
      </c>
      <c r="E17" s="20">
        <v>1698554</v>
      </c>
      <c r="F17" s="20">
        <v>27526</v>
      </c>
      <c r="G17" s="20">
        <v>18373</v>
      </c>
      <c r="H17" s="20">
        <v>132922</v>
      </c>
      <c r="I17" s="20">
        <v>107863</v>
      </c>
      <c r="J17" s="20">
        <v>57576</v>
      </c>
      <c r="K17" s="20">
        <v>4704</v>
      </c>
      <c r="L17" s="20">
        <v>19627</v>
      </c>
      <c r="M17" s="21">
        <f t="shared" si="0"/>
        <v>4651366</v>
      </c>
      <c r="O17" s="8"/>
    </row>
    <row r="18" spans="1:15">
      <c r="A18" s="6"/>
      <c r="C18" s="19" t="s">
        <v>31</v>
      </c>
      <c r="D18" s="20">
        <v>4035352</v>
      </c>
      <c r="E18" s="20">
        <v>2651910</v>
      </c>
      <c r="F18" s="20">
        <v>42986</v>
      </c>
      <c r="G18" s="20">
        <v>28686</v>
      </c>
      <c r="H18" s="20">
        <v>207526</v>
      </c>
      <c r="I18" s="20">
        <v>113654</v>
      </c>
      <c r="J18" s="20">
        <v>60669</v>
      </c>
      <c r="K18" s="20">
        <v>7341</v>
      </c>
      <c r="L18" s="20">
        <v>599375</v>
      </c>
      <c r="M18" s="21">
        <f t="shared" si="0"/>
        <v>7747499</v>
      </c>
      <c r="O18" s="8"/>
    </row>
    <row r="19" spans="1:15">
      <c r="A19" s="6"/>
      <c r="C19" s="19" t="s">
        <v>32</v>
      </c>
      <c r="D19" s="20">
        <v>971188</v>
      </c>
      <c r="E19" s="20">
        <v>638332</v>
      </c>
      <c r="F19" s="20">
        <v>10345</v>
      </c>
      <c r="G19" s="20">
        <v>6904</v>
      </c>
      <c r="H19" s="20">
        <v>49950</v>
      </c>
      <c r="I19" s="20">
        <v>20998</v>
      </c>
      <c r="J19" s="20">
        <v>11210</v>
      </c>
      <c r="K19" s="20">
        <v>1767</v>
      </c>
      <c r="L19" s="20">
        <v>52495</v>
      </c>
      <c r="M19" s="21">
        <f t="shared" si="0"/>
        <v>1763189</v>
      </c>
      <c r="O19" s="8"/>
    </row>
    <row r="20" spans="1:15">
      <c r="A20" s="6"/>
      <c r="C20" s="19" t="s">
        <v>33</v>
      </c>
      <c r="D20" s="20">
        <v>1139970</v>
      </c>
      <c r="E20" s="20">
        <v>749288</v>
      </c>
      <c r="F20" s="20">
        <v>12143</v>
      </c>
      <c r="G20" s="20">
        <v>8105</v>
      </c>
      <c r="H20" s="20">
        <v>58640</v>
      </c>
      <c r="I20" s="20">
        <v>29347</v>
      </c>
      <c r="J20" s="20">
        <v>15665</v>
      </c>
      <c r="K20" s="20">
        <v>2076</v>
      </c>
      <c r="L20" s="20">
        <v>0</v>
      </c>
      <c r="M20" s="21">
        <f t="shared" si="0"/>
        <v>2015234</v>
      </c>
      <c r="O20" s="8"/>
    </row>
    <row r="21" spans="1:15">
      <c r="A21" s="6"/>
      <c r="C21" s="19" t="s">
        <v>34</v>
      </c>
      <c r="D21" s="20">
        <v>42065805</v>
      </c>
      <c r="E21" s="20">
        <v>27648184</v>
      </c>
      <c r="F21" s="20">
        <v>448088</v>
      </c>
      <c r="G21" s="20">
        <v>299062</v>
      </c>
      <c r="H21" s="20">
        <v>2163568</v>
      </c>
      <c r="I21" s="20">
        <v>1907442</v>
      </c>
      <c r="J21" s="20">
        <v>1018191</v>
      </c>
      <c r="K21" s="20">
        <v>76551</v>
      </c>
      <c r="L21" s="20">
        <v>11468717</v>
      </c>
      <c r="M21" s="21">
        <f t="shared" si="0"/>
        <v>87095608</v>
      </c>
      <c r="O21" s="8"/>
    </row>
    <row r="22" spans="1:15">
      <c r="A22" s="6"/>
      <c r="C22" s="19" t="s">
        <v>35</v>
      </c>
      <c r="D22" s="20">
        <v>2421881</v>
      </c>
      <c r="E22" s="20">
        <v>1591857</v>
      </c>
      <c r="F22" s="20">
        <v>25799</v>
      </c>
      <c r="G22" s="20">
        <v>17220</v>
      </c>
      <c r="H22" s="20">
        <v>124565</v>
      </c>
      <c r="I22" s="20">
        <v>81967</v>
      </c>
      <c r="J22" s="20">
        <v>43754</v>
      </c>
      <c r="K22" s="20">
        <v>4407</v>
      </c>
      <c r="L22" s="20">
        <v>575968</v>
      </c>
      <c r="M22" s="21">
        <f t="shared" si="0"/>
        <v>4887418</v>
      </c>
      <c r="O22" s="8"/>
    </row>
    <row r="23" spans="1:15">
      <c r="A23" s="6"/>
      <c r="C23" s="19" t="s">
        <v>36</v>
      </c>
      <c r="D23" s="20">
        <v>1629867</v>
      </c>
      <c r="E23" s="20">
        <v>1071240</v>
      </c>
      <c r="F23" s="20">
        <v>17363</v>
      </c>
      <c r="G23" s="20">
        <v>11587</v>
      </c>
      <c r="H23" s="20">
        <v>83834</v>
      </c>
      <c r="I23" s="20">
        <v>57180</v>
      </c>
      <c r="J23" s="20">
        <v>30523</v>
      </c>
      <c r="K23" s="20">
        <v>2967</v>
      </c>
      <c r="L23" s="20">
        <v>186030</v>
      </c>
      <c r="M23" s="21">
        <f t="shared" si="0"/>
        <v>3090591</v>
      </c>
      <c r="O23" s="8"/>
    </row>
    <row r="24" spans="1:15">
      <c r="A24" s="6"/>
      <c r="C24" s="19" t="s">
        <v>37</v>
      </c>
      <c r="D24" s="20">
        <v>6715384</v>
      </c>
      <c r="E24" s="20">
        <v>4413850</v>
      </c>
      <c r="F24" s="20">
        <v>71532</v>
      </c>
      <c r="G24" s="20">
        <v>47746</v>
      </c>
      <c r="H24" s="20">
        <v>345399</v>
      </c>
      <c r="I24" s="20">
        <v>219898</v>
      </c>
      <c r="J24" s="20">
        <v>117381</v>
      </c>
      <c r="K24" s="20">
        <v>12222</v>
      </c>
      <c r="L24" s="20">
        <v>0</v>
      </c>
      <c r="M24" s="21">
        <f t="shared" si="0"/>
        <v>11943412</v>
      </c>
      <c r="O24" s="8"/>
    </row>
    <row r="25" spans="1:15">
      <c r="A25" s="6"/>
      <c r="C25" s="19" t="s">
        <v>38</v>
      </c>
      <c r="D25" s="20">
        <v>4328644</v>
      </c>
      <c r="E25" s="20">
        <v>2845119</v>
      </c>
      <c r="F25" s="20">
        <v>46110</v>
      </c>
      <c r="G25" s="20">
        <v>30774</v>
      </c>
      <c r="H25" s="20">
        <v>222634</v>
      </c>
      <c r="I25" s="20">
        <v>194181</v>
      </c>
      <c r="J25" s="20">
        <v>103654</v>
      </c>
      <c r="K25" s="20">
        <v>7878</v>
      </c>
      <c r="L25" s="20">
        <v>0</v>
      </c>
      <c r="M25" s="21">
        <f t="shared" si="0"/>
        <v>7778994</v>
      </c>
      <c r="O25" s="8"/>
    </row>
    <row r="26" spans="1:15">
      <c r="A26" s="6"/>
      <c r="C26" s="19" t="s">
        <v>39</v>
      </c>
      <c r="D26" s="20">
        <v>37441760</v>
      </c>
      <c r="E26" s="20">
        <v>24626073</v>
      </c>
      <c r="F26" s="20">
        <v>398870</v>
      </c>
      <c r="G26" s="20">
        <v>266379</v>
      </c>
      <c r="H26" s="20">
        <v>1926849</v>
      </c>
      <c r="I26" s="20">
        <v>1596242</v>
      </c>
      <c r="J26" s="20">
        <v>852075</v>
      </c>
      <c r="K26" s="20">
        <v>68184</v>
      </c>
      <c r="L26" s="20">
        <v>8287161</v>
      </c>
      <c r="M26" s="21">
        <f t="shared" si="0"/>
        <v>75463593</v>
      </c>
      <c r="O26" s="8"/>
    </row>
    <row r="27" spans="1:15">
      <c r="A27" s="6"/>
      <c r="C27" s="19" t="s">
        <v>40</v>
      </c>
      <c r="D27" s="20">
        <v>1689579</v>
      </c>
      <c r="E27" s="20">
        <v>1110507</v>
      </c>
      <c r="F27" s="20">
        <v>17996</v>
      </c>
      <c r="G27" s="20">
        <v>12012</v>
      </c>
      <c r="H27" s="20">
        <v>86899</v>
      </c>
      <c r="I27" s="20">
        <v>46584</v>
      </c>
      <c r="J27" s="20">
        <v>24866</v>
      </c>
      <c r="K27" s="20">
        <v>3075</v>
      </c>
      <c r="L27" s="20">
        <v>25931</v>
      </c>
      <c r="M27" s="21">
        <f t="shared" si="0"/>
        <v>3017449</v>
      </c>
      <c r="O27" s="8"/>
    </row>
    <row r="28" spans="1:15">
      <c r="A28" s="6"/>
      <c r="C28" s="19" t="s">
        <v>41</v>
      </c>
      <c r="D28" s="20">
        <v>6554933</v>
      </c>
      <c r="E28" s="20">
        <v>4308264</v>
      </c>
      <c r="F28" s="20">
        <v>69823</v>
      </c>
      <c r="G28" s="20">
        <v>46600</v>
      </c>
      <c r="H28" s="20">
        <v>337138</v>
      </c>
      <c r="I28" s="20">
        <v>226342</v>
      </c>
      <c r="J28" s="20">
        <v>120822</v>
      </c>
      <c r="K28" s="20">
        <v>11928</v>
      </c>
      <c r="L28" s="20">
        <v>239903</v>
      </c>
      <c r="M28" s="21">
        <f t="shared" si="0"/>
        <v>11915753</v>
      </c>
      <c r="O28" s="8"/>
    </row>
    <row r="29" spans="1:15">
      <c r="A29" s="6"/>
      <c r="C29" s="19" t="s">
        <v>42</v>
      </c>
      <c r="D29" s="20">
        <v>14724276</v>
      </c>
      <c r="E29" s="20">
        <v>9677300</v>
      </c>
      <c r="F29" s="20">
        <v>156844</v>
      </c>
      <c r="G29" s="20">
        <v>104676</v>
      </c>
      <c r="H29" s="20">
        <v>757291</v>
      </c>
      <c r="I29" s="20">
        <v>552726</v>
      </c>
      <c r="J29" s="20">
        <v>295044</v>
      </c>
      <c r="K29" s="20">
        <v>26793</v>
      </c>
      <c r="L29" s="20">
        <v>3467305</v>
      </c>
      <c r="M29" s="21">
        <f t="shared" si="0"/>
        <v>29762255</v>
      </c>
      <c r="O29" s="8"/>
    </row>
    <row r="30" spans="1:15">
      <c r="A30" s="6"/>
      <c r="C30" s="19" t="s">
        <v>43</v>
      </c>
      <c r="D30" s="20">
        <v>1912016</v>
      </c>
      <c r="E30" s="20">
        <v>1256741</v>
      </c>
      <c r="F30" s="20">
        <v>20369</v>
      </c>
      <c r="G30" s="20">
        <v>13594</v>
      </c>
      <c r="H30" s="20">
        <v>98343</v>
      </c>
      <c r="I30" s="20">
        <v>49907</v>
      </c>
      <c r="J30" s="20">
        <v>26641</v>
      </c>
      <c r="K30" s="20">
        <v>3480</v>
      </c>
      <c r="L30" s="20">
        <v>0</v>
      </c>
      <c r="M30" s="21">
        <f t="shared" si="0"/>
        <v>3381091</v>
      </c>
      <c r="O30" s="8"/>
    </row>
    <row r="31" spans="1:15">
      <c r="A31" s="6"/>
      <c r="C31" s="19" t="s">
        <v>44</v>
      </c>
      <c r="D31" s="20">
        <v>4368125</v>
      </c>
      <c r="E31" s="20">
        <v>2871024</v>
      </c>
      <c r="F31" s="20">
        <v>46528</v>
      </c>
      <c r="G31" s="20">
        <v>31055</v>
      </c>
      <c r="H31" s="20">
        <v>224669</v>
      </c>
      <c r="I31" s="20">
        <v>189013</v>
      </c>
      <c r="J31" s="20">
        <v>100894</v>
      </c>
      <c r="K31" s="20">
        <v>7950</v>
      </c>
      <c r="L31" s="20">
        <v>565009</v>
      </c>
      <c r="M31" s="21">
        <f t="shared" si="0"/>
        <v>8404267</v>
      </c>
      <c r="O31" s="8"/>
    </row>
    <row r="32" spans="1:15">
      <c r="A32" s="6"/>
      <c r="C32" s="19" t="s">
        <v>45</v>
      </c>
      <c r="D32" s="20">
        <v>4009222</v>
      </c>
      <c r="E32" s="20">
        <v>2635010</v>
      </c>
      <c r="F32" s="20">
        <v>42707</v>
      </c>
      <c r="G32" s="20">
        <v>28502</v>
      </c>
      <c r="H32" s="20">
        <v>206196</v>
      </c>
      <c r="I32" s="20">
        <v>125937</v>
      </c>
      <c r="J32" s="20">
        <v>67226</v>
      </c>
      <c r="K32" s="20">
        <v>7296</v>
      </c>
      <c r="L32" s="20">
        <v>363480</v>
      </c>
      <c r="M32" s="21">
        <f t="shared" si="0"/>
        <v>7485576</v>
      </c>
      <c r="O32" s="8"/>
    </row>
    <row r="33" spans="1:15">
      <c r="A33" s="6"/>
      <c r="C33" s="19" t="s">
        <v>46</v>
      </c>
      <c r="D33" s="20">
        <v>8104894</v>
      </c>
      <c r="E33" s="20">
        <v>5481327</v>
      </c>
      <c r="F33" s="20">
        <v>86334</v>
      </c>
      <c r="G33" s="20">
        <v>57623</v>
      </c>
      <c r="H33" s="20">
        <v>416858</v>
      </c>
      <c r="I33" s="20">
        <v>420948</v>
      </c>
      <c r="J33" s="20">
        <v>224703</v>
      </c>
      <c r="K33" s="20">
        <v>14757</v>
      </c>
      <c r="L33" s="20">
        <v>0</v>
      </c>
      <c r="M33" s="21">
        <f t="shared" si="0"/>
        <v>14807444</v>
      </c>
      <c r="O33" s="8"/>
    </row>
    <row r="34" spans="1:15">
      <c r="A34" s="6"/>
      <c r="C34" s="19" t="s">
        <v>47</v>
      </c>
      <c r="D34" s="20">
        <v>2695545</v>
      </c>
      <c r="E34" s="20">
        <v>1771698</v>
      </c>
      <c r="F34" s="20">
        <v>28712</v>
      </c>
      <c r="G34" s="20">
        <v>19163</v>
      </c>
      <c r="H34" s="20">
        <v>138644</v>
      </c>
      <c r="I34" s="20">
        <v>113195</v>
      </c>
      <c r="J34" s="20">
        <v>60421</v>
      </c>
      <c r="K34" s="20">
        <v>4905</v>
      </c>
      <c r="L34" s="20">
        <v>0</v>
      </c>
      <c r="M34" s="21">
        <f t="shared" si="0"/>
        <v>4832283</v>
      </c>
      <c r="O34" s="8"/>
    </row>
    <row r="35" spans="1:15">
      <c r="A35" s="6"/>
      <c r="C35" s="19" t="s">
        <v>48</v>
      </c>
      <c r="D35" s="20">
        <v>12087504</v>
      </c>
      <c r="E35" s="20">
        <v>8879799</v>
      </c>
      <c r="F35" s="20">
        <v>128756</v>
      </c>
      <c r="G35" s="20">
        <v>85922</v>
      </c>
      <c r="H35" s="20">
        <v>621613</v>
      </c>
      <c r="I35" s="20">
        <v>260911</v>
      </c>
      <c r="J35" s="20">
        <v>139278</v>
      </c>
      <c r="K35" s="20">
        <v>21999</v>
      </c>
      <c r="L35" s="20">
        <v>0</v>
      </c>
      <c r="M35" s="21">
        <f t="shared" si="0"/>
        <v>22225782</v>
      </c>
      <c r="O35" s="8"/>
    </row>
    <row r="36" spans="1:15">
      <c r="A36" s="6"/>
      <c r="C36" s="19" t="s">
        <v>49</v>
      </c>
      <c r="D36" s="20">
        <v>1796587</v>
      </c>
      <c r="E36" s="20">
        <v>1180892</v>
      </c>
      <c r="F36" s="20">
        <v>19138</v>
      </c>
      <c r="G36" s="20">
        <v>12773</v>
      </c>
      <c r="H36" s="20">
        <v>92408</v>
      </c>
      <c r="I36" s="20">
        <v>38381</v>
      </c>
      <c r="J36" s="20">
        <v>20489</v>
      </c>
      <c r="K36" s="20">
        <v>3270</v>
      </c>
      <c r="L36" s="20">
        <v>0</v>
      </c>
      <c r="M36" s="21">
        <f t="shared" si="0"/>
        <v>3163938</v>
      </c>
      <c r="O36" s="8"/>
    </row>
    <row r="37" spans="1:15">
      <c r="A37" s="6"/>
      <c r="C37" s="19" t="s">
        <v>50</v>
      </c>
      <c r="D37" s="20">
        <v>1273713</v>
      </c>
      <c r="E37" s="20">
        <v>837184</v>
      </c>
      <c r="F37" s="20">
        <v>13569</v>
      </c>
      <c r="G37" s="20">
        <v>9056</v>
      </c>
      <c r="H37" s="20">
        <v>65511</v>
      </c>
      <c r="I37" s="20">
        <v>31656</v>
      </c>
      <c r="J37" s="20">
        <v>16898</v>
      </c>
      <c r="K37" s="20">
        <v>2319</v>
      </c>
      <c r="L37" s="20">
        <v>23821</v>
      </c>
      <c r="M37" s="21">
        <f t="shared" si="0"/>
        <v>2273727</v>
      </c>
      <c r="O37" s="8"/>
    </row>
    <row r="38" spans="1:15">
      <c r="A38" s="6"/>
      <c r="C38" s="19" t="s">
        <v>51</v>
      </c>
      <c r="D38" s="20">
        <v>4825727</v>
      </c>
      <c r="E38" s="20">
        <v>3171793</v>
      </c>
      <c r="F38" s="20">
        <v>51402</v>
      </c>
      <c r="G38" s="20">
        <v>34308</v>
      </c>
      <c r="H38" s="20">
        <v>248205</v>
      </c>
      <c r="I38" s="20">
        <v>203130</v>
      </c>
      <c r="J38" s="20">
        <v>108431</v>
      </c>
      <c r="K38" s="20">
        <v>8781</v>
      </c>
      <c r="L38" s="20">
        <v>357743</v>
      </c>
      <c r="M38" s="21">
        <f t="shared" si="0"/>
        <v>9009520</v>
      </c>
      <c r="O38" s="8"/>
    </row>
    <row r="39" spans="1:15">
      <c r="A39" s="6"/>
      <c r="C39" s="19" t="s">
        <v>52</v>
      </c>
      <c r="D39" s="20">
        <v>1125604</v>
      </c>
      <c r="E39" s="20">
        <v>739824</v>
      </c>
      <c r="F39" s="20">
        <v>11990</v>
      </c>
      <c r="G39" s="20">
        <v>8002</v>
      </c>
      <c r="H39" s="20">
        <v>57892</v>
      </c>
      <c r="I39" s="20">
        <v>28419</v>
      </c>
      <c r="J39" s="20">
        <v>15170</v>
      </c>
      <c r="K39" s="20">
        <v>2049</v>
      </c>
      <c r="L39" s="20">
        <v>63090</v>
      </c>
      <c r="M39" s="21">
        <f t="shared" si="0"/>
        <v>2052040</v>
      </c>
      <c r="O39" s="8"/>
    </row>
    <row r="40" spans="1:15">
      <c r="A40" s="6"/>
      <c r="C40" s="19" t="s">
        <v>53</v>
      </c>
      <c r="D40" s="20">
        <v>3420508</v>
      </c>
      <c r="E40" s="20">
        <v>2248146</v>
      </c>
      <c r="F40" s="20">
        <v>36435</v>
      </c>
      <c r="G40" s="20">
        <v>24318</v>
      </c>
      <c r="H40" s="20">
        <v>175927</v>
      </c>
      <c r="I40" s="20">
        <v>95035</v>
      </c>
      <c r="J40" s="20">
        <v>50728</v>
      </c>
      <c r="K40" s="20">
        <v>6225</v>
      </c>
      <c r="L40" s="20">
        <v>104042</v>
      </c>
      <c r="M40" s="21">
        <f t="shared" si="0"/>
        <v>6161364</v>
      </c>
      <c r="O40" s="8"/>
    </row>
    <row r="41" spans="1:15">
      <c r="A41" s="6"/>
      <c r="C41" s="19" t="s">
        <v>54</v>
      </c>
      <c r="D41" s="20">
        <v>3206958</v>
      </c>
      <c r="E41" s="20">
        <v>2107767</v>
      </c>
      <c r="F41" s="20">
        <v>34161</v>
      </c>
      <c r="G41" s="20">
        <v>22800</v>
      </c>
      <c r="H41" s="20">
        <v>164942</v>
      </c>
      <c r="I41" s="20">
        <v>114069</v>
      </c>
      <c r="J41" s="20">
        <v>60888</v>
      </c>
      <c r="K41" s="20">
        <v>5835</v>
      </c>
      <c r="L41" s="20">
        <v>0</v>
      </c>
      <c r="M41" s="21">
        <f t="shared" si="0"/>
        <v>5717420</v>
      </c>
      <c r="O41" s="8"/>
    </row>
    <row r="42" spans="1:15">
      <c r="A42" s="6"/>
      <c r="C42" s="19" t="s">
        <v>55</v>
      </c>
      <c r="D42" s="20">
        <v>1857885</v>
      </c>
      <c r="E42" s="20">
        <v>1221118</v>
      </c>
      <c r="F42" s="20">
        <v>19790</v>
      </c>
      <c r="G42" s="20">
        <v>13208</v>
      </c>
      <c r="H42" s="20">
        <v>95553</v>
      </c>
      <c r="I42" s="20">
        <v>49479</v>
      </c>
      <c r="J42" s="20">
        <v>26410</v>
      </c>
      <c r="K42" s="20">
        <v>3381</v>
      </c>
      <c r="L42" s="20">
        <v>0</v>
      </c>
      <c r="M42" s="21">
        <f t="shared" ref="M42:M73" si="1">SUM(D42:L42)</f>
        <v>3286824</v>
      </c>
      <c r="O42" s="8"/>
    </row>
    <row r="43" spans="1:15">
      <c r="A43" s="6"/>
      <c r="C43" s="19" t="s">
        <v>56</v>
      </c>
      <c r="D43" s="20">
        <v>7867127</v>
      </c>
      <c r="E43" s="20">
        <v>5170582</v>
      </c>
      <c r="F43" s="20">
        <v>83801</v>
      </c>
      <c r="G43" s="20">
        <v>55928</v>
      </c>
      <c r="H43" s="20">
        <v>404620</v>
      </c>
      <c r="I43" s="20">
        <v>273441</v>
      </c>
      <c r="J43" s="20">
        <v>145963</v>
      </c>
      <c r="K43" s="20">
        <v>14316</v>
      </c>
      <c r="L43" s="20">
        <v>810270</v>
      </c>
      <c r="M43" s="21">
        <f t="shared" si="1"/>
        <v>14826048</v>
      </c>
      <c r="O43" s="8"/>
    </row>
    <row r="44" spans="1:15">
      <c r="A44" s="6"/>
      <c r="C44" s="19" t="s">
        <v>57</v>
      </c>
      <c r="D44" s="20">
        <v>3237864</v>
      </c>
      <c r="E44" s="20">
        <v>2128182</v>
      </c>
      <c r="F44" s="20">
        <v>34490</v>
      </c>
      <c r="G44" s="20">
        <v>23020</v>
      </c>
      <c r="H44" s="20">
        <v>166533</v>
      </c>
      <c r="I44" s="20">
        <v>145500</v>
      </c>
      <c r="J44" s="20">
        <v>77667</v>
      </c>
      <c r="K44" s="20">
        <v>5892</v>
      </c>
      <c r="L44" s="20">
        <v>0</v>
      </c>
      <c r="M44" s="21">
        <f t="shared" si="1"/>
        <v>5819148</v>
      </c>
      <c r="O44" s="8"/>
    </row>
    <row r="45" spans="1:15">
      <c r="A45" s="6"/>
      <c r="C45" s="19" t="s">
        <v>58</v>
      </c>
      <c r="D45" s="20">
        <v>8161371</v>
      </c>
      <c r="E45" s="20">
        <v>5363559</v>
      </c>
      <c r="F45" s="20">
        <v>86934</v>
      </c>
      <c r="G45" s="20">
        <v>58016</v>
      </c>
      <c r="H45" s="20">
        <v>419732</v>
      </c>
      <c r="I45" s="20">
        <v>364686</v>
      </c>
      <c r="J45" s="20">
        <v>194670</v>
      </c>
      <c r="K45" s="20">
        <v>14850</v>
      </c>
      <c r="L45" s="20">
        <v>0</v>
      </c>
      <c r="M45" s="21">
        <f t="shared" si="1"/>
        <v>14663818</v>
      </c>
      <c r="O45" s="8"/>
    </row>
    <row r="46" spans="1:15">
      <c r="A46" s="6"/>
      <c r="C46" s="19" t="s">
        <v>59</v>
      </c>
      <c r="D46" s="20">
        <v>3503845</v>
      </c>
      <c r="E46" s="20">
        <v>2303035</v>
      </c>
      <c r="F46" s="20">
        <v>37322</v>
      </c>
      <c r="G46" s="20">
        <v>24911</v>
      </c>
      <c r="H46" s="20">
        <v>180225</v>
      </c>
      <c r="I46" s="20">
        <v>155288</v>
      </c>
      <c r="J46" s="20">
        <v>82892</v>
      </c>
      <c r="K46" s="20">
        <v>6378</v>
      </c>
      <c r="L46" s="20">
        <v>142183</v>
      </c>
      <c r="M46" s="21">
        <f t="shared" si="1"/>
        <v>6436079</v>
      </c>
      <c r="O46" s="8"/>
    </row>
    <row r="47" spans="1:15">
      <c r="A47" s="6"/>
      <c r="C47" s="19" t="s">
        <v>60</v>
      </c>
      <c r="D47" s="20">
        <v>13649606</v>
      </c>
      <c r="E47" s="20">
        <v>8971729</v>
      </c>
      <c r="F47" s="20">
        <v>145397</v>
      </c>
      <c r="G47" s="20">
        <v>97045</v>
      </c>
      <c r="H47" s="20">
        <v>702065</v>
      </c>
      <c r="I47" s="20">
        <v>615204</v>
      </c>
      <c r="J47" s="20">
        <v>328396</v>
      </c>
      <c r="K47" s="20">
        <v>24840</v>
      </c>
      <c r="L47" s="20">
        <v>537715</v>
      </c>
      <c r="M47" s="21">
        <f t="shared" si="1"/>
        <v>25071997</v>
      </c>
      <c r="O47" s="8"/>
    </row>
    <row r="48" spans="1:15">
      <c r="A48" s="6"/>
      <c r="C48" s="19" t="s">
        <v>61</v>
      </c>
      <c r="D48" s="20">
        <v>12172237</v>
      </c>
      <c r="E48" s="20">
        <v>8000356</v>
      </c>
      <c r="F48" s="20">
        <v>129660</v>
      </c>
      <c r="G48" s="20">
        <v>86538</v>
      </c>
      <c r="H48" s="20">
        <v>626051</v>
      </c>
      <c r="I48" s="20">
        <v>558870</v>
      </c>
      <c r="J48" s="20">
        <v>298325</v>
      </c>
      <c r="K48" s="20">
        <v>22152</v>
      </c>
      <c r="L48" s="20">
        <v>1803691</v>
      </c>
      <c r="M48" s="21">
        <f t="shared" si="1"/>
        <v>23697880</v>
      </c>
      <c r="O48" s="8"/>
    </row>
    <row r="49" spans="1:15">
      <c r="A49" s="6"/>
      <c r="C49" s="19" t="s">
        <v>62</v>
      </c>
      <c r="D49" s="20">
        <v>4741173</v>
      </c>
      <c r="E49" s="20">
        <v>3116204</v>
      </c>
      <c r="F49" s="20">
        <v>50505</v>
      </c>
      <c r="G49" s="20">
        <v>33706</v>
      </c>
      <c r="H49" s="20">
        <v>243854</v>
      </c>
      <c r="I49" s="20">
        <v>198999</v>
      </c>
      <c r="J49" s="20">
        <v>106224</v>
      </c>
      <c r="K49" s="20">
        <v>8628</v>
      </c>
      <c r="L49" s="20">
        <v>0</v>
      </c>
      <c r="M49" s="21">
        <f t="shared" si="1"/>
        <v>8499293</v>
      </c>
      <c r="O49" s="8"/>
    </row>
    <row r="50" spans="1:15">
      <c r="A50" s="6"/>
      <c r="C50" s="19" t="s">
        <v>63</v>
      </c>
      <c r="D50" s="20">
        <v>1176775</v>
      </c>
      <c r="E50" s="20">
        <v>773455</v>
      </c>
      <c r="F50" s="20">
        <v>12536</v>
      </c>
      <c r="G50" s="20">
        <v>8365</v>
      </c>
      <c r="H50" s="20">
        <v>60524</v>
      </c>
      <c r="I50" s="20">
        <v>31897</v>
      </c>
      <c r="J50" s="20">
        <v>17025</v>
      </c>
      <c r="K50" s="20">
        <v>2142</v>
      </c>
      <c r="L50" s="20">
        <v>72440</v>
      </c>
      <c r="M50" s="21">
        <f t="shared" si="1"/>
        <v>2155159</v>
      </c>
      <c r="O50" s="8"/>
    </row>
    <row r="51" spans="1:15">
      <c r="A51" s="6"/>
      <c r="C51" s="19" t="s">
        <v>64</v>
      </c>
      <c r="D51" s="20">
        <v>13149905</v>
      </c>
      <c r="E51" s="20">
        <v>8642844</v>
      </c>
      <c r="F51" s="20">
        <v>140073</v>
      </c>
      <c r="G51" s="20">
        <v>93488</v>
      </c>
      <c r="H51" s="20">
        <v>676331</v>
      </c>
      <c r="I51" s="20">
        <v>550399</v>
      </c>
      <c r="J51" s="20">
        <v>293804</v>
      </c>
      <c r="K51" s="20">
        <v>23937</v>
      </c>
      <c r="L51" s="20">
        <v>0</v>
      </c>
      <c r="M51" s="21">
        <f t="shared" si="1"/>
        <v>23570781</v>
      </c>
      <c r="O51" s="8"/>
    </row>
    <row r="52" spans="1:15">
      <c r="A52" s="6"/>
      <c r="C52" s="19" t="s">
        <v>65</v>
      </c>
      <c r="D52" s="20">
        <v>783140</v>
      </c>
      <c r="E52" s="20">
        <v>514732</v>
      </c>
      <c r="F52" s="20">
        <v>8342</v>
      </c>
      <c r="G52" s="20">
        <v>5567</v>
      </c>
      <c r="H52" s="20">
        <v>40278</v>
      </c>
      <c r="I52" s="20">
        <v>18105</v>
      </c>
      <c r="J52" s="20">
        <v>9664</v>
      </c>
      <c r="K52" s="20">
        <v>1425</v>
      </c>
      <c r="L52" s="20">
        <v>0</v>
      </c>
      <c r="M52" s="21">
        <f t="shared" si="1"/>
        <v>1381253</v>
      </c>
      <c r="O52" s="8"/>
    </row>
    <row r="53" spans="1:15">
      <c r="A53" s="6"/>
      <c r="C53" s="19" t="s">
        <v>66</v>
      </c>
      <c r="D53" s="20">
        <v>3626722</v>
      </c>
      <c r="E53" s="20">
        <v>2383730</v>
      </c>
      <c r="F53" s="20">
        <v>38634</v>
      </c>
      <c r="G53" s="20">
        <v>25784</v>
      </c>
      <c r="H53" s="20">
        <v>186537</v>
      </c>
      <c r="I53" s="20">
        <v>143676</v>
      </c>
      <c r="J53" s="20">
        <v>76693</v>
      </c>
      <c r="K53" s="20">
        <v>6600</v>
      </c>
      <c r="L53" s="20">
        <v>420803</v>
      </c>
      <c r="M53" s="21">
        <f t="shared" si="1"/>
        <v>6909179</v>
      </c>
      <c r="O53" s="8"/>
    </row>
    <row r="54" spans="1:15">
      <c r="A54" s="6"/>
      <c r="C54" s="19" t="s">
        <v>67</v>
      </c>
      <c r="D54" s="20">
        <v>2558500</v>
      </c>
      <c r="E54" s="20">
        <v>1681602</v>
      </c>
      <c r="F54" s="20">
        <v>27252</v>
      </c>
      <c r="G54" s="20">
        <v>18189</v>
      </c>
      <c r="H54" s="20">
        <v>131587</v>
      </c>
      <c r="I54" s="20">
        <v>82454</v>
      </c>
      <c r="J54" s="20">
        <v>44015</v>
      </c>
      <c r="K54" s="20">
        <v>4656</v>
      </c>
      <c r="L54" s="20">
        <v>468260</v>
      </c>
      <c r="M54" s="21">
        <f t="shared" si="1"/>
        <v>5016515</v>
      </c>
      <c r="O54" s="8"/>
    </row>
    <row r="55" spans="1:15">
      <c r="A55" s="6"/>
      <c r="C55" s="19" t="s">
        <v>68</v>
      </c>
      <c r="D55" s="20">
        <v>2469385</v>
      </c>
      <c r="E55" s="20">
        <v>1674609</v>
      </c>
      <c r="F55" s="20">
        <v>26304</v>
      </c>
      <c r="G55" s="20">
        <v>17555</v>
      </c>
      <c r="H55" s="20">
        <v>127004</v>
      </c>
      <c r="I55" s="20">
        <v>72451</v>
      </c>
      <c r="J55" s="20">
        <v>38675</v>
      </c>
      <c r="K55" s="20">
        <v>4494</v>
      </c>
      <c r="L55" s="20">
        <v>332615</v>
      </c>
      <c r="M55" s="21">
        <f t="shared" si="1"/>
        <v>4763092</v>
      </c>
      <c r="O55" s="8"/>
    </row>
    <row r="56" spans="1:15">
      <c r="A56" s="6"/>
      <c r="C56" s="19" t="s">
        <v>69</v>
      </c>
      <c r="D56" s="20">
        <v>1954212</v>
      </c>
      <c r="E56" s="20">
        <v>1284434</v>
      </c>
      <c r="F56" s="20">
        <v>20816</v>
      </c>
      <c r="G56" s="20">
        <v>13894</v>
      </c>
      <c r="H56" s="20">
        <v>100509</v>
      </c>
      <c r="I56" s="20">
        <v>57799</v>
      </c>
      <c r="J56" s="20">
        <v>30853</v>
      </c>
      <c r="K56" s="20">
        <v>3555</v>
      </c>
      <c r="L56" s="20">
        <v>0</v>
      </c>
      <c r="M56" s="21">
        <f t="shared" si="1"/>
        <v>3466072</v>
      </c>
      <c r="O56" s="8"/>
    </row>
    <row r="57" spans="1:15">
      <c r="A57" s="6"/>
      <c r="C57" s="19" t="s">
        <v>70</v>
      </c>
      <c r="D57" s="20">
        <v>6446579</v>
      </c>
      <c r="E57" s="20">
        <v>4237006</v>
      </c>
      <c r="F57" s="20">
        <v>68668</v>
      </c>
      <c r="G57" s="20">
        <v>45829</v>
      </c>
      <c r="H57" s="20">
        <v>331561</v>
      </c>
      <c r="I57" s="20">
        <v>252215</v>
      </c>
      <c r="J57" s="20">
        <v>134634</v>
      </c>
      <c r="K57" s="20">
        <v>11730</v>
      </c>
      <c r="L57" s="20">
        <v>585631</v>
      </c>
      <c r="M57" s="21">
        <f t="shared" si="1"/>
        <v>12113853</v>
      </c>
      <c r="O57" s="8"/>
    </row>
    <row r="58" spans="1:15">
      <c r="A58" s="6"/>
      <c r="C58" s="19" t="s">
        <v>71</v>
      </c>
      <c r="D58" s="20">
        <v>3251835</v>
      </c>
      <c r="E58" s="20">
        <v>2137418</v>
      </c>
      <c r="F58" s="20">
        <v>34638</v>
      </c>
      <c r="G58" s="20">
        <v>23121</v>
      </c>
      <c r="H58" s="20">
        <v>167259</v>
      </c>
      <c r="I58" s="20">
        <v>151170</v>
      </c>
      <c r="J58" s="20">
        <v>80694</v>
      </c>
      <c r="K58" s="20">
        <v>5919</v>
      </c>
      <c r="L58" s="20">
        <v>0</v>
      </c>
      <c r="M58" s="21">
        <f t="shared" si="1"/>
        <v>5852054</v>
      </c>
      <c r="O58" s="8"/>
    </row>
    <row r="59" spans="1:15">
      <c r="A59" s="6"/>
      <c r="C59" s="19" t="s">
        <v>72</v>
      </c>
      <c r="D59" s="20">
        <v>1224342</v>
      </c>
      <c r="E59" s="20">
        <v>804702</v>
      </c>
      <c r="F59" s="20">
        <v>13043</v>
      </c>
      <c r="G59" s="20">
        <v>8706</v>
      </c>
      <c r="H59" s="20">
        <v>62968</v>
      </c>
      <c r="I59" s="20">
        <v>33183</v>
      </c>
      <c r="J59" s="20">
        <v>17714</v>
      </c>
      <c r="K59" s="20">
        <v>2229</v>
      </c>
      <c r="L59" s="20">
        <v>0</v>
      </c>
      <c r="M59" s="21">
        <f t="shared" si="1"/>
        <v>2166887</v>
      </c>
      <c r="O59" s="8"/>
    </row>
    <row r="60" spans="1:15">
      <c r="A60" s="6"/>
      <c r="C60" s="19" t="s">
        <v>73</v>
      </c>
      <c r="D60" s="20">
        <v>10992248</v>
      </c>
      <c r="E60" s="20">
        <v>7224633</v>
      </c>
      <c r="F60" s="20">
        <v>117090</v>
      </c>
      <c r="G60" s="20">
        <v>78145</v>
      </c>
      <c r="H60" s="20">
        <v>565353</v>
      </c>
      <c r="I60" s="20">
        <v>337511</v>
      </c>
      <c r="J60" s="20">
        <v>180162</v>
      </c>
      <c r="K60" s="20">
        <v>20004</v>
      </c>
      <c r="L60" s="20">
        <v>1458138</v>
      </c>
      <c r="M60" s="21">
        <f t="shared" si="1"/>
        <v>20973284</v>
      </c>
      <c r="O60" s="8"/>
    </row>
    <row r="61" spans="1:15">
      <c r="A61" s="6"/>
      <c r="C61" s="19" t="s">
        <v>74</v>
      </c>
      <c r="D61" s="20">
        <v>2189128</v>
      </c>
      <c r="E61" s="20">
        <v>1438844</v>
      </c>
      <c r="F61" s="20">
        <v>23318</v>
      </c>
      <c r="G61" s="20">
        <v>15563</v>
      </c>
      <c r="H61" s="20">
        <v>112600</v>
      </c>
      <c r="I61" s="20">
        <v>89014</v>
      </c>
      <c r="J61" s="20">
        <v>47514</v>
      </c>
      <c r="K61" s="20">
        <v>3984</v>
      </c>
      <c r="L61" s="20">
        <v>40255</v>
      </c>
      <c r="M61" s="21">
        <f t="shared" si="1"/>
        <v>3960220</v>
      </c>
      <c r="O61" s="8"/>
    </row>
    <row r="62" spans="1:15">
      <c r="A62" s="6"/>
      <c r="C62" s="19" t="s">
        <v>75</v>
      </c>
      <c r="D62" s="20">
        <v>9305686</v>
      </c>
      <c r="E62" s="20">
        <v>6116406</v>
      </c>
      <c r="F62" s="20">
        <v>99125</v>
      </c>
      <c r="G62" s="20">
        <v>66162</v>
      </c>
      <c r="H62" s="20">
        <v>478633</v>
      </c>
      <c r="I62" s="20">
        <v>338782</v>
      </c>
      <c r="J62" s="20">
        <v>180841</v>
      </c>
      <c r="K62" s="20">
        <v>16935</v>
      </c>
      <c r="L62" s="20">
        <v>1055788</v>
      </c>
      <c r="M62" s="21">
        <f t="shared" si="1"/>
        <v>17658358</v>
      </c>
      <c r="O62" s="8"/>
    </row>
    <row r="63" spans="1:15">
      <c r="A63" s="6"/>
      <c r="C63" s="19" t="s">
        <v>76</v>
      </c>
      <c r="D63" s="20">
        <v>3803281</v>
      </c>
      <c r="E63" s="20">
        <v>2499835</v>
      </c>
      <c r="F63" s="20">
        <v>40512</v>
      </c>
      <c r="G63" s="20">
        <v>27039</v>
      </c>
      <c r="H63" s="20">
        <v>195624</v>
      </c>
      <c r="I63" s="20">
        <v>166382</v>
      </c>
      <c r="J63" s="20">
        <v>88815</v>
      </c>
      <c r="K63" s="20">
        <v>6921</v>
      </c>
      <c r="L63" s="20">
        <v>0</v>
      </c>
      <c r="M63" s="21">
        <f t="shared" si="1"/>
        <v>6828409</v>
      </c>
      <c r="O63" s="8"/>
    </row>
    <row r="64" spans="1:15">
      <c r="A64" s="6"/>
      <c r="C64" s="19" t="s">
        <v>77</v>
      </c>
      <c r="D64" s="20">
        <v>2691856</v>
      </c>
      <c r="E64" s="20">
        <v>1809497</v>
      </c>
      <c r="F64" s="20">
        <v>28674</v>
      </c>
      <c r="G64" s="20">
        <v>19137</v>
      </c>
      <c r="H64" s="20">
        <v>138457</v>
      </c>
      <c r="I64" s="20">
        <v>116882</v>
      </c>
      <c r="J64" s="20">
        <v>62393</v>
      </c>
      <c r="K64" s="20">
        <v>4899</v>
      </c>
      <c r="L64" s="20">
        <v>0</v>
      </c>
      <c r="M64" s="21">
        <f t="shared" si="1"/>
        <v>4871795</v>
      </c>
      <c r="O64" s="8"/>
    </row>
    <row r="65" spans="1:15">
      <c r="A65" s="6"/>
      <c r="C65" s="19" t="s">
        <v>78</v>
      </c>
      <c r="D65" s="20">
        <v>3692020</v>
      </c>
      <c r="E65" s="20">
        <v>2426729</v>
      </c>
      <c r="F65" s="20">
        <v>39328</v>
      </c>
      <c r="G65" s="20">
        <v>26249</v>
      </c>
      <c r="H65" s="20">
        <v>189898</v>
      </c>
      <c r="I65" s="20">
        <v>165035</v>
      </c>
      <c r="J65" s="20">
        <v>88096</v>
      </c>
      <c r="K65" s="20">
        <v>6720</v>
      </c>
      <c r="L65" s="20">
        <v>0</v>
      </c>
      <c r="M65" s="21">
        <f t="shared" si="1"/>
        <v>6634075</v>
      </c>
      <c r="O65" s="8"/>
    </row>
    <row r="66" spans="1:15">
      <c r="A66" s="6"/>
      <c r="C66" s="19" t="s">
        <v>79</v>
      </c>
      <c r="D66" s="20">
        <v>7147245</v>
      </c>
      <c r="E66" s="20">
        <v>4697629</v>
      </c>
      <c r="F66" s="20">
        <v>76135</v>
      </c>
      <c r="G66" s="20">
        <v>50815</v>
      </c>
      <c r="H66" s="20">
        <v>367610</v>
      </c>
      <c r="I66" s="20">
        <v>269004</v>
      </c>
      <c r="J66" s="20">
        <v>143595</v>
      </c>
      <c r="K66" s="20">
        <v>13014</v>
      </c>
      <c r="L66" s="20">
        <v>0</v>
      </c>
      <c r="M66" s="21">
        <f t="shared" si="1"/>
        <v>12765047</v>
      </c>
      <c r="O66" s="8"/>
    </row>
    <row r="67" spans="1:15" ht="13.5" thickBot="1">
      <c r="A67" s="6"/>
      <c r="C67" s="19" t="s">
        <v>80</v>
      </c>
      <c r="D67" s="20">
        <v>31643102</v>
      </c>
      <c r="E67" s="20">
        <v>20796984</v>
      </c>
      <c r="F67" s="20">
        <v>337070</v>
      </c>
      <c r="G67" s="20">
        <v>224957</v>
      </c>
      <c r="H67" s="20">
        <v>1627449</v>
      </c>
      <c r="I67" s="20">
        <v>1279204</v>
      </c>
      <c r="J67" s="20">
        <v>682834</v>
      </c>
      <c r="K67" s="20">
        <v>57588</v>
      </c>
      <c r="L67" s="20">
        <v>5823024</v>
      </c>
      <c r="M67" s="21">
        <f t="shared" si="1"/>
        <v>62472212</v>
      </c>
      <c r="O67" s="8"/>
    </row>
    <row r="68" spans="1:15" ht="15.75" customHeight="1">
      <c r="A68" s="6"/>
      <c r="C68" s="22" t="s">
        <v>81</v>
      </c>
      <c r="D68" s="23">
        <v>359641826</v>
      </c>
      <c r="E68" s="23">
        <v>237575556</v>
      </c>
      <c r="F68" s="23">
        <v>3830969</v>
      </c>
      <c r="G68" s="23">
        <v>2557005</v>
      </c>
      <c r="H68" s="23">
        <v>18498409</v>
      </c>
      <c r="I68" s="23">
        <v>14112615</v>
      </c>
      <c r="J68" s="23">
        <v>7533303</v>
      </c>
      <c r="K68" s="23">
        <v>654555</v>
      </c>
      <c r="L68" s="23">
        <v>42436579</v>
      </c>
      <c r="M68" s="23">
        <f t="shared" ref="M68" si="2">SUM(M10:M67)</f>
        <v>686840817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13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  <c r="M73" s="34">
        <v>10848128</v>
      </c>
    </row>
    <row r="74" spans="1:15">
      <c r="A74" s="28"/>
      <c r="B74" s="28"/>
      <c r="D74" s="35"/>
      <c r="E74" s="36"/>
      <c r="F74" s="35"/>
      <c r="G74" s="35"/>
      <c r="H74" s="35"/>
      <c r="I74" s="35"/>
      <c r="J74" s="35"/>
      <c r="K74" s="35"/>
      <c r="L74" s="35"/>
      <c r="M74" s="34">
        <f>+M73+M68</f>
        <v>697688945</v>
      </c>
    </row>
    <row r="75" spans="1:15">
      <c r="A75" s="28"/>
      <c r="B75" s="28"/>
      <c r="D75" s="35"/>
      <c r="E75" s="36"/>
      <c r="F75" s="35"/>
      <c r="G75" s="35"/>
      <c r="H75" s="35"/>
      <c r="I75" s="35"/>
      <c r="J75" s="35"/>
      <c r="K75" s="35"/>
      <c r="L75" s="35"/>
      <c r="M75" s="34"/>
    </row>
    <row r="76" spans="1:15">
      <c r="A76" s="28"/>
      <c r="B76" s="28"/>
      <c r="D76" s="35"/>
      <c r="E76" s="35"/>
      <c r="F76" s="35"/>
      <c r="G76" s="35"/>
      <c r="H76" s="35"/>
      <c r="I76" s="35"/>
      <c r="J76" s="35"/>
      <c r="K76" s="35"/>
      <c r="L76" s="3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="70" zoomScaleNormal="70" zoomScaleSheetLayoutView="75" workbookViewId="0">
      <selection activeCell="P15" sqref="P15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7.54296875" style="33" customWidth="1"/>
    <col min="5" max="5" width="19.453125" style="5" customWidth="1"/>
    <col min="6" max="7" width="19.1796875" style="33" customWidth="1"/>
    <col min="8" max="8" width="19" style="33" customWidth="1"/>
    <col min="9" max="9" width="18.54296875" style="33" customWidth="1"/>
    <col min="10" max="10" width="19" style="33" customWidth="1"/>
    <col min="11" max="12" width="18.81640625" style="33" customWidth="1"/>
    <col min="13" max="13" width="20.54296875" style="33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82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6274795</v>
      </c>
      <c r="E10" s="20">
        <v>3118156</v>
      </c>
      <c r="F10" s="20">
        <v>105501</v>
      </c>
      <c r="G10" s="20">
        <v>32601</v>
      </c>
      <c r="H10" s="20">
        <v>295790</v>
      </c>
      <c r="I10" s="20">
        <v>222279</v>
      </c>
      <c r="J10" s="20">
        <v>117459</v>
      </c>
      <c r="K10" s="20">
        <v>10206</v>
      </c>
      <c r="L10" s="20">
        <v>0</v>
      </c>
      <c r="M10" s="21">
        <f t="shared" ref="M10:M41" si="0">SUM(D10:L10)</f>
        <v>10176787</v>
      </c>
      <c r="O10" s="8"/>
    </row>
    <row r="11" spans="1:15">
      <c r="A11" s="6"/>
      <c r="C11" s="19" t="s">
        <v>24</v>
      </c>
      <c r="D11" s="20">
        <v>5228206</v>
      </c>
      <c r="E11" s="20">
        <v>2598075</v>
      </c>
      <c r="F11" s="20">
        <v>87906</v>
      </c>
      <c r="G11" s="20">
        <v>27163</v>
      </c>
      <c r="H11" s="20">
        <v>246454</v>
      </c>
      <c r="I11" s="20">
        <v>180006</v>
      </c>
      <c r="J11" s="20">
        <v>95121</v>
      </c>
      <c r="K11" s="20">
        <v>8505</v>
      </c>
      <c r="L11" s="20">
        <v>0</v>
      </c>
      <c r="M11" s="21">
        <f t="shared" si="0"/>
        <v>8471436</v>
      </c>
      <c r="O11" s="8"/>
    </row>
    <row r="12" spans="1:15">
      <c r="A12" s="6"/>
      <c r="C12" s="19" t="s">
        <v>25</v>
      </c>
      <c r="D12" s="20">
        <v>4151900</v>
      </c>
      <c r="E12" s="20">
        <v>2063205</v>
      </c>
      <c r="F12" s="20">
        <v>69808</v>
      </c>
      <c r="G12" s="20">
        <v>21571</v>
      </c>
      <c r="H12" s="20">
        <v>195718</v>
      </c>
      <c r="I12" s="20">
        <v>110778</v>
      </c>
      <c r="J12" s="20">
        <v>58537</v>
      </c>
      <c r="K12" s="20">
        <v>6750</v>
      </c>
      <c r="L12" s="20">
        <v>347151</v>
      </c>
      <c r="M12" s="21">
        <f t="shared" si="0"/>
        <v>7025418</v>
      </c>
      <c r="O12" s="8"/>
    </row>
    <row r="13" spans="1:15">
      <c r="A13" s="6"/>
      <c r="C13" s="19" t="s">
        <v>26</v>
      </c>
      <c r="D13" s="20">
        <v>4827900</v>
      </c>
      <c r="E13" s="20">
        <v>2399139</v>
      </c>
      <c r="F13" s="20">
        <v>81175</v>
      </c>
      <c r="G13" s="20">
        <v>25083</v>
      </c>
      <c r="H13" s="20">
        <v>227582</v>
      </c>
      <c r="I13" s="20">
        <v>162762</v>
      </c>
      <c r="J13" s="20">
        <v>86008</v>
      </c>
      <c r="K13" s="20">
        <v>7848</v>
      </c>
      <c r="L13" s="20">
        <v>0</v>
      </c>
      <c r="M13" s="21">
        <f t="shared" si="0"/>
        <v>7817497</v>
      </c>
      <c r="O13" s="8"/>
    </row>
    <row r="14" spans="1:15">
      <c r="A14" s="6"/>
      <c r="C14" s="19" t="s">
        <v>27</v>
      </c>
      <c r="D14" s="20">
        <v>30745837</v>
      </c>
      <c r="E14" s="20">
        <v>15278450</v>
      </c>
      <c r="F14" s="20">
        <v>516947</v>
      </c>
      <c r="G14" s="20">
        <v>159739</v>
      </c>
      <c r="H14" s="20">
        <v>1449309</v>
      </c>
      <c r="I14" s="20">
        <v>1337775</v>
      </c>
      <c r="J14" s="20">
        <v>706917</v>
      </c>
      <c r="K14" s="20">
        <v>50004</v>
      </c>
      <c r="L14" s="20">
        <v>11341303</v>
      </c>
      <c r="M14" s="21">
        <f t="shared" si="0"/>
        <v>61586281</v>
      </c>
      <c r="O14" s="8"/>
    </row>
    <row r="15" spans="1:15">
      <c r="A15" s="6"/>
      <c r="C15" s="19" t="s">
        <v>28</v>
      </c>
      <c r="D15" s="20">
        <v>6730131</v>
      </c>
      <c r="E15" s="20">
        <v>3344432</v>
      </c>
      <c r="F15" s="20">
        <v>113157</v>
      </c>
      <c r="G15" s="20">
        <v>34968</v>
      </c>
      <c r="H15" s="20">
        <v>317248</v>
      </c>
      <c r="I15" s="20">
        <v>272095</v>
      </c>
      <c r="J15" s="20">
        <v>143783</v>
      </c>
      <c r="K15" s="20">
        <v>10944</v>
      </c>
      <c r="L15" s="20">
        <v>0</v>
      </c>
      <c r="M15" s="21">
        <f t="shared" si="0"/>
        <v>10966758</v>
      </c>
      <c r="O15" s="8"/>
    </row>
    <row r="16" spans="1:15">
      <c r="A16" s="6"/>
      <c r="C16" s="19" t="s">
        <v>29</v>
      </c>
      <c r="D16" s="20">
        <v>13258878</v>
      </c>
      <c r="E16" s="20">
        <v>6588777</v>
      </c>
      <c r="F16" s="20">
        <v>222930</v>
      </c>
      <c r="G16" s="20">
        <v>68888</v>
      </c>
      <c r="H16" s="20">
        <v>625013</v>
      </c>
      <c r="I16" s="20">
        <v>459987</v>
      </c>
      <c r="J16" s="20">
        <v>243069</v>
      </c>
      <c r="K16" s="20">
        <v>21564</v>
      </c>
      <c r="L16" s="20">
        <v>1063629</v>
      </c>
      <c r="M16" s="21">
        <f t="shared" si="0"/>
        <v>22552735</v>
      </c>
      <c r="O16" s="8"/>
    </row>
    <row r="17" spans="1:15">
      <c r="A17" s="6"/>
      <c r="C17" s="19" t="s">
        <v>30</v>
      </c>
      <c r="D17" s="20">
        <v>8675265</v>
      </c>
      <c r="E17" s="20">
        <v>4311039</v>
      </c>
      <c r="F17" s="20">
        <v>145864</v>
      </c>
      <c r="G17" s="20">
        <v>45073</v>
      </c>
      <c r="H17" s="20">
        <v>408946</v>
      </c>
      <c r="I17" s="20">
        <v>384149</v>
      </c>
      <c r="J17" s="20">
        <v>202993</v>
      </c>
      <c r="K17" s="20">
        <v>14112</v>
      </c>
      <c r="L17" s="20">
        <v>60542</v>
      </c>
      <c r="M17" s="21">
        <f t="shared" si="0"/>
        <v>14247983</v>
      </c>
      <c r="O17" s="8"/>
    </row>
    <row r="18" spans="1:15">
      <c r="A18" s="6"/>
      <c r="C18" s="19" t="s">
        <v>31</v>
      </c>
      <c r="D18" s="20">
        <v>13543898</v>
      </c>
      <c r="E18" s="20">
        <v>6730181</v>
      </c>
      <c r="F18" s="20">
        <v>227716</v>
      </c>
      <c r="G18" s="20">
        <v>70366</v>
      </c>
      <c r="H18" s="20">
        <v>638423</v>
      </c>
      <c r="I18" s="20">
        <v>404743</v>
      </c>
      <c r="J18" s="20">
        <v>213877</v>
      </c>
      <c r="K18" s="20">
        <v>22023</v>
      </c>
      <c r="L18" s="20">
        <v>1417032</v>
      </c>
      <c r="M18" s="21">
        <f t="shared" si="0"/>
        <v>23268259</v>
      </c>
      <c r="O18" s="8"/>
    </row>
    <row r="19" spans="1:15">
      <c r="A19" s="6"/>
      <c r="C19" s="19" t="s">
        <v>32</v>
      </c>
      <c r="D19" s="20">
        <v>3260242</v>
      </c>
      <c r="E19" s="20">
        <v>1620120</v>
      </c>
      <c r="F19" s="20">
        <v>54817</v>
      </c>
      <c r="G19" s="20">
        <v>16938</v>
      </c>
      <c r="H19" s="20">
        <v>153684</v>
      </c>
      <c r="I19" s="20">
        <v>74785</v>
      </c>
      <c r="J19" s="20">
        <v>39519</v>
      </c>
      <c r="K19" s="20">
        <v>5301</v>
      </c>
      <c r="L19" s="20">
        <v>159931</v>
      </c>
      <c r="M19" s="21">
        <f t="shared" si="0"/>
        <v>5385337</v>
      </c>
      <c r="O19" s="8"/>
    </row>
    <row r="20" spans="1:15">
      <c r="A20" s="6"/>
      <c r="C20" s="19" t="s">
        <v>33</v>
      </c>
      <c r="D20" s="20">
        <v>3826952</v>
      </c>
      <c r="E20" s="20">
        <v>1901750</v>
      </c>
      <c r="F20" s="20">
        <v>64344</v>
      </c>
      <c r="G20" s="20">
        <v>19883</v>
      </c>
      <c r="H20" s="20">
        <v>180403</v>
      </c>
      <c r="I20" s="20">
        <v>104515</v>
      </c>
      <c r="J20" s="20">
        <v>55229</v>
      </c>
      <c r="K20" s="20">
        <v>6228</v>
      </c>
      <c r="L20" s="20">
        <v>0</v>
      </c>
      <c r="M20" s="21">
        <f t="shared" si="0"/>
        <v>6159304</v>
      </c>
      <c r="O20" s="8"/>
    </row>
    <row r="21" spans="1:15">
      <c r="A21" s="6"/>
      <c r="C21" s="19" t="s">
        <v>34</v>
      </c>
      <c r="D21" s="20">
        <v>141210544</v>
      </c>
      <c r="E21" s="20">
        <v>70171939</v>
      </c>
      <c r="F21" s="20">
        <v>2374265</v>
      </c>
      <c r="G21" s="20">
        <v>733661</v>
      </c>
      <c r="H21" s="20">
        <v>6656492</v>
      </c>
      <c r="I21" s="20">
        <v>6793159</v>
      </c>
      <c r="J21" s="20">
        <v>3589682</v>
      </c>
      <c r="K21" s="20">
        <v>229653</v>
      </c>
      <c r="L21" s="20">
        <v>34462610</v>
      </c>
      <c r="M21" s="21">
        <f t="shared" si="0"/>
        <v>266222005</v>
      </c>
      <c r="O21" s="8"/>
    </row>
    <row r="22" spans="1:15">
      <c r="A22" s="6"/>
      <c r="C22" s="19" t="s">
        <v>35</v>
      </c>
      <c r="D22" s="20">
        <v>8130345</v>
      </c>
      <c r="E22" s="20">
        <v>4040252</v>
      </c>
      <c r="F22" s="20">
        <v>136702</v>
      </c>
      <c r="G22" s="20">
        <v>42241</v>
      </c>
      <c r="H22" s="20">
        <v>383255</v>
      </c>
      <c r="I22" s="20">
        <v>291917</v>
      </c>
      <c r="J22" s="20">
        <v>154260</v>
      </c>
      <c r="K22" s="20">
        <v>13221</v>
      </c>
      <c r="L22" s="20">
        <v>905813</v>
      </c>
      <c r="M22" s="21">
        <f t="shared" si="0"/>
        <v>14098006</v>
      </c>
      <c r="O22" s="8"/>
    </row>
    <row r="23" spans="1:15">
      <c r="A23" s="6"/>
      <c r="C23" s="19" t="s">
        <v>36</v>
      </c>
      <c r="D23" s="20">
        <v>5471252</v>
      </c>
      <c r="E23" s="20">
        <v>2718833</v>
      </c>
      <c r="F23" s="20">
        <v>91993</v>
      </c>
      <c r="G23" s="20">
        <v>28426</v>
      </c>
      <c r="H23" s="20">
        <v>257913</v>
      </c>
      <c r="I23" s="20">
        <v>203644</v>
      </c>
      <c r="J23" s="20">
        <v>107610</v>
      </c>
      <c r="K23" s="20">
        <v>8901</v>
      </c>
      <c r="L23" s="20">
        <v>797297</v>
      </c>
      <c r="M23" s="21">
        <f t="shared" si="0"/>
        <v>9685869</v>
      </c>
      <c r="O23" s="8"/>
    </row>
    <row r="24" spans="1:15">
      <c r="A24" s="6"/>
      <c r="C24" s="19" t="s">
        <v>37</v>
      </c>
      <c r="D24" s="20">
        <v>22543459</v>
      </c>
      <c r="E24" s="20">
        <v>11202603</v>
      </c>
      <c r="F24" s="20">
        <v>379039</v>
      </c>
      <c r="G24" s="20">
        <v>117127</v>
      </c>
      <c r="H24" s="20">
        <v>1062680</v>
      </c>
      <c r="I24" s="20">
        <v>783146</v>
      </c>
      <c r="J24" s="20">
        <v>413835</v>
      </c>
      <c r="K24" s="20">
        <v>36666</v>
      </c>
      <c r="L24" s="20">
        <v>0</v>
      </c>
      <c r="M24" s="21">
        <f t="shared" si="0"/>
        <v>36538555</v>
      </c>
      <c r="O24" s="8"/>
    </row>
    <row r="25" spans="1:15">
      <c r="A25" s="6"/>
      <c r="C25" s="19" t="s">
        <v>38</v>
      </c>
      <c r="D25" s="20">
        <v>14531277</v>
      </c>
      <c r="E25" s="20">
        <v>7221088</v>
      </c>
      <c r="F25" s="20">
        <v>244326</v>
      </c>
      <c r="G25" s="20">
        <v>75496</v>
      </c>
      <c r="H25" s="20">
        <v>684987</v>
      </c>
      <c r="I25" s="20">
        <v>691557</v>
      </c>
      <c r="J25" s="20">
        <v>365436</v>
      </c>
      <c r="K25" s="20">
        <v>23634</v>
      </c>
      <c r="L25" s="20">
        <v>0</v>
      </c>
      <c r="M25" s="21">
        <f t="shared" si="0"/>
        <v>23837801</v>
      </c>
      <c r="O25" s="8"/>
    </row>
    <row r="26" spans="1:15">
      <c r="A26" s="6"/>
      <c r="C26" s="19" t="s">
        <v>39</v>
      </c>
      <c r="D26" s="20">
        <v>125797866</v>
      </c>
      <c r="E26" s="20">
        <v>62522522</v>
      </c>
      <c r="F26" s="20">
        <v>2115446</v>
      </c>
      <c r="G26" s="20">
        <v>653686</v>
      </c>
      <c r="H26" s="20">
        <v>5930872</v>
      </c>
      <c r="I26" s="20">
        <v>5685718</v>
      </c>
      <c r="J26" s="20">
        <v>3004482</v>
      </c>
      <c r="K26" s="20">
        <v>204624</v>
      </c>
      <c r="L26" s="20">
        <v>24808356</v>
      </c>
      <c r="M26" s="21">
        <f t="shared" si="0"/>
        <v>230723572</v>
      </c>
      <c r="O26" s="8"/>
    </row>
    <row r="27" spans="1:15">
      <c r="A27" s="6"/>
      <c r="C27" s="19" t="s">
        <v>40</v>
      </c>
      <c r="D27" s="20">
        <v>5671834</v>
      </c>
      <c r="E27" s="20">
        <v>2818519</v>
      </c>
      <c r="F27" s="20">
        <v>95363</v>
      </c>
      <c r="G27" s="20">
        <v>29468</v>
      </c>
      <c r="H27" s="20">
        <v>267364</v>
      </c>
      <c r="I27" s="20">
        <v>165904</v>
      </c>
      <c r="J27" s="20">
        <v>87669</v>
      </c>
      <c r="K27" s="20">
        <v>9225</v>
      </c>
      <c r="L27" s="20">
        <v>92793</v>
      </c>
      <c r="M27" s="21">
        <f t="shared" si="0"/>
        <v>9238139</v>
      </c>
      <c r="O27" s="8"/>
    </row>
    <row r="28" spans="1:15">
      <c r="A28" s="6"/>
      <c r="C28" s="19" t="s">
        <v>41</v>
      </c>
      <c r="D28" s="20">
        <v>22004015</v>
      </c>
      <c r="E28" s="20">
        <v>10934465</v>
      </c>
      <c r="F28" s="20">
        <v>369968</v>
      </c>
      <c r="G28" s="20">
        <v>114321</v>
      </c>
      <c r="H28" s="20">
        <v>1037241</v>
      </c>
      <c r="I28" s="20">
        <v>806089</v>
      </c>
      <c r="J28" s="20">
        <v>425958</v>
      </c>
      <c r="K28" s="20">
        <v>35784</v>
      </c>
      <c r="L28" s="20">
        <v>1072789</v>
      </c>
      <c r="M28" s="21">
        <f t="shared" si="0"/>
        <v>36800630</v>
      </c>
      <c r="O28" s="8"/>
    </row>
    <row r="29" spans="1:15">
      <c r="A29" s="6"/>
      <c r="C29" s="19" t="s">
        <v>42</v>
      </c>
      <c r="D29" s="20">
        <v>49425390</v>
      </c>
      <c r="E29" s="20">
        <v>24560808</v>
      </c>
      <c r="F29" s="20">
        <v>831014</v>
      </c>
      <c r="G29" s="20">
        <v>256788</v>
      </c>
      <c r="H29" s="20">
        <v>2329837</v>
      </c>
      <c r="I29" s="20">
        <v>1968450</v>
      </c>
      <c r="J29" s="20">
        <v>1040181</v>
      </c>
      <c r="K29" s="20">
        <v>80379</v>
      </c>
      <c r="L29" s="20">
        <v>7199110</v>
      </c>
      <c r="M29" s="21">
        <f t="shared" si="0"/>
        <v>87691957</v>
      </c>
      <c r="O29" s="8"/>
    </row>
    <row r="30" spans="1:15">
      <c r="A30" s="6"/>
      <c r="C30" s="19" t="s">
        <v>43</v>
      </c>
      <c r="D30" s="20">
        <v>6418729</v>
      </c>
      <c r="E30" s="20">
        <v>3189695</v>
      </c>
      <c r="F30" s="20">
        <v>107925</v>
      </c>
      <c r="G30" s="20">
        <v>33349</v>
      </c>
      <c r="H30" s="20">
        <v>302574</v>
      </c>
      <c r="I30" s="20">
        <v>177740</v>
      </c>
      <c r="J30" s="20">
        <v>93923</v>
      </c>
      <c r="K30" s="20">
        <v>10440</v>
      </c>
      <c r="L30" s="20">
        <v>0</v>
      </c>
      <c r="M30" s="21">
        <f t="shared" si="0"/>
        <v>10334375</v>
      </c>
      <c r="O30" s="8"/>
    </row>
    <row r="31" spans="1:15">
      <c r="A31" s="6"/>
      <c r="C31" s="19" t="s">
        <v>44</v>
      </c>
      <c r="D31" s="20">
        <v>14663531</v>
      </c>
      <c r="E31" s="20">
        <v>7286783</v>
      </c>
      <c r="F31" s="20">
        <v>246547</v>
      </c>
      <c r="G31" s="20">
        <v>76185</v>
      </c>
      <c r="H31" s="20">
        <v>691223</v>
      </c>
      <c r="I31" s="20">
        <v>673149</v>
      </c>
      <c r="J31" s="20">
        <v>355708</v>
      </c>
      <c r="K31" s="20">
        <v>23850</v>
      </c>
      <c r="L31" s="20">
        <v>1754201</v>
      </c>
      <c r="M31" s="21">
        <f t="shared" si="0"/>
        <v>25771177</v>
      </c>
      <c r="O31" s="8"/>
    </row>
    <row r="32" spans="1:15">
      <c r="A32" s="6"/>
      <c r="C32" s="19" t="s">
        <v>45</v>
      </c>
      <c r="D32" s="20">
        <v>13457941</v>
      </c>
      <c r="E32" s="20">
        <v>6687621</v>
      </c>
      <c r="F32" s="20">
        <v>226275</v>
      </c>
      <c r="G32" s="20">
        <v>69920</v>
      </c>
      <c r="H32" s="20">
        <v>634384</v>
      </c>
      <c r="I32" s="20">
        <v>448501</v>
      </c>
      <c r="J32" s="20">
        <v>237001</v>
      </c>
      <c r="K32" s="20">
        <v>21888</v>
      </c>
      <c r="L32" s="20">
        <v>1330623</v>
      </c>
      <c r="M32" s="21">
        <f t="shared" si="0"/>
        <v>23114154</v>
      </c>
      <c r="O32" s="8"/>
    </row>
    <row r="33" spans="1:15">
      <c r="A33" s="6"/>
      <c r="C33" s="19" t="s">
        <v>46</v>
      </c>
      <c r="D33" s="20">
        <v>27207640</v>
      </c>
      <c r="E33" s="20">
        <v>13674606</v>
      </c>
      <c r="F33" s="20">
        <v>457460</v>
      </c>
      <c r="G33" s="20">
        <v>141358</v>
      </c>
      <c r="H33" s="20">
        <v>1282536</v>
      </c>
      <c r="I33" s="20">
        <v>1499169</v>
      </c>
      <c r="J33" s="20">
        <v>792200</v>
      </c>
      <c r="K33" s="20">
        <v>44253</v>
      </c>
      <c r="L33" s="20">
        <v>0</v>
      </c>
      <c r="M33" s="21">
        <f t="shared" si="0"/>
        <v>45099222</v>
      </c>
      <c r="O33" s="8"/>
    </row>
    <row r="34" spans="1:15">
      <c r="A34" s="6"/>
      <c r="C34" s="19" t="s">
        <v>47</v>
      </c>
      <c r="D34" s="20">
        <v>9048813</v>
      </c>
      <c r="E34" s="20">
        <v>4496652</v>
      </c>
      <c r="F34" s="20">
        <v>152142</v>
      </c>
      <c r="G34" s="20">
        <v>47011</v>
      </c>
      <c r="H34" s="20">
        <v>426551</v>
      </c>
      <c r="I34" s="20">
        <v>403130</v>
      </c>
      <c r="J34" s="20">
        <v>213023</v>
      </c>
      <c r="K34" s="20">
        <v>14715</v>
      </c>
      <c r="L34" s="20">
        <v>0</v>
      </c>
      <c r="M34" s="21">
        <f t="shared" si="0"/>
        <v>14802037</v>
      </c>
      <c r="O34" s="8"/>
    </row>
    <row r="35" spans="1:15">
      <c r="A35" s="6"/>
      <c r="C35" s="19" t="s">
        <v>48</v>
      </c>
      <c r="D35" s="20">
        <v>40568764</v>
      </c>
      <c r="E35" s="20">
        <v>21095576</v>
      </c>
      <c r="F35" s="20">
        <v>682087</v>
      </c>
      <c r="G35" s="20">
        <v>210768</v>
      </c>
      <c r="H35" s="20">
        <v>1912296</v>
      </c>
      <c r="I35" s="20">
        <v>929137</v>
      </c>
      <c r="J35" s="20">
        <v>490983</v>
      </c>
      <c r="K35" s="20">
        <v>65979</v>
      </c>
      <c r="L35" s="20">
        <v>3459579</v>
      </c>
      <c r="M35" s="21">
        <f t="shared" si="0"/>
        <v>69415169</v>
      </c>
      <c r="O35" s="8"/>
    </row>
    <row r="36" spans="1:15">
      <c r="A36" s="6"/>
      <c r="C36" s="19" t="s">
        <v>49</v>
      </c>
      <c r="D36" s="20">
        <v>6031389</v>
      </c>
      <c r="E36" s="20">
        <v>2997224</v>
      </c>
      <c r="F36" s="20">
        <v>101411</v>
      </c>
      <c r="G36" s="20">
        <v>31337</v>
      </c>
      <c r="H36" s="20">
        <v>284315</v>
      </c>
      <c r="I36" s="20">
        <v>136695</v>
      </c>
      <c r="J36" s="20">
        <v>72233</v>
      </c>
      <c r="K36" s="20">
        <v>9810</v>
      </c>
      <c r="L36" s="20">
        <v>0</v>
      </c>
      <c r="M36" s="21">
        <f t="shared" si="0"/>
        <v>9664414</v>
      </c>
      <c r="O36" s="8"/>
    </row>
    <row r="37" spans="1:15">
      <c r="A37" s="6"/>
      <c r="C37" s="19" t="s">
        <v>50</v>
      </c>
      <c r="D37" s="20">
        <v>4275869</v>
      </c>
      <c r="E37" s="20">
        <v>2124826</v>
      </c>
      <c r="F37" s="20">
        <v>71894</v>
      </c>
      <c r="G37" s="20">
        <v>22216</v>
      </c>
      <c r="H37" s="20">
        <v>201558</v>
      </c>
      <c r="I37" s="20">
        <v>112742</v>
      </c>
      <c r="J37" s="20">
        <v>59575</v>
      </c>
      <c r="K37" s="20">
        <v>6957</v>
      </c>
      <c r="L37" s="20">
        <v>35305</v>
      </c>
      <c r="M37" s="21">
        <f t="shared" si="0"/>
        <v>6910942</v>
      </c>
      <c r="O37" s="8"/>
    </row>
    <row r="38" spans="1:15">
      <c r="A38" s="6"/>
      <c r="C38" s="19" t="s">
        <v>51</v>
      </c>
      <c r="D38" s="20">
        <v>16199690</v>
      </c>
      <c r="E38" s="20">
        <v>8050153</v>
      </c>
      <c r="F38" s="20">
        <v>272375</v>
      </c>
      <c r="G38" s="20">
        <v>84167</v>
      </c>
      <c r="H38" s="20">
        <v>763640</v>
      </c>
      <c r="I38" s="20">
        <v>723434</v>
      </c>
      <c r="J38" s="20">
        <v>382280</v>
      </c>
      <c r="K38" s="20">
        <v>26343</v>
      </c>
      <c r="L38" s="20">
        <v>936388</v>
      </c>
      <c r="M38" s="21">
        <f t="shared" si="0"/>
        <v>27438470</v>
      </c>
      <c r="O38" s="8"/>
    </row>
    <row r="39" spans="1:15">
      <c r="A39" s="6"/>
      <c r="C39" s="19" t="s">
        <v>52</v>
      </c>
      <c r="D39" s="20">
        <v>3778588</v>
      </c>
      <c r="E39" s="20">
        <v>1877704</v>
      </c>
      <c r="F39" s="20">
        <v>63532</v>
      </c>
      <c r="G39" s="20">
        <v>19632</v>
      </c>
      <c r="H39" s="20">
        <v>178116</v>
      </c>
      <c r="I39" s="20">
        <v>101209</v>
      </c>
      <c r="J39" s="20">
        <v>53480</v>
      </c>
      <c r="K39" s="20">
        <v>6147</v>
      </c>
      <c r="L39" s="20">
        <v>307152</v>
      </c>
      <c r="M39" s="21">
        <f t="shared" si="0"/>
        <v>6385560</v>
      </c>
      <c r="O39" s="8"/>
    </row>
    <row r="40" spans="1:15">
      <c r="A40" s="6"/>
      <c r="C40" s="19" t="s">
        <v>53</v>
      </c>
      <c r="D40" s="20">
        <v>11482169</v>
      </c>
      <c r="E40" s="20">
        <v>5705838</v>
      </c>
      <c r="F40" s="20">
        <v>193057</v>
      </c>
      <c r="G40" s="20">
        <v>59656</v>
      </c>
      <c r="H40" s="20">
        <v>541256</v>
      </c>
      <c r="I40" s="20">
        <v>338448</v>
      </c>
      <c r="J40" s="20">
        <v>178844</v>
      </c>
      <c r="K40" s="20">
        <v>18675</v>
      </c>
      <c r="L40" s="20">
        <v>107364</v>
      </c>
      <c r="M40" s="21">
        <f t="shared" si="0"/>
        <v>18625307</v>
      </c>
      <c r="O40" s="8"/>
    </row>
    <row r="41" spans="1:15">
      <c r="A41" s="6"/>
      <c r="C41" s="19" t="s">
        <v>54</v>
      </c>
      <c r="D41" s="20">
        <v>10765168</v>
      </c>
      <c r="E41" s="20">
        <v>5349529</v>
      </c>
      <c r="F41" s="20">
        <v>181001</v>
      </c>
      <c r="G41" s="20">
        <v>55931</v>
      </c>
      <c r="H41" s="20">
        <v>507458</v>
      </c>
      <c r="I41" s="20">
        <v>406233</v>
      </c>
      <c r="J41" s="20">
        <v>214664</v>
      </c>
      <c r="K41" s="20">
        <v>17505</v>
      </c>
      <c r="L41" s="20">
        <v>0</v>
      </c>
      <c r="M41" s="21">
        <f t="shared" si="0"/>
        <v>17497489</v>
      </c>
      <c r="O41" s="8"/>
    </row>
    <row r="42" spans="1:15">
      <c r="A42" s="6"/>
      <c r="C42" s="19" t="s">
        <v>55</v>
      </c>
      <c r="D42" s="20">
        <v>6236756</v>
      </c>
      <c r="E42" s="20">
        <v>3099242</v>
      </c>
      <c r="F42" s="20">
        <v>104862</v>
      </c>
      <c r="G42" s="20">
        <v>32403</v>
      </c>
      <c r="H42" s="20">
        <v>293991</v>
      </c>
      <c r="I42" s="20">
        <v>176210</v>
      </c>
      <c r="J42" s="20">
        <v>93112</v>
      </c>
      <c r="K42" s="20">
        <v>10143</v>
      </c>
      <c r="L42" s="20">
        <v>0</v>
      </c>
      <c r="M42" s="21">
        <f t="shared" ref="M42:M73" si="1">SUM(D42:L42)</f>
        <v>10046719</v>
      </c>
      <c r="O42" s="8"/>
    </row>
    <row r="43" spans="1:15">
      <c r="A43" s="6"/>
      <c r="C43" s="19" t="s">
        <v>56</v>
      </c>
      <c r="D43" s="20">
        <v>26408051</v>
      </c>
      <c r="E43" s="20">
        <v>13122892</v>
      </c>
      <c r="F43" s="20">
        <v>444012</v>
      </c>
      <c r="G43" s="20">
        <v>137202</v>
      </c>
      <c r="H43" s="20">
        <v>1244834</v>
      </c>
      <c r="I43" s="20">
        <v>973817</v>
      </c>
      <c r="J43" s="20">
        <v>514592</v>
      </c>
      <c r="K43" s="20">
        <v>42948</v>
      </c>
      <c r="L43" s="20">
        <v>1998364</v>
      </c>
      <c r="M43" s="21">
        <f t="shared" si="1"/>
        <v>44886712</v>
      </c>
      <c r="O43" s="8"/>
    </row>
    <row r="44" spans="1:15">
      <c r="A44" s="6"/>
      <c r="C44" s="19" t="s">
        <v>57</v>
      </c>
      <c r="D44" s="20">
        <v>10869577</v>
      </c>
      <c r="E44" s="20">
        <v>5401468</v>
      </c>
      <c r="F44" s="20">
        <v>182758</v>
      </c>
      <c r="G44" s="20">
        <v>56473</v>
      </c>
      <c r="H44" s="20">
        <v>512379</v>
      </c>
      <c r="I44" s="20">
        <v>518191</v>
      </c>
      <c r="J44" s="20">
        <v>273825</v>
      </c>
      <c r="K44" s="20">
        <v>17676</v>
      </c>
      <c r="L44" s="20">
        <v>0</v>
      </c>
      <c r="M44" s="21">
        <f t="shared" si="1"/>
        <v>17832347</v>
      </c>
      <c r="O44" s="8"/>
    </row>
    <row r="45" spans="1:15">
      <c r="A45" s="6"/>
      <c r="C45" s="19" t="s">
        <v>58</v>
      </c>
      <c r="D45" s="20">
        <v>27393113</v>
      </c>
      <c r="E45" s="20">
        <v>13612166</v>
      </c>
      <c r="F45" s="20">
        <v>460565</v>
      </c>
      <c r="G45" s="20">
        <v>142318</v>
      </c>
      <c r="H45" s="20">
        <v>1291250</v>
      </c>
      <c r="I45" s="20">
        <v>1298761</v>
      </c>
      <c r="J45" s="20">
        <v>686301</v>
      </c>
      <c r="K45" s="20">
        <v>44550</v>
      </c>
      <c r="L45" s="20">
        <v>0</v>
      </c>
      <c r="M45" s="21">
        <f t="shared" si="1"/>
        <v>44929024</v>
      </c>
      <c r="O45" s="8"/>
    </row>
    <row r="46" spans="1:15">
      <c r="A46" s="6"/>
      <c r="C46" s="19" t="s">
        <v>59</v>
      </c>
      <c r="D46" s="20">
        <v>11762675</v>
      </c>
      <c r="E46" s="20">
        <v>5845295</v>
      </c>
      <c r="F46" s="20">
        <v>197775</v>
      </c>
      <c r="G46" s="20">
        <v>61113</v>
      </c>
      <c r="H46" s="20">
        <v>554487</v>
      </c>
      <c r="I46" s="20">
        <v>553048</v>
      </c>
      <c r="J46" s="20">
        <v>292244</v>
      </c>
      <c r="K46" s="20">
        <v>19134</v>
      </c>
      <c r="L46" s="20">
        <v>842075</v>
      </c>
      <c r="M46" s="21">
        <f t="shared" si="1"/>
        <v>20127846</v>
      </c>
      <c r="O46" s="8"/>
    </row>
    <row r="47" spans="1:15">
      <c r="A47" s="6"/>
      <c r="C47" s="19" t="s">
        <v>60</v>
      </c>
      <c r="D47" s="20">
        <v>45822790</v>
      </c>
      <c r="E47" s="20">
        <v>22770996</v>
      </c>
      <c r="F47" s="20">
        <v>770456</v>
      </c>
      <c r="G47" s="20">
        <v>238075</v>
      </c>
      <c r="H47" s="20">
        <v>2160053</v>
      </c>
      <c r="I47" s="20">
        <v>2191004</v>
      </c>
      <c r="J47" s="20">
        <v>1157784</v>
      </c>
      <c r="K47" s="20">
        <v>74520</v>
      </c>
      <c r="L47" s="20">
        <v>1283084</v>
      </c>
      <c r="M47" s="21">
        <f t="shared" si="1"/>
        <v>76468762</v>
      </c>
      <c r="O47" s="8"/>
    </row>
    <row r="48" spans="1:15">
      <c r="A48" s="6"/>
      <c r="C48" s="19" t="s">
        <v>61</v>
      </c>
      <c r="D48" s="20">
        <v>40861119</v>
      </c>
      <c r="E48" s="20">
        <v>20305185</v>
      </c>
      <c r="F48" s="20">
        <v>687026</v>
      </c>
      <c r="G48" s="20">
        <v>212295</v>
      </c>
      <c r="H48" s="20">
        <v>1926143</v>
      </c>
      <c r="I48" s="20">
        <v>1990359</v>
      </c>
      <c r="J48" s="20">
        <v>1051758</v>
      </c>
      <c r="K48" s="20">
        <v>66456</v>
      </c>
      <c r="L48" s="20">
        <v>6453638</v>
      </c>
      <c r="M48" s="21">
        <f t="shared" si="1"/>
        <v>73553979</v>
      </c>
      <c r="O48" s="8"/>
    </row>
    <row r="49" spans="1:15">
      <c r="A49" s="6"/>
      <c r="C49" s="19" t="s">
        <v>62</v>
      </c>
      <c r="D49" s="20">
        <v>15915744</v>
      </c>
      <c r="E49" s="20">
        <v>7909042</v>
      </c>
      <c r="F49" s="20">
        <v>267603</v>
      </c>
      <c r="G49" s="20">
        <v>82689</v>
      </c>
      <c r="H49" s="20">
        <v>750249</v>
      </c>
      <c r="I49" s="20">
        <v>708714</v>
      </c>
      <c r="J49" s="20">
        <v>374501</v>
      </c>
      <c r="K49" s="20">
        <v>25884</v>
      </c>
      <c r="L49" s="20">
        <v>482510</v>
      </c>
      <c r="M49" s="21">
        <f t="shared" si="1"/>
        <v>26516936</v>
      </c>
      <c r="O49" s="8"/>
    </row>
    <row r="50" spans="1:15">
      <c r="A50" s="6"/>
      <c r="C50" s="19" t="s">
        <v>63</v>
      </c>
      <c r="D50" s="20">
        <v>3950363</v>
      </c>
      <c r="E50" s="20">
        <v>1963064</v>
      </c>
      <c r="F50" s="20">
        <v>66421</v>
      </c>
      <c r="G50" s="20">
        <v>20522</v>
      </c>
      <c r="H50" s="20">
        <v>186216</v>
      </c>
      <c r="I50" s="20">
        <v>113590</v>
      </c>
      <c r="J50" s="20">
        <v>60021</v>
      </c>
      <c r="K50" s="20">
        <v>6426</v>
      </c>
      <c r="L50" s="20">
        <v>323576</v>
      </c>
      <c r="M50" s="21">
        <f t="shared" si="1"/>
        <v>6690199</v>
      </c>
      <c r="O50" s="8"/>
    </row>
    <row r="51" spans="1:15">
      <c r="A51" s="6"/>
      <c r="C51" s="19" t="s">
        <v>64</v>
      </c>
      <c r="D51" s="20">
        <v>44142439</v>
      </c>
      <c r="E51" s="20">
        <v>21935722</v>
      </c>
      <c r="F51" s="20">
        <v>742194</v>
      </c>
      <c r="G51" s="20">
        <v>229342</v>
      </c>
      <c r="H51" s="20">
        <v>2080815</v>
      </c>
      <c r="I51" s="20">
        <v>1960185</v>
      </c>
      <c r="J51" s="20">
        <v>1035815</v>
      </c>
      <c r="K51" s="20">
        <v>71793</v>
      </c>
      <c r="L51" s="20">
        <v>1795691</v>
      </c>
      <c r="M51" s="21">
        <f t="shared" si="1"/>
        <v>73993996</v>
      </c>
      <c r="O51" s="8"/>
    </row>
    <row r="52" spans="1:15">
      <c r="A52" s="6"/>
      <c r="C52" s="19" t="s">
        <v>65</v>
      </c>
      <c r="D52" s="20">
        <v>2628951</v>
      </c>
      <c r="E52" s="20">
        <v>1306411</v>
      </c>
      <c r="F52" s="20">
        <v>44202</v>
      </c>
      <c r="G52" s="20">
        <v>13658</v>
      </c>
      <c r="H52" s="20">
        <v>123925</v>
      </c>
      <c r="I52" s="20">
        <v>64478</v>
      </c>
      <c r="J52" s="20">
        <v>34070</v>
      </c>
      <c r="K52" s="20">
        <v>4275</v>
      </c>
      <c r="L52" s="20">
        <v>0</v>
      </c>
      <c r="M52" s="21">
        <f t="shared" si="1"/>
        <v>4219970</v>
      </c>
      <c r="O52" s="8"/>
    </row>
    <row r="53" spans="1:15">
      <c r="A53" s="6"/>
      <c r="C53" s="19" t="s">
        <v>66</v>
      </c>
      <c r="D53" s="20">
        <v>12174719</v>
      </c>
      <c r="E53" s="20">
        <v>6050017</v>
      </c>
      <c r="F53" s="20">
        <v>204702</v>
      </c>
      <c r="G53" s="20">
        <v>63254</v>
      </c>
      <c r="H53" s="20">
        <v>573906</v>
      </c>
      <c r="I53" s="20">
        <v>511681</v>
      </c>
      <c r="J53" s="20">
        <v>270387</v>
      </c>
      <c r="K53" s="20">
        <v>19800</v>
      </c>
      <c r="L53" s="20">
        <v>1535297</v>
      </c>
      <c r="M53" s="21">
        <f t="shared" si="1"/>
        <v>21403763</v>
      </c>
      <c r="O53" s="8"/>
    </row>
    <row r="54" spans="1:15">
      <c r="A54" s="6"/>
      <c r="C54" s="19" t="s">
        <v>67</v>
      </c>
      <c r="D54" s="20">
        <v>8588640</v>
      </c>
      <c r="E54" s="20">
        <v>4267964</v>
      </c>
      <c r="F54" s="20">
        <v>144405</v>
      </c>
      <c r="G54" s="20">
        <v>44622</v>
      </c>
      <c r="H54" s="20">
        <v>404857</v>
      </c>
      <c r="I54" s="20">
        <v>293649</v>
      </c>
      <c r="J54" s="20">
        <v>155171</v>
      </c>
      <c r="K54" s="20">
        <v>13968</v>
      </c>
      <c r="L54" s="20">
        <v>1340957</v>
      </c>
      <c r="M54" s="21">
        <f t="shared" si="1"/>
        <v>15254233</v>
      </c>
      <c r="O54" s="8"/>
    </row>
    <row r="55" spans="1:15">
      <c r="A55" s="6"/>
      <c r="C55" s="19" t="s">
        <v>68</v>
      </c>
      <c r="D55" s="20">
        <v>8289525</v>
      </c>
      <c r="E55" s="20">
        <v>4170902</v>
      </c>
      <c r="F55" s="20">
        <v>139377</v>
      </c>
      <c r="G55" s="20">
        <v>43068</v>
      </c>
      <c r="H55" s="20">
        <v>390756</v>
      </c>
      <c r="I55" s="20">
        <v>258024</v>
      </c>
      <c r="J55" s="20">
        <v>136348</v>
      </c>
      <c r="K55" s="20">
        <v>13482</v>
      </c>
      <c r="L55" s="20">
        <v>700086</v>
      </c>
      <c r="M55" s="21">
        <f t="shared" si="1"/>
        <v>14141568</v>
      </c>
      <c r="O55" s="8"/>
    </row>
    <row r="56" spans="1:15">
      <c r="A56" s="6"/>
      <c r="C56" s="19" t="s">
        <v>69</v>
      </c>
      <c r="D56" s="20">
        <v>6560135</v>
      </c>
      <c r="E56" s="20">
        <v>3259940</v>
      </c>
      <c r="F56" s="20">
        <v>110300</v>
      </c>
      <c r="G56" s="20">
        <v>34083</v>
      </c>
      <c r="H56" s="20">
        <v>309236</v>
      </c>
      <c r="I56" s="20">
        <v>205848</v>
      </c>
      <c r="J56" s="20">
        <v>108777</v>
      </c>
      <c r="K56" s="20">
        <v>10665</v>
      </c>
      <c r="L56" s="20">
        <v>0</v>
      </c>
      <c r="M56" s="21">
        <f t="shared" si="1"/>
        <v>10598984</v>
      </c>
      <c r="O56" s="8"/>
    </row>
    <row r="57" spans="1:15">
      <c r="A57" s="6"/>
      <c r="C57" s="19" t="s">
        <v>70</v>
      </c>
      <c r="D57" s="20">
        <v>21640005</v>
      </c>
      <c r="E57" s="20">
        <v>10753554</v>
      </c>
      <c r="F57" s="20">
        <v>363845</v>
      </c>
      <c r="G57" s="20">
        <v>112430</v>
      </c>
      <c r="H57" s="20">
        <v>1020078</v>
      </c>
      <c r="I57" s="20">
        <v>898231</v>
      </c>
      <c r="J57" s="20">
        <v>474649</v>
      </c>
      <c r="K57" s="20">
        <v>35190</v>
      </c>
      <c r="L57" s="20">
        <v>3015536</v>
      </c>
      <c r="M57" s="21">
        <f t="shared" si="1"/>
        <v>38313518</v>
      </c>
      <c r="O57" s="8"/>
    </row>
    <row r="58" spans="1:15">
      <c r="A58" s="6"/>
      <c r="C58" s="19" t="s">
        <v>71</v>
      </c>
      <c r="D58" s="20">
        <v>10916816</v>
      </c>
      <c r="E58" s="20">
        <v>5424973</v>
      </c>
      <c r="F58" s="20">
        <v>183554</v>
      </c>
      <c r="G58" s="20">
        <v>56721</v>
      </c>
      <c r="H58" s="20">
        <v>514615</v>
      </c>
      <c r="I58" s="20">
        <v>538380</v>
      </c>
      <c r="J58" s="20">
        <v>284495</v>
      </c>
      <c r="K58" s="20">
        <v>17757</v>
      </c>
      <c r="L58" s="20">
        <v>0</v>
      </c>
      <c r="M58" s="21">
        <f t="shared" si="1"/>
        <v>17937311</v>
      </c>
      <c r="O58" s="8"/>
    </row>
    <row r="59" spans="1:15">
      <c r="A59" s="6"/>
      <c r="C59" s="19" t="s">
        <v>72</v>
      </c>
      <c r="D59" s="20">
        <v>4109938</v>
      </c>
      <c r="E59" s="20">
        <v>2042352</v>
      </c>
      <c r="F59" s="20">
        <v>69104</v>
      </c>
      <c r="G59" s="20">
        <v>21354</v>
      </c>
      <c r="H59" s="20">
        <v>193734</v>
      </c>
      <c r="I59" s="20">
        <v>118179</v>
      </c>
      <c r="J59" s="20">
        <v>62449</v>
      </c>
      <c r="K59" s="20">
        <v>6687</v>
      </c>
      <c r="L59" s="20">
        <v>0</v>
      </c>
      <c r="M59" s="21">
        <f t="shared" si="1"/>
        <v>6623797</v>
      </c>
      <c r="O59" s="8"/>
    </row>
    <row r="60" spans="1:15">
      <c r="A60" s="6"/>
      <c r="C60" s="19" t="s">
        <v>73</v>
      </c>
      <c r="D60" s="20">
        <v>36898954</v>
      </c>
      <c r="E60" s="20">
        <v>18336171</v>
      </c>
      <c r="F60" s="20">
        <v>620404</v>
      </c>
      <c r="G60" s="20">
        <v>191707</v>
      </c>
      <c r="H60" s="20">
        <v>1739366</v>
      </c>
      <c r="I60" s="20">
        <v>1201998</v>
      </c>
      <c r="J60" s="20">
        <v>635168</v>
      </c>
      <c r="K60" s="20">
        <v>60012</v>
      </c>
      <c r="L60" s="20">
        <v>4304365</v>
      </c>
      <c r="M60" s="21">
        <f t="shared" si="1"/>
        <v>63988145</v>
      </c>
      <c r="O60" s="8"/>
    </row>
    <row r="61" spans="1:15">
      <c r="A61" s="6"/>
      <c r="C61" s="19" t="s">
        <v>74</v>
      </c>
      <c r="D61" s="20">
        <v>7348787</v>
      </c>
      <c r="E61" s="20">
        <v>3651851</v>
      </c>
      <c r="F61" s="20">
        <v>123560</v>
      </c>
      <c r="G61" s="20">
        <v>38181</v>
      </c>
      <c r="H61" s="20">
        <v>346418</v>
      </c>
      <c r="I61" s="20">
        <v>317012</v>
      </c>
      <c r="J61" s="20">
        <v>167518</v>
      </c>
      <c r="K61" s="20">
        <v>11952</v>
      </c>
      <c r="L61" s="20">
        <v>194561</v>
      </c>
      <c r="M61" s="21">
        <f t="shared" si="1"/>
        <v>12199840</v>
      </c>
      <c r="O61" s="8"/>
    </row>
    <row r="62" spans="1:15">
      <c r="A62" s="6"/>
      <c r="C62" s="19" t="s">
        <v>75</v>
      </c>
      <c r="D62" s="20">
        <v>31239168</v>
      </c>
      <c r="E62" s="20">
        <v>15523805</v>
      </c>
      <c r="F62" s="20">
        <v>525246</v>
      </c>
      <c r="G62" s="20">
        <v>162306</v>
      </c>
      <c r="H62" s="20">
        <v>1472587</v>
      </c>
      <c r="I62" s="20">
        <v>1206533</v>
      </c>
      <c r="J62" s="20">
        <v>637563</v>
      </c>
      <c r="K62" s="20">
        <v>50805</v>
      </c>
      <c r="L62" s="20">
        <v>5085107</v>
      </c>
      <c r="M62" s="21">
        <f t="shared" si="1"/>
        <v>55903120</v>
      </c>
      <c r="O62" s="8"/>
    </row>
    <row r="63" spans="1:15">
      <c r="A63" s="6"/>
      <c r="C63" s="19" t="s">
        <v>76</v>
      </c>
      <c r="D63" s="20">
        <v>12767794</v>
      </c>
      <c r="E63" s="20">
        <v>6344766</v>
      </c>
      <c r="F63" s="20">
        <v>214674</v>
      </c>
      <c r="G63" s="20">
        <v>66335</v>
      </c>
      <c r="H63" s="20">
        <v>601865</v>
      </c>
      <c r="I63" s="20">
        <v>592555</v>
      </c>
      <c r="J63" s="20">
        <v>313123</v>
      </c>
      <c r="K63" s="20">
        <v>20763</v>
      </c>
      <c r="L63" s="20">
        <v>0</v>
      </c>
      <c r="M63" s="21">
        <f t="shared" si="1"/>
        <v>20921875</v>
      </c>
      <c r="O63" s="8"/>
    </row>
    <row r="64" spans="1:15">
      <c r="A64" s="6"/>
      <c r="C64" s="19" t="s">
        <v>77</v>
      </c>
      <c r="D64" s="20">
        <v>9036525</v>
      </c>
      <c r="E64" s="20">
        <v>4530760</v>
      </c>
      <c r="F64" s="20">
        <v>151939</v>
      </c>
      <c r="G64" s="20">
        <v>46949</v>
      </c>
      <c r="H64" s="20">
        <v>425976</v>
      </c>
      <c r="I64" s="20">
        <v>416269</v>
      </c>
      <c r="J64" s="20">
        <v>219967</v>
      </c>
      <c r="K64" s="20">
        <v>14697</v>
      </c>
      <c r="L64" s="20">
        <v>0</v>
      </c>
      <c r="M64" s="21">
        <f t="shared" si="1"/>
        <v>14843082</v>
      </c>
      <c r="O64" s="8"/>
    </row>
    <row r="65" spans="1:15">
      <c r="A65" s="6"/>
      <c r="C65" s="19" t="s">
        <v>78</v>
      </c>
      <c r="D65" s="20">
        <v>12394444</v>
      </c>
      <c r="E65" s="20">
        <v>6159249</v>
      </c>
      <c r="F65" s="20">
        <v>208398</v>
      </c>
      <c r="G65" s="20">
        <v>64396</v>
      </c>
      <c r="H65" s="20">
        <v>584264</v>
      </c>
      <c r="I65" s="20">
        <v>587763</v>
      </c>
      <c r="J65" s="20">
        <v>310588</v>
      </c>
      <c r="K65" s="20">
        <v>20160</v>
      </c>
      <c r="L65" s="20">
        <v>0</v>
      </c>
      <c r="M65" s="21">
        <f t="shared" si="1"/>
        <v>20329262</v>
      </c>
      <c r="O65" s="8"/>
    </row>
    <row r="66" spans="1:15">
      <c r="A66" s="6"/>
      <c r="C66" s="19" t="s">
        <v>79</v>
      </c>
      <c r="D66" s="20">
        <v>23992738</v>
      </c>
      <c r="E66" s="20">
        <v>11922759</v>
      </c>
      <c r="F66" s="20">
        <v>403407</v>
      </c>
      <c r="G66" s="20">
        <v>124656</v>
      </c>
      <c r="H66" s="20">
        <v>1130994</v>
      </c>
      <c r="I66" s="20">
        <v>958038</v>
      </c>
      <c r="J66" s="20">
        <v>506251</v>
      </c>
      <c r="K66" s="20">
        <v>39024</v>
      </c>
      <c r="L66" s="20">
        <v>0</v>
      </c>
      <c r="M66" s="21">
        <f t="shared" si="1"/>
        <v>39077867</v>
      </c>
      <c r="O66" s="8"/>
    </row>
    <row r="67" spans="1:15" ht="13.5" thickBot="1">
      <c r="A67" s="6"/>
      <c r="C67" s="19" t="s">
        <v>80</v>
      </c>
      <c r="D67" s="20">
        <v>106217737</v>
      </c>
      <c r="E67" s="20">
        <v>52782477</v>
      </c>
      <c r="F67" s="20">
        <v>1785902</v>
      </c>
      <c r="G67" s="20">
        <v>551853</v>
      </c>
      <c r="H67" s="20">
        <v>5006934</v>
      </c>
      <c r="I67" s="20">
        <v>4555702</v>
      </c>
      <c r="J67" s="20">
        <v>2407348</v>
      </c>
      <c r="K67" s="20">
        <v>172746</v>
      </c>
      <c r="L67" s="20">
        <v>18177245</v>
      </c>
      <c r="M67" s="21">
        <f t="shared" si="1"/>
        <v>191657944</v>
      </c>
      <c r="O67" s="8"/>
    </row>
    <row r="68" spans="1:15" ht="15.75" customHeight="1">
      <c r="A68" s="6"/>
      <c r="C68" s="22" t="s">
        <v>81</v>
      </c>
      <c r="D68" s="23">
        <v>1207375780</v>
      </c>
      <c r="E68" s="23">
        <v>601173583</v>
      </c>
      <c r="F68" s="23">
        <v>20300678</v>
      </c>
      <c r="G68" s="23">
        <v>6273022</v>
      </c>
      <c r="H68" s="23">
        <v>56915046</v>
      </c>
      <c r="I68" s="23">
        <v>50261264</v>
      </c>
      <c r="J68" s="23">
        <v>26559364</v>
      </c>
      <c r="K68" s="23">
        <v>1963647</v>
      </c>
      <c r="L68" s="23">
        <v>139191060</v>
      </c>
      <c r="M68" s="23">
        <f t="shared" ref="M68" si="2">SUM(M10:M67)</f>
        <v>2110013444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13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  <c r="M73" s="34"/>
    </row>
    <row r="74" spans="1:15">
      <c r="A74" s="28"/>
      <c r="B74" s="28"/>
      <c r="D74" s="35"/>
      <c r="E74" s="36"/>
      <c r="F74" s="35"/>
      <c r="G74" s="35"/>
      <c r="H74" s="35"/>
      <c r="I74" s="35"/>
      <c r="J74" s="35"/>
      <c r="K74" s="35"/>
      <c r="L74" s="35"/>
      <c r="M74" s="34"/>
    </row>
    <row r="75" spans="1:15">
      <c r="A75" s="28"/>
      <c r="B75" s="28"/>
      <c r="D75" s="35"/>
      <c r="E75" s="36"/>
      <c r="F75" s="35"/>
      <c r="G75" s="35"/>
      <c r="H75" s="35"/>
      <c r="I75" s="35"/>
      <c r="J75" s="35"/>
      <c r="K75" s="35"/>
      <c r="L75" s="35"/>
      <c r="M75" s="34"/>
    </row>
    <row r="76" spans="1:15">
      <c r="A76" s="28"/>
      <c r="B76" s="28"/>
      <c r="D76" s="35"/>
      <c r="E76" s="35"/>
      <c r="F76" s="35"/>
      <c r="G76" s="35"/>
      <c r="H76" s="35"/>
      <c r="I76" s="35"/>
      <c r="J76" s="35"/>
      <c r="K76" s="35"/>
      <c r="L76" s="3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ENE-SEP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2020-10-16T20:27:03Z</dcterms:created>
  <dcterms:modified xsi:type="dcterms:W3CDTF">2021-01-19T16:18:24Z</dcterms:modified>
</cp:coreProperties>
</file>