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OCT-DIC NOMINA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D68" i="1"/>
  <c r="C68" i="1"/>
  <c r="G66" i="1"/>
  <c r="H66" i="1" s="1"/>
  <c r="H65" i="1"/>
  <c r="G65" i="1"/>
  <c r="G64" i="1"/>
  <c r="H64" i="1" s="1"/>
  <c r="G63" i="1"/>
  <c r="H63" i="1" s="1"/>
  <c r="G62" i="1"/>
  <c r="H62" i="1" s="1"/>
  <c r="H61" i="1"/>
  <c r="G61" i="1"/>
  <c r="G60" i="1"/>
  <c r="H60" i="1" s="1"/>
  <c r="H59" i="1"/>
  <c r="G59" i="1"/>
  <c r="G58" i="1"/>
  <c r="H58" i="1" s="1"/>
  <c r="G57" i="1"/>
  <c r="H57" i="1" s="1"/>
  <c r="G56" i="1"/>
  <c r="H56" i="1" s="1"/>
  <c r="H55" i="1"/>
  <c r="G55" i="1"/>
  <c r="G54" i="1"/>
  <c r="H54" i="1" s="1"/>
  <c r="H53" i="1"/>
  <c r="G53" i="1"/>
  <c r="G52" i="1"/>
  <c r="H52" i="1" s="1"/>
  <c r="G51" i="1"/>
  <c r="H51" i="1" s="1"/>
  <c r="G50" i="1"/>
  <c r="H50" i="1" s="1"/>
  <c r="H49" i="1"/>
  <c r="G49" i="1"/>
  <c r="G48" i="1"/>
  <c r="H48" i="1" s="1"/>
  <c r="H47" i="1"/>
  <c r="G47" i="1"/>
  <c r="G46" i="1"/>
  <c r="H46" i="1" s="1"/>
  <c r="G45" i="1"/>
  <c r="H45" i="1" s="1"/>
  <c r="G44" i="1"/>
  <c r="H44" i="1" s="1"/>
  <c r="H43" i="1"/>
  <c r="G43" i="1"/>
  <c r="G42" i="1"/>
  <c r="H42" i="1" s="1"/>
  <c r="H41" i="1"/>
  <c r="G41" i="1"/>
  <c r="G40" i="1"/>
  <c r="H40" i="1" s="1"/>
  <c r="G39" i="1"/>
  <c r="H39" i="1" s="1"/>
  <c r="G38" i="1"/>
  <c r="H38" i="1" s="1"/>
  <c r="H37" i="1"/>
  <c r="G37" i="1"/>
  <c r="G36" i="1"/>
  <c r="H36" i="1" s="1"/>
  <c r="H35" i="1"/>
  <c r="G35" i="1"/>
  <c r="G34" i="1"/>
  <c r="H34" i="1" s="1"/>
  <c r="G33" i="1"/>
  <c r="H33" i="1" s="1"/>
  <c r="G32" i="1"/>
  <c r="H32" i="1" s="1"/>
  <c r="H31" i="1"/>
  <c r="G31" i="1"/>
  <c r="G30" i="1"/>
  <c r="H30" i="1" s="1"/>
  <c r="H29" i="1"/>
  <c r="G29" i="1"/>
  <c r="G28" i="1"/>
  <c r="H28" i="1" s="1"/>
  <c r="G27" i="1"/>
  <c r="H27" i="1" s="1"/>
  <c r="G26" i="1"/>
  <c r="H26" i="1" s="1"/>
  <c r="H25" i="1"/>
  <c r="G25" i="1"/>
  <c r="G24" i="1"/>
  <c r="H24" i="1" s="1"/>
  <c r="H23" i="1"/>
  <c r="G23" i="1"/>
  <c r="G22" i="1"/>
  <c r="H22" i="1" s="1"/>
  <c r="G21" i="1"/>
  <c r="H21" i="1" s="1"/>
  <c r="G20" i="1"/>
  <c r="H20" i="1" s="1"/>
  <c r="H19" i="1"/>
  <c r="G19" i="1"/>
  <c r="G18" i="1"/>
  <c r="H18" i="1" s="1"/>
  <c r="H17" i="1"/>
  <c r="G17" i="1"/>
  <c r="G16" i="1"/>
  <c r="H16" i="1" s="1"/>
  <c r="G15" i="1"/>
  <c r="H15" i="1" s="1"/>
  <c r="G14" i="1"/>
  <c r="H14" i="1" s="1"/>
  <c r="H13" i="1"/>
  <c r="G13" i="1"/>
  <c r="G12" i="1"/>
  <c r="H12" i="1" s="1"/>
  <c r="H11" i="1"/>
  <c r="G11" i="1"/>
  <c r="G10" i="1"/>
  <c r="H10" i="1" s="1"/>
  <c r="G9" i="1"/>
  <c r="H9" i="1" s="1"/>
  <c r="H68" i="1" l="1"/>
  <c r="G68" i="1"/>
</calcChain>
</file>

<file path=xl/sharedStrings.xml><?xml version="1.0" encoding="utf-8"?>
<sst xmlns="http://schemas.openxmlformats.org/spreadsheetml/2006/main" count="72" uniqueCount="72">
  <si>
    <t>GOBIERNO DEL ESTADO DE ZACATECAS</t>
  </si>
  <si>
    <t>SECRETARÍA DE FINANZAS</t>
  </si>
  <si>
    <t>SUBSECRETARÍA DE EGRESOS</t>
  </si>
  <si>
    <t>DIRECCIÓN DE CONTABILIDAD</t>
  </si>
  <si>
    <t>FONDO DEL IMPUESTO SOBRE NÓMINA PAGADO EN EL CUARTO TRIMESTRE Y ACUMULADO DEL EJERCICIO 2019</t>
  </si>
  <si>
    <t>No.</t>
  </si>
  <si>
    <t>MUNICIPIO</t>
  </si>
  <si>
    <t>ACUMULADO ENERO-SEPTIEM</t>
  </si>
  <si>
    <t>OCTUBRE</t>
  </si>
  <si>
    <t>NOVIEMBRE</t>
  </si>
  <si>
    <t>DICIEMBRE</t>
  </si>
  <si>
    <t>ACUMULADO 4to. TRIMESTRE</t>
  </si>
  <si>
    <t>ACUMULADO ENERO-DICIEM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</si>
  <si>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</si>
  <si>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</si>
  <si>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</si>
  <si>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</si>
  <si>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</si>
  <si>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</si>
  <si>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</si>
  <si>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</si>
  <si>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</si>
  <si>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</si>
  <si>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</si>
  <si>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</si>
  <si>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</si>
  <si>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</si>
  <si>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</si>
  <si>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</si>
  <si>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</si>
  <si>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</si>
  <si>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</si>
  <si>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</si>
  <si>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</si>
  <si>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</si>
  <si>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</si>
  <si>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</si>
  <si>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</si>
  <si>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</si>
  <si>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</si>
  <si>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</si>
  <si>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</si>
  <si>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</si>
  <si>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</si>
  <si>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</si>
  <si>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</si>
  <si>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NOCHISTLÁN DE MEJÍA</t>
  </si>
  <si>
    <t>NORIA DE ÁNGELES</t>
  </si>
  <si>
    <t>OJOCALIENTE</t>
  </si>
  <si>
    <t>PÁNUCO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</si>
  <si>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</si>
  <si>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</si>
  <si>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</si>
  <si>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</si>
  <si>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</si>
  <si>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</si>
  <si>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</si>
  <si>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</si>
  <si>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</si>
  <si>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</si>
  <si>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</si>
  <si>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</si>
  <si>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</si>
  <si>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</si>
  <si>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</si>
  <si>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</si>
  <si>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</si>
  <si>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</si>
  <si>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</si>
  <si>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</si>
  <si>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</si>
  <si>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Acumulado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</si>
</sst>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\-#,##0.00\ "/>
    <numFmt numFmtId="165" formatCode="_(* #,##0.00_);_(* \(#,##0.00\);_(* &quot;-&quot;_);_(@_)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10"/>
      <color indexed="9"/>
      <name val="CG Omega"/>
    </font>
    <font>
      <sz val="9"/>
      <name val="CG Omega"/>
    </font>
    <font>
      <b/>
      <sz val="9"/>
      <name val="CG Omega"/>
      <family val="2"/>
    </font>
    <font>
      <sz val="9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3" xfId="1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right" vertical="center"/>
    </xf>
    <xf numFmtId="4" fontId="7" fillId="4" borderId="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4" fontId="7" fillId="3" borderId="3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3" fontId="0" fillId="0" borderId="0" xfId="0" applyNumberFormat="1"/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center"/>
    </xf>
    <xf numFmtId="0" fontId="7" fillId="0" borderId="0" xfId="0" applyFont="1"/>
    <xf numFmtId="165" fontId="9" fillId="0" borderId="0" xfId="1" applyNumberFormat="1" applyFont="1" applyBorder="1" applyProtection="1">
      <protection locked="0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right" vertical="center"/>
    </xf>
    <xf numFmtId="43" fontId="0" fillId="0" borderId="0" xfId="1" applyFont="1"/>
    <xf numFmtId="166" fontId="0" fillId="0" borderId="0" xfId="1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9/PARTICIPACIONES%202019/correo%20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ACUM OCT-DIC"/>
      <sheetName val="ACUM ENE-DIC"/>
      <sheetName val="OCT-DIC FEIEF"/>
      <sheetName val="OCT-DIC NOMINA"/>
      <sheetName val="diciembre FEF"/>
      <sheetName val="concentra FEF  2019"/>
      <sheetName val="concentra FEF  2019 r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55" workbookViewId="0">
      <selection activeCell="I61" sqref="I61"/>
    </sheetView>
  </sheetViews>
  <sheetFormatPr baseColWidth="10" defaultRowHeight="14.5"/>
  <cols>
    <col min="1" max="1" width="5.1796875" customWidth="1"/>
    <col min="2" max="2" width="29.81640625" customWidth="1"/>
    <col min="3" max="8" width="14.1796875" customWidth="1"/>
    <col min="9" max="9" width="16.1796875" bestFit="1" customWidth="1"/>
    <col min="10" max="10" width="15.1796875" bestFit="1" customWidth="1"/>
  </cols>
  <sheetData>
    <row r="1" spans="1:8" ht="20">
      <c r="A1" s="1" t="s">
        <v>0</v>
      </c>
      <c r="B1" s="1"/>
      <c r="C1" s="1"/>
      <c r="D1" s="1"/>
      <c r="E1" s="1"/>
      <c r="F1" s="1"/>
      <c r="G1" s="1"/>
      <c r="H1" s="1"/>
    </row>
    <row r="2" spans="1:8" ht="20">
      <c r="A2" s="1" t="s">
        <v>1</v>
      </c>
      <c r="B2" s="1"/>
      <c r="C2" s="1"/>
      <c r="D2" s="1"/>
      <c r="E2" s="1"/>
      <c r="F2" s="1"/>
      <c r="G2" s="1"/>
      <c r="H2" s="1"/>
    </row>
    <row r="3" spans="1:8" ht="15.5">
      <c r="A3" s="2" t="s">
        <v>2</v>
      </c>
      <c r="B3" s="2"/>
      <c r="C3" s="2"/>
      <c r="D3" s="2"/>
      <c r="E3" s="2"/>
      <c r="F3" s="2"/>
      <c r="G3" s="2"/>
      <c r="H3" s="2"/>
    </row>
    <row r="4" spans="1:8">
      <c r="A4" s="3" t="s">
        <v>3</v>
      </c>
      <c r="B4" s="3"/>
      <c r="C4" s="3"/>
      <c r="D4" s="3"/>
      <c r="E4" s="3"/>
      <c r="F4" s="3"/>
      <c r="G4" s="3"/>
      <c r="H4" s="3"/>
    </row>
    <row r="6" spans="1:8" ht="20.25" customHeight="1">
      <c r="A6" s="4" t="s">
        <v>4</v>
      </c>
      <c r="B6" s="4"/>
      <c r="C6" s="4"/>
      <c r="D6" s="4"/>
      <c r="E6" s="4"/>
      <c r="F6" s="4"/>
      <c r="G6" s="4"/>
      <c r="H6" s="4"/>
    </row>
    <row r="7" spans="1:8" ht="8" customHeight="1">
      <c r="A7" s="5"/>
      <c r="B7" s="5"/>
      <c r="C7" s="5"/>
      <c r="D7" s="5"/>
      <c r="E7" s="5"/>
      <c r="F7" s="5"/>
      <c r="G7" s="5"/>
      <c r="H7" s="5"/>
    </row>
    <row r="8" spans="1:8" ht="34.25" customHeight="1">
      <c r="A8" s="6" t="s">
        <v>5</v>
      </c>
      <c r="B8" s="6" t="s">
        <v>6</v>
      </c>
      <c r="C8" s="7" t="s">
        <v>7</v>
      </c>
      <c r="D8" s="8" t="s">
        <v>8</v>
      </c>
      <c r="E8" s="7" t="s">
        <v>9</v>
      </c>
      <c r="F8" s="7" t="s">
        <v>10</v>
      </c>
      <c r="G8" s="7" t="s">
        <v>11</v>
      </c>
      <c r="H8" s="7" t="s">
        <v>12</v>
      </c>
    </row>
    <row r="9" spans="1:8">
      <c r="A9" s="9">
        <v>1</v>
      </c>
      <c r="B9" s="10" t="s">
        <v>13</v>
      </c>
      <c r="C9" s="11">
        <v>53368</v>
      </c>
      <c r="D9" s="12">
        <v>0</v>
      </c>
      <c r="E9" s="11">
        <v>0</v>
      </c>
      <c r="F9" s="11">
        <v>0</v>
      </c>
      <c r="G9" s="11">
        <f t="shared" ref="G9:G66" si="0">+F9+E9+D9</f>
        <v>0</v>
      </c>
      <c r="H9" s="13">
        <f t="shared" ref="H9:H66" si="1">+G9+C9</f>
        <v>53368</v>
      </c>
    </row>
    <row r="10" spans="1:8">
      <c r="A10" s="14">
        <v>2</v>
      </c>
      <c r="B10" s="15" t="s">
        <v>14</v>
      </c>
      <c r="C10" s="16">
        <v>0</v>
      </c>
      <c r="D10" s="16"/>
      <c r="E10" s="16"/>
      <c r="F10" s="16"/>
      <c r="G10" s="16">
        <f t="shared" si="0"/>
        <v>0</v>
      </c>
      <c r="H10" s="17">
        <f t="shared" si="1"/>
        <v>0</v>
      </c>
    </row>
    <row r="11" spans="1:8">
      <c r="A11" s="18">
        <v>3</v>
      </c>
      <c r="B11" s="19" t="s">
        <v>15</v>
      </c>
      <c r="C11" s="12">
        <v>90446</v>
      </c>
      <c r="D11" s="12">
        <v>12991</v>
      </c>
      <c r="E11" s="12">
        <v>12811</v>
      </c>
      <c r="F11" s="12">
        <v>11678</v>
      </c>
      <c r="G11" s="12">
        <f t="shared" si="0"/>
        <v>37480</v>
      </c>
      <c r="H11" s="20">
        <f t="shared" si="1"/>
        <v>127926</v>
      </c>
    </row>
    <row r="12" spans="1:8">
      <c r="A12" s="14">
        <v>4</v>
      </c>
      <c r="B12" s="15" t="s">
        <v>16</v>
      </c>
      <c r="C12" s="16">
        <v>95976</v>
      </c>
      <c r="D12" s="16">
        <v>0</v>
      </c>
      <c r="E12" s="16">
        <v>13512</v>
      </c>
      <c r="F12" s="16">
        <v>0</v>
      </c>
      <c r="G12" s="16">
        <f t="shared" si="0"/>
        <v>13512</v>
      </c>
      <c r="H12" s="17">
        <f t="shared" si="1"/>
        <v>109488</v>
      </c>
    </row>
    <row r="13" spans="1:8">
      <c r="A13" s="18">
        <v>5</v>
      </c>
      <c r="B13" s="19" t="s">
        <v>17</v>
      </c>
      <c r="C13" s="12">
        <v>1140156</v>
      </c>
      <c r="D13" s="12">
        <v>288331</v>
      </c>
      <c r="E13" s="12">
        <v>156348</v>
      </c>
      <c r="F13" s="12">
        <v>151461</v>
      </c>
      <c r="G13" s="12">
        <f t="shared" si="0"/>
        <v>596140</v>
      </c>
      <c r="H13" s="20">
        <f t="shared" si="1"/>
        <v>1736296</v>
      </c>
    </row>
    <row r="14" spans="1:8">
      <c r="A14" s="14">
        <v>6</v>
      </c>
      <c r="B14" s="15" t="s">
        <v>18</v>
      </c>
      <c r="C14" s="16">
        <v>0</v>
      </c>
      <c r="D14" s="16"/>
      <c r="E14" s="16"/>
      <c r="F14" s="16"/>
      <c r="G14" s="16">
        <f t="shared" si="0"/>
        <v>0</v>
      </c>
      <c r="H14" s="17">
        <f t="shared" si="1"/>
        <v>0</v>
      </c>
    </row>
    <row r="15" spans="1:8">
      <c r="A15" s="18">
        <v>7</v>
      </c>
      <c r="B15" s="19" t="s">
        <v>19</v>
      </c>
      <c r="C15" s="12">
        <v>268341</v>
      </c>
      <c r="D15" s="12">
        <v>0</v>
      </c>
      <c r="E15" s="12">
        <v>35117</v>
      </c>
      <c r="F15" s="12">
        <v>63789</v>
      </c>
      <c r="G15" s="12">
        <f t="shared" si="0"/>
        <v>98906</v>
      </c>
      <c r="H15" s="20">
        <f t="shared" si="1"/>
        <v>367247</v>
      </c>
    </row>
    <row r="16" spans="1:8">
      <c r="A16" s="14">
        <v>8</v>
      </c>
      <c r="B16" s="15" t="s">
        <v>20</v>
      </c>
      <c r="C16" s="16">
        <v>39438</v>
      </c>
      <c r="D16" s="16">
        <v>13230</v>
      </c>
      <c r="E16" s="16">
        <v>0</v>
      </c>
      <c r="F16" s="16">
        <v>0</v>
      </c>
      <c r="G16" s="16">
        <f t="shared" si="0"/>
        <v>13230</v>
      </c>
      <c r="H16" s="17">
        <f t="shared" si="1"/>
        <v>52668</v>
      </c>
    </row>
    <row r="17" spans="1:8">
      <c r="A17" s="18">
        <v>9</v>
      </c>
      <c r="B17" s="19" t="s">
        <v>21</v>
      </c>
      <c r="C17" s="12">
        <v>388780</v>
      </c>
      <c r="D17" s="12">
        <v>53937</v>
      </c>
      <c r="E17" s="12">
        <v>54096</v>
      </c>
      <c r="F17" s="12">
        <v>48717</v>
      </c>
      <c r="G17" s="12">
        <f t="shared" si="0"/>
        <v>156750</v>
      </c>
      <c r="H17" s="20">
        <f t="shared" si="1"/>
        <v>545530</v>
      </c>
    </row>
    <row r="18" spans="1:8">
      <c r="A18" s="14">
        <v>10</v>
      </c>
      <c r="B18" s="15" t="s">
        <v>22</v>
      </c>
      <c r="C18" s="16">
        <v>62040</v>
      </c>
      <c r="D18" s="16">
        <v>7914</v>
      </c>
      <c r="E18" s="16">
        <v>7960</v>
      </c>
      <c r="F18" s="16">
        <v>0</v>
      </c>
      <c r="G18" s="16">
        <f t="shared" si="0"/>
        <v>15874</v>
      </c>
      <c r="H18" s="17">
        <f t="shared" si="1"/>
        <v>77914</v>
      </c>
    </row>
    <row r="19" spans="1:8">
      <c r="A19" s="18">
        <v>11</v>
      </c>
      <c r="B19" s="19" t="s">
        <v>23</v>
      </c>
      <c r="C19" s="12">
        <v>0</v>
      </c>
      <c r="D19" s="12"/>
      <c r="E19" s="12"/>
      <c r="F19" s="12"/>
      <c r="G19" s="12">
        <f t="shared" si="0"/>
        <v>0</v>
      </c>
      <c r="H19" s="20">
        <f t="shared" si="1"/>
        <v>0</v>
      </c>
    </row>
    <row r="20" spans="1:8">
      <c r="A20" s="14">
        <v>12</v>
      </c>
      <c r="B20" s="15" t="s">
        <v>24</v>
      </c>
      <c r="C20" s="16">
        <v>6235514</v>
      </c>
      <c r="D20" s="16">
        <v>626510</v>
      </c>
      <c r="E20" s="16">
        <v>731000</v>
      </c>
      <c r="F20" s="16">
        <v>657533</v>
      </c>
      <c r="G20" s="16">
        <f t="shared" si="0"/>
        <v>2015043</v>
      </c>
      <c r="H20" s="17">
        <f t="shared" si="1"/>
        <v>8250557</v>
      </c>
    </row>
    <row r="21" spans="1:8">
      <c r="A21" s="18">
        <v>13</v>
      </c>
      <c r="B21" s="19" t="s">
        <v>25</v>
      </c>
      <c r="C21" s="12">
        <v>40040</v>
      </c>
      <c r="D21" s="12">
        <v>4937</v>
      </c>
      <c r="E21" s="12">
        <v>0</v>
      </c>
      <c r="F21" s="12">
        <v>5553</v>
      </c>
      <c r="G21" s="12">
        <f t="shared" si="0"/>
        <v>10490</v>
      </c>
      <c r="H21" s="20">
        <f t="shared" si="1"/>
        <v>50530</v>
      </c>
    </row>
    <row r="22" spans="1:8">
      <c r="A22" s="14">
        <v>14</v>
      </c>
      <c r="B22" s="15" t="s">
        <v>26</v>
      </c>
      <c r="C22" s="16">
        <v>163331</v>
      </c>
      <c r="D22" s="16">
        <v>17877</v>
      </c>
      <c r="E22" s="16">
        <v>3089</v>
      </c>
      <c r="F22" s="16">
        <v>18301</v>
      </c>
      <c r="G22" s="16">
        <f t="shared" si="0"/>
        <v>39267</v>
      </c>
      <c r="H22" s="17">
        <f t="shared" si="1"/>
        <v>202598</v>
      </c>
    </row>
    <row r="23" spans="1:8">
      <c r="A23" s="18">
        <v>15</v>
      </c>
      <c r="B23" s="19" t="s">
        <v>27</v>
      </c>
      <c r="C23" s="12">
        <v>405325</v>
      </c>
      <c r="D23" s="12">
        <v>56566</v>
      </c>
      <c r="E23" s="12">
        <v>0</v>
      </c>
      <c r="F23" s="12">
        <v>56470</v>
      </c>
      <c r="G23" s="12">
        <f t="shared" si="0"/>
        <v>113036</v>
      </c>
      <c r="H23" s="20">
        <f t="shared" si="1"/>
        <v>518361</v>
      </c>
    </row>
    <row r="24" spans="1:8">
      <c r="A24" s="14">
        <v>16</v>
      </c>
      <c r="B24" s="15" t="s">
        <v>28</v>
      </c>
      <c r="C24" s="16">
        <v>87920</v>
      </c>
      <c r="D24" s="16">
        <v>14193</v>
      </c>
      <c r="E24" s="16">
        <v>14818</v>
      </c>
      <c r="F24" s="16">
        <v>14383</v>
      </c>
      <c r="G24" s="16">
        <f t="shared" si="0"/>
        <v>43394</v>
      </c>
      <c r="H24" s="17">
        <f t="shared" si="1"/>
        <v>131314</v>
      </c>
    </row>
    <row r="25" spans="1:8">
      <c r="A25" s="18">
        <v>17</v>
      </c>
      <c r="B25" s="19" t="s">
        <v>29</v>
      </c>
      <c r="C25" s="12">
        <v>4265840</v>
      </c>
      <c r="D25" s="12">
        <v>495305</v>
      </c>
      <c r="E25" s="12">
        <v>520481</v>
      </c>
      <c r="F25" s="12">
        <v>506327</v>
      </c>
      <c r="G25" s="12">
        <f t="shared" si="0"/>
        <v>1522113</v>
      </c>
      <c r="H25" s="20">
        <f t="shared" si="1"/>
        <v>5787953</v>
      </c>
    </row>
    <row r="26" spans="1:8">
      <c r="A26" s="14">
        <v>18</v>
      </c>
      <c r="B26" s="15" t="s">
        <v>30</v>
      </c>
      <c r="C26" s="16">
        <v>72113</v>
      </c>
      <c r="D26" s="16">
        <v>20167</v>
      </c>
      <c r="E26" s="16">
        <v>308</v>
      </c>
      <c r="F26" s="16">
        <v>10270</v>
      </c>
      <c r="G26" s="16">
        <f t="shared" si="0"/>
        <v>30745</v>
      </c>
      <c r="H26" s="17">
        <f t="shared" si="1"/>
        <v>102858</v>
      </c>
    </row>
    <row r="27" spans="1:8">
      <c r="A27" s="18">
        <v>19</v>
      </c>
      <c r="B27" s="19" t="s">
        <v>31</v>
      </c>
      <c r="C27" s="12">
        <v>152619</v>
      </c>
      <c r="D27" s="12">
        <v>19399</v>
      </c>
      <c r="E27" s="12">
        <v>0</v>
      </c>
      <c r="F27" s="12">
        <v>6870</v>
      </c>
      <c r="G27" s="12">
        <f t="shared" si="0"/>
        <v>26269</v>
      </c>
      <c r="H27" s="20">
        <f t="shared" si="1"/>
        <v>178888</v>
      </c>
    </row>
    <row r="28" spans="1:8">
      <c r="A28" s="14">
        <v>20</v>
      </c>
      <c r="B28" s="15" t="s">
        <v>32</v>
      </c>
      <c r="C28" s="16">
        <v>1875680</v>
      </c>
      <c r="D28" s="16">
        <v>224794</v>
      </c>
      <c r="E28" s="16">
        <v>245559</v>
      </c>
      <c r="F28" s="16">
        <v>180079</v>
      </c>
      <c r="G28" s="16">
        <f t="shared" si="0"/>
        <v>650432</v>
      </c>
      <c r="H28" s="17">
        <f t="shared" si="1"/>
        <v>2526112</v>
      </c>
    </row>
    <row r="29" spans="1:8">
      <c r="A29" s="18">
        <v>21</v>
      </c>
      <c r="B29" s="19" t="s">
        <v>33</v>
      </c>
      <c r="C29" s="12">
        <v>0</v>
      </c>
      <c r="D29" s="12"/>
      <c r="E29" s="12"/>
      <c r="F29" s="12"/>
      <c r="G29" s="12">
        <f t="shared" si="0"/>
        <v>0</v>
      </c>
      <c r="H29" s="20">
        <f t="shared" si="1"/>
        <v>0</v>
      </c>
    </row>
    <row r="30" spans="1:8">
      <c r="A30" s="14">
        <v>22</v>
      </c>
      <c r="B30" s="15" t="s">
        <v>34</v>
      </c>
      <c r="C30" s="16">
        <v>358099</v>
      </c>
      <c r="D30" s="16">
        <v>81333</v>
      </c>
      <c r="E30" s="16">
        <v>40984</v>
      </c>
      <c r="F30" s="16">
        <v>39522</v>
      </c>
      <c r="G30" s="16">
        <f t="shared" si="0"/>
        <v>161839</v>
      </c>
      <c r="H30" s="17">
        <f t="shared" si="1"/>
        <v>519938</v>
      </c>
    </row>
    <row r="31" spans="1:8">
      <c r="A31" s="18">
        <v>23</v>
      </c>
      <c r="B31" s="19" t="s">
        <v>35</v>
      </c>
      <c r="C31" s="12">
        <v>407690</v>
      </c>
      <c r="D31" s="12">
        <v>44903</v>
      </c>
      <c r="E31" s="12">
        <v>4894</v>
      </c>
      <c r="F31" s="12">
        <v>99058</v>
      </c>
      <c r="G31" s="12">
        <f t="shared" si="0"/>
        <v>148855</v>
      </c>
      <c r="H31" s="20">
        <f t="shared" si="1"/>
        <v>556545</v>
      </c>
    </row>
    <row r="32" spans="1:8">
      <c r="A32" s="14">
        <v>24</v>
      </c>
      <c r="B32" s="15" t="s">
        <v>36</v>
      </c>
      <c r="C32" s="16">
        <v>926238</v>
      </c>
      <c r="D32" s="16">
        <v>105102</v>
      </c>
      <c r="E32" s="16">
        <v>0</v>
      </c>
      <c r="F32" s="16">
        <v>247239</v>
      </c>
      <c r="G32" s="16">
        <f t="shared" si="0"/>
        <v>352341</v>
      </c>
      <c r="H32" s="17">
        <f t="shared" si="1"/>
        <v>1278579</v>
      </c>
    </row>
    <row r="33" spans="1:8">
      <c r="A33" s="18">
        <v>25</v>
      </c>
      <c r="B33" s="19" t="s">
        <v>37</v>
      </c>
      <c r="C33" s="12">
        <v>0</v>
      </c>
      <c r="D33" s="12"/>
      <c r="E33" s="12"/>
      <c r="F33" s="12"/>
      <c r="G33" s="12">
        <f t="shared" si="0"/>
        <v>0</v>
      </c>
      <c r="H33" s="20">
        <f t="shared" si="1"/>
        <v>0</v>
      </c>
    </row>
    <row r="34" spans="1:8">
      <c r="A34" s="14">
        <v>26</v>
      </c>
      <c r="B34" s="15" t="s">
        <v>38</v>
      </c>
      <c r="C34" s="16">
        <v>118770</v>
      </c>
      <c r="D34" s="16">
        <v>0</v>
      </c>
      <c r="E34" s="16">
        <v>0</v>
      </c>
      <c r="F34" s="16">
        <v>0</v>
      </c>
      <c r="G34" s="16">
        <f t="shared" si="0"/>
        <v>0</v>
      </c>
      <c r="H34" s="17">
        <f t="shared" si="1"/>
        <v>118770</v>
      </c>
    </row>
    <row r="35" spans="1:8">
      <c r="A35" s="18">
        <v>27</v>
      </c>
      <c r="B35" s="19" t="s">
        <v>39</v>
      </c>
      <c r="C35" s="12">
        <v>50474</v>
      </c>
      <c r="D35" s="12">
        <v>0</v>
      </c>
      <c r="E35" s="12">
        <v>0</v>
      </c>
      <c r="F35" s="12">
        <v>0</v>
      </c>
      <c r="G35" s="12">
        <f t="shared" si="0"/>
        <v>0</v>
      </c>
      <c r="H35" s="20">
        <f t="shared" si="1"/>
        <v>50474</v>
      </c>
    </row>
    <row r="36" spans="1:8">
      <c r="A36" s="14">
        <v>28</v>
      </c>
      <c r="B36" s="15" t="s">
        <v>40</v>
      </c>
      <c r="C36" s="16">
        <v>73597</v>
      </c>
      <c r="D36" s="16">
        <v>11432</v>
      </c>
      <c r="E36" s="16">
        <v>11681</v>
      </c>
      <c r="F36" s="16">
        <v>11681</v>
      </c>
      <c r="G36" s="16">
        <f t="shared" si="0"/>
        <v>34794</v>
      </c>
      <c r="H36" s="17">
        <f t="shared" si="1"/>
        <v>108391</v>
      </c>
    </row>
    <row r="37" spans="1:8">
      <c r="A37" s="18">
        <v>29</v>
      </c>
      <c r="B37" s="19" t="s">
        <v>41</v>
      </c>
      <c r="C37" s="12">
        <v>170914</v>
      </c>
      <c r="D37" s="12">
        <v>86130</v>
      </c>
      <c r="E37" s="12">
        <v>0</v>
      </c>
      <c r="F37" s="12">
        <v>28517</v>
      </c>
      <c r="G37" s="12">
        <f t="shared" si="0"/>
        <v>114647</v>
      </c>
      <c r="H37" s="20">
        <f t="shared" si="1"/>
        <v>285561</v>
      </c>
    </row>
    <row r="38" spans="1:8">
      <c r="A38" s="14">
        <v>30</v>
      </c>
      <c r="B38" s="15" t="s">
        <v>42</v>
      </c>
      <c r="C38" s="16">
        <v>58628</v>
      </c>
      <c r="D38" s="16">
        <v>10390</v>
      </c>
      <c r="E38" s="16">
        <v>0</v>
      </c>
      <c r="F38" s="16">
        <v>9798</v>
      </c>
      <c r="G38" s="16">
        <f t="shared" si="0"/>
        <v>20188</v>
      </c>
      <c r="H38" s="17">
        <f t="shared" si="1"/>
        <v>78816</v>
      </c>
    </row>
    <row r="39" spans="1:8">
      <c r="A39" s="18">
        <v>31</v>
      </c>
      <c r="B39" s="19" t="s">
        <v>43</v>
      </c>
      <c r="C39" s="12">
        <v>286740</v>
      </c>
      <c r="D39" s="12">
        <v>34523</v>
      </c>
      <c r="E39" s="12">
        <v>280</v>
      </c>
      <c r="F39" s="12">
        <v>280</v>
      </c>
      <c r="G39" s="12">
        <f t="shared" si="0"/>
        <v>35083</v>
      </c>
      <c r="H39" s="20">
        <f t="shared" si="1"/>
        <v>321823</v>
      </c>
    </row>
    <row r="40" spans="1:8">
      <c r="A40" s="14">
        <v>32</v>
      </c>
      <c r="B40" s="15" t="s">
        <v>44</v>
      </c>
      <c r="C40" s="16">
        <v>0</v>
      </c>
      <c r="D40" s="16"/>
      <c r="E40" s="16"/>
      <c r="F40" s="16"/>
      <c r="G40" s="16">
        <f t="shared" si="0"/>
        <v>0</v>
      </c>
      <c r="H40" s="17">
        <f t="shared" si="1"/>
        <v>0</v>
      </c>
    </row>
    <row r="41" spans="1:8">
      <c r="A41" s="18">
        <v>33</v>
      </c>
      <c r="B41" s="19" t="s">
        <v>45</v>
      </c>
      <c r="C41" s="12">
        <v>41162</v>
      </c>
      <c r="D41" s="12">
        <v>16166</v>
      </c>
      <c r="E41" s="12">
        <v>0</v>
      </c>
      <c r="F41" s="12">
        <v>0</v>
      </c>
      <c r="G41" s="12">
        <f t="shared" si="0"/>
        <v>16166</v>
      </c>
      <c r="H41" s="20">
        <f t="shared" si="1"/>
        <v>57328</v>
      </c>
    </row>
    <row r="42" spans="1:8">
      <c r="A42" s="14">
        <v>34</v>
      </c>
      <c r="B42" s="15" t="s">
        <v>46</v>
      </c>
      <c r="C42" s="16">
        <v>476416</v>
      </c>
      <c r="D42" s="16">
        <v>64523</v>
      </c>
      <c r="E42" s="16">
        <v>63775</v>
      </c>
      <c r="F42" s="16">
        <v>61297</v>
      </c>
      <c r="G42" s="16">
        <f t="shared" si="0"/>
        <v>189595</v>
      </c>
      <c r="H42" s="17">
        <f t="shared" si="1"/>
        <v>666011</v>
      </c>
    </row>
    <row r="43" spans="1:8">
      <c r="A43" s="18">
        <v>35</v>
      </c>
      <c r="B43" s="19" t="s">
        <v>47</v>
      </c>
      <c r="C43" s="12">
        <v>72459</v>
      </c>
      <c r="D43" s="12">
        <v>19696</v>
      </c>
      <c r="E43" s="12">
        <v>9848</v>
      </c>
      <c r="F43" s="12">
        <v>9848</v>
      </c>
      <c r="G43" s="12">
        <f t="shared" si="0"/>
        <v>39392</v>
      </c>
      <c r="H43" s="20">
        <f t="shared" si="1"/>
        <v>111851</v>
      </c>
    </row>
    <row r="44" spans="1:8">
      <c r="A44" s="14">
        <v>36</v>
      </c>
      <c r="B44" s="15" t="s">
        <v>48</v>
      </c>
      <c r="C44" s="16">
        <v>0</v>
      </c>
      <c r="D44" s="16"/>
      <c r="E44" s="16"/>
      <c r="F44" s="16"/>
      <c r="G44" s="16">
        <f t="shared" si="0"/>
        <v>0</v>
      </c>
      <c r="H44" s="17">
        <f t="shared" si="1"/>
        <v>0</v>
      </c>
    </row>
    <row r="45" spans="1:8">
      <c r="A45" s="18">
        <v>37</v>
      </c>
      <c r="B45" s="19" t="s">
        <v>49</v>
      </c>
      <c r="C45" s="12">
        <v>141457</v>
      </c>
      <c r="D45" s="12">
        <v>47775</v>
      </c>
      <c r="E45" s="12">
        <v>0</v>
      </c>
      <c r="F45" s="12">
        <v>47269</v>
      </c>
      <c r="G45" s="12">
        <f t="shared" si="0"/>
        <v>95044</v>
      </c>
      <c r="H45" s="20">
        <f t="shared" si="1"/>
        <v>236501</v>
      </c>
    </row>
    <row r="46" spans="1:8">
      <c r="A46" s="14">
        <v>38</v>
      </c>
      <c r="B46" s="15" t="s">
        <v>50</v>
      </c>
      <c r="C46" s="16">
        <v>538876</v>
      </c>
      <c r="D46" s="16">
        <v>77163</v>
      </c>
      <c r="E46" s="16">
        <v>0</v>
      </c>
      <c r="F46" s="16">
        <v>77140</v>
      </c>
      <c r="G46" s="16">
        <f t="shared" si="0"/>
        <v>154303</v>
      </c>
      <c r="H46" s="17">
        <f t="shared" si="1"/>
        <v>693179</v>
      </c>
    </row>
    <row r="47" spans="1:8">
      <c r="A47" s="18">
        <v>39</v>
      </c>
      <c r="B47" s="19" t="s">
        <v>51</v>
      </c>
      <c r="C47" s="12">
        <v>1382899</v>
      </c>
      <c r="D47" s="12">
        <v>164153</v>
      </c>
      <c r="E47" s="12">
        <v>13811</v>
      </c>
      <c r="F47" s="12">
        <v>164013</v>
      </c>
      <c r="G47" s="12">
        <f t="shared" si="0"/>
        <v>341977</v>
      </c>
      <c r="H47" s="20">
        <f t="shared" si="1"/>
        <v>1724876</v>
      </c>
    </row>
    <row r="48" spans="1:8">
      <c r="A48" s="14">
        <v>40</v>
      </c>
      <c r="B48" s="15" t="s">
        <v>52</v>
      </c>
      <c r="C48" s="16">
        <v>0</v>
      </c>
      <c r="D48" s="16"/>
      <c r="E48" s="16"/>
      <c r="F48" s="16"/>
      <c r="G48" s="16">
        <f t="shared" si="0"/>
        <v>0</v>
      </c>
      <c r="H48" s="17">
        <f t="shared" si="1"/>
        <v>0</v>
      </c>
    </row>
    <row r="49" spans="1:8">
      <c r="A49" s="18">
        <v>41</v>
      </c>
      <c r="B49" s="19" t="s">
        <v>53</v>
      </c>
      <c r="C49" s="12">
        <v>87471</v>
      </c>
      <c r="D49" s="12">
        <v>10852</v>
      </c>
      <c r="E49" s="12">
        <v>0</v>
      </c>
      <c r="F49" s="12">
        <v>21544</v>
      </c>
      <c r="G49" s="12">
        <f t="shared" si="0"/>
        <v>32396</v>
      </c>
      <c r="H49" s="20">
        <f t="shared" si="1"/>
        <v>119867</v>
      </c>
    </row>
    <row r="50" spans="1:8">
      <c r="A50" s="14">
        <v>42</v>
      </c>
      <c r="B50" s="15" t="s">
        <v>54</v>
      </c>
      <c r="C50" s="16">
        <v>0</v>
      </c>
      <c r="D50" s="16"/>
      <c r="E50" s="16"/>
      <c r="F50" s="16"/>
      <c r="G50" s="16">
        <f t="shared" si="0"/>
        <v>0</v>
      </c>
      <c r="H50" s="17">
        <f t="shared" si="1"/>
        <v>0</v>
      </c>
    </row>
    <row r="51" spans="1:8">
      <c r="A51" s="18">
        <v>43</v>
      </c>
      <c r="B51" s="19" t="s">
        <v>55</v>
      </c>
      <c r="C51" s="12">
        <v>50147</v>
      </c>
      <c r="D51" s="12">
        <v>6417</v>
      </c>
      <c r="E51" s="12">
        <v>0</v>
      </c>
      <c r="F51" s="12">
        <v>0</v>
      </c>
      <c r="G51" s="12">
        <f t="shared" si="0"/>
        <v>6417</v>
      </c>
      <c r="H51" s="20">
        <f t="shared" si="1"/>
        <v>56564</v>
      </c>
    </row>
    <row r="52" spans="1:8">
      <c r="A52" s="14">
        <v>44</v>
      </c>
      <c r="B52" s="15" t="s">
        <v>56</v>
      </c>
      <c r="C52" s="16">
        <v>342838</v>
      </c>
      <c r="D52" s="16">
        <v>41791</v>
      </c>
      <c r="E52" s="16">
        <v>0</v>
      </c>
      <c r="F52" s="16">
        <v>44670</v>
      </c>
      <c r="G52" s="16">
        <f t="shared" si="0"/>
        <v>86461</v>
      </c>
      <c r="H52" s="17">
        <f t="shared" si="1"/>
        <v>429299</v>
      </c>
    </row>
    <row r="53" spans="1:8">
      <c r="A53" s="18">
        <v>45</v>
      </c>
      <c r="B53" s="19" t="s">
        <v>57</v>
      </c>
      <c r="C53" s="12">
        <v>261349</v>
      </c>
      <c r="D53" s="12">
        <v>32547</v>
      </c>
      <c r="E53" s="12">
        <v>33116</v>
      </c>
      <c r="F53" s="12">
        <v>30408</v>
      </c>
      <c r="G53" s="12">
        <f t="shared" si="0"/>
        <v>96071</v>
      </c>
      <c r="H53" s="20">
        <f t="shared" si="1"/>
        <v>357420</v>
      </c>
    </row>
    <row r="54" spans="1:8">
      <c r="A54" s="14">
        <v>46</v>
      </c>
      <c r="B54" s="15" t="s">
        <v>58</v>
      </c>
      <c r="C54" s="16">
        <v>76615</v>
      </c>
      <c r="D54" s="16">
        <v>24017</v>
      </c>
      <c r="E54" s="16">
        <v>0</v>
      </c>
      <c r="F54" s="16">
        <v>16238</v>
      </c>
      <c r="G54" s="16">
        <f t="shared" si="0"/>
        <v>40255</v>
      </c>
      <c r="H54" s="17">
        <f t="shared" si="1"/>
        <v>116870</v>
      </c>
    </row>
    <row r="55" spans="1:8">
      <c r="A55" s="18">
        <v>47</v>
      </c>
      <c r="B55" s="19" t="s">
        <v>59</v>
      </c>
      <c r="C55" s="12">
        <v>19411</v>
      </c>
      <c r="D55" s="12">
        <v>0</v>
      </c>
      <c r="E55" s="12">
        <v>0</v>
      </c>
      <c r="F55" s="12">
        <v>0</v>
      </c>
      <c r="G55" s="12">
        <f t="shared" si="0"/>
        <v>0</v>
      </c>
      <c r="H55" s="20">
        <f t="shared" si="1"/>
        <v>19411</v>
      </c>
    </row>
    <row r="56" spans="1:8">
      <c r="A56" s="14">
        <v>48</v>
      </c>
      <c r="B56" s="15" t="s">
        <v>60</v>
      </c>
      <c r="C56" s="16">
        <v>672922</v>
      </c>
      <c r="D56" s="16">
        <v>79748</v>
      </c>
      <c r="E56" s="16">
        <v>0</v>
      </c>
      <c r="F56" s="16">
        <v>82090</v>
      </c>
      <c r="G56" s="16">
        <f t="shared" si="0"/>
        <v>161838</v>
      </c>
      <c r="H56" s="17">
        <f t="shared" si="1"/>
        <v>834760</v>
      </c>
    </row>
    <row r="57" spans="1:8">
      <c r="A57" s="18">
        <v>49</v>
      </c>
      <c r="B57" s="19" t="s">
        <v>61</v>
      </c>
      <c r="C57" s="12">
        <v>0</v>
      </c>
      <c r="D57" s="12"/>
      <c r="E57" s="12"/>
      <c r="F57" s="12"/>
      <c r="G57" s="12">
        <f t="shared" si="0"/>
        <v>0</v>
      </c>
      <c r="H57" s="20">
        <f t="shared" si="1"/>
        <v>0</v>
      </c>
    </row>
    <row r="58" spans="1:8">
      <c r="A58" s="21">
        <v>50</v>
      </c>
      <c r="B58" s="22" t="s">
        <v>62</v>
      </c>
      <c r="C58" s="23">
        <v>0</v>
      </c>
      <c r="D58" s="23"/>
      <c r="E58" s="23"/>
      <c r="F58" s="23"/>
      <c r="G58" s="23">
        <f t="shared" si="0"/>
        <v>0</v>
      </c>
      <c r="H58" s="17">
        <f t="shared" si="1"/>
        <v>0</v>
      </c>
    </row>
    <row r="59" spans="1:8">
      <c r="A59" s="18">
        <v>51</v>
      </c>
      <c r="B59" s="19" t="s">
        <v>63</v>
      </c>
      <c r="C59" s="12">
        <v>991251</v>
      </c>
      <c r="D59" s="12">
        <v>125765</v>
      </c>
      <c r="E59" s="12">
        <v>125320</v>
      </c>
      <c r="F59" s="12">
        <v>125236</v>
      </c>
      <c r="G59" s="12">
        <f t="shared" si="0"/>
        <v>376321</v>
      </c>
      <c r="H59" s="20">
        <f t="shared" si="1"/>
        <v>1367572</v>
      </c>
    </row>
    <row r="60" spans="1:8">
      <c r="A60" s="21">
        <v>52</v>
      </c>
      <c r="B60" s="22" t="s">
        <v>64</v>
      </c>
      <c r="C60" s="23">
        <v>160890</v>
      </c>
      <c r="D60" s="23">
        <v>20392</v>
      </c>
      <c r="E60" s="23">
        <v>21781</v>
      </c>
      <c r="F60" s="23">
        <v>23445</v>
      </c>
      <c r="G60" s="23">
        <f t="shared" si="0"/>
        <v>65618</v>
      </c>
      <c r="H60" s="17">
        <f t="shared" si="1"/>
        <v>226508</v>
      </c>
    </row>
    <row r="61" spans="1:8">
      <c r="A61" s="18">
        <v>53</v>
      </c>
      <c r="B61" s="19" t="s">
        <v>65</v>
      </c>
      <c r="C61" s="12">
        <v>922188</v>
      </c>
      <c r="D61" s="12">
        <v>121341</v>
      </c>
      <c r="E61" s="12">
        <v>0</v>
      </c>
      <c r="F61" s="12">
        <v>132327</v>
      </c>
      <c r="G61" s="12">
        <f t="shared" si="0"/>
        <v>253668</v>
      </c>
      <c r="H61" s="20">
        <f t="shared" si="1"/>
        <v>1175856</v>
      </c>
    </row>
    <row r="62" spans="1:8">
      <c r="A62" s="21">
        <v>54</v>
      </c>
      <c r="B62" s="22" t="s">
        <v>66</v>
      </c>
      <c r="C62" s="23">
        <v>0</v>
      </c>
      <c r="D62" s="23"/>
      <c r="E62" s="23"/>
      <c r="F62" s="23"/>
      <c r="G62" s="23">
        <f t="shared" si="0"/>
        <v>0</v>
      </c>
      <c r="H62" s="17">
        <f t="shared" si="1"/>
        <v>0</v>
      </c>
    </row>
    <row r="63" spans="1:8">
      <c r="A63" s="18">
        <v>55</v>
      </c>
      <c r="B63" s="19" t="s">
        <v>67</v>
      </c>
      <c r="C63" s="12">
        <v>0</v>
      </c>
      <c r="D63" s="12"/>
      <c r="E63" s="12"/>
      <c r="F63" s="12"/>
      <c r="G63" s="12">
        <f t="shared" si="0"/>
        <v>0</v>
      </c>
      <c r="H63" s="20">
        <f t="shared" si="1"/>
        <v>0</v>
      </c>
    </row>
    <row r="64" spans="1:8">
      <c r="A64" s="21">
        <v>56</v>
      </c>
      <c r="B64" s="22" t="s">
        <v>68</v>
      </c>
      <c r="C64" s="23">
        <v>0</v>
      </c>
      <c r="D64" s="23"/>
      <c r="E64" s="23"/>
      <c r="F64" s="23"/>
      <c r="G64" s="23">
        <f t="shared" si="0"/>
        <v>0</v>
      </c>
      <c r="H64" s="17">
        <f t="shared" si="1"/>
        <v>0</v>
      </c>
    </row>
    <row r="65" spans="1:10">
      <c r="A65" s="18">
        <v>57</v>
      </c>
      <c r="B65" s="19" t="s">
        <v>69</v>
      </c>
      <c r="C65" s="12">
        <v>27144</v>
      </c>
      <c r="D65" s="12">
        <v>2567</v>
      </c>
      <c r="E65" s="12">
        <v>2567</v>
      </c>
      <c r="F65" s="12">
        <v>2567</v>
      </c>
      <c r="G65" s="12">
        <f t="shared" si="0"/>
        <v>7701</v>
      </c>
      <c r="H65" s="20">
        <f t="shared" si="1"/>
        <v>34845</v>
      </c>
      <c r="J65" s="24"/>
    </row>
    <row r="66" spans="1:10">
      <c r="A66" s="25">
        <v>58</v>
      </c>
      <c r="B66" s="26" t="s">
        <v>70</v>
      </c>
      <c r="C66" s="27">
        <v>3911454</v>
      </c>
      <c r="D66" s="27">
        <v>463489</v>
      </c>
      <c r="E66" s="27">
        <v>467325</v>
      </c>
      <c r="F66" s="27">
        <v>468755</v>
      </c>
      <c r="G66" s="27">
        <f t="shared" si="0"/>
        <v>1399569</v>
      </c>
      <c r="H66" s="28">
        <f t="shared" si="1"/>
        <v>5311023</v>
      </c>
    </row>
    <row r="67" spans="1:10" ht="11.25" customHeight="1">
      <c r="A67" s="29"/>
      <c r="B67" s="29"/>
      <c r="C67" s="29"/>
      <c r="D67" s="29"/>
      <c r="E67" s="29"/>
      <c r="F67" s="29"/>
      <c r="G67" s="29"/>
      <c r="H67" s="30"/>
    </row>
    <row r="68" spans="1:10">
      <c r="A68" s="31"/>
      <c r="B68" s="32" t="s">
        <v>71</v>
      </c>
      <c r="C68" s="33">
        <f t="shared" ref="C68:H68" si="2">SUM(C9:C67)</f>
        <v>28065026</v>
      </c>
      <c r="D68" s="33">
        <f t="shared" si="2"/>
        <v>3548366</v>
      </c>
      <c r="E68" s="33">
        <f t="shared" si="2"/>
        <v>2590481</v>
      </c>
      <c r="F68" s="33">
        <f t="shared" si="2"/>
        <v>3474373</v>
      </c>
      <c r="G68" s="33">
        <f t="shared" si="2"/>
        <v>9613220</v>
      </c>
      <c r="H68" s="33">
        <f t="shared" si="2"/>
        <v>37678246</v>
      </c>
    </row>
    <row r="71" spans="1:10">
      <c r="H71" s="34"/>
    </row>
    <row r="72" spans="1:10">
      <c r="E72" s="34"/>
      <c r="F72" s="34"/>
      <c r="G72" s="34"/>
      <c r="H72" s="35"/>
    </row>
  </sheetData>
  <mergeCells count="5">
    <mergeCell ref="A1:H1"/>
    <mergeCell ref="A2:H2"/>
    <mergeCell ref="A3:H3"/>
    <mergeCell ref="A4:H4"/>
    <mergeCell ref="A6:H6"/>
  </mergeCells>
  <pageMargins left="0.70866141732283472" right="0.15748031496062992" top="0.35433070866141736" bottom="0.23622047244094491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NOMINA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2020-01-14T19:50:41Z</cp:lastPrinted>
  <dcterms:created xsi:type="dcterms:W3CDTF">2020-01-14T19:49:07Z</dcterms:created>
  <dcterms:modified xsi:type="dcterms:W3CDTF">2020-01-14T19:50:46Z</dcterms:modified>
</cp:coreProperties>
</file>