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5970" activeTab="0"/>
  </bookViews>
  <sheets>
    <sheet name="fondoIII-septiembre" sheetId="1" r:id="rId1"/>
  </sheets>
  <definedNames/>
  <calcPr fullCalcOnLoad="1"/>
</workbook>
</file>

<file path=xl/sharedStrings.xml><?xml version="1.0" encoding="utf-8"?>
<sst xmlns="http://schemas.openxmlformats.org/spreadsheetml/2006/main" count="72" uniqueCount="72">
  <si>
    <t>GOBIERNO DEL ESTADO DE ZACATECAS</t>
  </si>
  <si>
    <t>SECRETARIA DE FINANZAS</t>
  </si>
  <si>
    <t>DIRECCIÓN DE CONTABILIDAD</t>
  </si>
  <si>
    <t>No.</t>
  </si>
  <si>
    <t>MUNICIPIO</t>
  </si>
  <si>
    <t>APULCO</t>
  </si>
  <si>
    <t>CUAUHTEMOC</t>
  </si>
  <si>
    <t>CHALCHIHUITES</t>
  </si>
  <si>
    <t>FRESNILLO</t>
  </si>
  <si>
    <t>GENARO CODINA</t>
  </si>
  <si>
    <t>GUADALUPE</t>
  </si>
  <si>
    <t>HUANUSCO</t>
  </si>
  <si>
    <t>JUAN ALDAMA</t>
  </si>
  <si>
    <t>JUCHIPILA</t>
  </si>
  <si>
    <t>LORETO</t>
  </si>
  <si>
    <t>MAZAPIL</t>
  </si>
  <si>
    <t>MELCHOR OCAMPO</t>
  </si>
  <si>
    <t>MEZQUITAL DEL ORO</t>
  </si>
  <si>
    <t>MIGUEL AUZA</t>
  </si>
  <si>
    <t>MOMAX</t>
  </si>
  <si>
    <t>MONTE ESCOBEDO</t>
  </si>
  <si>
    <t>MORELOS</t>
  </si>
  <si>
    <t>OJOCALIENTE</t>
  </si>
  <si>
    <t>PANUCO</t>
  </si>
  <si>
    <t>PINOS</t>
  </si>
  <si>
    <t>SOMBRERETE</t>
  </si>
  <si>
    <t>TABASCO</t>
  </si>
  <si>
    <t>TEPETONGO</t>
  </si>
  <si>
    <t>TRANCOSO</t>
  </si>
  <si>
    <t>VETAGRANDE</t>
  </si>
  <si>
    <t>VILLA DE COS</t>
  </si>
  <si>
    <t>VILLA HIDALGO</t>
  </si>
  <si>
    <t>VILLANUEVA</t>
  </si>
  <si>
    <t>ZACATECAS</t>
  </si>
  <si>
    <t>COMITE</t>
  </si>
  <si>
    <t>T O T A L E S</t>
  </si>
  <si>
    <t>JULIO</t>
  </si>
  <si>
    <t>AGOSTO</t>
  </si>
  <si>
    <t>SEPTIEMBRE</t>
  </si>
  <si>
    <t>ACUMULADO A SEPTIEMBRE</t>
  </si>
  <si>
    <t>ACUMULADO 3re: TRIMESTRE</t>
  </si>
  <si>
    <t>ACUMULADO  3er. TRIMESTRE</t>
  </si>
  <si>
    <t>APOZOL</t>
  </si>
  <si>
    <t>ATOLINGA</t>
  </si>
  <si>
    <t>BENITO JUÁREZ</t>
  </si>
  <si>
    <t xml:space="preserve">CALERA </t>
  </si>
  <si>
    <t>CAÑITAS DE FELIPE PESCADOR</t>
  </si>
  <si>
    <t>CONCEPCIÓN DEL ORO</t>
  </si>
  <si>
    <t>EL PLATEADO DE JOAQUÍN AMARO</t>
  </si>
  <si>
    <t xml:space="preserve">EL SALVADOR   </t>
  </si>
  <si>
    <t>GENERAL ENRIQUE ESTRADA</t>
  </si>
  <si>
    <t>GENERAL FRANCISCO R. MURGUÍA</t>
  </si>
  <si>
    <t>GENERAL. PÁNFILO NATERA</t>
  </si>
  <si>
    <t xml:space="preserve">JALPA </t>
  </si>
  <si>
    <t xml:space="preserve">JEREZ    </t>
  </si>
  <si>
    <t>JIMÉNEZ DEL TEUL</t>
  </si>
  <si>
    <t>LUÍS MOYA</t>
  </si>
  <si>
    <t>MOYAHUA DE ESTRADA</t>
  </si>
  <si>
    <t>NOCHISTLAN DE MEJÍA</t>
  </si>
  <si>
    <t>NORIA DE ÁNGELES</t>
  </si>
  <si>
    <t xml:space="preserve">RÍO GRANDE  </t>
  </si>
  <si>
    <t>SAÍN ALTO</t>
  </si>
  <si>
    <t>SANTA MARÍA DE LA PAZ</t>
  </si>
  <si>
    <t>SUSTICACÁN</t>
  </si>
  <si>
    <t>TEPECHITLÁN</t>
  </si>
  <si>
    <t>TEUL DE GONZÁLEZ. ORTEGA</t>
  </si>
  <si>
    <t>TLALTENANGO DE SÁNCHEZ ROMÁN</t>
  </si>
  <si>
    <t>TRINIDAD GARCÍA DE LA CADENA</t>
  </si>
  <si>
    <t>VALPARAÍSO</t>
  </si>
  <si>
    <t>VILLA GARCÍA</t>
  </si>
  <si>
    <t>VILLA GONZÁLEZ ORTEGA</t>
  </si>
  <si>
    <t>MINISTRACIONES DEL FONDO DE APORTACIONES PARA LA INFRAESTRUCTURA SOCIAL MUNICIPAL DISTRIBUIDO A LOS MUNICIPIOS EN EL EJERCICIO 2018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</si>
</sst>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"/>
    <numFmt numFmtId="173" formatCode="mmmm\-yyyy"/>
    <numFmt numFmtId="174" formatCode="#,##0.00_ ;\-#,##0.00\ "/>
  </numFmts>
  <fonts count="44">
    <font>
      <sz val="10"/>
      <name val="Arial"/>
      <family val="0"/>
    </font>
    <font>
      <b/>
      <sz val="14"/>
      <name val="CG Omega"/>
      <family val="0"/>
    </font>
    <font>
      <b/>
      <sz val="12"/>
      <name val="CG Omega"/>
      <family val="0"/>
    </font>
    <font>
      <b/>
      <sz val="10"/>
      <name val="CG Omega"/>
      <family val="0"/>
    </font>
    <font>
      <b/>
      <sz val="8"/>
      <color indexed="9"/>
      <name val="CG Omega"/>
      <family val="0"/>
    </font>
    <font>
      <b/>
      <sz val="8"/>
      <name val="CG Omega"/>
      <family val="0"/>
    </font>
    <font>
      <sz val="8"/>
      <name val="CG Omega"/>
      <family val="0"/>
    </font>
    <font>
      <sz val="8"/>
      <name val="Lucida Sans Unicode"/>
      <family val="2"/>
    </font>
    <font>
      <sz val="10"/>
      <name val="CG Omega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17" fontId="5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/>
    </xf>
    <xf numFmtId="174" fontId="6" fillId="33" borderId="13" xfId="46" applyNumberFormat="1" applyFont="1" applyFill="1" applyBorder="1" applyAlignment="1">
      <alignment horizontal="right" vertical="center"/>
    </xf>
    <xf numFmtId="174" fontId="6" fillId="0" borderId="13" xfId="46" applyNumberFormat="1" applyFont="1" applyBorder="1" applyAlignment="1">
      <alignment horizontal="right" vertical="center"/>
    </xf>
    <xf numFmtId="0" fontId="6" fillId="0" borderId="12" xfId="0" applyFont="1" applyBorder="1" applyAlignment="1">
      <alignment horizontal="center" vertical="center"/>
    </xf>
    <xf numFmtId="0" fontId="7" fillId="0" borderId="12" xfId="0" applyFont="1" applyBorder="1" applyAlignment="1" applyProtection="1">
      <alignment/>
      <protection/>
    </xf>
    <xf numFmtId="174" fontId="7" fillId="0" borderId="0" xfId="46" applyNumberFormat="1" applyFont="1" applyBorder="1" applyAlignment="1" applyProtection="1">
      <alignment/>
      <protection locked="0"/>
    </xf>
    <xf numFmtId="174" fontId="7" fillId="0" borderId="12" xfId="46" applyNumberFormat="1" applyFont="1" applyBorder="1" applyAlignment="1" applyProtection="1">
      <alignment/>
      <protection locked="0"/>
    </xf>
    <xf numFmtId="43" fontId="7" fillId="0" borderId="0" xfId="46" applyFont="1" applyBorder="1" applyAlignment="1" applyProtection="1">
      <alignment/>
      <protection locked="0"/>
    </xf>
    <xf numFmtId="0" fontId="6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8" fillId="0" borderId="0" xfId="0" applyFont="1" applyBorder="1" applyAlignment="1">
      <alignment horizontal="left" vertical="center"/>
    </xf>
    <xf numFmtId="43" fontId="0" fillId="0" borderId="0" xfId="0" applyNumberFormat="1" applyAlignment="1">
      <alignment/>
    </xf>
    <xf numFmtId="0" fontId="6" fillId="33" borderId="13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left" vertical="center"/>
    </xf>
    <xf numFmtId="174" fontId="5" fillId="0" borderId="10" xfId="46" applyNumberFormat="1" applyFont="1" applyBorder="1" applyAlignment="1">
      <alignment horizontal="right" vertical="center"/>
    </xf>
    <xf numFmtId="43" fontId="5" fillId="0" borderId="10" xfId="46" applyFont="1" applyBorder="1" applyAlignment="1">
      <alignment horizontal="right" vertical="center"/>
    </xf>
    <xf numFmtId="0" fontId="6" fillId="34" borderId="14" xfId="0" applyFont="1" applyFill="1" applyBorder="1" applyAlignment="1">
      <alignment horizontal="center" vertical="center"/>
    </xf>
    <xf numFmtId="0" fontId="6" fillId="34" borderId="14" xfId="0" applyFont="1" applyFill="1" applyBorder="1" applyAlignment="1">
      <alignment horizontal="left" vertical="center"/>
    </xf>
    <xf numFmtId="174" fontId="6" fillId="34" borderId="14" xfId="0" applyNumberFormat="1" applyFont="1" applyFill="1" applyBorder="1" applyAlignment="1">
      <alignment horizontal="right" vertical="center"/>
    </xf>
    <xf numFmtId="174" fontId="6" fillId="34" borderId="14" xfId="46" applyNumberFormat="1" applyFont="1" applyFill="1" applyBorder="1" applyAlignment="1">
      <alignment horizontal="right" vertical="center"/>
    </xf>
    <xf numFmtId="174" fontId="6" fillId="0" borderId="13" xfId="0" applyNumberFormat="1" applyFont="1" applyBorder="1" applyAlignment="1">
      <alignment horizontal="right" vertical="center"/>
    </xf>
    <xf numFmtId="0" fontId="6" fillId="34" borderId="13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 horizontal="left" vertical="center"/>
    </xf>
    <xf numFmtId="174" fontId="6" fillId="34" borderId="13" xfId="0" applyNumberFormat="1" applyFont="1" applyFill="1" applyBorder="1" applyAlignment="1">
      <alignment horizontal="right" vertical="center"/>
    </xf>
    <xf numFmtId="174" fontId="6" fillId="34" borderId="13" xfId="46" applyNumberFormat="1" applyFont="1" applyFill="1" applyBorder="1" applyAlignment="1">
      <alignment horizontal="right" vertical="center"/>
    </xf>
    <xf numFmtId="174" fontId="6" fillId="33" borderId="13" xfId="0" applyNumberFormat="1" applyFont="1" applyFill="1" applyBorder="1" applyAlignment="1">
      <alignment horizontal="right" vertical="center"/>
    </xf>
    <xf numFmtId="0" fontId="6" fillId="34" borderId="15" xfId="0" applyFont="1" applyFill="1" applyBorder="1" applyAlignment="1">
      <alignment horizontal="center" vertical="center"/>
    </xf>
    <xf numFmtId="0" fontId="6" fillId="34" borderId="15" xfId="0" applyFont="1" applyFill="1" applyBorder="1" applyAlignment="1">
      <alignment horizontal="left" vertical="center"/>
    </xf>
    <xf numFmtId="174" fontId="6" fillId="34" borderId="15" xfId="46" applyNumberFormat="1" applyFont="1" applyFill="1" applyBorder="1" applyAlignment="1">
      <alignment horizontal="right" vertical="center"/>
    </xf>
    <xf numFmtId="43" fontId="8" fillId="0" borderId="0" xfId="0" applyNumberFormat="1" applyFont="1" applyAlignment="1">
      <alignment/>
    </xf>
    <xf numFmtId="0" fontId="4" fillId="35" borderId="16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71"/>
  <sheetViews>
    <sheetView tabSelected="1" zoomScalePageLayoutView="0" workbookViewId="0" topLeftCell="A1">
      <pane xSplit="2" ySplit="7" topLeftCell="C62" activePane="bottomRight" state="frozen"/>
      <selection pane="topLeft" activeCell="A1" sqref="A1"/>
      <selection pane="topRight" activeCell="C1" sqref="C1"/>
      <selection pane="bottomLeft" activeCell="A8" sqref="A8"/>
      <selection pane="bottomRight" activeCell="H68" sqref="H68"/>
    </sheetView>
  </sheetViews>
  <sheetFormatPr defaultColWidth="11.421875" defaultRowHeight="12.75"/>
  <cols>
    <col min="1" max="1" width="6.8515625" style="0" customWidth="1"/>
    <col min="2" max="2" width="24.57421875" style="0" customWidth="1"/>
    <col min="3" max="3" width="16.140625" style="0" customWidth="1"/>
    <col min="4" max="4" width="15.140625" style="0" customWidth="1"/>
    <col min="5" max="5" width="15.7109375" style="0" customWidth="1"/>
    <col min="6" max="6" width="15.00390625" style="0" customWidth="1"/>
    <col min="7" max="7" width="16.57421875" style="0" customWidth="1"/>
    <col min="8" max="8" width="16.140625" style="0" customWidth="1"/>
  </cols>
  <sheetData>
    <row r="1" spans="1:8" ht="18">
      <c r="A1" s="39" t="s">
        <v>0</v>
      </c>
      <c r="B1" s="39"/>
      <c r="C1" s="39"/>
      <c r="D1" s="39"/>
      <c r="E1" s="39"/>
      <c r="F1" s="39"/>
      <c r="G1" s="39"/>
      <c r="H1" s="39"/>
    </row>
    <row r="2" spans="1:8" ht="15.75">
      <c r="A2" s="40" t="s">
        <v>1</v>
      </c>
      <c r="B2" s="40"/>
      <c r="C2" s="40"/>
      <c r="D2" s="40"/>
      <c r="E2" s="40"/>
      <c r="F2" s="40"/>
      <c r="G2" s="40"/>
      <c r="H2" s="40"/>
    </row>
    <row r="3" spans="1:8" ht="16.5" customHeight="1">
      <c r="A3" s="41" t="s">
        <v>2</v>
      </c>
      <c r="B3" s="41"/>
      <c r="C3" s="41"/>
      <c r="D3" s="41"/>
      <c r="E3" s="41"/>
      <c r="F3" s="41"/>
      <c r="G3" s="41"/>
      <c r="H3" s="41"/>
    </row>
    <row r="4" spans="1:8" ht="18.75" customHeight="1">
      <c r="A4" s="37" t="s">
        <v>71</v>
      </c>
      <c r="B4" s="38"/>
      <c r="C4" s="38"/>
      <c r="D4" s="38"/>
      <c r="E4" s="38"/>
      <c r="F4" s="38"/>
      <c r="G4" s="38"/>
      <c r="H4" s="38"/>
    </row>
    <row r="6" spans="1:8" ht="25.5" customHeight="1">
      <c r="A6" s="1" t="s">
        <v>3</v>
      </c>
      <c r="B6" s="1" t="s">
        <v>4</v>
      </c>
      <c r="C6" s="2" t="s">
        <v>40</v>
      </c>
      <c r="D6" s="3" t="s">
        <v>36</v>
      </c>
      <c r="E6" s="3" t="s">
        <v>37</v>
      </c>
      <c r="F6" s="3" t="s">
        <v>38</v>
      </c>
      <c r="G6" s="2" t="s">
        <v>41</v>
      </c>
      <c r="H6" s="2" t="s">
        <v>39</v>
      </c>
    </row>
    <row r="7" spans="1:8" ht="12.75" customHeight="1">
      <c r="A7" s="4"/>
      <c r="B7" s="4"/>
      <c r="C7" s="5"/>
      <c r="D7" s="4"/>
      <c r="E7" s="4"/>
      <c r="F7" s="4"/>
      <c r="G7" s="5"/>
      <c r="H7" s="5"/>
    </row>
    <row r="8" spans="1:8" ht="12.75">
      <c r="A8" s="23">
        <v>1</v>
      </c>
      <c r="B8" s="24" t="s">
        <v>42</v>
      </c>
      <c r="C8" s="25">
        <v>2770242</v>
      </c>
      <c r="D8" s="26">
        <v>461707</v>
      </c>
      <c r="E8" s="26">
        <v>461707</v>
      </c>
      <c r="F8" s="26">
        <v>461707</v>
      </c>
      <c r="G8" s="26">
        <f>SUM(D8:F8)</f>
        <v>1385121</v>
      </c>
      <c r="H8" s="26">
        <f>+G8+C8</f>
        <v>4155363</v>
      </c>
    </row>
    <row r="9" spans="1:8" ht="12.75">
      <c r="A9" s="6">
        <v>2</v>
      </c>
      <c r="B9" s="7" t="s">
        <v>5</v>
      </c>
      <c r="C9" s="27">
        <v>3382854</v>
      </c>
      <c r="D9" s="8">
        <v>563809</v>
      </c>
      <c r="E9" s="8">
        <v>563809</v>
      </c>
      <c r="F9" s="8">
        <v>563809</v>
      </c>
      <c r="G9" s="9">
        <f aca="true" t="shared" si="0" ref="G9:G65">SUM(D9:F9)</f>
        <v>1691427</v>
      </c>
      <c r="H9" s="8">
        <f aca="true" t="shared" si="1" ref="H9:H66">+G9+C9</f>
        <v>5074281</v>
      </c>
    </row>
    <row r="10" spans="1:8" ht="12.75">
      <c r="A10" s="28">
        <v>3</v>
      </c>
      <c r="B10" s="29" t="s">
        <v>43</v>
      </c>
      <c r="C10" s="30">
        <v>1406844</v>
      </c>
      <c r="D10" s="31">
        <v>234474</v>
      </c>
      <c r="E10" s="31">
        <v>234474</v>
      </c>
      <c r="F10" s="31">
        <v>234474</v>
      </c>
      <c r="G10" s="31">
        <f t="shared" si="0"/>
        <v>703422</v>
      </c>
      <c r="H10" s="31">
        <f t="shared" si="1"/>
        <v>2110266</v>
      </c>
    </row>
    <row r="11" spans="1:8" ht="12.75">
      <c r="A11" s="6">
        <v>4</v>
      </c>
      <c r="B11" s="7" t="s">
        <v>44</v>
      </c>
      <c r="C11" s="27">
        <v>2657628</v>
      </c>
      <c r="D11" s="8">
        <v>442938</v>
      </c>
      <c r="E11" s="8">
        <v>442938</v>
      </c>
      <c r="F11" s="8">
        <v>442938</v>
      </c>
      <c r="G11" s="9">
        <f t="shared" si="0"/>
        <v>1328814</v>
      </c>
      <c r="H11" s="8">
        <f t="shared" si="1"/>
        <v>3986442</v>
      </c>
    </row>
    <row r="12" spans="1:8" ht="12.75">
      <c r="A12" s="28">
        <v>5</v>
      </c>
      <c r="B12" s="29" t="s">
        <v>45</v>
      </c>
      <c r="C12" s="30">
        <v>5722764</v>
      </c>
      <c r="D12" s="31">
        <v>953794</v>
      </c>
      <c r="E12" s="31">
        <v>953794</v>
      </c>
      <c r="F12" s="31">
        <v>953794</v>
      </c>
      <c r="G12" s="31">
        <f t="shared" si="0"/>
        <v>2861382</v>
      </c>
      <c r="H12" s="31">
        <f t="shared" si="1"/>
        <v>8584146</v>
      </c>
    </row>
    <row r="13" spans="1:8" ht="12.75">
      <c r="A13" s="6">
        <v>6</v>
      </c>
      <c r="B13" s="7" t="s">
        <v>46</v>
      </c>
      <c r="C13" s="27">
        <v>3992196</v>
      </c>
      <c r="D13" s="8">
        <v>665366</v>
      </c>
      <c r="E13" s="8">
        <v>665366</v>
      </c>
      <c r="F13" s="8">
        <v>665366</v>
      </c>
      <c r="G13" s="9">
        <f t="shared" si="0"/>
        <v>1996098</v>
      </c>
      <c r="H13" s="8">
        <f t="shared" si="1"/>
        <v>5988294</v>
      </c>
    </row>
    <row r="14" spans="1:8" ht="12.75">
      <c r="A14" s="28">
        <v>7</v>
      </c>
      <c r="B14" s="29" t="s">
        <v>47</v>
      </c>
      <c r="C14" s="30">
        <v>6673392</v>
      </c>
      <c r="D14" s="31">
        <v>1112232</v>
      </c>
      <c r="E14" s="31">
        <v>1112232</v>
      </c>
      <c r="F14" s="31">
        <v>1112232</v>
      </c>
      <c r="G14" s="31">
        <f t="shared" si="0"/>
        <v>3336696</v>
      </c>
      <c r="H14" s="31">
        <f t="shared" si="1"/>
        <v>10010088</v>
      </c>
    </row>
    <row r="15" spans="1:8" ht="12.75">
      <c r="A15" s="6">
        <v>8</v>
      </c>
      <c r="B15" s="7" t="s">
        <v>6</v>
      </c>
      <c r="C15" s="27">
        <v>3141600</v>
      </c>
      <c r="D15" s="8">
        <v>523600</v>
      </c>
      <c r="E15" s="8">
        <v>523600</v>
      </c>
      <c r="F15" s="8">
        <v>523600</v>
      </c>
      <c r="G15" s="9">
        <f t="shared" si="0"/>
        <v>1570800</v>
      </c>
      <c r="H15" s="8">
        <f t="shared" si="1"/>
        <v>4712400</v>
      </c>
    </row>
    <row r="16" spans="1:8" ht="12.75">
      <c r="A16" s="28">
        <v>9</v>
      </c>
      <c r="B16" s="29" t="s">
        <v>7</v>
      </c>
      <c r="C16" s="30">
        <v>6908910</v>
      </c>
      <c r="D16" s="31">
        <v>1151485</v>
      </c>
      <c r="E16" s="31">
        <v>1151485</v>
      </c>
      <c r="F16" s="31">
        <v>1151485</v>
      </c>
      <c r="G16" s="31">
        <f t="shared" si="0"/>
        <v>3454455</v>
      </c>
      <c r="H16" s="31">
        <f t="shared" si="1"/>
        <v>10363365</v>
      </c>
    </row>
    <row r="17" spans="1:8" ht="12.75">
      <c r="A17" s="6">
        <v>10</v>
      </c>
      <c r="B17" s="7" t="s">
        <v>48</v>
      </c>
      <c r="C17" s="27">
        <v>1831692</v>
      </c>
      <c r="D17" s="8">
        <v>305282</v>
      </c>
      <c r="E17" s="8">
        <v>305282</v>
      </c>
      <c r="F17" s="8">
        <v>305282</v>
      </c>
      <c r="G17" s="9">
        <f t="shared" si="0"/>
        <v>915846</v>
      </c>
      <c r="H17" s="8">
        <f t="shared" si="1"/>
        <v>2747538</v>
      </c>
    </row>
    <row r="18" spans="1:8" ht="12.75">
      <c r="A18" s="28">
        <v>11</v>
      </c>
      <c r="B18" s="29" t="s">
        <v>49</v>
      </c>
      <c r="C18" s="30">
        <v>3198834</v>
      </c>
      <c r="D18" s="31">
        <v>533139</v>
      </c>
      <c r="E18" s="31">
        <v>533139</v>
      </c>
      <c r="F18" s="31">
        <v>533139</v>
      </c>
      <c r="G18" s="31">
        <f t="shared" si="0"/>
        <v>1599417</v>
      </c>
      <c r="H18" s="31">
        <f t="shared" si="1"/>
        <v>4798251</v>
      </c>
    </row>
    <row r="19" spans="1:8" ht="12.75">
      <c r="A19" s="6">
        <v>12</v>
      </c>
      <c r="B19" s="7" t="s">
        <v>8</v>
      </c>
      <c r="C19" s="27">
        <v>61988268</v>
      </c>
      <c r="D19" s="8">
        <v>10331378</v>
      </c>
      <c r="E19" s="8">
        <v>10331378</v>
      </c>
      <c r="F19" s="8">
        <v>10331378</v>
      </c>
      <c r="G19" s="9">
        <f t="shared" si="0"/>
        <v>30994134</v>
      </c>
      <c r="H19" s="8">
        <f t="shared" si="1"/>
        <v>92982402</v>
      </c>
    </row>
    <row r="20" spans="1:8" ht="12.75">
      <c r="A20" s="28">
        <v>13</v>
      </c>
      <c r="B20" s="29" t="s">
        <v>9</v>
      </c>
      <c r="C20" s="30">
        <v>3536676</v>
      </c>
      <c r="D20" s="31">
        <v>589446</v>
      </c>
      <c r="E20" s="31">
        <v>589446</v>
      </c>
      <c r="F20" s="31">
        <v>589446</v>
      </c>
      <c r="G20" s="31">
        <f t="shared" si="0"/>
        <v>1768338</v>
      </c>
      <c r="H20" s="31">
        <f t="shared" si="1"/>
        <v>5305014</v>
      </c>
    </row>
    <row r="21" spans="1:8" ht="12.75">
      <c r="A21" s="6">
        <v>14</v>
      </c>
      <c r="B21" s="7" t="s">
        <v>50</v>
      </c>
      <c r="C21" s="27">
        <v>1719714</v>
      </c>
      <c r="D21" s="8">
        <v>286619</v>
      </c>
      <c r="E21" s="8">
        <v>286619</v>
      </c>
      <c r="F21" s="8">
        <v>286619</v>
      </c>
      <c r="G21" s="9">
        <f t="shared" si="0"/>
        <v>859857</v>
      </c>
      <c r="H21" s="8">
        <f t="shared" si="1"/>
        <v>2579571</v>
      </c>
    </row>
    <row r="22" spans="1:8" ht="12.75">
      <c r="A22" s="28">
        <v>15</v>
      </c>
      <c r="B22" s="29" t="s">
        <v>51</v>
      </c>
      <c r="C22" s="30">
        <v>24729630</v>
      </c>
      <c r="D22" s="31">
        <v>4121605</v>
      </c>
      <c r="E22" s="31">
        <v>4121605</v>
      </c>
      <c r="F22" s="31">
        <v>4121605</v>
      </c>
      <c r="G22" s="31">
        <f t="shared" si="0"/>
        <v>12364815</v>
      </c>
      <c r="H22" s="31">
        <f t="shared" si="1"/>
        <v>37094445</v>
      </c>
    </row>
    <row r="23" spans="1:8" ht="12.75">
      <c r="A23" s="6">
        <v>16</v>
      </c>
      <c r="B23" s="7" t="s">
        <v>52</v>
      </c>
      <c r="C23" s="27">
        <v>12606564</v>
      </c>
      <c r="D23" s="8">
        <v>2101094</v>
      </c>
      <c r="E23" s="8">
        <v>2101094</v>
      </c>
      <c r="F23" s="8">
        <v>2101094</v>
      </c>
      <c r="G23" s="9">
        <f t="shared" si="0"/>
        <v>6303282</v>
      </c>
      <c r="H23" s="8">
        <f t="shared" si="1"/>
        <v>18909846</v>
      </c>
    </row>
    <row r="24" spans="1:8" ht="12.75">
      <c r="A24" s="28">
        <v>17</v>
      </c>
      <c r="B24" s="29" t="s">
        <v>10</v>
      </c>
      <c r="C24" s="30">
        <v>18899628</v>
      </c>
      <c r="D24" s="31">
        <v>3149938</v>
      </c>
      <c r="E24" s="31">
        <v>3149938</v>
      </c>
      <c r="F24" s="31">
        <v>3149938</v>
      </c>
      <c r="G24" s="31">
        <f t="shared" si="0"/>
        <v>9449814</v>
      </c>
      <c r="H24" s="31">
        <f t="shared" si="1"/>
        <v>28349442</v>
      </c>
    </row>
    <row r="25" spans="1:8" ht="12.75">
      <c r="A25" s="6">
        <v>18</v>
      </c>
      <c r="B25" s="7" t="s">
        <v>11</v>
      </c>
      <c r="C25" s="27">
        <v>2109606</v>
      </c>
      <c r="D25" s="8">
        <v>351601</v>
      </c>
      <c r="E25" s="8">
        <v>351601</v>
      </c>
      <c r="F25" s="8">
        <v>351601</v>
      </c>
      <c r="G25" s="9">
        <f t="shared" si="0"/>
        <v>1054803</v>
      </c>
      <c r="H25" s="8">
        <f t="shared" si="1"/>
        <v>3164409</v>
      </c>
    </row>
    <row r="26" spans="1:8" ht="12.75">
      <c r="A26" s="28">
        <v>19</v>
      </c>
      <c r="B26" s="29" t="s">
        <v>53</v>
      </c>
      <c r="C26" s="30">
        <v>4217142</v>
      </c>
      <c r="D26" s="31">
        <v>702857</v>
      </c>
      <c r="E26" s="31">
        <v>702857</v>
      </c>
      <c r="F26" s="31">
        <v>702857</v>
      </c>
      <c r="G26" s="31">
        <f t="shared" si="0"/>
        <v>2108571</v>
      </c>
      <c r="H26" s="31">
        <f t="shared" si="1"/>
        <v>6325713</v>
      </c>
    </row>
    <row r="27" spans="1:8" ht="12.75">
      <c r="A27" s="6">
        <v>20</v>
      </c>
      <c r="B27" s="7" t="s">
        <v>54</v>
      </c>
      <c r="C27" s="27">
        <v>16580034</v>
      </c>
      <c r="D27" s="8">
        <v>2763339</v>
      </c>
      <c r="E27" s="8">
        <v>2763339</v>
      </c>
      <c r="F27" s="8">
        <v>2763339</v>
      </c>
      <c r="G27" s="9">
        <f t="shared" si="0"/>
        <v>8290017</v>
      </c>
      <c r="H27" s="8">
        <f t="shared" si="1"/>
        <v>24870051</v>
      </c>
    </row>
    <row r="28" spans="1:8" ht="12.75">
      <c r="A28" s="28">
        <v>21</v>
      </c>
      <c r="B28" s="29" t="s">
        <v>55</v>
      </c>
      <c r="C28" s="30">
        <v>5815524</v>
      </c>
      <c r="D28" s="31">
        <v>969254</v>
      </c>
      <c r="E28" s="31">
        <v>969254</v>
      </c>
      <c r="F28" s="31">
        <v>969254</v>
      </c>
      <c r="G28" s="31">
        <f t="shared" si="0"/>
        <v>2907762</v>
      </c>
      <c r="H28" s="31">
        <f t="shared" si="1"/>
        <v>8723286</v>
      </c>
    </row>
    <row r="29" spans="1:8" ht="12.75">
      <c r="A29" s="6">
        <v>22</v>
      </c>
      <c r="B29" s="7" t="s">
        <v>12</v>
      </c>
      <c r="C29" s="27">
        <v>7114842</v>
      </c>
      <c r="D29" s="8">
        <v>1185807</v>
      </c>
      <c r="E29" s="8">
        <v>1185807</v>
      </c>
      <c r="F29" s="8">
        <v>1185807</v>
      </c>
      <c r="G29" s="9">
        <f t="shared" si="0"/>
        <v>3557421</v>
      </c>
      <c r="H29" s="8">
        <f t="shared" si="1"/>
        <v>10672263</v>
      </c>
    </row>
    <row r="30" spans="1:8" ht="12.75">
      <c r="A30" s="28">
        <v>23</v>
      </c>
      <c r="B30" s="29" t="s">
        <v>13</v>
      </c>
      <c r="C30" s="30">
        <v>2058240</v>
      </c>
      <c r="D30" s="31">
        <v>343040</v>
      </c>
      <c r="E30" s="31">
        <v>343040</v>
      </c>
      <c r="F30" s="31">
        <v>343040</v>
      </c>
      <c r="G30" s="31">
        <f t="shared" si="0"/>
        <v>1029120</v>
      </c>
      <c r="H30" s="31">
        <f t="shared" si="1"/>
        <v>3087360</v>
      </c>
    </row>
    <row r="31" spans="1:8" ht="12.75">
      <c r="A31" s="6">
        <v>24</v>
      </c>
      <c r="B31" s="7" t="s">
        <v>14</v>
      </c>
      <c r="C31" s="27">
        <v>11521398</v>
      </c>
      <c r="D31" s="8">
        <v>1920233</v>
      </c>
      <c r="E31" s="8">
        <v>1920233</v>
      </c>
      <c r="F31" s="8">
        <v>1920233</v>
      </c>
      <c r="G31" s="9">
        <f t="shared" si="0"/>
        <v>5760699</v>
      </c>
      <c r="H31" s="8">
        <f t="shared" si="1"/>
        <v>17282097</v>
      </c>
    </row>
    <row r="32" spans="1:8" ht="12.75">
      <c r="A32" s="28">
        <v>25</v>
      </c>
      <c r="B32" s="29" t="s">
        <v>56</v>
      </c>
      <c r="C32" s="30">
        <v>2809962</v>
      </c>
      <c r="D32" s="31">
        <v>468327</v>
      </c>
      <c r="E32" s="31">
        <v>468327</v>
      </c>
      <c r="F32" s="31">
        <v>468327</v>
      </c>
      <c r="G32" s="31">
        <f t="shared" si="0"/>
        <v>1404981</v>
      </c>
      <c r="H32" s="31">
        <f t="shared" si="1"/>
        <v>4214943</v>
      </c>
    </row>
    <row r="33" spans="1:8" ht="12.75">
      <c r="A33" s="6">
        <v>26</v>
      </c>
      <c r="B33" s="7" t="s">
        <v>15</v>
      </c>
      <c r="C33" s="27">
        <v>16283394</v>
      </c>
      <c r="D33" s="8">
        <v>2713899</v>
      </c>
      <c r="E33" s="8">
        <v>2713899</v>
      </c>
      <c r="F33" s="8">
        <v>2713899</v>
      </c>
      <c r="G33" s="9">
        <f t="shared" si="0"/>
        <v>8141697</v>
      </c>
      <c r="H33" s="8">
        <f t="shared" si="1"/>
        <v>24425091</v>
      </c>
    </row>
    <row r="34" spans="1:8" ht="12.75">
      <c r="A34" s="28">
        <v>27</v>
      </c>
      <c r="B34" s="29" t="s">
        <v>16</v>
      </c>
      <c r="C34" s="30">
        <v>2346576</v>
      </c>
      <c r="D34" s="31">
        <v>391096</v>
      </c>
      <c r="E34" s="31">
        <v>391096</v>
      </c>
      <c r="F34" s="31">
        <v>391096</v>
      </c>
      <c r="G34" s="31">
        <f t="shared" si="0"/>
        <v>1173288</v>
      </c>
      <c r="H34" s="31">
        <f t="shared" si="1"/>
        <v>3519864</v>
      </c>
    </row>
    <row r="35" spans="1:8" ht="12.75">
      <c r="A35" s="6">
        <v>28</v>
      </c>
      <c r="B35" s="7" t="s">
        <v>17</v>
      </c>
      <c r="C35" s="27">
        <v>1891914</v>
      </c>
      <c r="D35" s="8">
        <v>315319</v>
      </c>
      <c r="E35" s="8">
        <v>315319</v>
      </c>
      <c r="F35" s="8">
        <v>315319</v>
      </c>
      <c r="G35" s="9">
        <f t="shared" si="0"/>
        <v>945957</v>
      </c>
      <c r="H35" s="8">
        <f t="shared" si="1"/>
        <v>2837871</v>
      </c>
    </row>
    <row r="36" spans="1:8" ht="12.75">
      <c r="A36" s="28">
        <v>29</v>
      </c>
      <c r="B36" s="29" t="s">
        <v>18</v>
      </c>
      <c r="C36" s="30">
        <v>11045628</v>
      </c>
      <c r="D36" s="31">
        <v>1840938</v>
      </c>
      <c r="E36" s="31">
        <v>1840938</v>
      </c>
      <c r="F36" s="31">
        <v>1840938</v>
      </c>
      <c r="G36" s="31">
        <f t="shared" si="0"/>
        <v>5522814</v>
      </c>
      <c r="H36" s="31">
        <f t="shared" si="1"/>
        <v>16568442</v>
      </c>
    </row>
    <row r="37" spans="1:8" ht="12.75">
      <c r="A37" s="6">
        <v>30</v>
      </c>
      <c r="B37" s="7" t="s">
        <v>19</v>
      </c>
      <c r="C37" s="27">
        <v>1107426</v>
      </c>
      <c r="D37" s="8">
        <v>184571</v>
      </c>
      <c r="E37" s="8">
        <v>184571</v>
      </c>
      <c r="F37" s="8">
        <v>184571</v>
      </c>
      <c r="G37" s="9">
        <f t="shared" si="0"/>
        <v>553713</v>
      </c>
      <c r="H37" s="8">
        <f t="shared" si="1"/>
        <v>1661139</v>
      </c>
    </row>
    <row r="38" spans="1:8" ht="12.75">
      <c r="A38" s="28">
        <v>31</v>
      </c>
      <c r="B38" s="29" t="s">
        <v>20</v>
      </c>
      <c r="C38" s="30">
        <v>4318914</v>
      </c>
      <c r="D38" s="31">
        <v>719819</v>
      </c>
      <c r="E38" s="31">
        <v>719819</v>
      </c>
      <c r="F38" s="31">
        <v>719819</v>
      </c>
      <c r="G38" s="31">
        <f t="shared" si="0"/>
        <v>2159457</v>
      </c>
      <c r="H38" s="31">
        <f t="shared" si="1"/>
        <v>6478371</v>
      </c>
    </row>
    <row r="39" spans="1:8" ht="12.75">
      <c r="A39" s="6">
        <v>32</v>
      </c>
      <c r="B39" s="7" t="s">
        <v>21</v>
      </c>
      <c r="C39" s="27">
        <v>1780434</v>
      </c>
      <c r="D39" s="8">
        <v>296739</v>
      </c>
      <c r="E39" s="8">
        <v>296739</v>
      </c>
      <c r="F39" s="8">
        <v>296739</v>
      </c>
      <c r="G39" s="9">
        <f t="shared" si="0"/>
        <v>890217</v>
      </c>
      <c r="H39" s="8">
        <f t="shared" si="1"/>
        <v>2670651</v>
      </c>
    </row>
    <row r="40" spans="1:8" ht="12.75">
      <c r="A40" s="28">
        <v>33</v>
      </c>
      <c r="B40" s="29" t="s">
        <v>57</v>
      </c>
      <c r="C40" s="30">
        <v>1951260</v>
      </c>
      <c r="D40" s="31">
        <v>325210</v>
      </c>
      <c r="E40" s="31">
        <v>325210</v>
      </c>
      <c r="F40" s="31">
        <v>325210</v>
      </c>
      <c r="G40" s="31">
        <f t="shared" si="0"/>
        <v>975630</v>
      </c>
      <c r="H40" s="31">
        <f t="shared" si="1"/>
        <v>2926890</v>
      </c>
    </row>
    <row r="41" spans="1:8" ht="12.75">
      <c r="A41" s="6">
        <v>34</v>
      </c>
      <c r="B41" s="7" t="s">
        <v>58</v>
      </c>
      <c r="C41" s="27">
        <v>8142696</v>
      </c>
      <c r="D41" s="8">
        <v>1357116</v>
      </c>
      <c r="E41" s="8">
        <v>1357116</v>
      </c>
      <c r="F41" s="8">
        <v>1357116</v>
      </c>
      <c r="G41" s="9">
        <f t="shared" si="0"/>
        <v>4071348</v>
      </c>
      <c r="H41" s="8">
        <f t="shared" si="1"/>
        <v>12214044</v>
      </c>
    </row>
    <row r="42" spans="1:8" ht="12.75">
      <c r="A42" s="28">
        <v>35</v>
      </c>
      <c r="B42" s="29" t="s">
        <v>59</v>
      </c>
      <c r="C42" s="30">
        <v>9728772</v>
      </c>
      <c r="D42" s="31">
        <v>1621462</v>
      </c>
      <c r="E42" s="31">
        <v>1621462</v>
      </c>
      <c r="F42" s="31">
        <v>1621462</v>
      </c>
      <c r="G42" s="31">
        <f t="shared" si="0"/>
        <v>4864386</v>
      </c>
      <c r="H42" s="31">
        <f t="shared" si="1"/>
        <v>14593158</v>
      </c>
    </row>
    <row r="43" spans="1:8" ht="12.75">
      <c r="A43" s="6">
        <v>36</v>
      </c>
      <c r="B43" s="7" t="s">
        <v>22</v>
      </c>
      <c r="C43" s="27">
        <v>12920700</v>
      </c>
      <c r="D43" s="8">
        <v>2153450</v>
      </c>
      <c r="E43" s="8">
        <v>2153450</v>
      </c>
      <c r="F43" s="8">
        <v>2153450</v>
      </c>
      <c r="G43" s="9">
        <f t="shared" si="0"/>
        <v>6460350</v>
      </c>
      <c r="H43" s="8">
        <f t="shared" si="1"/>
        <v>19381050</v>
      </c>
    </row>
    <row r="44" spans="1:8" ht="12.75">
      <c r="A44" s="28">
        <v>37</v>
      </c>
      <c r="B44" s="29" t="s">
        <v>23</v>
      </c>
      <c r="C44" s="30">
        <v>5722602</v>
      </c>
      <c r="D44" s="31">
        <v>953767</v>
      </c>
      <c r="E44" s="31">
        <v>953767</v>
      </c>
      <c r="F44" s="31">
        <v>953767</v>
      </c>
      <c r="G44" s="31">
        <f t="shared" si="0"/>
        <v>2861301</v>
      </c>
      <c r="H44" s="31">
        <f t="shared" si="1"/>
        <v>8583903</v>
      </c>
    </row>
    <row r="45" spans="1:8" ht="12.75">
      <c r="A45" s="6">
        <v>38</v>
      </c>
      <c r="B45" s="7" t="s">
        <v>24</v>
      </c>
      <c r="C45" s="27">
        <v>39738462</v>
      </c>
      <c r="D45" s="8">
        <v>6623077</v>
      </c>
      <c r="E45" s="8">
        <v>6623077</v>
      </c>
      <c r="F45" s="8">
        <v>6623077</v>
      </c>
      <c r="G45" s="9">
        <f t="shared" si="0"/>
        <v>19869231</v>
      </c>
      <c r="H45" s="8">
        <f t="shared" si="1"/>
        <v>59607693</v>
      </c>
    </row>
    <row r="46" spans="1:8" ht="12.75">
      <c r="A46" s="28">
        <v>39</v>
      </c>
      <c r="B46" s="29" t="s">
        <v>60</v>
      </c>
      <c r="C46" s="30">
        <v>16209768</v>
      </c>
      <c r="D46" s="31">
        <v>2701628</v>
      </c>
      <c r="E46" s="31">
        <v>2701628</v>
      </c>
      <c r="F46" s="31">
        <v>2701628</v>
      </c>
      <c r="G46" s="31">
        <f t="shared" si="0"/>
        <v>8104884</v>
      </c>
      <c r="H46" s="31">
        <f t="shared" si="1"/>
        <v>24314652</v>
      </c>
    </row>
    <row r="47" spans="1:8" ht="12.75">
      <c r="A47" s="6">
        <v>40</v>
      </c>
      <c r="B47" s="7" t="s">
        <v>61</v>
      </c>
      <c r="C47" s="27">
        <v>17138916</v>
      </c>
      <c r="D47" s="8">
        <v>2856486</v>
      </c>
      <c r="E47" s="8">
        <v>2856486</v>
      </c>
      <c r="F47" s="8">
        <v>2856486</v>
      </c>
      <c r="G47" s="9">
        <f t="shared" si="0"/>
        <v>8569458</v>
      </c>
      <c r="H47" s="8">
        <f t="shared" si="1"/>
        <v>25708374</v>
      </c>
    </row>
    <row r="48" spans="1:8" ht="12.75">
      <c r="A48" s="28">
        <v>41</v>
      </c>
      <c r="B48" s="29" t="s">
        <v>62</v>
      </c>
      <c r="C48" s="30">
        <v>1632210</v>
      </c>
      <c r="D48" s="31">
        <v>272035</v>
      </c>
      <c r="E48" s="31">
        <v>272035</v>
      </c>
      <c r="F48" s="31">
        <v>272035</v>
      </c>
      <c r="G48" s="31">
        <f t="shared" si="0"/>
        <v>816105</v>
      </c>
      <c r="H48" s="31">
        <f t="shared" si="1"/>
        <v>2448315</v>
      </c>
    </row>
    <row r="49" spans="1:8" ht="12.75">
      <c r="A49" s="19">
        <v>42</v>
      </c>
      <c r="B49" s="20" t="s">
        <v>25</v>
      </c>
      <c r="C49" s="27">
        <v>23825280</v>
      </c>
      <c r="D49" s="8">
        <v>3970880</v>
      </c>
      <c r="E49" s="8">
        <v>3970880</v>
      </c>
      <c r="F49" s="8">
        <v>3970880</v>
      </c>
      <c r="G49" s="9">
        <f t="shared" si="0"/>
        <v>11912640</v>
      </c>
      <c r="H49" s="8">
        <f t="shared" si="1"/>
        <v>35737920</v>
      </c>
    </row>
    <row r="50" spans="1:8" ht="12.75">
      <c r="A50" s="28">
        <v>43</v>
      </c>
      <c r="B50" s="29" t="s">
        <v>63</v>
      </c>
      <c r="C50" s="30">
        <v>1112796</v>
      </c>
      <c r="D50" s="31">
        <v>185466</v>
      </c>
      <c r="E50" s="31">
        <v>185466</v>
      </c>
      <c r="F50" s="31">
        <v>185466</v>
      </c>
      <c r="G50" s="31">
        <f t="shared" si="0"/>
        <v>556398</v>
      </c>
      <c r="H50" s="31">
        <f t="shared" si="1"/>
        <v>1669194</v>
      </c>
    </row>
    <row r="51" spans="1:8" ht="12.75">
      <c r="A51" s="19">
        <v>44</v>
      </c>
      <c r="B51" s="20" t="s">
        <v>26</v>
      </c>
      <c r="C51" s="27">
        <v>6115728</v>
      </c>
      <c r="D51" s="8">
        <v>1019288</v>
      </c>
      <c r="E51" s="8">
        <v>1019288</v>
      </c>
      <c r="F51" s="8">
        <v>1019288</v>
      </c>
      <c r="G51" s="8">
        <f t="shared" si="0"/>
        <v>3057864</v>
      </c>
      <c r="H51" s="8">
        <f t="shared" si="1"/>
        <v>9173592</v>
      </c>
    </row>
    <row r="52" spans="1:8" ht="12.75">
      <c r="A52" s="28">
        <v>45</v>
      </c>
      <c r="B52" s="29" t="s">
        <v>64</v>
      </c>
      <c r="C52" s="30">
        <v>3857064</v>
      </c>
      <c r="D52" s="31">
        <v>642844</v>
      </c>
      <c r="E52" s="31">
        <v>642844</v>
      </c>
      <c r="F52" s="31">
        <v>642844</v>
      </c>
      <c r="G52" s="31">
        <f t="shared" si="0"/>
        <v>1928532</v>
      </c>
      <c r="H52" s="31">
        <f t="shared" si="1"/>
        <v>5785596</v>
      </c>
    </row>
    <row r="53" spans="1:8" ht="12.75">
      <c r="A53" s="19">
        <v>46</v>
      </c>
      <c r="B53" s="20" t="s">
        <v>27</v>
      </c>
      <c r="C53" s="27">
        <v>3024924</v>
      </c>
      <c r="D53" s="8">
        <v>504154</v>
      </c>
      <c r="E53" s="8">
        <v>504154</v>
      </c>
      <c r="F53" s="8">
        <v>504154</v>
      </c>
      <c r="G53" s="8">
        <f t="shared" si="0"/>
        <v>1512462</v>
      </c>
      <c r="H53" s="8">
        <f t="shared" si="1"/>
        <v>4537386</v>
      </c>
    </row>
    <row r="54" spans="1:8" ht="12.75">
      <c r="A54" s="28">
        <v>47</v>
      </c>
      <c r="B54" s="29" t="s">
        <v>65</v>
      </c>
      <c r="C54" s="30">
        <v>1363638</v>
      </c>
      <c r="D54" s="31">
        <v>227273</v>
      </c>
      <c r="E54" s="31">
        <v>227273</v>
      </c>
      <c r="F54" s="31">
        <v>227273</v>
      </c>
      <c r="G54" s="31">
        <f t="shared" si="0"/>
        <v>681819</v>
      </c>
      <c r="H54" s="31">
        <f t="shared" si="1"/>
        <v>2045457</v>
      </c>
    </row>
    <row r="55" spans="1:8" ht="12.75">
      <c r="A55" s="19">
        <v>48</v>
      </c>
      <c r="B55" s="20" t="s">
        <v>66</v>
      </c>
      <c r="C55" s="27">
        <v>11413566</v>
      </c>
      <c r="D55" s="8">
        <v>1902261</v>
      </c>
      <c r="E55" s="8">
        <v>1902261</v>
      </c>
      <c r="F55" s="8">
        <v>1902261</v>
      </c>
      <c r="G55" s="8">
        <f t="shared" si="0"/>
        <v>5706783</v>
      </c>
      <c r="H55" s="8">
        <f t="shared" si="1"/>
        <v>17120349</v>
      </c>
    </row>
    <row r="56" spans="1:8" ht="12.75">
      <c r="A56" s="28">
        <v>49</v>
      </c>
      <c r="B56" s="29" t="s">
        <v>28</v>
      </c>
      <c r="C56" s="30">
        <v>5384004</v>
      </c>
      <c r="D56" s="31">
        <v>897334</v>
      </c>
      <c r="E56" s="31">
        <v>897334</v>
      </c>
      <c r="F56" s="31">
        <v>897334</v>
      </c>
      <c r="G56" s="31">
        <f t="shared" si="0"/>
        <v>2692002</v>
      </c>
      <c r="H56" s="31">
        <f t="shared" si="1"/>
        <v>8076006</v>
      </c>
    </row>
    <row r="57" spans="1:8" ht="12.75">
      <c r="A57" s="19">
        <v>50</v>
      </c>
      <c r="B57" s="20" t="s">
        <v>67</v>
      </c>
      <c r="C57" s="27">
        <v>1401432</v>
      </c>
      <c r="D57" s="8">
        <v>233572</v>
      </c>
      <c r="E57" s="8">
        <v>233572</v>
      </c>
      <c r="F57" s="8">
        <v>233572</v>
      </c>
      <c r="G57" s="8">
        <f t="shared" si="0"/>
        <v>700716</v>
      </c>
      <c r="H57" s="8">
        <f t="shared" si="1"/>
        <v>2102148</v>
      </c>
    </row>
    <row r="58" spans="1:8" ht="12.75">
      <c r="A58" s="28">
        <v>51</v>
      </c>
      <c r="B58" s="29" t="s">
        <v>68</v>
      </c>
      <c r="C58" s="30">
        <v>27416604</v>
      </c>
      <c r="D58" s="31">
        <v>4569434</v>
      </c>
      <c r="E58" s="31">
        <v>4569434</v>
      </c>
      <c r="F58" s="31">
        <v>4569434</v>
      </c>
      <c r="G58" s="31">
        <f t="shared" si="0"/>
        <v>13708302</v>
      </c>
      <c r="H58" s="31">
        <f t="shared" si="1"/>
        <v>41124906</v>
      </c>
    </row>
    <row r="59" spans="1:8" ht="12.75">
      <c r="A59" s="19">
        <v>52</v>
      </c>
      <c r="B59" s="20" t="s">
        <v>29</v>
      </c>
      <c r="C59" s="27">
        <v>3918630</v>
      </c>
      <c r="D59" s="8">
        <v>653105</v>
      </c>
      <c r="E59" s="8">
        <v>653105</v>
      </c>
      <c r="F59" s="8">
        <v>653105</v>
      </c>
      <c r="G59" s="8">
        <f t="shared" si="0"/>
        <v>1959315</v>
      </c>
      <c r="H59" s="8">
        <f t="shared" si="1"/>
        <v>5877945</v>
      </c>
    </row>
    <row r="60" spans="1:8" ht="12.75">
      <c r="A60" s="28">
        <v>53</v>
      </c>
      <c r="B60" s="29" t="s">
        <v>30</v>
      </c>
      <c r="C60" s="30">
        <v>19339536</v>
      </c>
      <c r="D60" s="31">
        <v>3223256</v>
      </c>
      <c r="E60" s="31">
        <v>3223256</v>
      </c>
      <c r="F60" s="31">
        <v>3223256</v>
      </c>
      <c r="G60" s="31">
        <f t="shared" si="0"/>
        <v>9669768</v>
      </c>
      <c r="H60" s="31">
        <f t="shared" si="1"/>
        <v>29009304</v>
      </c>
    </row>
    <row r="61" spans="1:8" ht="12.75">
      <c r="A61" s="19">
        <v>54</v>
      </c>
      <c r="B61" s="20" t="s">
        <v>69</v>
      </c>
      <c r="C61" s="27">
        <v>6750204</v>
      </c>
      <c r="D61" s="8">
        <v>1125034</v>
      </c>
      <c r="E61" s="8">
        <v>1125034</v>
      </c>
      <c r="F61" s="8">
        <v>1125034</v>
      </c>
      <c r="G61" s="8">
        <f t="shared" si="0"/>
        <v>3375102</v>
      </c>
      <c r="H61" s="8">
        <f t="shared" si="1"/>
        <v>10125306</v>
      </c>
    </row>
    <row r="62" spans="1:8" ht="12.75">
      <c r="A62" s="28">
        <v>55</v>
      </c>
      <c r="B62" s="29" t="s">
        <v>70</v>
      </c>
      <c r="C62" s="30">
        <v>5391510</v>
      </c>
      <c r="D62" s="31">
        <v>898585</v>
      </c>
      <c r="E62" s="31">
        <v>898585</v>
      </c>
      <c r="F62" s="31">
        <v>898585</v>
      </c>
      <c r="G62" s="31">
        <f t="shared" si="0"/>
        <v>2695755</v>
      </c>
      <c r="H62" s="31">
        <f t="shared" si="1"/>
        <v>8087265</v>
      </c>
    </row>
    <row r="63" spans="1:8" ht="12.75">
      <c r="A63" s="19">
        <v>56</v>
      </c>
      <c r="B63" s="20" t="s">
        <v>31</v>
      </c>
      <c r="C63" s="27">
        <v>8585436</v>
      </c>
      <c r="D63" s="8">
        <v>1430906</v>
      </c>
      <c r="E63" s="8">
        <v>1430906</v>
      </c>
      <c r="F63" s="8">
        <v>1430906</v>
      </c>
      <c r="G63" s="8">
        <f t="shared" si="0"/>
        <v>4292718</v>
      </c>
      <c r="H63" s="8">
        <f t="shared" si="1"/>
        <v>12878154</v>
      </c>
    </row>
    <row r="64" spans="1:8" ht="12.75">
      <c r="A64" s="28">
        <v>57</v>
      </c>
      <c r="B64" s="29" t="s">
        <v>32</v>
      </c>
      <c r="C64" s="30">
        <v>11270460</v>
      </c>
      <c r="D64" s="31">
        <v>1878410</v>
      </c>
      <c r="E64" s="31">
        <v>1878410</v>
      </c>
      <c r="F64" s="31">
        <v>1878410</v>
      </c>
      <c r="G64" s="31">
        <f t="shared" si="0"/>
        <v>5635230</v>
      </c>
      <c r="H64" s="31">
        <f t="shared" si="1"/>
        <v>16905690</v>
      </c>
    </row>
    <row r="65" spans="1:8" ht="12.75">
      <c r="A65" s="19">
        <v>58</v>
      </c>
      <c r="B65" s="20" t="s">
        <v>33</v>
      </c>
      <c r="C65" s="32">
        <v>8717502</v>
      </c>
      <c r="D65" s="8">
        <v>1452917</v>
      </c>
      <c r="E65" s="8">
        <v>1452917</v>
      </c>
      <c r="F65" s="8">
        <v>1452917</v>
      </c>
      <c r="G65" s="8">
        <f t="shared" si="0"/>
        <v>4358751</v>
      </c>
      <c r="H65" s="8">
        <f t="shared" si="1"/>
        <v>13076253</v>
      </c>
    </row>
    <row r="66" spans="1:8" ht="12.75">
      <c r="A66" s="33">
        <v>59</v>
      </c>
      <c r="B66" s="34" t="s">
        <v>34</v>
      </c>
      <c r="C66" s="35">
        <v>0</v>
      </c>
      <c r="D66" s="35">
        <v>0</v>
      </c>
      <c r="E66" s="35">
        <v>0</v>
      </c>
      <c r="F66" s="35">
        <v>0</v>
      </c>
      <c r="G66" s="35">
        <v>0</v>
      </c>
      <c r="H66" s="35">
        <f t="shared" si="1"/>
        <v>0</v>
      </c>
    </row>
    <row r="67" spans="1:8" ht="12.75" customHeight="1">
      <c r="A67" s="10"/>
      <c r="B67" s="11"/>
      <c r="C67" s="12"/>
      <c r="D67" s="12"/>
      <c r="E67" s="13"/>
      <c r="F67" s="13"/>
      <c r="G67" s="12"/>
      <c r="H67" s="14"/>
    </row>
    <row r="68" spans="1:9" ht="16.5" customHeight="1">
      <c r="A68" s="15"/>
      <c r="B68" s="1" t="s">
        <v>35</v>
      </c>
      <c r="C68" s="21">
        <f>SUM(C8:C67)</f>
        <v>518242170</v>
      </c>
      <c r="D68" s="21">
        <f>SUM(D8:D67)</f>
        <v>86373695</v>
      </c>
      <c r="E68" s="21">
        <f>SUM(E8:E67)</f>
        <v>86373695</v>
      </c>
      <c r="F68" s="21">
        <f>SUM(F8:F67)</f>
        <v>86373695</v>
      </c>
      <c r="G68" s="21">
        <f>SUM(G8:G67)</f>
        <v>259121085</v>
      </c>
      <c r="H68" s="22">
        <f>SUM(H8:H66)</f>
        <v>777363255</v>
      </c>
      <c r="I68" s="18"/>
    </row>
    <row r="70" spans="2:5" s="16" customFormat="1" ht="12.75">
      <c r="B70" s="17"/>
      <c r="C70" s="17"/>
      <c r="D70" s="17"/>
      <c r="E70" s="17"/>
    </row>
    <row r="71" s="16" customFormat="1" ht="12.75">
      <c r="H71" s="36"/>
    </row>
  </sheetData>
  <sheetProtection/>
  <mergeCells count="4">
    <mergeCell ref="A4:H4"/>
    <mergeCell ref="A1:H1"/>
    <mergeCell ref="A2:H2"/>
    <mergeCell ref="A3:H3"/>
  </mergeCells>
  <printOptions horizontalCentered="1" verticalCentered="1"/>
  <pageMargins left="0.17" right="0.33" top="0.19" bottom="0.17" header="0" footer="0"/>
  <pageSetup fitToHeight="1" fitToWidth="1" horizontalDpi="300" verticalDpi="300" orientation="portrait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Sria de Planeacion y Finanzas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Martin Medina</dc:creator>
  <cp:keywords/>
  <dc:description/>
  <cp:lastModifiedBy>fesquivel</cp:lastModifiedBy>
  <cp:lastPrinted>2018-10-11T17:26:41Z</cp:lastPrinted>
  <dcterms:created xsi:type="dcterms:W3CDTF">2001-10-11T15:13:21Z</dcterms:created>
  <dcterms:modified xsi:type="dcterms:W3CDTF">2018-10-11T18:25:12Z</dcterms:modified>
  <cp:category/>
  <cp:version/>
  <cp:contentType/>
  <cp:contentStatus/>
</cp:coreProperties>
</file>