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CORR ENVIADA Y RECIBIDA\Memorandum 2021 Nueva Adm\Anexo Memo 0151 Com Social 3t2021\"/>
    </mc:Choice>
  </mc:AlternateContent>
  <bookViews>
    <workbookView xWindow="0" yWindow="0" windowWidth="20490" windowHeight="6555"/>
  </bookViews>
  <sheets>
    <sheet name="EADoP" sheetId="1" r:id="rId1"/>
    <sheet name="I.P.C." sheetId="2" r:id="rId2"/>
    <sheet name="EADoP (2)" sheetId="3" r:id="rId3"/>
    <sheet name="EADoP (3)" sheetId="4" r:id="rId4"/>
    <sheet name="IAAODF" sheetId="5" r:id="rId5"/>
    <sheet name="End Neto (2)" sheetId="6" r:id="rId6"/>
    <sheet name="Int (2)" sheetId="7" r:id="rId7"/>
  </sheets>
  <externalReferences>
    <externalReference r:id="rId8"/>
  </externalReferences>
  <definedNames>
    <definedName name="_xlnm.Print_Area" localSheetId="0">EADoP!$A$3:$J$65</definedName>
    <definedName name="_xlnm.Print_Area" localSheetId="2">'EADoP (2)'!$A$1:$J$44</definedName>
    <definedName name="_xlnm.Print_Area" localSheetId="3">'EADoP (3)'!$A$1:$H$16</definedName>
    <definedName name="_xlnm.Print_Area" localSheetId="5">'End Neto (2)'!$A$1:$E$30</definedName>
    <definedName name="_xlnm.Print_Area" localSheetId="1">I.P.C.!$A$3:$L$64</definedName>
    <definedName name="_xlnm.Print_Area" localSheetId="4">IAAODF!$A$1:$M$39</definedName>
    <definedName name="_xlnm.Print_Area" localSheetId="6">'Int (2)'!$A$1:$D$25</definedName>
    <definedName name="b">#REF!</definedName>
    <definedName name="ba">#REF!</definedName>
    <definedName name="_xlnm.Database">#REF!</definedName>
    <definedName name="bdelmes">[1]bdelmes!$A$8:$K$354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5" l="1"/>
  <c r="F30" i="5"/>
  <c r="L16" i="5"/>
  <c r="K16" i="5"/>
  <c r="J16" i="5"/>
  <c r="I16" i="5"/>
  <c r="H16" i="5"/>
  <c r="F16" i="5"/>
  <c r="L7" i="5"/>
  <c r="K7" i="5"/>
  <c r="K30" i="5" s="1"/>
  <c r="J7" i="5"/>
  <c r="J30" i="5" s="1"/>
  <c r="I7" i="5"/>
  <c r="I30" i="5" s="1"/>
  <c r="H7" i="5"/>
  <c r="H30" i="5" s="1"/>
  <c r="F7" i="5"/>
  <c r="G8" i="4"/>
  <c r="D8" i="4"/>
</calcChain>
</file>

<file path=xl/sharedStrings.xml><?xml version="1.0" encoding="utf-8"?>
<sst xmlns="http://schemas.openxmlformats.org/spreadsheetml/2006/main" count="243" uniqueCount="144">
  <si>
    <t>Informe Financiero al Tercer Trimestre 2021</t>
  </si>
  <si>
    <t>Ente Público:  Poder Ejecutivo del Estado de Zacatecas</t>
  </si>
  <si>
    <t>Estado Analítico de la Deuda y Otros Pasivos</t>
  </si>
  <si>
    <t>Del 01 de enero  al 30 de septiembre de 2021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</si>
  <si>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</si>
  <si>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</si>
  <si>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</si>
  <si>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</si>
  <si>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</si>
  <si>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</si>
  <si>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</si>
  <si>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</si>
  <si>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</si>
  <si>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</si>
  <si>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</si>
  <si>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BANORTE</t>
  </si>
  <si>
    <t>BANOBRAS SNC</t>
  </si>
  <si>
    <t xml:space="preserve">BANORTE 500-20 </t>
  </si>
  <si>
    <t>BANCOMER 300-20</t>
  </si>
  <si>
    <t>HSBC 300-20</t>
  </si>
  <si>
    <t>SCOTIABANK 200-20</t>
  </si>
  <si>
    <t>Títulos y Valores</t>
  </si>
  <si>
    <t>Arrendamientos Financieros</t>
  </si>
  <si>
    <t xml:space="preserve"> 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</si>
  <si>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</si>
  <si>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</si>
  <si>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</si>
  <si>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</si>
  <si>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</si>
  <si>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</si>
  <si>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</si>
  <si>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TOTAL DE OTROS PASIVOS</t>
  </si>
  <si>
    <t>Otros Documentos por Pagar a Corto Plazo</t>
  </si>
  <si>
    <t>DIVERSOS PASIVOS</t>
  </si>
  <si>
    <t xml:space="preserve"> TOTAL DEUDA PÚBLICA  Y OTROS PASIVOS</t>
  </si>
  <si>
    <t>Bajo protesta de decir verdad declaramos que los Estados Financieros y sus Notas son razonablemente correctos y responsabilidad del emisor.</t>
  </si>
  <si>
    <t>Contable / 7</t>
  </si>
  <si>
    <t xml:space="preserve">Informe Sobre Pasivos Contingentes </t>
  </si>
  <si>
    <t>Al 30 de septiembre  de 2021</t>
  </si>
  <si>
    <t xml:space="preserve">Denominación del Pasivo </t>
  </si>
  <si>
    <t>Acreedor</t>
  </si>
  <si>
    <t>Contable / 8</t>
  </si>
  <si>
    <t>Ente: Poder Ejecutivo del Estado de Zacatecas</t>
  </si>
  <si>
    <t>Informe Analítico de la Deuda y Otros Pasivos - LDF</t>
  </si>
  <si>
    <t>Del 01 de enero al 30 de septiembre de 2021</t>
  </si>
  <si>
    <t>(Pesos)</t>
  </si>
  <si>
    <t>Denominación de las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</si>
  <si>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</si>
  <si>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</si>
  <si>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</si>
  <si>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</si>
  <si>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</si>
  <si>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</si>
  <si>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1. Deuda Pública (1=A+B)</t>
  </si>
  <si>
    <t xml:space="preserve">A. Corto Plazo               </t>
  </si>
  <si>
    <t>BANORTE 500-20</t>
  </si>
  <si>
    <t>HSBC  300-20</t>
  </si>
  <si>
    <t xml:space="preserve">B. Largo Plazo           </t>
  </si>
  <si>
    <t>BANOBRAS (PROFISE)</t>
  </si>
  <si>
    <t>BANORTE REEST.</t>
  </si>
  <si>
    <t>BANOBRAS REEST.</t>
  </si>
  <si>
    <t>BANOBRAS REEST. "B"</t>
  </si>
  <si>
    <t>Fideicomiso INVEX  1121</t>
  </si>
  <si>
    <t>0</t>
  </si>
  <si>
    <t>2. Otros Pasivos</t>
  </si>
  <si>
    <r>
      <t>3. Total de la Deuda Pública y Otros Pasivos  (</t>
    </r>
    <r>
      <rPr>
        <sz val="9"/>
        <rFont val="Gotham Book"/>
      </rPr>
      <t>3=1+2)</t>
    </r>
  </si>
  <si>
    <r>
      <t xml:space="preserve">4. Deuda Contingente </t>
    </r>
    <r>
      <rPr>
        <b/>
        <vertAlign val="superscript"/>
        <sz val="9"/>
        <rFont val="Gotham Book"/>
      </rPr>
      <t>1</t>
    </r>
    <r>
      <rPr>
        <b/>
        <sz val="9"/>
        <rFont val="Gotham Book"/>
      </rPr>
      <t xml:space="preserve"> (Informativo) 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</si>
  <si>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</si>
  <si>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</si>
  <si>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</si>
  <si>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9"/>
        <rFont val="Gotham Book"/>
      </rPr>
      <t>2</t>
    </r>
    <r>
      <rPr>
        <b/>
        <sz val="9"/>
        <rFont val="Gotham Book"/>
      </rPr>
      <t xml:space="preserve"> (Informativo) </t>
    </r>
  </si>
  <si>
    <t>A. Instrumento Bono Cupón 1</t>
  </si>
  <si>
    <t>B. Instrumento Bono Cupón 2</t>
  </si>
  <si>
    <t>C. Instrumento Bono Cupón Cero XX</t>
  </si>
  <si>
    <r>
      <t xml:space="preserve"> </t>
    </r>
    <r>
      <rPr>
        <vertAlign val="superscript"/>
        <sz val="9"/>
        <rFont val="Gotham Book"/>
      </rPr>
      <t>2</t>
    </r>
    <r>
      <rPr>
        <sz val="9"/>
        <rFont val="Gotham Book"/>
      </rPr>
      <t xml:space="preserve"> (Informativo) </t>
    </r>
  </si>
  <si>
    <t>Saldo Devengado al 3erT2021 debe ser $116'774,734.1 de acuerdo al   Art 7 Reg SdA , y a la Guía de Llenado  Formato p la Medición del Nivel de End del SdA se presenta el saldo  Monto dispuesto  $198'458,139 menos  Valor  Nominal al corte $81'713,404.94  s/oficio de  Banobras.</t>
  </si>
  <si>
    <t>Obligaciones a Corto Plazo</t>
  </si>
  <si>
    <t>Monto                                Contratado</t>
  </si>
  <si>
    <t>Plazo                         Pactado</t>
  </si>
  <si>
    <t>Tasa de                                 Interés</t>
  </si>
  <si>
    <t>Comisiones y Costos Relacionados</t>
  </si>
  <si>
    <t>Tasa Efectiva</t>
  </si>
  <si>
    <t>6. Obligaciones a Corto Plazo (Informativo)</t>
  </si>
  <si>
    <t>No Aplica</t>
  </si>
  <si>
    <t xml:space="preserve">Ente: Poder Ejecutivo del Estado de Zacatecas </t>
  </si>
  <si>
    <t>Informe Analítico de Obligaciones Diferentes de Financiamientos - LDF</t>
  </si>
  <si>
    <t>Denominación de las Obligaciones Diferentes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</si>
  <si>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</si>
  <si>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</si>
  <si>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</si>
  <si>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</si>
  <si>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</si>
  <si>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 xml:space="preserve">Monto promedio mensual del pago de la contraprestación </t>
  </si>
  <si>
    <t>Monto promedio mensual del pago de la contraprestación correspondiente al pago de inversión</t>
  </si>
  <si>
    <t>Monto pagado de la Inversión al 31 de diciembre de 2019</t>
  </si>
  <si>
    <t>Monto pagado de la Inversión Actualizado al 30 de septiembre  2020</t>
  </si>
  <si>
    <t>Saldo pendiente por pagar de la Inversión al 30 de septiembre de 2020</t>
  </si>
  <si>
    <t xml:space="preserve">A. Asociaciones Público Privadas  (A=a+b+c+d)             </t>
  </si>
  <si>
    <t>NO APLICA</t>
  </si>
  <si>
    <t xml:space="preserve">a) APP 1 </t>
  </si>
  <si>
    <t>b) APP 2</t>
  </si>
  <si>
    <t>c) APP 3</t>
  </si>
  <si>
    <t>d) APP XX</t>
  </si>
  <si>
    <t>B. Otros Instrumentos  (B=a+b+c+d)</t>
  </si>
  <si>
    <t xml:space="preserve">a) Otro Instrumento 1 </t>
  </si>
  <si>
    <t>b) Otro Instrumento 2</t>
  </si>
  <si>
    <t>c) Otro Instrumento 3</t>
  </si>
  <si>
    <t>d) Otro Instrumento XX</t>
  </si>
  <si>
    <r>
      <t xml:space="preserve">C.  Total de Obligaciones Diferentes de Financiamiento  </t>
    </r>
    <r>
      <rPr>
        <sz val="9"/>
        <rFont val="Gotham Book"/>
      </rPr>
      <t>(C=A+B)</t>
    </r>
  </si>
  <si>
    <t>Poder Ejecutivo del Estado de Zacatecas</t>
  </si>
  <si>
    <t>Endeudamiento Neto</t>
  </si>
  <si>
    <t>Del 1 de enero al 30 de septiembre de 2021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</si>
  <si>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</si>
  <si>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</si>
  <si>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</si>
  <si>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</si>
  <si>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</si>
  <si>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</si>
  <si>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</si>
  <si>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</si>
  <si>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BANORTE REFINANCIAMIENTO 2017</t>
  </si>
  <si>
    <t>BANOBRAS REFINANCIAMIENTO 17</t>
  </si>
  <si>
    <t>BANOBRAS REFINANCIAMIENTO 17 "B"</t>
  </si>
  <si>
    <t>Total Créditos Bancarios **</t>
  </si>
  <si>
    <t>Otros Instrumentos de Deuda</t>
  </si>
  <si>
    <t xml:space="preserve">BANORTE 2020 </t>
  </si>
  <si>
    <t>BANCOMER 20</t>
  </si>
  <si>
    <t xml:space="preserve">HSBC 20  </t>
  </si>
  <si>
    <t>SCOTIA BANK 20 A</t>
  </si>
  <si>
    <t>SCOTIABANK 20 B</t>
  </si>
  <si>
    <t>Total Otros Instrumentos de Deuda</t>
  </si>
  <si>
    <t>TOTAL (sin cargo presupuestal)</t>
  </si>
  <si>
    <t>TOTAL **(con cargo presupuestal)</t>
  </si>
  <si>
    <t xml:space="preserve">TOTAL </t>
  </si>
  <si>
    <t>Presupuestaria / Endeudamiento Neto</t>
  </si>
  <si>
    <t>Intereses de la Deuda</t>
  </si>
  <si>
    <t>Devengado</t>
  </si>
  <si>
    <t>Pagado</t>
  </si>
  <si>
    <t>BANOBRAS (Profise)</t>
  </si>
  <si>
    <t>Total de Intereses de Créditos Bancarios</t>
  </si>
  <si>
    <t>HSBC 20</t>
  </si>
  <si>
    <t>Total de Intereses de Otros Instrumentos de Deuda</t>
  </si>
  <si>
    <t>TOTAL</t>
  </si>
  <si>
    <t>Presupuestaria / Intereses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</si>
</sst>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* #,##0_);_(* \(#,##0\);_(* &quot;-&quot;??_);_(@_)"/>
    <numFmt numFmtId="167" formatCode="#,##0.00000000000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Gotham Book"/>
    </font>
    <font>
      <sz val="9"/>
      <color theme="1"/>
      <name val="Gotham Book"/>
    </font>
    <font>
      <sz val="10"/>
      <name val="Arial"/>
      <family val="2"/>
    </font>
    <font>
      <b/>
      <sz val="14"/>
      <color theme="1" tint="0.249977111117893"/>
      <name val="Montserrat"/>
    </font>
    <font>
      <b/>
      <sz val="9"/>
      <color theme="1" tint="0.249977111117893"/>
      <name val="Montserrat"/>
    </font>
    <font>
      <sz val="9"/>
      <color theme="1" tint="0.249977111117893"/>
      <name val="Montserrat"/>
    </font>
    <font>
      <sz val="9"/>
      <name val="Montserrat"/>
    </font>
    <font>
      <b/>
      <sz val="9"/>
      <name val="Montserrat"/>
    </font>
    <font>
      <b/>
      <sz val="11"/>
      <color theme="0"/>
      <name val="Montserrat"/>
    </font>
    <font>
      <b/>
      <sz val="9"/>
      <name val="Gotham Book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Gotham Book"/>
    </font>
    <font>
      <b/>
      <sz val="9"/>
      <color theme="1"/>
      <name val="Gotham Book"/>
    </font>
    <font>
      <b/>
      <i/>
      <sz val="9"/>
      <name val="Montserrat"/>
    </font>
    <font>
      <b/>
      <i/>
      <sz val="9"/>
      <name val="Gotham Book"/>
    </font>
    <font>
      <b/>
      <i/>
      <sz val="11"/>
      <name val="Calibri"/>
      <family val="2"/>
      <scheme val="minor"/>
    </font>
    <font>
      <b/>
      <i/>
      <sz val="9"/>
      <color theme="1"/>
      <name val="Gotham Book"/>
    </font>
    <font>
      <b/>
      <sz val="9"/>
      <color theme="0"/>
      <name val="Montserrat"/>
    </font>
    <font>
      <sz val="9"/>
      <color theme="0"/>
      <name val="Montserrat"/>
    </font>
    <font>
      <sz val="9"/>
      <color theme="0"/>
      <name val="Gotham Book"/>
    </font>
    <font>
      <b/>
      <i/>
      <sz val="9"/>
      <color theme="0"/>
      <name val="Montserrat"/>
    </font>
    <font>
      <b/>
      <i/>
      <sz val="9"/>
      <color theme="0"/>
      <name val="Gotham Book"/>
    </font>
    <font>
      <b/>
      <i/>
      <sz val="11"/>
      <color theme="0"/>
      <name val="Calibri"/>
      <family val="2"/>
      <scheme val="minor"/>
    </font>
    <font>
      <sz val="11"/>
      <color theme="1"/>
      <name val="Gotham Book"/>
    </font>
    <font>
      <sz val="9"/>
      <color theme="1"/>
      <name val="Montserrat"/>
    </font>
    <font>
      <b/>
      <sz val="14"/>
      <color theme="0"/>
      <name val="Montserrat"/>
    </font>
    <font>
      <b/>
      <sz val="14"/>
      <name val="Montserrat"/>
    </font>
    <font>
      <b/>
      <sz val="10"/>
      <name val="Montserrat"/>
    </font>
    <font>
      <sz val="11"/>
      <color theme="1"/>
      <name val="Montserrat"/>
    </font>
    <font>
      <b/>
      <sz val="10"/>
      <color theme="0"/>
      <name val="Montserrat"/>
    </font>
    <font>
      <b/>
      <sz val="9"/>
      <color theme="1"/>
      <name val="Montserrat"/>
    </font>
    <font>
      <b/>
      <sz val="9"/>
      <color theme="0" tint="-0.499984740745262"/>
      <name val="Montserrat"/>
    </font>
    <font>
      <sz val="10"/>
      <name val="Montserrat"/>
    </font>
    <font>
      <b/>
      <sz val="9"/>
      <color theme="0" tint="-0.499984740745262"/>
      <name val="Gotham Book"/>
    </font>
    <font>
      <sz val="10"/>
      <name val="Gotham Book"/>
    </font>
    <font>
      <b/>
      <sz val="10"/>
      <name val="Gotham Book"/>
    </font>
    <font>
      <sz val="9"/>
      <color theme="1" tint="0.249977111117893"/>
      <name val="Gotham Book"/>
    </font>
    <font>
      <b/>
      <sz val="14"/>
      <name val="Gotham Book"/>
    </font>
    <font>
      <b/>
      <sz val="9"/>
      <color theme="0"/>
      <name val="Gotham Book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vertAlign val="superscript"/>
      <sz val="9"/>
      <name val="Gotham Book"/>
    </font>
    <font>
      <vertAlign val="superscript"/>
      <sz val="9"/>
      <name val="Gotham Book"/>
    </font>
    <font>
      <i/>
      <sz val="8"/>
      <name val="Calibri"/>
      <family val="2"/>
      <scheme val="minor"/>
    </font>
    <font>
      <sz val="8"/>
      <name val="Gotham Book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Gotham Book"/>
    </font>
    <font>
      <b/>
      <i/>
      <sz val="11"/>
      <name val="Gotham Book"/>
    </font>
    <font>
      <sz val="11"/>
      <name val="Gotham Book"/>
    </font>
    <font>
      <b/>
      <sz val="8"/>
      <name val="Gotham Book"/>
    </font>
    <font>
      <b/>
      <sz val="8"/>
      <name val="Montserrat"/>
    </font>
    <font>
      <b/>
      <sz val="8"/>
      <color theme="0"/>
      <name val="Montserrat"/>
    </font>
    <font>
      <sz val="8"/>
      <name val="Montserrat"/>
    </font>
    <font>
      <sz val="8"/>
      <name val="Calibri"/>
      <family val="2"/>
    </font>
    <font>
      <b/>
      <sz val="8"/>
      <name val="Calibri"/>
      <family val="2"/>
    </font>
    <font>
      <sz val="11"/>
      <name val="Montserrat"/>
    </font>
    <font>
      <b/>
      <sz val="12"/>
      <name val="Montserrat"/>
    </font>
    <font>
      <sz val="10"/>
      <color theme="1"/>
      <name val="Gotham Book"/>
    </font>
    <font>
      <sz val="8"/>
      <color theme="1"/>
      <name val="Gotham Book"/>
    </font>
    <font>
      <sz val="9"/>
      <name val="Calibri"/>
      <family val="2"/>
    </font>
    <font>
      <b/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3836"/>
        <bgColor indexed="64"/>
      </patternFill>
    </fill>
    <fill>
      <patternFill patternType="solid">
        <fgColor rgb="FFDE9A87"/>
        <bgColor indexed="64"/>
      </patternFill>
    </fill>
    <fill>
      <patternFill patternType="solid">
        <fgColor rgb="FF8F302E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rgb="FF33660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36600"/>
      </top>
      <bottom style="thin">
        <color theme="0"/>
      </bottom>
      <diagonal/>
    </border>
    <border>
      <left style="thin">
        <color theme="0"/>
      </left>
      <right style="thin">
        <color rgb="FF336600"/>
      </right>
      <top style="thin">
        <color rgb="FF336600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36600"/>
      </right>
      <top style="thin">
        <color theme="0"/>
      </top>
      <bottom/>
      <diagonal/>
    </border>
    <border>
      <left style="thin">
        <color rgb="FF336600"/>
      </left>
      <right/>
      <top/>
      <bottom/>
      <diagonal/>
    </border>
    <border>
      <left/>
      <right style="thin">
        <color rgb="FF336600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  <xf numFmtId="9" fontId="1" fillId="0" borderId="0" applyFont="0" applyFill="0" applyBorder="0" applyAlignment="0" applyProtection="0"/>
  </cellStyleXfs>
  <cellXfs count="367">
    <xf numFmtId="0" fontId="0" fillId="0" borderId="0" xfId="0"/>
    <xf numFmtId="0" fontId="4" fillId="3" borderId="0" xfId="0" applyFont="1" applyFill="1" applyBorder="1" applyProtection="1"/>
    <xf numFmtId="0" fontId="7" fillId="3" borderId="0" xfId="3" applyNumberFormat="1" applyFont="1" applyFill="1" applyBorder="1" applyAlignment="1" applyProtection="1">
      <alignment horizontal="centerContinuous" vertical="center"/>
    </xf>
    <xf numFmtId="0" fontId="7" fillId="3" borderId="0" xfId="0" applyFont="1" applyFill="1" applyBorder="1" applyAlignment="1" applyProtection="1">
      <alignment horizontal="centerContinuous"/>
    </xf>
    <xf numFmtId="164" fontId="9" fillId="3" borderId="0" xfId="3" applyFont="1" applyFill="1" applyBorder="1" applyProtection="1"/>
    <xf numFmtId="0" fontId="11" fillId="4" borderId="3" xfId="2" applyFont="1" applyFill="1" applyBorder="1" applyAlignment="1" applyProtection="1">
      <alignment horizontal="center" vertical="center" wrapText="1"/>
    </xf>
    <xf numFmtId="0" fontId="10" fillId="5" borderId="5" xfId="3" applyNumberFormat="1" applyFont="1" applyFill="1" applyBorder="1" applyAlignment="1" applyProtection="1">
      <alignment horizontal="left" vertical="center"/>
    </xf>
    <xf numFmtId="0" fontId="10" fillId="5" borderId="6" xfId="0" applyFont="1" applyFill="1" applyBorder="1" applyAlignment="1" applyProtection="1">
      <alignment horizontal="left" vertical="center"/>
    </xf>
    <xf numFmtId="0" fontId="12" fillId="5" borderId="6" xfId="3" applyNumberFormat="1" applyFont="1" applyFill="1" applyBorder="1" applyAlignment="1" applyProtection="1">
      <alignment vertical="center"/>
    </xf>
    <xf numFmtId="3" fontId="13" fillId="5" borderId="6" xfId="3" applyNumberFormat="1" applyFont="1" applyFill="1" applyBorder="1" applyAlignment="1" applyProtection="1">
      <alignment vertical="center"/>
    </xf>
    <xf numFmtId="3" fontId="13" fillId="5" borderId="0" xfId="3" applyNumberFormat="1" applyFont="1" applyFill="1" applyBorder="1" applyAlignment="1" applyProtection="1">
      <alignment vertical="center"/>
    </xf>
    <xf numFmtId="0" fontId="12" fillId="5" borderId="7" xfId="3" applyNumberFormat="1" applyFont="1" applyFill="1" applyBorder="1" applyAlignment="1" applyProtection="1">
      <alignment vertical="center"/>
    </xf>
    <xf numFmtId="0" fontId="10" fillId="3" borderId="8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vertical="center"/>
    </xf>
    <xf numFmtId="3" fontId="12" fillId="3" borderId="0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 applyProtection="1">
      <alignment horizontal="right" vertical="center"/>
    </xf>
    <xf numFmtId="0" fontId="9" fillId="3" borderId="8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3" fontId="9" fillId="3" borderId="0" xfId="0" applyNumberFormat="1" applyFont="1" applyFill="1" applyBorder="1" applyAlignment="1" applyProtection="1">
      <alignment horizontal="center" vertical="center"/>
      <protection locked="0"/>
    </xf>
    <xf numFmtId="3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right" vertical="center"/>
      <protection locked="0"/>
    </xf>
    <xf numFmtId="3" fontId="10" fillId="3" borderId="0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vertical="center"/>
    </xf>
    <xf numFmtId="0" fontId="14" fillId="3" borderId="0" xfId="0" applyNumberFormat="1" applyFont="1" applyFill="1" applyBorder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right" vertical="center"/>
    </xf>
    <xf numFmtId="0" fontId="17" fillId="3" borderId="8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3" fontId="17" fillId="3" borderId="0" xfId="0" applyNumberFormat="1" applyFont="1" applyFill="1" applyBorder="1" applyAlignment="1" applyProtection="1">
      <alignment horizontal="center" vertical="center"/>
      <protection locked="0"/>
    </xf>
    <xf numFmtId="3" fontId="19" fillId="3" borderId="0" xfId="0" applyNumberFormat="1" applyFont="1" applyFill="1" applyBorder="1" applyAlignment="1" applyProtection="1">
      <alignment horizontal="right" vertical="center"/>
    </xf>
    <xf numFmtId="0" fontId="20" fillId="3" borderId="7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right" vertical="center"/>
    </xf>
    <xf numFmtId="3" fontId="15" fillId="3" borderId="0" xfId="0" applyNumberFormat="1" applyFont="1" applyFill="1" applyBorder="1" applyAlignment="1" applyProtection="1">
      <alignment horizontal="center" vertical="center"/>
      <protection locked="0"/>
    </xf>
    <xf numFmtId="3" fontId="18" fillId="3" borderId="0" xfId="0" applyNumberFormat="1" applyFont="1" applyFill="1" applyBorder="1" applyAlignment="1" applyProtection="1">
      <alignment horizontal="center" vertical="center"/>
    </xf>
    <xf numFmtId="0" fontId="18" fillId="3" borderId="7" xfId="0" applyFont="1" applyFill="1" applyBorder="1" applyAlignment="1" applyProtection="1">
      <alignment vertical="center"/>
    </xf>
    <xf numFmtId="0" fontId="10" fillId="5" borderId="8" xfId="3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vertical="center"/>
    </xf>
    <xf numFmtId="3" fontId="15" fillId="5" borderId="0" xfId="0" applyNumberFormat="1" applyFont="1" applyFill="1" applyBorder="1" applyAlignment="1" applyProtection="1">
      <alignment horizontal="center" vertical="center"/>
      <protection locked="0"/>
    </xf>
    <xf numFmtId="3" fontId="13" fillId="5" borderId="0" xfId="0" applyNumberFormat="1" applyFont="1" applyFill="1" applyBorder="1" applyAlignment="1" applyProtection="1">
      <alignment horizontal="right" vertical="center"/>
    </xf>
    <xf numFmtId="0" fontId="4" fillId="5" borderId="7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horizontal="left" vertical="center"/>
    </xf>
    <xf numFmtId="0" fontId="22" fillId="3" borderId="0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vertical="center"/>
    </xf>
    <xf numFmtId="3" fontId="23" fillId="3" borderId="0" xfId="0" applyNumberFormat="1" applyFont="1" applyFill="1" applyBorder="1" applyAlignment="1" applyProtection="1">
      <alignment horizontal="center" vertical="center"/>
      <protection locked="0"/>
    </xf>
    <xf numFmtId="3" fontId="2" fillId="3" borderId="0" xfId="0" applyNumberFormat="1" applyFont="1" applyFill="1" applyBorder="1" applyAlignment="1" applyProtection="1">
      <alignment horizontal="right" vertical="center"/>
      <protection locked="0"/>
    </xf>
    <xf numFmtId="0" fontId="24" fillId="4" borderId="10" xfId="0" applyFont="1" applyFill="1" applyBorder="1" applyAlignment="1" applyProtection="1">
      <alignment horizontal="left" vertical="center"/>
    </xf>
    <xf numFmtId="0" fontId="25" fillId="4" borderId="10" xfId="0" applyFont="1" applyFill="1" applyBorder="1" applyAlignment="1" applyProtection="1">
      <alignment vertical="center"/>
    </xf>
    <xf numFmtId="3" fontId="25" fillId="4" borderId="10" xfId="0" applyNumberFormat="1" applyFont="1" applyFill="1" applyBorder="1" applyAlignment="1" applyProtection="1">
      <alignment horizontal="center" vertical="center"/>
    </xf>
    <xf numFmtId="3" fontId="26" fillId="4" borderId="10" xfId="0" applyNumberFormat="1" applyFont="1" applyFill="1" applyBorder="1" applyAlignment="1" applyProtection="1">
      <alignment horizontal="right" vertical="center"/>
    </xf>
    <xf numFmtId="0" fontId="25" fillId="4" borderId="11" xfId="0" applyFont="1" applyFill="1" applyBorder="1" applyAlignment="1" applyProtection="1">
      <alignment vertical="center"/>
    </xf>
    <xf numFmtId="0" fontId="15" fillId="3" borderId="0" xfId="0" applyFont="1" applyFill="1" applyBorder="1" applyAlignment="1" applyProtection="1">
      <alignment horizontal="left" vertical="top"/>
    </xf>
    <xf numFmtId="0" fontId="4" fillId="3" borderId="0" xfId="0" applyFont="1" applyFill="1" applyProtection="1"/>
    <xf numFmtId="0" fontId="15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center"/>
      <protection locked="0"/>
    </xf>
    <xf numFmtId="43" fontId="15" fillId="3" borderId="0" xfId="1" applyFont="1" applyFill="1" applyBorder="1" applyProtection="1"/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righ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12" fillId="3" borderId="0" xfId="0" applyFont="1" applyFill="1" applyBorder="1" applyAlignment="1" applyProtection="1">
      <alignment vertical="top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center" vertical="top" wrapText="1"/>
      <protection locked="0"/>
    </xf>
    <xf numFmtId="43" fontId="15" fillId="3" borderId="0" xfId="1" applyFont="1" applyFill="1" applyBorder="1" applyAlignment="1" applyProtection="1">
      <alignment vertical="top"/>
    </xf>
    <xf numFmtId="0" fontId="4" fillId="3" borderId="0" xfId="0" applyFont="1" applyFill="1" applyBorder="1" applyAlignment="1" applyProtection="1"/>
    <xf numFmtId="43" fontId="15" fillId="3" borderId="0" xfId="1" applyFont="1" applyFill="1" applyBorder="1"/>
    <xf numFmtId="0" fontId="27" fillId="3" borderId="0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left" vertical="center"/>
    </xf>
    <xf numFmtId="0" fontId="21" fillId="4" borderId="9" xfId="0" applyFont="1" applyFill="1" applyBorder="1" applyAlignment="1" applyProtection="1">
      <alignment horizontal="left" vertical="center"/>
    </xf>
    <xf numFmtId="0" fontId="21" fillId="4" borderId="10" xfId="0" applyFont="1" applyFill="1" applyBorder="1" applyAlignment="1" applyProtection="1">
      <alignment horizontal="left" vertical="center"/>
    </xf>
    <xf numFmtId="0" fontId="15" fillId="3" borderId="0" xfId="0" applyFont="1" applyFill="1" applyBorder="1" applyAlignment="1" applyProtection="1">
      <alignment horizontal="left" vertical="top"/>
    </xf>
    <xf numFmtId="0" fontId="15" fillId="3" borderId="0" xfId="0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/>
    </xf>
    <xf numFmtId="0" fontId="10" fillId="3" borderId="0" xfId="3" applyNumberFormat="1" applyFont="1" applyFill="1" applyBorder="1" applyAlignment="1" applyProtection="1">
      <alignment horizontal="center" vertical="center"/>
    </xf>
    <xf numFmtId="0" fontId="11" fillId="4" borderId="1" xfId="2" applyFont="1" applyFill="1" applyBorder="1" applyAlignment="1" applyProtection="1">
      <alignment horizontal="center" vertical="center" wrapText="1"/>
    </xf>
    <xf numFmtId="0" fontId="11" fillId="4" borderId="2" xfId="2" applyFont="1" applyFill="1" applyBorder="1" applyAlignment="1" applyProtection="1">
      <alignment horizontal="center" vertical="center" wrapText="1"/>
    </xf>
    <xf numFmtId="0" fontId="11" fillId="4" borderId="3" xfId="2" applyFont="1" applyFill="1" applyBorder="1" applyAlignment="1" applyProtection="1">
      <alignment horizontal="center" vertical="center" wrapText="1"/>
    </xf>
    <xf numFmtId="0" fontId="11" fillId="4" borderId="4" xfId="2" applyFont="1" applyFill="1" applyBorder="1" applyAlignment="1" applyProtection="1">
      <alignment horizontal="center" vertical="center" wrapText="1"/>
    </xf>
    <xf numFmtId="0" fontId="11" fillId="4" borderId="0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right"/>
    </xf>
    <xf numFmtId="0" fontId="8" fillId="3" borderId="0" xfId="0" applyNumberFormat="1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/>
    <xf numFmtId="0" fontId="28" fillId="3" borderId="0" xfId="0" applyFont="1" applyFill="1" applyBorder="1" applyProtection="1"/>
    <xf numFmtId="0" fontId="29" fillId="2" borderId="0" xfId="0" applyFont="1" applyFill="1" applyBorder="1" applyAlignment="1">
      <alignment horizontal="center"/>
    </xf>
    <xf numFmtId="0" fontId="30" fillId="3" borderId="0" xfId="2" applyFont="1" applyFill="1" applyBorder="1" applyAlignment="1" applyProtection="1">
      <alignment horizontal="center"/>
    </xf>
    <xf numFmtId="0" fontId="29" fillId="3" borderId="0" xfId="0" applyFont="1" applyFill="1" applyBorder="1" applyAlignment="1">
      <alignment horizontal="center"/>
    </xf>
    <xf numFmtId="0" fontId="31" fillId="3" borderId="0" xfId="0" applyFont="1" applyFill="1" applyBorder="1" applyAlignment="1"/>
    <xf numFmtId="0" fontId="32" fillId="3" borderId="0" xfId="0" applyFont="1" applyFill="1"/>
    <xf numFmtId="0" fontId="10" fillId="3" borderId="0" xfId="3" applyNumberFormat="1" applyFont="1" applyFill="1" applyBorder="1" applyAlignment="1" applyProtection="1">
      <alignment horizontal="centerContinuous" vertical="center"/>
    </xf>
    <xf numFmtId="0" fontId="10" fillId="3" borderId="0" xfId="0" applyFont="1" applyFill="1" applyBorder="1" applyAlignment="1" applyProtection="1">
      <alignment horizontal="right"/>
    </xf>
    <xf numFmtId="0" fontId="9" fillId="3" borderId="0" xfId="0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centerContinuous"/>
    </xf>
    <xf numFmtId="0" fontId="30" fillId="3" borderId="0" xfId="0" applyFont="1" applyFill="1" applyBorder="1" applyAlignment="1" applyProtection="1">
      <alignment horizontal="center"/>
    </xf>
    <xf numFmtId="0" fontId="33" fillId="4" borderId="0" xfId="2" applyFont="1" applyFill="1" applyBorder="1" applyAlignment="1">
      <alignment horizontal="center" vertical="center"/>
    </xf>
    <xf numFmtId="0" fontId="33" fillId="4" borderId="12" xfId="2" applyFont="1" applyFill="1" applyBorder="1" applyAlignment="1">
      <alignment horizontal="center" vertical="center"/>
    </xf>
    <xf numFmtId="165" fontId="33" fillId="4" borderId="4" xfId="1" applyNumberFormat="1" applyFont="1" applyFill="1" applyBorder="1" applyAlignment="1">
      <alignment horizontal="center" vertical="center" wrapText="1"/>
    </xf>
    <xf numFmtId="165" fontId="33" fillId="4" borderId="0" xfId="1" applyNumberFormat="1" applyFont="1" applyFill="1" applyBorder="1" applyAlignment="1">
      <alignment horizontal="center" vertical="center" wrapText="1"/>
    </xf>
    <xf numFmtId="165" fontId="33" fillId="4" borderId="12" xfId="1" applyNumberFormat="1" applyFont="1" applyFill="1" applyBorder="1" applyAlignment="1">
      <alignment horizontal="center" vertical="center" wrapText="1"/>
    </xf>
    <xf numFmtId="165" fontId="33" fillId="4" borderId="13" xfId="1" applyNumberFormat="1" applyFont="1" applyFill="1" applyBorder="1" applyAlignment="1">
      <alignment horizontal="center" vertical="center" wrapText="1"/>
    </xf>
    <xf numFmtId="0" fontId="34" fillId="3" borderId="8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vertical="top"/>
    </xf>
    <xf numFmtId="3" fontId="10" fillId="3" borderId="0" xfId="0" applyNumberFormat="1" applyFont="1" applyFill="1" applyBorder="1" applyAlignment="1" applyProtection="1">
      <alignment horizontal="center" vertical="top"/>
      <protection locked="0"/>
    </xf>
    <xf numFmtId="3" fontId="31" fillId="3" borderId="0" xfId="0" applyNumberFormat="1" applyFont="1" applyFill="1" applyBorder="1" applyAlignment="1" applyProtection="1">
      <alignment horizontal="right" vertical="top"/>
    </xf>
    <xf numFmtId="0" fontId="34" fillId="3" borderId="7" xfId="0" applyFont="1" applyFill="1" applyBorder="1" applyAlignment="1" applyProtection="1">
      <alignment vertical="top"/>
    </xf>
    <xf numFmtId="0" fontId="28" fillId="3" borderId="8" xfId="0" applyFont="1" applyFill="1" applyBorder="1" applyAlignment="1" applyProtection="1"/>
    <xf numFmtId="0" fontId="35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36" fillId="3" borderId="0" xfId="0" applyNumberFormat="1" applyFont="1" applyFill="1" applyBorder="1" applyAlignment="1" applyProtection="1">
      <alignment horizontal="right" vertical="top"/>
      <protection locked="0"/>
    </xf>
    <xf numFmtId="0" fontId="28" fillId="3" borderId="7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 vertical="top"/>
      <protection locked="0"/>
    </xf>
    <xf numFmtId="0" fontId="31" fillId="3" borderId="0" xfId="0" applyFont="1" applyFill="1" applyBorder="1" applyAlignment="1" applyProtection="1">
      <alignment horizontal="right" vertical="top"/>
      <protection locked="0"/>
    </xf>
    <xf numFmtId="0" fontId="4" fillId="3" borderId="8" xfId="0" applyFont="1" applyFill="1" applyBorder="1" applyAlignment="1" applyProtection="1"/>
    <xf numFmtId="0" fontId="37" fillId="3" borderId="0" xfId="0" applyFont="1" applyFill="1" applyBorder="1" applyAlignment="1" applyProtection="1">
      <alignment vertical="top"/>
    </xf>
    <xf numFmtId="3" fontId="15" fillId="3" borderId="0" xfId="0" applyNumberFormat="1" applyFont="1" applyFill="1" applyBorder="1" applyAlignment="1" applyProtection="1">
      <alignment horizontal="center" vertical="top"/>
      <protection locked="0"/>
    </xf>
    <xf numFmtId="3" fontId="38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7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12" fillId="3" borderId="0" xfId="0" applyFont="1" applyFill="1" applyBorder="1" applyAlignment="1" applyProtection="1">
      <alignment horizontal="center" vertical="top"/>
    </xf>
    <xf numFmtId="0" fontId="39" fillId="3" borderId="0" xfId="0" applyFont="1" applyFill="1" applyBorder="1" applyAlignment="1" applyProtection="1">
      <alignment horizontal="right" vertical="top"/>
    </xf>
    <xf numFmtId="0" fontId="16" fillId="3" borderId="8" xfId="0" applyFont="1" applyFill="1" applyBorder="1" applyAlignment="1" applyProtection="1"/>
    <xf numFmtId="0" fontId="12" fillId="3" borderId="0" xfId="0" applyFont="1" applyFill="1" applyBorder="1" applyAlignment="1" applyProtection="1">
      <alignment horizontal="left" vertical="top"/>
    </xf>
    <xf numFmtId="3" fontId="12" fillId="3" borderId="0" xfId="0" applyNumberFormat="1" applyFont="1" applyFill="1" applyBorder="1" applyAlignment="1" applyProtection="1">
      <alignment horizontal="center" vertical="top"/>
      <protection locked="0"/>
    </xf>
    <xf numFmtId="3" fontId="39" fillId="3" borderId="0" xfId="0" applyNumberFormat="1" applyFont="1" applyFill="1" applyBorder="1" applyAlignment="1" applyProtection="1">
      <alignment horizontal="right" vertical="top"/>
    </xf>
    <xf numFmtId="0" fontId="16" fillId="3" borderId="7" xfId="0" applyFont="1" applyFill="1" applyBorder="1" applyAlignment="1" applyProtection="1">
      <alignment vertical="top"/>
    </xf>
    <xf numFmtId="0" fontId="15" fillId="3" borderId="8" xfId="0" applyFont="1" applyFill="1" applyBorder="1" applyAlignment="1" applyProtection="1"/>
    <xf numFmtId="0" fontId="15" fillId="3" borderId="7" xfId="0" applyFont="1" applyFill="1" applyBorder="1" applyAlignment="1" applyProtection="1">
      <alignment vertical="top"/>
    </xf>
    <xf numFmtId="0" fontId="15" fillId="3" borderId="9" xfId="0" applyFont="1" applyFill="1" applyBorder="1" applyAlignment="1" applyProtection="1"/>
    <xf numFmtId="0" fontId="12" fillId="3" borderId="10" xfId="0" applyFont="1" applyFill="1" applyBorder="1" applyAlignment="1" applyProtection="1">
      <alignment vertical="top"/>
    </xf>
    <xf numFmtId="0" fontId="15" fillId="3" borderId="10" xfId="0" applyFont="1" applyFill="1" applyBorder="1" applyAlignment="1" applyProtection="1">
      <alignment vertical="top"/>
    </xf>
    <xf numFmtId="0" fontId="12" fillId="3" borderId="10" xfId="0" applyFont="1" applyFill="1" applyBorder="1" applyAlignment="1" applyProtection="1">
      <alignment horizontal="center" vertical="top"/>
    </xf>
    <xf numFmtId="0" fontId="39" fillId="3" borderId="10" xfId="0" applyFont="1" applyFill="1" applyBorder="1" applyAlignment="1" applyProtection="1">
      <alignment horizontal="right" vertical="top"/>
    </xf>
    <xf numFmtId="0" fontId="15" fillId="3" borderId="11" xfId="0" applyFont="1" applyFill="1" applyBorder="1" applyAlignment="1" applyProtection="1">
      <alignment vertical="top"/>
    </xf>
    <xf numFmtId="0" fontId="15" fillId="3" borderId="0" xfId="0" applyFont="1" applyFill="1" applyBorder="1" applyProtection="1"/>
    <xf numFmtId="0" fontId="40" fillId="3" borderId="0" xfId="0" applyFont="1" applyFill="1" applyBorder="1" applyAlignment="1" applyProtection="1">
      <alignment vertical="top"/>
    </xf>
    <xf numFmtId="0" fontId="40" fillId="3" borderId="0" xfId="0" applyFont="1" applyFill="1" applyBorder="1" applyAlignment="1" applyProtection="1">
      <alignment horizontal="center"/>
      <protection locked="0"/>
    </xf>
    <xf numFmtId="43" fontId="40" fillId="3" borderId="0" xfId="1" applyFont="1" applyFill="1" applyBorder="1" applyProtection="1"/>
    <xf numFmtId="0" fontId="40" fillId="3" borderId="0" xfId="0" applyFont="1" applyFill="1" applyBorder="1" applyProtection="1"/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32" fillId="3" borderId="0" xfId="0" applyFont="1" applyFill="1" applyBorder="1" applyAlignment="1">
      <alignment horizontal="center"/>
    </xf>
    <xf numFmtId="43" fontId="15" fillId="3" borderId="0" xfId="1" applyFont="1" applyFill="1" applyBorder="1" applyAlignment="1">
      <alignment vertical="top"/>
    </xf>
    <xf numFmtId="0" fontId="41" fillId="3" borderId="0" xfId="0" applyFont="1" applyFill="1" applyBorder="1" applyAlignment="1" applyProtection="1">
      <alignment horizontal="center"/>
    </xf>
    <xf numFmtId="0" fontId="41" fillId="3" borderId="0" xfId="2" applyFont="1" applyFill="1" applyBorder="1" applyAlignment="1" applyProtection="1">
      <alignment horizontal="center"/>
    </xf>
    <xf numFmtId="0" fontId="42" fillId="6" borderId="14" xfId="2" applyFont="1" applyFill="1" applyBorder="1" applyAlignment="1" applyProtection="1">
      <alignment horizontal="center" vertical="center" wrapText="1"/>
    </xf>
    <xf numFmtId="0" fontId="42" fillId="6" borderId="6" xfId="2" applyFont="1" applyFill="1" applyBorder="1" applyAlignment="1" applyProtection="1">
      <alignment horizontal="center" vertical="center" wrapText="1"/>
    </xf>
    <xf numFmtId="0" fontId="42" fillId="6" borderId="15" xfId="2" applyFont="1" applyFill="1" applyBorder="1" applyAlignment="1" applyProtection="1">
      <alignment horizontal="center" vertical="center" wrapText="1"/>
    </xf>
    <xf numFmtId="0" fontId="42" fillId="6" borderId="16" xfId="2" applyFont="1" applyFill="1" applyBorder="1" applyAlignment="1" applyProtection="1">
      <alignment horizontal="center" vertical="center" wrapText="1"/>
    </xf>
    <xf numFmtId="0" fontId="42" fillId="6" borderId="14" xfId="2" applyFont="1" applyFill="1" applyBorder="1" applyAlignment="1" applyProtection="1">
      <alignment horizontal="center" vertical="center" wrapText="1"/>
    </xf>
    <xf numFmtId="0" fontId="12" fillId="7" borderId="8" xfId="3" applyNumberFormat="1" applyFont="1" applyFill="1" applyBorder="1" applyAlignment="1" applyProtection="1">
      <alignment horizontal="left" vertical="center"/>
    </xf>
    <xf numFmtId="0" fontId="12" fillId="7" borderId="0" xfId="3" applyNumberFormat="1" applyFont="1" applyFill="1" applyBorder="1" applyAlignment="1" applyProtection="1">
      <alignment horizontal="left" vertical="center"/>
    </xf>
    <xf numFmtId="3" fontId="43" fillId="7" borderId="0" xfId="0" applyNumberFormat="1" applyFont="1" applyFill="1" applyBorder="1" applyAlignment="1" applyProtection="1">
      <alignment horizontal="right" vertical="center"/>
    </xf>
    <xf numFmtId="3" fontId="43" fillId="7" borderId="7" xfId="0" applyNumberFormat="1" applyFont="1" applyFill="1" applyBorder="1" applyAlignment="1" applyProtection="1">
      <alignment horizontal="right" vertical="center"/>
    </xf>
    <xf numFmtId="0" fontId="12" fillId="3" borderId="8" xfId="0" applyFont="1" applyFill="1" applyBorder="1" applyAlignment="1" applyProtection="1"/>
    <xf numFmtId="3" fontId="43" fillId="3" borderId="0" xfId="0" applyNumberFormat="1" applyFont="1" applyFill="1" applyBorder="1" applyAlignment="1" applyProtection="1">
      <alignment vertical="center"/>
    </xf>
    <xf numFmtId="3" fontId="43" fillId="3" borderId="7" xfId="0" applyNumberFormat="1" applyFont="1" applyFill="1" applyBorder="1" applyAlignment="1" applyProtection="1">
      <alignment vertical="center"/>
    </xf>
    <xf numFmtId="3" fontId="44" fillId="3" borderId="0" xfId="0" applyNumberFormat="1" applyFont="1" applyFill="1" applyBorder="1" applyAlignment="1" applyProtection="1">
      <alignment vertical="center"/>
    </xf>
    <xf numFmtId="3" fontId="44" fillId="3" borderId="0" xfId="0" applyNumberFormat="1" applyFont="1" applyFill="1" applyBorder="1" applyAlignment="1" applyProtection="1">
      <alignment horizontal="right" vertical="center"/>
      <protection locked="0"/>
    </xf>
    <xf numFmtId="0" fontId="44" fillId="3" borderId="0" xfId="0" applyFont="1" applyFill="1" applyBorder="1" applyAlignment="1" applyProtection="1">
      <alignment vertical="center"/>
    </xf>
    <xf numFmtId="3" fontId="44" fillId="3" borderId="7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top"/>
    </xf>
    <xf numFmtId="0" fontId="18" fillId="3" borderId="8" xfId="0" applyFont="1" applyFill="1" applyBorder="1" applyAlignment="1" applyProtection="1"/>
    <xf numFmtId="0" fontId="18" fillId="3" borderId="0" xfId="0" applyFont="1" applyFill="1" applyBorder="1" applyAlignment="1" applyProtection="1">
      <alignment vertical="top"/>
    </xf>
    <xf numFmtId="0" fontId="45" fillId="3" borderId="0" xfId="0" applyFont="1" applyFill="1" applyBorder="1" applyAlignment="1" applyProtection="1">
      <alignment vertical="center"/>
    </xf>
    <xf numFmtId="3" fontId="45" fillId="3" borderId="0" xfId="0" applyNumberFormat="1" applyFont="1" applyFill="1" applyBorder="1" applyAlignment="1" applyProtection="1">
      <alignment horizontal="center" vertical="center"/>
      <protection locked="0"/>
    </xf>
    <xf numFmtId="3" fontId="45" fillId="3" borderId="0" xfId="0" applyNumberFormat="1" applyFont="1" applyFill="1" applyBorder="1" applyAlignment="1" applyProtection="1">
      <alignment horizontal="right" vertical="center"/>
    </xf>
    <xf numFmtId="3" fontId="43" fillId="3" borderId="0" xfId="0" applyNumberFormat="1" applyFont="1" applyFill="1" applyBorder="1" applyAlignment="1" applyProtection="1">
      <alignment horizontal="right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top"/>
      <protection locked="0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0" fontId="43" fillId="3" borderId="0" xfId="0" applyFont="1" applyFill="1" applyBorder="1" applyAlignment="1" applyProtection="1">
      <alignment vertical="center"/>
    </xf>
    <xf numFmtId="0" fontId="43" fillId="3" borderId="0" xfId="0" applyFont="1" applyFill="1" applyBorder="1" applyAlignment="1" applyProtection="1">
      <alignment horizontal="center" vertical="center"/>
    </xf>
    <xf numFmtId="3" fontId="43" fillId="3" borderId="0" xfId="0" applyNumberFormat="1" applyFont="1" applyFill="1" applyBorder="1" applyAlignment="1" applyProtection="1">
      <alignment horizontal="right" vertical="center"/>
    </xf>
    <xf numFmtId="3" fontId="43" fillId="7" borderId="0" xfId="3" applyNumberFormat="1" applyFont="1" applyFill="1" applyBorder="1" applyAlignment="1" applyProtection="1">
      <alignment vertical="center"/>
    </xf>
    <xf numFmtId="0" fontId="43" fillId="7" borderId="0" xfId="3" applyNumberFormat="1" applyFont="1" applyFill="1" applyBorder="1" applyAlignment="1" applyProtection="1">
      <alignment vertical="center"/>
    </xf>
    <xf numFmtId="4" fontId="43" fillId="7" borderId="7" xfId="0" applyNumberFormat="1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horizontal="left" vertical="top"/>
    </xf>
    <xf numFmtId="3" fontId="44" fillId="3" borderId="0" xfId="0" applyNumberFormat="1" applyFont="1" applyFill="1" applyBorder="1" applyAlignment="1" applyProtection="1">
      <alignment horizontal="left" vertical="center"/>
    </xf>
    <xf numFmtId="3" fontId="44" fillId="3" borderId="0" xfId="0" applyNumberFormat="1" applyFont="1" applyFill="1" applyBorder="1" applyAlignment="1" applyProtection="1">
      <alignment horizontal="center" vertical="center"/>
      <protection locked="0"/>
    </xf>
    <xf numFmtId="0" fontId="44" fillId="3" borderId="7" xfId="0" applyFont="1" applyFill="1" applyBorder="1" applyAlignment="1" applyProtection="1">
      <alignment vertical="center"/>
    </xf>
    <xf numFmtId="0" fontId="44" fillId="3" borderId="0" xfId="0" applyFont="1" applyFill="1" applyBorder="1" applyAlignment="1" applyProtection="1">
      <alignment horizontal="left" vertical="top"/>
    </xf>
    <xf numFmtId="3" fontId="44" fillId="3" borderId="0" xfId="0" applyNumberFormat="1" applyFont="1" applyFill="1" applyBorder="1" applyAlignment="1" applyProtection="1">
      <alignment vertical="top"/>
    </xf>
    <xf numFmtId="3" fontId="44" fillId="3" borderId="0" xfId="0" applyNumberFormat="1" applyFont="1" applyFill="1" applyBorder="1" applyAlignment="1" applyProtection="1">
      <alignment horizontal="center" vertical="top"/>
      <protection locked="0"/>
    </xf>
    <xf numFmtId="3" fontId="44" fillId="3" borderId="0" xfId="0" applyNumberFormat="1" applyFont="1" applyFill="1" applyBorder="1" applyAlignment="1" applyProtection="1">
      <alignment horizontal="right" vertical="top"/>
      <protection locked="0"/>
    </xf>
    <xf numFmtId="0" fontId="44" fillId="3" borderId="7" xfId="0" applyFont="1" applyFill="1" applyBorder="1" applyAlignment="1" applyProtection="1">
      <alignment vertical="top"/>
    </xf>
    <xf numFmtId="3" fontId="43" fillId="7" borderId="7" xfId="0" applyNumberFormat="1" applyFont="1" applyFill="1" applyBorder="1" applyAlignment="1" applyProtection="1">
      <alignment vertical="center"/>
    </xf>
    <xf numFmtId="0" fontId="43" fillId="3" borderId="0" xfId="0" applyFont="1" applyFill="1" applyBorder="1" applyAlignment="1" applyProtection="1">
      <alignment horizontal="right" vertical="center"/>
    </xf>
    <xf numFmtId="0" fontId="44" fillId="3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left" vertical="center"/>
    </xf>
    <xf numFmtId="0" fontId="12" fillId="0" borderId="10" xfId="0" applyFont="1" applyFill="1" applyBorder="1" applyAlignment="1" applyProtection="1">
      <alignment horizontal="left" vertical="center"/>
    </xf>
    <xf numFmtId="0" fontId="45" fillId="0" borderId="10" xfId="0" applyFont="1" applyFill="1" applyBorder="1" applyAlignment="1" applyProtection="1">
      <alignment horizontal="left" vertical="top"/>
    </xf>
    <xf numFmtId="0" fontId="45" fillId="0" borderId="10" xfId="0" applyFont="1" applyFill="1" applyBorder="1" applyAlignment="1" applyProtection="1">
      <alignment vertical="top"/>
    </xf>
    <xf numFmtId="3" fontId="45" fillId="0" borderId="10" xfId="0" applyNumberFormat="1" applyFont="1" applyFill="1" applyBorder="1" applyAlignment="1" applyProtection="1">
      <alignment horizontal="center" vertical="top"/>
    </xf>
    <xf numFmtId="3" fontId="45" fillId="0" borderId="10" xfId="0" applyNumberFormat="1" applyFont="1" applyFill="1" applyBorder="1" applyAlignment="1" applyProtection="1">
      <alignment horizontal="right" vertical="top"/>
    </xf>
    <xf numFmtId="0" fontId="45" fillId="0" borderId="11" xfId="0" applyFont="1" applyFill="1" applyBorder="1" applyAlignment="1" applyProtection="1">
      <alignment vertical="top"/>
    </xf>
    <xf numFmtId="0" fontId="15" fillId="0" borderId="17" xfId="3" applyNumberFormat="1" applyFont="1" applyFill="1" applyBorder="1" applyAlignment="1" applyProtection="1">
      <alignment horizontal="left" vertical="center"/>
    </xf>
    <xf numFmtId="0" fontId="48" fillId="0" borderId="0" xfId="0" applyFont="1" applyFill="1" applyBorder="1" applyAlignment="1" applyProtection="1">
      <alignment horizontal="left" vertical="top"/>
    </xf>
    <xf numFmtId="0" fontId="48" fillId="0" borderId="0" xfId="0" applyFont="1" applyFill="1" applyBorder="1" applyAlignment="1" applyProtection="1">
      <alignment vertical="top"/>
    </xf>
    <xf numFmtId="3" fontId="48" fillId="0" borderId="0" xfId="0" applyNumberFormat="1" applyFont="1" applyFill="1" applyBorder="1" applyAlignment="1" applyProtection="1">
      <alignment horizontal="center" vertical="top"/>
    </xf>
    <xf numFmtId="3" fontId="48" fillId="0" borderId="0" xfId="0" applyNumberFormat="1" applyFont="1" applyFill="1" applyBorder="1" applyAlignment="1" applyProtection="1">
      <alignment horizontal="right" vertical="top"/>
    </xf>
    <xf numFmtId="0" fontId="49" fillId="3" borderId="0" xfId="0" applyFont="1" applyFill="1" applyBorder="1" applyAlignment="1" applyProtection="1">
      <alignment horizontal="left" wrapText="1"/>
    </xf>
    <xf numFmtId="0" fontId="12" fillId="3" borderId="0" xfId="3" applyNumberFormat="1" applyFont="1" applyFill="1" applyBorder="1" applyAlignment="1" applyProtection="1">
      <alignment horizontal="centerContinuous" vertical="center"/>
    </xf>
    <xf numFmtId="0" fontId="12" fillId="3" borderId="0" xfId="0" applyFont="1" applyFill="1" applyBorder="1" applyAlignment="1" applyProtection="1">
      <alignment horizontal="right"/>
    </xf>
    <xf numFmtId="0" fontId="15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centerContinuous"/>
    </xf>
    <xf numFmtId="0" fontId="12" fillId="3" borderId="8" xfId="3" applyNumberFormat="1" applyFont="1" applyFill="1" applyBorder="1" applyAlignment="1" applyProtection="1">
      <alignment horizontal="left" vertical="center"/>
    </xf>
    <xf numFmtId="0" fontId="12" fillId="3" borderId="0" xfId="3" applyNumberFormat="1" applyFont="1" applyFill="1" applyBorder="1" applyAlignment="1" applyProtection="1">
      <alignment horizontal="left" vertical="center"/>
    </xf>
    <xf numFmtId="3" fontId="39" fillId="3" borderId="0" xfId="0" applyNumberFormat="1" applyFont="1" applyFill="1" applyBorder="1" applyAlignment="1" applyProtection="1">
      <alignment horizontal="right" vertical="center"/>
    </xf>
    <xf numFmtId="3" fontId="39" fillId="3" borderId="7" xfId="0" applyNumberFormat="1" applyFont="1" applyFill="1" applyBorder="1" applyAlignment="1" applyProtection="1">
      <alignment horizontal="right" vertical="center"/>
    </xf>
    <xf numFmtId="3" fontId="39" fillId="3" borderId="0" xfId="0" applyNumberFormat="1" applyFont="1" applyFill="1" applyBorder="1" applyAlignment="1" applyProtection="1">
      <alignment vertical="center"/>
    </xf>
    <xf numFmtId="3" fontId="38" fillId="3" borderId="0" xfId="0" applyNumberFormat="1" applyFont="1" applyFill="1" applyBorder="1" applyAlignment="1" applyProtection="1">
      <alignment horizontal="center" vertical="center"/>
      <protection locked="0"/>
    </xf>
    <xf numFmtId="3" fontId="38" fillId="3" borderId="0" xfId="0" applyNumberFormat="1" applyFont="1" applyFill="1" applyBorder="1" applyAlignment="1" applyProtection="1">
      <alignment horizontal="right" vertical="center"/>
      <protection locked="0"/>
    </xf>
    <xf numFmtId="0" fontId="15" fillId="3" borderId="7" xfId="0" applyFont="1" applyFill="1" applyBorder="1" applyAlignment="1" applyProtection="1">
      <alignment vertical="center"/>
    </xf>
    <xf numFmtId="0" fontId="39" fillId="3" borderId="0" xfId="0" applyFont="1" applyFill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right" vertical="center"/>
    </xf>
    <xf numFmtId="10" fontId="39" fillId="3" borderId="7" xfId="4" applyNumberFormat="1" applyFont="1" applyFill="1" applyBorder="1" applyAlignment="1" applyProtection="1">
      <alignment horizontal="right" vertical="center"/>
    </xf>
    <xf numFmtId="0" fontId="15" fillId="3" borderId="9" xfId="0" applyFont="1" applyFill="1" applyBorder="1" applyProtection="1"/>
    <xf numFmtId="0" fontId="15" fillId="3" borderId="10" xfId="0" applyFont="1" applyFill="1" applyBorder="1" applyAlignment="1" applyProtection="1">
      <alignment horizontal="left" vertical="top"/>
    </xf>
    <xf numFmtId="0" fontId="15" fillId="3" borderId="11" xfId="0" applyFont="1" applyFill="1" applyBorder="1" applyAlignment="1" applyProtection="1">
      <alignment horizontal="left" vertical="top"/>
    </xf>
    <xf numFmtId="0" fontId="15" fillId="3" borderId="0" xfId="0" applyFont="1" applyFill="1" applyBorder="1" applyAlignment="1" applyProtection="1"/>
    <xf numFmtId="0" fontId="12" fillId="3" borderId="18" xfId="0" applyFont="1" applyFill="1" applyBorder="1" applyAlignment="1" applyProtection="1">
      <alignment horizontal="left" vertical="top" wrapText="1"/>
    </xf>
    <xf numFmtId="14" fontId="12" fillId="3" borderId="18" xfId="0" applyNumberFormat="1" applyFont="1" applyFill="1" applyBorder="1" applyAlignment="1" applyProtection="1"/>
    <xf numFmtId="14" fontId="39" fillId="3" borderId="18" xfId="0" applyNumberFormat="1" applyFont="1" applyFill="1" applyBorder="1" applyAlignment="1" applyProtection="1">
      <alignment vertical="center"/>
    </xf>
    <xf numFmtId="3" fontId="50" fillId="3" borderId="18" xfId="0" applyNumberFormat="1" applyFont="1" applyFill="1" applyBorder="1" applyAlignment="1" applyProtection="1">
      <alignment vertical="center"/>
    </xf>
    <xf numFmtId="0" fontId="50" fillId="3" borderId="18" xfId="0" applyFont="1" applyFill="1" applyBorder="1" applyAlignment="1" applyProtection="1">
      <alignment vertical="center"/>
    </xf>
    <xf numFmtId="0" fontId="15" fillId="3" borderId="18" xfId="0" applyFont="1" applyFill="1" applyBorder="1" applyAlignment="1" applyProtection="1"/>
    <xf numFmtId="0" fontId="15" fillId="3" borderId="18" xfId="0" applyFont="1" applyFill="1" applyBorder="1" applyAlignment="1" applyProtection="1">
      <alignment vertical="top"/>
    </xf>
    <xf numFmtId="14" fontId="15" fillId="3" borderId="18" xfId="0" applyNumberFormat="1" applyFont="1" applyFill="1" applyBorder="1" applyAlignment="1" applyProtection="1">
      <alignment horizontal="center" vertical="top"/>
      <protection locked="0"/>
    </xf>
    <xf numFmtId="14" fontId="38" fillId="3" borderId="18" xfId="0" applyNumberFormat="1" applyFont="1" applyFill="1" applyBorder="1" applyAlignment="1" applyProtection="1">
      <alignment horizontal="right" vertical="center"/>
      <protection locked="0"/>
    </xf>
    <xf numFmtId="14" fontId="12" fillId="3" borderId="18" xfId="0" applyNumberFormat="1" applyFont="1" applyFill="1" applyBorder="1" applyAlignment="1" applyProtection="1">
      <alignment vertical="center"/>
      <protection locked="0"/>
    </xf>
    <xf numFmtId="3" fontId="51" fillId="3" borderId="18" xfId="0" applyNumberFormat="1" applyFont="1" applyFill="1" applyBorder="1" applyAlignment="1" applyProtection="1">
      <alignment horizontal="center" vertical="center"/>
      <protection locked="0"/>
    </xf>
    <xf numFmtId="3" fontId="51" fillId="3" borderId="18" xfId="0" applyNumberFormat="1" applyFont="1" applyFill="1" applyBorder="1" applyAlignment="1" applyProtection="1">
      <alignment horizontal="right" vertical="center"/>
      <protection locked="0"/>
    </xf>
    <xf numFmtId="0" fontId="51" fillId="3" borderId="18" xfId="0" applyFont="1" applyFill="1" applyBorder="1" applyAlignment="1" applyProtection="1">
      <alignment vertical="center"/>
      <protection locked="0"/>
    </xf>
    <xf numFmtId="14" fontId="15" fillId="3" borderId="18" xfId="0" applyNumberFormat="1" applyFont="1" applyFill="1" applyBorder="1" applyAlignment="1" applyProtection="1">
      <alignment vertical="top"/>
    </xf>
    <xf numFmtId="14" fontId="12" fillId="3" borderId="18" xfId="0" applyNumberFormat="1" applyFont="1" applyFill="1" applyBorder="1" applyAlignment="1" applyProtection="1">
      <alignment vertical="center"/>
    </xf>
    <xf numFmtId="0" fontId="51" fillId="3" borderId="18" xfId="0" applyFont="1" applyFill="1" applyBorder="1" applyAlignment="1" applyProtection="1">
      <alignment vertical="center"/>
    </xf>
    <xf numFmtId="0" fontId="18" fillId="3" borderId="18" xfId="0" applyFont="1" applyFill="1" applyBorder="1" applyAlignment="1" applyProtection="1"/>
    <xf numFmtId="0" fontId="18" fillId="3" borderId="18" xfId="0" applyFont="1" applyFill="1" applyBorder="1" applyAlignment="1" applyProtection="1">
      <alignment vertical="top"/>
    </xf>
    <xf numFmtId="14" fontId="18" fillId="3" borderId="18" xfId="0" applyNumberFormat="1" applyFont="1" applyFill="1" applyBorder="1" applyAlignment="1" applyProtection="1">
      <alignment vertical="top"/>
    </xf>
    <xf numFmtId="14" fontId="18" fillId="3" borderId="18" xfId="0" applyNumberFormat="1" applyFont="1" applyFill="1" applyBorder="1" applyAlignment="1" applyProtection="1">
      <alignment vertical="center"/>
    </xf>
    <xf numFmtId="3" fontId="52" fillId="3" borderId="18" xfId="0" applyNumberFormat="1" applyFont="1" applyFill="1" applyBorder="1" applyAlignment="1" applyProtection="1">
      <alignment horizontal="center" vertical="center"/>
      <protection locked="0"/>
    </xf>
    <xf numFmtId="3" fontId="52" fillId="3" borderId="18" xfId="0" applyNumberFormat="1" applyFont="1" applyFill="1" applyBorder="1" applyAlignment="1" applyProtection="1">
      <alignment horizontal="right" vertical="center"/>
    </xf>
    <xf numFmtId="0" fontId="52" fillId="3" borderId="18" xfId="0" applyFont="1" applyFill="1" applyBorder="1" applyAlignment="1" applyProtection="1">
      <alignment vertical="center"/>
    </xf>
    <xf numFmtId="0" fontId="12" fillId="3" borderId="18" xfId="0" applyFont="1" applyFill="1" applyBorder="1" applyAlignment="1" applyProtection="1">
      <alignment horizontal="left" vertical="top"/>
    </xf>
    <xf numFmtId="0" fontId="50" fillId="3" borderId="18" xfId="0" applyFont="1" applyFill="1" applyBorder="1" applyAlignment="1" applyProtection="1">
      <alignment horizontal="right" vertical="center"/>
    </xf>
    <xf numFmtId="0" fontId="50" fillId="3" borderId="18" xfId="0" applyFont="1" applyFill="1" applyBorder="1" applyAlignment="1" applyProtection="1">
      <alignment horizontal="center" vertical="center"/>
    </xf>
    <xf numFmtId="3" fontId="50" fillId="3" borderId="18" xfId="0" applyNumberFormat="1" applyFont="1" applyFill="1" applyBorder="1" applyAlignment="1" applyProtection="1">
      <alignment horizontal="right" vertical="center"/>
    </xf>
    <xf numFmtId="3" fontId="15" fillId="3" borderId="18" xfId="0" applyNumberFormat="1" applyFont="1" applyFill="1" applyBorder="1" applyAlignment="1" applyProtection="1">
      <alignment horizontal="center" vertical="top"/>
      <protection locked="0"/>
    </xf>
    <xf numFmtId="3" fontId="38" fillId="3" borderId="18" xfId="0" applyNumberFormat="1" applyFont="1" applyFill="1" applyBorder="1" applyAlignment="1" applyProtection="1">
      <alignment horizontal="right" vertical="center"/>
      <protection locked="0"/>
    </xf>
    <xf numFmtId="0" fontId="12" fillId="3" borderId="18" xfId="0" applyFont="1" applyFill="1" applyBorder="1" applyAlignment="1" applyProtection="1">
      <alignment vertical="center"/>
    </xf>
    <xf numFmtId="0" fontId="15" fillId="3" borderId="18" xfId="0" applyFont="1" applyFill="1" applyBorder="1" applyAlignment="1" applyProtection="1">
      <alignment vertical="center"/>
    </xf>
    <xf numFmtId="0" fontId="51" fillId="3" borderId="18" xfId="0" applyFont="1" applyFill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 applyProtection="1">
      <alignment vertical="top"/>
    </xf>
    <xf numFmtId="0" fontId="12" fillId="3" borderId="18" xfId="0" applyFont="1" applyFill="1" applyBorder="1" applyAlignment="1" applyProtection="1">
      <alignment horizontal="left" vertical="top"/>
    </xf>
    <xf numFmtId="0" fontId="15" fillId="3" borderId="18" xfId="0" applyFont="1" applyFill="1" applyBorder="1" applyAlignment="1" applyProtection="1">
      <alignment horizontal="left" vertical="top"/>
    </xf>
    <xf numFmtId="0" fontId="15" fillId="3" borderId="18" xfId="0" applyFont="1" applyFill="1" applyBorder="1" applyAlignment="1" applyProtection="1">
      <alignment horizontal="left" vertical="center"/>
    </xf>
    <xf numFmtId="0" fontId="12" fillId="0" borderId="18" xfId="3" applyNumberFormat="1" applyFont="1" applyFill="1" applyBorder="1" applyAlignment="1" applyProtection="1">
      <alignment horizontal="left" vertical="center" wrapText="1"/>
    </xf>
    <xf numFmtId="3" fontId="53" fillId="0" borderId="18" xfId="0" applyNumberFormat="1" applyFont="1" applyFill="1" applyBorder="1" applyAlignment="1" applyProtection="1">
      <alignment horizontal="right" vertical="center"/>
      <protection locked="0"/>
    </xf>
    <xf numFmtId="3" fontId="50" fillId="0" borderId="18" xfId="0" applyNumberFormat="1" applyFont="1" applyFill="1" applyBorder="1" applyAlignment="1" applyProtection="1">
      <alignment horizontal="right" vertical="center"/>
      <protection locked="0"/>
    </xf>
    <xf numFmtId="0" fontId="50" fillId="0" borderId="18" xfId="3" applyNumberFormat="1" applyFont="1" applyFill="1" applyBorder="1" applyAlignment="1" applyProtection="1">
      <alignment vertical="center"/>
      <protection locked="0"/>
    </xf>
    <xf numFmtId="3" fontId="51" fillId="3" borderId="18" xfId="0" applyNumberFormat="1" applyFont="1" applyFill="1" applyBorder="1" applyAlignment="1" applyProtection="1">
      <alignment horizontal="center" vertical="top"/>
      <protection locked="0"/>
    </xf>
    <xf numFmtId="3" fontId="51" fillId="3" borderId="18" xfId="0" applyNumberFormat="1" applyFont="1" applyFill="1" applyBorder="1" applyAlignment="1" applyProtection="1">
      <alignment horizontal="right" vertical="top"/>
      <protection locked="0"/>
    </xf>
    <xf numFmtId="0" fontId="51" fillId="3" borderId="18" xfId="0" applyFont="1" applyFill="1" applyBorder="1" applyAlignment="1" applyProtection="1">
      <alignment vertical="top"/>
    </xf>
    <xf numFmtId="0" fontId="12" fillId="3" borderId="18" xfId="0" applyFont="1" applyFill="1" applyBorder="1" applyAlignment="1" applyProtection="1">
      <alignment horizontal="center" vertical="center"/>
    </xf>
    <xf numFmtId="0" fontId="39" fillId="3" borderId="18" xfId="0" applyFont="1" applyFill="1" applyBorder="1" applyAlignment="1" applyProtection="1">
      <alignment horizontal="right" vertical="center"/>
    </xf>
    <xf numFmtId="3" fontId="38" fillId="3" borderId="18" xfId="0" applyNumberFormat="1" applyFont="1" applyFill="1" applyBorder="1" applyAlignment="1" applyProtection="1">
      <alignment horizontal="right" vertical="top"/>
      <protection locked="0"/>
    </xf>
    <xf numFmtId="3" fontId="4" fillId="3" borderId="0" xfId="0" applyNumberFormat="1" applyFont="1" applyFill="1" applyBorder="1" applyProtection="1"/>
    <xf numFmtId="0" fontId="18" fillId="0" borderId="19" xfId="0" applyFont="1" applyFill="1" applyBorder="1" applyAlignment="1" applyProtection="1">
      <alignment horizontal="left" vertical="top"/>
    </xf>
    <xf numFmtId="0" fontId="12" fillId="0" borderId="19" xfId="0" applyFont="1" applyFill="1" applyBorder="1" applyAlignment="1" applyProtection="1">
      <alignment vertical="center"/>
    </xf>
    <xf numFmtId="0" fontId="18" fillId="0" borderId="19" xfId="0" applyFont="1" applyFill="1" applyBorder="1" applyAlignment="1" applyProtection="1">
      <alignment vertical="top"/>
    </xf>
    <xf numFmtId="3" fontId="18" fillId="0" borderId="19" xfId="0" applyNumberFormat="1" applyFont="1" applyFill="1" applyBorder="1" applyAlignment="1" applyProtection="1">
      <alignment horizontal="center" vertical="top"/>
    </xf>
    <xf numFmtId="3" fontId="54" fillId="0" borderId="19" xfId="0" applyNumberFormat="1" applyFont="1" applyFill="1" applyBorder="1" applyAlignment="1" applyProtection="1">
      <alignment horizontal="right" vertical="top"/>
    </xf>
    <xf numFmtId="0" fontId="31" fillId="3" borderId="0" xfId="0" applyFont="1" applyFill="1" applyBorder="1" applyAlignment="1">
      <alignment horizontal="center"/>
    </xf>
    <xf numFmtId="0" fontId="55" fillId="3" borderId="0" xfId="0" applyFont="1" applyFill="1" applyBorder="1"/>
    <xf numFmtId="0" fontId="27" fillId="0" borderId="0" xfId="0" applyFont="1" applyBorder="1"/>
    <xf numFmtId="0" fontId="56" fillId="3" borderId="0" xfId="0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0" fontId="58" fillId="6" borderId="20" xfId="2" applyFont="1" applyFill="1" applyBorder="1" applyAlignment="1">
      <alignment horizontal="center" vertical="center"/>
    </xf>
    <xf numFmtId="0" fontId="58" fillId="6" borderId="21" xfId="2" applyFont="1" applyFill="1" applyBorder="1" applyAlignment="1">
      <alignment horizontal="center" vertical="center"/>
    </xf>
    <xf numFmtId="0" fontId="58" fillId="6" borderId="22" xfId="2" applyFont="1" applyFill="1" applyBorder="1" applyAlignment="1">
      <alignment horizontal="center" vertical="center"/>
    </xf>
    <xf numFmtId="0" fontId="27" fillId="3" borderId="0" xfId="0" applyFont="1" applyFill="1"/>
    <xf numFmtId="0" fontId="27" fillId="0" borderId="0" xfId="0" applyFont="1"/>
    <xf numFmtId="0" fontId="58" fillId="6" borderId="23" xfId="2" applyFont="1" applyFill="1" applyBorder="1" applyAlignment="1">
      <alignment horizontal="center" vertical="center"/>
    </xf>
    <xf numFmtId="0" fontId="58" fillId="6" borderId="24" xfId="2" applyFont="1" applyFill="1" applyBorder="1" applyAlignment="1">
      <alignment horizontal="center" vertical="center"/>
    </xf>
    <xf numFmtId="0" fontId="58" fillId="6" borderId="25" xfId="2" applyFont="1" applyFill="1" applyBorder="1" applyAlignment="1">
      <alignment horizontal="center" vertical="center"/>
    </xf>
    <xf numFmtId="0" fontId="58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9" fillId="3" borderId="29" xfId="0" applyFont="1" applyFill="1" applyBorder="1" applyAlignment="1">
      <alignment vertical="center"/>
    </xf>
    <xf numFmtId="3" fontId="60" fillId="3" borderId="30" xfId="0" applyNumberFormat="1" applyFont="1" applyFill="1" applyBorder="1" applyAlignment="1">
      <alignment vertical="center"/>
    </xf>
    <xf numFmtId="3" fontId="60" fillId="3" borderId="31" xfId="0" applyNumberFormat="1" applyFont="1" applyFill="1" applyBorder="1" applyAlignment="1">
      <alignment horizontal="right" vertical="center"/>
    </xf>
    <xf numFmtId="0" fontId="59" fillId="3" borderId="32" xfId="0" applyFont="1" applyFill="1" applyBorder="1" applyAlignment="1">
      <alignment vertical="center"/>
    </xf>
    <xf numFmtId="3" fontId="60" fillId="3" borderId="18" xfId="0" applyNumberFormat="1" applyFont="1" applyFill="1" applyBorder="1" applyAlignment="1">
      <alignment vertical="center"/>
    </xf>
    <xf numFmtId="166" fontId="60" fillId="3" borderId="33" xfId="0" applyNumberFormat="1" applyFont="1" applyFill="1" applyBorder="1" applyAlignment="1">
      <alignment vertical="center"/>
    </xf>
    <xf numFmtId="0" fontId="59" fillId="3" borderId="34" xfId="0" applyFont="1" applyFill="1" applyBorder="1" applyAlignment="1">
      <alignment vertical="center"/>
    </xf>
    <xf numFmtId="3" fontId="60" fillId="3" borderId="19" xfId="0" applyNumberFormat="1" applyFont="1" applyFill="1" applyBorder="1" applyAlignment="1">
      <alignment vertical="center"/>
    </xf>
    <xf numFmtId="3" fontId="60" fillId="3" borderId="19" xfId="0" applyNumberFormat="1" applyFont="1" applyFill="1" applyBorder="1" applyAlignment="1">
      <alignment horizontal="right" vertical="center"/>
    </xf>
    <xf numFmtId="166" fontId="60" fillId="3" borderId="35" xfId="0" applyNumberFormat="1" applyFont="1" applyFill="1" applyBorder="1" applyAlignment="1">
      <alignment horizontal="right" vertical="center"/>
    </xf>
    <xf numFmtId="0" fontId="57" fillId="3" borderId="36" xfId="0" applyFont="1" applyFill="1" applyBorder="1" applyAlignment="1">
      <alignment vertical="center"/>
    </xf>
    <xf numFmtId="3" fontId="61" fillId="3" borderId="37" xfId="0" applyNumberFormat="1" applyFont="1" applyFill="1" applyBorder="1" applyAlignment="1">
      <alignment vertical="center"/>
    </xf>
    <xf numFmtId="166" fontId="61" fillId="3" borderId="38" xfId="0" applyNumberFormat="1" applyFont="1" applyFill="1" applyBorder="1" applyAlignment="1">
      <alignment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58" fillId="6" borderId="40" xfId="0" applyFont="1" applyFill="1" applyBorder="1" applyAlignment="1">
      <alignment horizontal="center" vertical="center"/>
    </xf>
    <xf numFmtId="166" fontId="61" fillId="3" borderId="37" xfId="0" applyNumberFormat="1" applyFont="1" applyFill="1" applyBorder="1" applyAlignment="1">
      <alignment vertical="center"/>
    </xf>
    <xf numFmtId="0" fontId="57" fillId="3" borderId="36" xfId="0" applyFont="1" applyFill="1" applyBorder="1" applyAlignment="1">
      <alignment horizontal="center" vertical="center"/>
    </xf>
    <xf numFmtId="3" fontId="61" fillId="3" borderId="37" xfId="0" applyNumberFormat="1" applyFont="1" applyFill="1" applyBorder="1" applyAlignment="1">
      <alignment horizontal="right" vertical="center"/>
    </xf>
    <xf numFmtId="166" fontId="61" fillId="3" borderId="38" xfId="0" applyNumberFormat="1" applyFont="1" applyFill="1" applyBorder="1" applyAlignment="1">
      <alignment horizontal="center" vertical="center"/>
    </xf>
    <xf numFmtId="0" fontId="57" fillId="3" borderId="41" xfId="0" applyFont="1" applyFill="1" applyBorder="1" applyAlignment="1">
      <alignment vertical="center"/>
    </xf>
    <xf numFmtId="3" fontId="61" fillId="3" borderId="42" xfId="0" applyNumberFormat="1" applyFont="1" applyFill="1" applyBorder="1" applyAlignment="1">
      <alignment vertical="center"/>
    </xf>
    <xf numFmtId="166" fontId="61" fillId="3" borderId="42" xfId="0" applyNumberFormat="1" applyFont="1" applyFill="1" applyBorder="1" applyAlignment="1">
      <alignment vertical="center"/>
    </xf>
    <xf numFmtId="166" fontId="61" fillId="3" borderId="43" xfId="0" applyNumberFormat="1" applyFont="1" applyFill="1" applyBorder="1" applyAlignment="1">
      <alignment vertical="center"/>
    </xf>
    <xf numFmtId="0" fontId="62" fillId="0" borderId="0" xfId="0" applyFont="1"/>
    <xf numFmtId="0" fontId="59" fillId="0" borderId="0" xfId="0" applyFont="1" applyAlignment="1">
      <alignment horizontal="right"/>
    </xf>
    <xf numFmtId="0" fontId="32" fillId="0" borderId="0" xfId="0" applyFont="1"/>
    <xf numFmtId="166" fontId="27" fillId="0" borderId="0" xfId="0" applyNumberFormat="1" applyFont="1"/>
    <xf numFmtId="0" fontId="63" fillId="3" borderId="0" xfId="0" applyFont="1" applyFill="1" applyBorder="1" applyAlignment="1">
      <alignment horizontal="center"/>
    </xf>
    <xf numFmtId="0" fontId="41" fillId="3" borderId="0" xfId="0" applyFont="1" applyFill="1" applyBorder="1" applyAlignment="1"/>
    <xf numFmtId="0" fontId="64" fillId="0" borderId="0" xfId="0" applyFont="1" applyBorder="1"/>
    <xf numFmtId="0" fontId="36" fillId="3" borderId="0" xfId="0" applyFont="1" applyFill="1" applyBorder="1"/>
    <xf numFmtId="0" fontId="39" fillId="3" borderId="0" xfId="0" applyFont="1" applyFill="1" applyBorder="1" applyAlignment="1"/>
    <xf numFmtId="0" fontId="39" fillId="3" borderId="0" xfId="0" applyFont="1" applyFill="1" applyBorder="1" applyAlignment="1">
      <alignment horizontal="center"/>
    </xf>
    <xf numFmtId="0" fontId="57" fillId="3" borderId="0" xfId="0" applyFont="1" applyFill="1" applyBorder="1" applyAlignment="1">
      <alignment horizontal="center"/>
    </xf>
    <xf numFmtId="0" fontId="49" fillId="3" borderId="0" xfId="0" applyFont="1" applyFill="1" applyBorder="1"/>
    <xf numFmtId="0" fontId="65" fillId="0" borderId="0" xfId="0" applyFont="1" applyBorder="1"/>
    <xf numFmtId="0" fontId="58" fillId="6" borderId="44" xfId="0" applyFont="1" applyFill="1" applyBorder="1" applyAlignment="1">
      <alignment horizontal="center"/>
    </xf>
    <xf numFmtId="0" fontId="58" fillId="6" borderId="45" xfId="0" applyFont="1" applyFill="1" applyBorder="1" applyAlignment="1">
      <alignment horizontal="center"/>
    </xf>
    <xf numFmtId="0" fontId="58" fillId="6" borderId="46" xfId="0" applyFont="1" applyFill="1" applyBorder="1" applyAlignment="1">
      <alignment horizontal="center"/>
    </xf>
    <xf numFmtId="0" fontId="65" fillId="3" borderId="0" xfId="0" applyFont="1" applyFill="1"/>
    <xf numFmtId="0" fontId="65" fillId="0" borderId="0" xfId="0" applyFont="1"/>
    <xf numFmtId="0" fontId="58" fillId="6" borderId="47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58" fillId="6" borderId="48" xfId="0" applyFont="1" applyFill="1" applyBorder="1" applyAlignment="1">
      <alignment horizontal="center" vertical="center"/>
    </xf>
    <xf numFmtId="0" fontId="9" fillId="3" borderId="30" xfId="0" applyFont="1" applyFill="1" applyBorder="1"/>
    <xf numFmtId="3" fontId="66" fillId="3" borderId="30" xfId="0" applyNumberFormat="1" applyFont="1" applyFill="1" applyBorder="1" applyAlignment="1">
      <alignment horizontal="right"/>
    </xf>
    <xf numFmtId="0" fontId="9" fillId="3" borderId="18" xfId="0" applyFont="1" applyFill="1" applyBorder="1"/>
    <xf numFmtId="3" fontId="66" fillId="3" borderId="18" xfId="0" applyNumberFormat="1" applyFont="1" applyFill="1" applyBorder="1" applyAlignment="1">
      <alignment horizontal="right"/>
    </xf>
    <xf numFmtId="0" fontId="9" fillId="3" borderId="19" xfId="0" applyFont="1" applyFill="1" applyBorder="1"/>
    <xf numFmtId="3" fontId="66" fillId="3" borderId="19" xfId="0" applyNumberFormat="1" applyFont="1" applyFill="1" applyBorder="1" applyAlignment="1">
      <alignment horizontal="right"/>
    </xf>
    <xf numFmtId="0" fontId="10" fillId="3" borderId="19" xfId="0" applyFont="1" applyFill="1" applyBorder="1" applyAlignment="1">
      <alignment horizontal="center"/>
    </xf>
    <xf numFmtId="3" fontId="67" fillId="3" borderId="19" xfId="0" applyNumberFormat="1" applyFont="1" applyFill="1" applyBorder="1" applyAlignment="1">
      <alignment horizontal="right"/>
    </xf>
    <xf numFmtId="0" fontId="58" fillId="6" borderId="49" xfId="0" applyFont="1" applyFill="1" applyBorder="1" applyAlignment="1">
      <alignment horizontal="center" vertical="center"/>
    </xf>
    <xf numFmtId="0" fontId="58" fillId="6" borderId="50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/>
    </xf>
    <xf numFmtId="3" fontId="67" fillId="3" borderId="37" xfId="0" applyNumberFormat="1" applyFont="1" applyFill="1" applyBorder="1" applyAlignment="1">
      <alignment horizontal="right"/>
    </xf>
    <xf numFmtId="0" fontId="59" fillId="0" borderId="0" xfId="0" applyFont="1"/>
    <xf numFmtId="167" fontId="65" fillId="0" borderId="0" xfId="0" applyNumberFormat="1" applyFont="1"/>
    <xf numFmtId="3" fontId="65" fillId="0" borderId="0" xfId="0" applyNumberFormat="1" applyFont="1"/>
  </cellXfs>
  <cellStyles count="5">
    <cellStyle name="=C:\WINNT\SYSTEM32\COMMAND.COM" xfId="3"/>
    <cellStyle name="Millares" xfId="1" builtinId="3"/>
    <cellStyle name="Normal" xfId="0" builtinId="0"/>
    <cellStyle name="Normal 2" xfId="2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40342</xdr:colOff>
      <xdr:row>58</xdr:row>
      <xdr:rowOff>165848</xdr:rowOff>
    </xdr:from>
    <xdr:to>
      <xdr:col>3</xdr:col>
      <xdr:colOff>152400</xdr:colOff>
      <xdr:row>63</xdr:row>
      <xdr:rowOff>7844</xdr:rowOff>
    </xdr:to>
    <xdr:sp macro="" textlink="">
      <xdr:nvSpPr>
        <xdr:cNvPr id="2" name="2 Rectángulo redondead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0342" y="10224248"/>
          <a:ext cx="3007658" cy="1146921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3</xdr:col>
      <xdr:colOff>201692</xdr:colOff>
      <xdr:row>59</xdr:row>
      <xdr:rowOff>0</xdr:rowOff>
    </xdr:from>
    <xdr:to>
      <xdr:col>5</xdr:col>
      <xdr:colOff>1255058</xdr:colOff>
      <xdr:row>62</xdr:row>
      <xdr:rowOff>526677</xdr:rowOff>
    </xdr:to>
    <xdr:sp macro="" textlink="">
      <xdr:nvSpPr>
        <xdr:cNvPr id="3" name="3 Rectángulo redondeado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3097292" y="10239375"/>
          <a:ext cx="2996466" cy="1126752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ELIAS</a:t>
          </a:r>
        </a:p>
      </xdr:txBody>
    </xdr:sp>
    <xdr:clientData/>
  </xdr:twoCellAnchor>
  <xdr:twoCellAnchor>
    <xdr:from>
      <xdr:col>5</xdr:col>
      <xdr:colOff>1287977</xdr:colOff>
      <xdr:row>58</xdr:row>
      <xdr:rowOff>154782</xdr:rowOff>
    </xdr:from>
    <xdr:to>
      <xdr:col>7</xdr:col>
      <xdr:colOff>245830</xdr:colOff>
      <xdr:row>62</xdr:row>
      <xdr:rowOff>131390</xdr:rowOff>
    </xdr:to>
    <xdr:sp macro="" textlink="">
      <xdr:nvSpPr>
        <xdr:cNvPr id="4" name="4 Rectángulo redondead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/>
      </xdr:nvSpPr>
      <xdr:spPr>
        <a:xfrm>
          <a:off x="6126677" y="10213182"/>
          <a:ext cx="2986928" cy="1129133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9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7</xdr:col>
      <xdr:colOff>302559</xdr:colOff>
      <xdr:row>59</xdr:row>
      <xdr:rowOff>11206</xdr:rowOff>
    </xdr:from>
    <xdr:to>
      <xdr:col>9</xdr:col>
      <xdr:colOff>212911</xdr:colOff>
      <xdr:row>62</xdr:row>
      <xdr:rowOff>155202</xdr:rowOff>
    </xdr:to>
    <xdr:sp macro="" textlink="">
      <xdr:nvSpPr>
        <xdr:cNvPr id="5" name="5 Rectángulo redondeado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9170334" y="10250581"/>
          <a:ext cx="3015502" cy="1115546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twoCellAnchor editAs="oneCell">
    <xdr:from>
      <xdr:col>1</xdr:col>
      <xdr:colOff>47625</xdr:colOff>
      <xdr:row>2</xdr:row>
      <xdr:rowOff>166687</xdr:rowOff>
    </xdr:from>
    <xdr:to>
      <xdr:col>2</xdr:col>
      <xdr:colOff>4763</xdr:colOff>
      <xdr:row>8</xdr:row>
      <xdr:rowOff>45244</xdr:rowOff>
    </xdr:to>
    <xdr:pic>
      <xdr:nvPicPr>
        <xdr:cNvPr id="6" name="Imagen 5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566737"/>
          <a:ext cx="1271588" cy="1193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40342</xdr:colOff>
      <xdr:row>51</xdr:row>
      <xdr:rowOff>165848</xdr:rowOff>
    </xdr:from>
    <xdr:to>
      <xdr:col>4</xdr:col>
      <xdr:colOff>152400</xdr:colOff>
      <xdr:row>61</xdr:row>
      <xdr:rowOff>137583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145117" y="8776448"/>
          <a:ext cx="3007658" cy="1648135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Elaboró.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DIRECTORA DE CONTABILIDAD</a:t>
          </a: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NORMA ALEJANDRA SÁNCHEZ GARCÍA</a:t>
          </a:r>
        </a:p>
      </xdr:txBody>
    </xdr:sp>
    <xdr:clientData/>
  </xdr:twoCellAnchor>
  <xdr:twoCellAnchor>
    <xdr:from>
      <xdr:col>4</xdr:col>
      <xdr:colOff>201692</xdr:colOff>
      <xdr:row>52</xdr:row>
      <xdr:rowOff>0</xdr:rowOff>
    </xdr:from>
    <xdr:to>
      <xdr:col>6</xdr:col>
      <xdr:colOff>1164166</xdr:colOff>
      <xdr:row>62</xdr:row>
      <xdr:rowOff>10583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202067" y="8877300"/>
          <a:ext cx="2905574" cy="1572683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Vo.Bo.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EL SUBSECRETARIO DE INGRESOS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JUAN CARLOS LÓPEZ ELIAS</a:t>
          </a:r>
        </a:p>
      </xdr:txBody>
    </xdr:sp>
    <xdr:clientData/>
  </xdr:twoCellAnchor>
  <xdr:twoCellAnchor>
    <xdr:from>
      <xdr:col>6</xdr:col>
      <xdr:colOff>1261783</xdr:colOff>
      <xdr:row>51</xdr:row>
      <xdr:rowOff>219075</xdr:rowOff>
    </xdr:from>
    <xdr:to>
      <xdr:col>7</xdr:col>
      <xdr:colOff>2297641</xdr:colOff>
      <xdr:row>62</xdr:row>
      <xdr:rowOff>5291</xdr:rowOff>
    </xdr:to>
    <xdr:sp macro="" textlink="">
      <xdr:nvSpPr>
        <xdr:cNvPr id="4" name="4 Rectángulo redondead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6205258" y="8829675"/>
          <a:ext cx="2750358" cy="1615016"/>
        </a:xfrm>
        <a:prstGeom prst="roundRect">
          <a:avLst>
            <a:gd name="adj" fmla="val 16667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Vo.</a:t>
          </a:r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 Bo.</a:t>
          </a:r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r>
            <a:rPr lang="es-ES" sz="900" baseline="0">
              <a:solidFill>
                <a:sysClr val="windowText" lastClr="000000"/>
              </a:solidFill>
              <a:latin typeface="Montserrat" panose="00000500000000000000" pitchFamily="2" charset="0"/>
              <a:cs typeface="Gotham Book" pitchFamily="2" charset="0"/>
            </a:rPr>
            <a:t>LA SUBSECRETARIA DE EGRESOS</a:t>
          </a: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900" baseline="0">
            <a:solidFill>
              <a:sysClr val="windowText" lastClr="000000"/>
            </a:solidFill>
            <a:latin typeface="Montserrat" panose="00000500000000000000" pitchFamily="2" charset="0"/>
            <a:cs typeface="Gotham Book" pitchFamily="2" charset="0"/>
          </a:endParaRPr>
        </a:p>
        <a:p>
          <a:pPr algn="ctr"/>
          <a:endParaRPr lang="es-ES" sz="800" baseline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algn="ctr"/>
          <a:r>
            <a:rPr lang="es-ES" sz="800" baseline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Gotham Book" pitchFamily="2" charset="0"/>
            </a:rPr>
            <a:t>SILVIA SAAVEDRA JUÁREZ</a:t>
          </a:r>
        </a:p>
      </xdr:txBody>
    </xdr:sp>
    <xdr:clientData/>
  </xdr:twoCellAnchor>
  <xdr:twoCellAnchor>
    <xdr:from>
      <xdr:col>8</xdr:col>
      <xdr:colOff>65011</xdr:colOff>
      <xdr:row>51</xdr:row>
      <xdr:rowOff>201706</xdr:rowOff>
    </xdr:from>
    <xdr:to>
      <xdr:col>9</xdr:col>
      <xdr:colOff>1378857</xdr:colOff>
      <xdr:row>62</xdr:row>
      <xdr:rowOff>3023</xdr:rowOff>
    </xdr:to>
    <xdr:sp macro="" textlink="">
      <xdr:nvSpPr>
        <xdr:cNvPr id="5" name="5 Rectángulo redondeado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/>
      </xdr:nvSpPr>
      <xdr:spPr>
        <a:xfrm>
          <a:off x="9037561" y="8812306"/>
          <a:ext cx="3028346" cy="1630117"/>
        </a:xfrm>
        <a:prstGeom prst="roundRect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Autorizó</a:t>
          </a: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EL SECRETARIO DE FINANZAS</a:t>
          </a: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endParaRPr lang="es-ES" sz="900">
            <a:solidFill>
              <a:sysClr val="windowText" lastClr="000000"/>
            </a:solidFill>
            <a:latin typeface="Montserrat" panose="00000500000000000000" pitchFamily="2" charset="0"/>
            <a:ea typeface="+mn-ea"/>
            <a:cs typeface="Gotham Book" pitchFamily="2" charset="0"/>
          </a:endParaRPr>
        </a:p>
        <a:p>
          <a:pPr marL="0" indent="0" algn="ctr"/>
          <a:r>
            <a:rPr lang="es-ES" sz="90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Gotham Book" pitchFamily="2" charset="0"/>
            </a:rPr>
            <a:t>RICARDO OLIVARES SÁNCHEZ</a:t>
          </a:r>
        </a:p>
      </xdr:txBody>
    </xdr:sp>
    <xdr:clientData/>
  </xdr:twoCellAnchor>
  <xdr:oneCellAnchor>
    <xdr:from>
      <xdr:col>4</xdr:col>
      <xdr:colOff>1533485</xdr:colOff>
      <xdr:row>16</xdr:row>
      <xdr:rowOff>63499</xdr:rowOff>
    </xdr:from>
    <xdr:ext cx="4170932" cy="1158331"/>
    <xdr:sp macro="" textlink="">
      <xdr:nvSpPr>
        <xdr:cNvPr id="6" name="Rectángulo 5"/>
        <xdr:cNvSpPr/>
      </xdr:nvSpPr>
      <xdr:spPr>
        <a:xfrm>
          <a:off x="4533860" y="3263899"/>
          <a:ext cx="4170932" cy="115833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NO</a:t>
          </a:r>
          <a:r>
            <a:rPr lang="es-ES" sz="5400" b="0" cap="none" spc="0" baseline="0">
              <a:ln w="0"/>
              <a:solidFill>
                <a:schemeClr val="bg1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Montserrat" panose="00000500000000000000" pitchFamily="2" charset="0"/>
            </a:rPr>
            <a:t> APLICA</a:t>
          </a:r>
          <a:endParaRPr lang="es-ES" sz="5400" b="0" cap="none" spc="0">
            <a:ln w="0"/>
            <a:solidFill>
              <a:schemeClr val="bg1">
                <a:lumMod val="50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Montserrat" panose="00000500000000000000" pitchFamily="2" charset="0"/>
          </a:endParaRPr>
        </a:p>
      </xdr:txBody>
    </xdr:sp>
    <xdr:clientData/>
  </xdr:oneCellAnchor>
  <xdr:twoCellAnchor editAs="oneCell">
    <xdr:from>
      <xdr:col>1</xdr:col>
      <xdr:colOff>295275</xdr:colOff>
      <xdr:row>2</xdr:row>
      <xdr:rowOff>95250</xdr:rowOff>
    </xdr:from>
    <xdr:to>
      <xdr:col>2</xdr:col>
      <xdr:colOff>1238250</xdr:colOff>
      <xdr:row>7</xdr:row>
      <xdr:rowOff>228600</xdr:rowOff>
    </xdr:to>
    <xdr:pic>
      <xdr:nvPicPr>
        <xdr:cNvPr id="7" name="Imagen 6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514350"/>
          <a:ext cx="126682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33617</xdr:rowOff>
    </xdr:from>
    <xdr:to>
      <xdr:col>1</xdr:col>
      <xdr:colOff>1019735</xdr:colOff>
      <xdr:row>4</xdr:row>
      <xdr:rowOff>179294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056" y="33617"/>
          <a:ext cx="1008529" cy="11362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0</xdr:row>
      <xdr:rowOff>152400</xdr:rowOff>
    </xdr:from>
    <xdr:to>
      <xdr:col>1</xdr:col>
      <xdr:colOff>923926</xdr:colOff>
      <xdr:row>4</xdr:row>
      <xdr:rowOff>200025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52400"/>
          <a:ext cx="895350" cy="1038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56029</xdr:rowOff>
    </xdr:from>
    <xdr:to>
      <xdr:col>1</xdr:col>
      <xdr:colOff>1659031</xdr:colOff>
      <xdr:row>5</xdr:row>
      <xdr:rowOff>1120</xdr:rowOff>
    </xdr:to>
    <xdr:pic>
      <xdr:nvPicPr>
        <xdr:cNvPr id="2" name="Imagen 1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056" y="56029"/>
          <a:ext cx="1266825" cy="12023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0</xdr:col>
      <xdr:colOff>1334753</xdr:colOff>
      <xdr:row>4</xdr:row>
      <xdr:rowOff>56856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1268078" cy="999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67236</xdr:colOff>
      <xdr:row>0</xdr:row>
      <xdr:rowOff>112059</xdr:rowOff>
    </xdr:from>
    <xdr:to>
      <xdr:col>0</xdr:col>
      <xdr:colOff>1335314</xdr:colOff>
      <xdr:row>4</xdr:row>
      <xdr:rowOff>80949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36" y="112059"/>
          <a:ext cx="1268078" cy="997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paldo%20gABY%20eSCOBEDO\marzo%202020\2020%20PEEZ\1er%20Trimestre%202020\Papeles%20de%20trabajo%204toT19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ro2019"/>
      <sheetName val="feb 2019"/>
      <sheetName val="mzo 2019"/>
      <sheetName val="abril 2019"/>
      <sheetName val="mayo 2019"/>
      <sheetName val="juni 2019"/>
      <sheetName val="julio"/>
      <sheetName val="ago"/>
      <sheetName val="SEP"/>
      <sheetName val="oct19"/>
      <sheetName val="nov"/>
      <sheetName val="dic PrevCierre"/>
      <sheetName val="CP 19 21ENE20"/>
      <sheetName val="BAL 22ENE2020"/>
      <sheetName val="bal 23ene2020"/>
      <sheetName val="BM 23ene2020 410"/>
      <sheetName val="bdelmes"/>
      <sheetName val="formulasbalanza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1882163.73</v>
          </cell>
          <cell r="I11">
            <v>245478521.65000001</v>
          </cell>
          <cell r="J11">
            <v>245841965.02000001</v>
          </cell>
          <cell r="K11">
            <v>1518720.36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181764612.88999999</v>
          </cell>
          <cell r="I12">
            <v>25972207542.48</v>
          </cell>
          <cell r="J12">
            <v>25530578600.759998</v>
          </cell>
          <cell r="K12">
            <v>623393554.61000001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1226438101.96</v>
          </cell>
          <cell r="I14">
            <v>15696981628.870001</v>
          </cell>
          <cell r="J14">
            <v>16867633635.719999</v>
          </cell>
          <cell r="K14">
            <v>55786095.109999999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5135785.74</v>
          </cell>
          <cell r="I15">
            <v>6063904.25</v>
          </cell>
          <cell r="J15">
            <v>11199689.970000001</v>
          </cell>
          <cell r="K15">
            <v>0.02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72560160.010000005</v>
          </cell>
          <cell r="I20">
            <v>5661807807.0900002</v>
          </cell>
          <cell r="J20">
            <v>5643331503.3400002</v>
          </cell>
          <cell r="K20">
            <v>91036463.760000005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142197971.88999999</v>
          </cell>
          <cell r="I21">
            <v>297445015.55000001</v>
          </cell>
          <cell r="J21">
            <v>417531171.06</v>
          </cell>
          <cell r="K21">
            <v>22111816.379999999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3327776.08</v>
          </cell>
          <cell r="I22">
            <v>149333289.15000001</v>
          </cell>
          <cell r="J22">
            <v>151556167.18000001</v>
          </cell>
          <cell r="K22">
            <v>1104898.05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119445978.26000001</v>
          </cell>
          <cell r="I23">
            <v>90007891.400000006</v>
          </cell>
          <cell r="J23">
            <v>66227784.210000001</v>
          </cell>
          <cell r="K23">
            <v>143226085.44999999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741431902.61000001</v>
          </cell>
          <cell r="I24">
            <v>132453567.55</v>
          </cell>
          <cell r="J24">
            <v>235626331.16999999</v>
          </cell>
          <cell r="K24">
            <v>638259138.99000001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123213494.28</v>
          </cell>
          <cell r="I26">
            <v>1238430.45</v>
          </cell>
          <cell r="J26">
            <v>7495018.1200000001</v>
          </cell>
          <cell r="K26">
            <v>116956906.61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10277122.07</v>
          </cell>
          <cell r="I28">
            <v>1999940.92</v>
          </cell>
          <cell r="J28">
            <v>8951816.4299999997</v>
          </cell>
          <cell r="K28">
            <v>3325246.56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96746208.030000001</v>
          </cell>
          <cell r="I31">
            <v>20384657.18</v>
          </cell>
          <cell r="J31">
            <v>32013436.600000001</v>
          </cell>
          <cell r="K31">
            <v>85117428.609999999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1840693296.3499999</v>
          </cell>
          <cell r="I53">
            <v>591147031.38999999</v>
          </cell>
          <cell r="J53">
            <v>634807747.26999998</v>
          </cell>
          <cell r="K53">
            <v>1797032580.47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43974308.5</v>
          </cell>
          <cell r="I60">
            <v>160364.5</v>
          </cell>
          <cell r="J60">
            <v>669821</v>
          </cell>
          <cell r="K60">
            <v>43464852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5519667330.3299999</v>
          </cell>
          <cell r="I66">
            <v>418723484.26999998</v>
          </cell>
          <cell r="J66">
            <v>172022325.18000001</v>
          </cell>
          <cell r="K66">
            <v>5766368489.4200001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1015245988.33</v>
          </cell>
          <cell r="I67">
            <v>75173862.920000002</v>
          </cell>
          <cell r="J67">
            <v>124588091.02</v>
          </cell>
          <cell r="K67">
            <v>965831760.23000002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1665163376.6600001</v>
          </cell>
          <cell r="I68">
            <v>0</v>
          </cell>
          <cell r="J68">
            <v>0</v>
          </cell>
          <cell r="K68">
            <v>1665163376.6600001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905827687.47000003</v>
          </cell>
          <cell r="I70">
            <v>29760322.890000001</v>
          </cell>
          <cell r="J70">
            <v>5392133.3499999996</v>
          </cell>
          <cell r="K70">
            <v>930195877.00999999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123906881.26000001</v>
          </cell>
          <cell r="I71">
            <v>7114110.6399999997</v>
          </cell>
          <cell r="J71">
            <v>98581.7</v>
          </cell>
          <cell r="K71">
            <v>130922410.2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42094614.219999999</v>
          </cell>
          <cell r="I72">
            <v>423157.57</v>
          </cell>
          <cell r="J72">
            <v>57913</v>
          </cell>
          <cell r="K72">
            <v>42459858.789999999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1058948330.28</v>
          </cell>
          <cell r="I73">
            <v>68871001.450000003</v>
          </cell>
          <cell r="J73">
            <v>20846675.25</v>
          </cell>
          <cell r="K73">
            <v>1106972656.48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3391023.03</v>
          </cell>
          <cell r="I74">
            <v>0</v>
          </cell>
          <cell r="J74">
            <v>0</v>
          </cell>
          <cell r="K74">
            <v>3391023.03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227543356.09</v>
          </cell>
          <cell r="I75">
            <v>21587684.850000001</v>
          </cell>
          <cell r="J75">
            <v>7106705.3899999997</v>
          </cell>
          <cell r="K75">
            <v>242024335.55000001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13387411.33</v>
          </cell>
          <cell r="I76">
            <v>618768.54</v>
          </cell>
          <cell r="J76">
            <v>0</v>
          </cell>
          <cell r="K76">
            <v>14006179.869999999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66421255.700000003</v>
          </cell>
          <cell r="I79">
            <v>329532.79999999999</v>
          </cell>
          <cell r="J79">
            <v>83988.91</v>
          </cell>
          <cell r="K79">
            <v>66666799.590000004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37749789.530000001</v>
          </cell>
          <cell r="I82">
            <v>11905047.439999999</v>
          </cell>
          <cell r="J82">
            <v>0</v>
          </cell>
          <cell r="K82">
            <v>49654836.969999999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-1822124265.6099999</v>
          </cell>
          <cell r="I87">
            <v>0</v>
          </cell>
          <cell r="J87">
            <v>78713648.680000007</v>
          </cell>
          <cell r="K87">
            <v>-1900837914.29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236218879.65000001</v>
          </cell>
          <cell r="I110">
            <v>1971222059.73</v>
          </cell>
          <cell r="J110">
            <v>1986121848.02</v>
          </cell>
          <cell r="K110">
            <v>251118667.94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518410042.13</v>
          </cell>
          <cell r="I111">
            <v>961679171.71000004</v>
          </cell>
          <cell r="J111">
            <v>1102143423.5699999</v>
          </cell>
          <cell r="K111">
            <v>658874293.99000001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27956313.219999999</v>
          </cell>
          <cell r="I112">
            <v>98947641.939999998</v>
          </cell>
          <cell r="J112">
            <v>115819587.40000001</v>
          </cell>
          <cell r="K112">
            <v>44828258.68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13079481</v>
          </cell>
          <cell r="I113">
            <v>449985963.58999997</v>
          </cell>
          <cell r="J113">
            <v>532070443.58999997</v>
          </cell>
          <cell r="K113">
            <v>95163961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259776348.49000001</v>
          </cell>
          <cell r="I114">
            <v>2275833335.6700001</v>
          </cell>
          <cell r="J114">
            <v>2535031403.8200002</v>
          </cell>
          <cell r="K114">
            <v>518974416.63999999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4144807.3</v>
          </cell>
          <cell r="I115">
            <v>126987025.5</v>
          </cell>
          <cell r="J115">
            <v>126987025.5</v>
          </cell>
          <cell r="K115">
            <v>4144807.3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406822419.57999998</v>
          </cell>
          <cell r="I116">
            <v>540254074.00999999</v>
          </cell>
          <cell r="J116">
            <v>567523828.39999998</v>
          </cell>
          <cell r="K116">
            <v>434092173.97000003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2042309.51</v>
          </cell>
          <cell r="I117">
            <v>2475000.0499999998</v>
          </cell>
          <cell r="J117">
            <v>3575184.65</v>
          </cell>
          <cell r="K117">
            <v>3142494.11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651234626.13999999</v>
          </cell>
          <cell r="I118">
            <v>906567708.99000001</v>
          </cell>
          <cell r="J118">
            <v>819505892</v>
          </cell>
          <cell r="K118">
            <v>564172809.14999998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1099598422.1800001</v>
          </cell>
          <cell r="I122">
            <v>223745319.03</v>
          </cell>
          <cell r="J122">
            <v>601832475.88999999</v>
          </cell>
          <cell r="K122">
            <v>1477685579.04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13260051.300000001</v>
          </cell>
          <cell r="I124">
            <v>13260051.4</v>
          </cell>
          <cell r="J124">
            <v>87173629.900000006</v>
          </cell>
          <cell r="K124">
            <v>87173629.799999997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5043263.72</v>
          </cell>
          <cell r="I136">
            <v>0</v>
          </cell>
          <cell r="J136">
            <v>0</v>
          </cell>
          <cell r="K136">
            <v>5043263.72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27570274.649999999</v>
          </cell>
          <cell r="I139">
            <v>6364894.21</v>
          </cell>
          <cell r="J139">
            <v>70216225.489999995</v>
          </cell>
          <cell r="K139">
            <v>91421605.930000007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211639661.09999999</v>
          </cell>
          <cell r="I145">
            <v>110388756.34</v>
          </cell>
          <cell r="J145">
            <v>646763467.38999999</v>
          </cell>
          <cell r="K145">
            <v>748014372.14999998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71483046.090000004</v>
          </cell>
          <cell r="J148">
            <v>71483046.090000004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385259726.83999997</v>
          </cell>
          <cell r="I149">
            <v>122146259.41</v>
          </cell>
          <cell r="J149">
            <v>92861559.510000005</v>
          </cell>
          <cell r="K149">
            <v>355975026.94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87173629.900000006</v>
          </cell>
          <cell r="J161">
            <v>0</v>
          </cell>
          <cell r="K161">
            <v>7217835335.7200003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19512297797.209999</v>
          </cell>
          <cell r="I187">
            <v>541823345.88999999</v>
          </cell>
          <cell r="J187">
            <v>0</v>
          </cell>
          <cell r="K187">
            <v>18970474451.32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-14469637.949999999</v>
          </cell>
          <cell r="I189">
            <v>21649695.5</v>
          </cell>
          <cell r="J189">
            <v>22650623.550000001</v>
          </cell>
          <cell r="K189">
            <v>-13468709.9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324188525.63999999</v>
          </cell>
          <cell r="I190">
            <v>0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384249882.85000002</v>
          </cell>
          <cell r="I198">
            <v>8611882.8499999996</v>
          </cell>
          <cell r="J198">
            <v>28262823.600000001</v>
          </cell>
          <cell r="K198">
            <v>403900823.60000002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8119521.2199999997</v>
          </cell>
          <cell r="I199">
            <v>23509121.600000001</v>
          </cell>
          <cell r="J199">
            <v>34584504.030000001</v>
          </cell>
          <cell r="K199">
            <v>19194903.649999999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2302820.5</v>
          </cell>
          <cell r="I206">
            <v>0</v>
          </cell>
          <cell r="J206">
            <v>268818</v>
          </cell>
          <cell r="K206">
            <v>2571638.5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40948980</v>
          </cell>
          <cell r="I207">
            <v>0</v>
          </cell>
          <cell r="J207">
            <v>3071867</v>
          </cell>
          <cell r="K207">
            <v>44020847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13928731.720000001</v>
          </cell>
          <cell r="I208">
            <v>0</v>
          </cell>
          <cell r="J208">
            <v>81447</v>
          </cell>
          <cell r="K208">
            <v>14010178.720000001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601245120</v>
          </cell>
          <cell r="I210">
            <v>76511732</v>
          </cell>
          <cell r="J210">
            <v>205987099</v>
          </cell>
          <cell r="K210">
            <v>730720487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34099270.979999997</v>
          </cell>
          <cell r="I211">
            <v>0</v>
          </cell>
          <cell r="J211">
            <v>2862260</v>
          </cell>
          <cell r="K211">
            <v>36961530.979999997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2764894.87</v>
          </cell>
          <cell r="I212">
            <v>3545660</v>
          </cell>
          <cell r="J212">
            <v>7330332</v>
          </cell>
          <cell r="K212">
            <v>6549566.8700000001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333901650.20999998</v>
          </cell>
          <cell r="I214">
            <v>147878</v>
          </cell>
          <cell r="J214">
            <v>23954852.420000002</v>
          </cell>
          <cell r="K214">
            <v>357708624.63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27153084.34</v>
          </cell>
          <cell r="I222">
            <v>1135540.27</v>
          </cell>
          <cell r="J222">
            <v>1133237.53</v>
          </cell>
          <cell r="K222">
            <v>27150781.600000001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24633.98</v>
          </cell>
          <cell r="I223">
            <v>0</v>
          </cell>
          <cell r="J223">
            <v>0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751274200.20000005</v>
          </cell>
          <cell r="I227">
            <v>1237137</v>
          </cell>
          <cell r="J227">
            <v>48738640.539999999</v>
          </cell>
          <cell r="K227">
            <v>798775703.74000001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2971697</v>
          </cell>
          <cell r="I228">
            <v>70</v>
          </cell>
          <cell r="J228">
            <v>591751</v>
          </cell>
          <cell r="K228">
            <v>3563378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3977512</v>
          </cell>
          <cell r="I229">
            <v>868</v>
          </cell>
          <cell r="J229">
            <v>643438</v>
          </cell>
          <cell r="K229">
            <v>4620082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6371694</v>
          </cell>
          <cell r="I230">
            <v>0</v>
          </cell>
          <cell r="J230">
            <v>417295</v>
          </cell>
          <cell r="K230">
            <v>6788989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145637408.19</v>
          </cell>
          <cell r="I232">
            <v>351892.63</v>
          </cell>
          <cell r="J232">
            <v>26333602.620000001</v>
          </cell>
          <cell r="K232">
            <v>171619118.18000001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21489491.420000002</v>
          </cell>
          <cell r="I239">
            <v>75193.42</v>
          </cell>
          <cell r="J239">
            <v>1425275</v>
          </cell>
          <cell r="K239">
            <v>22839573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42694825</v>
          </cell>
          <cell r="I240">
            <v>0</v>
          </cell>
          <cell r="J240">
            <v>0</v>
          </cell>
          <cell r="K240">
            <v>42694825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111233862.20999999</v>
          </cell>
          <cell r="I241">
            <v>5379.04</v>
          </cell>
          <cell r="J241">
            <v>13442612.810000001</v>
          </cell>
          <cell r="K241">
            <v>124671095.98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12039570.1</v>
          </cell>
          <cell r="I245">
            <v>17790206</v>
          </cell>
          <cell r="J245">
            <v>32679207</v>
          </cell>
          <cell r="K245">
            <v>26928571.100000001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58271894.229999997</v>
          </cell>
          <cell r="I246">
            <v>1803057.1</v>
          </cell>
          <cell r="J246">
            <v>27805612.43</v>
          </cell>
          <cell r="K246">
            <v>84274449.560000002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4190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INGRESOS NO COMPRENDIDOS EN LAS FRACCIONES DE LA L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4191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IMPUESTOS NO COMPRENDIDOS EN LAS FRACCIONES DE LA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4192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CONTRIBUCION DE MEJORAS POR OBRAS PUBLICAS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4200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PARTICIPACIONES APORTACIONES TRANSFERENCIAS ASIGNACIONES SUBSIDIOS Y OTRAS AYUDA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4210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PARTICIPACIONES Y APORTACIONES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4211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PARTICIPACIONES</v>
          </cell>
          <cell r="H257">
            <v>10073098245.66</v>
          </cell>
          <cell r="I257">
            <v>563898818</v>
          </cell>
          <cell r="J257">
            <v>1329450803.0899999</v>
          </cell>
          <cell r="K257">
            <v>10838650230.75</v>
          </cell>
        </row>
        <row r="258">
          <cell r="A258">
            <v>4212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APORTACIONES</v>
          </cell>
          <cell r="H258">
            <v>11031845289.959999</v>
          </cell>
          <cell r="I258">
            <v>0</v>
          </cell>
          <cell r="J258">
            <v>2011141785.9000001</v>
          </cell>
          <cell r="K258">
            <v>13042987075.860001</v>
          </cell>
        </row>
        <row r="259">
          <cell r="A259">
            <v>4213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CONVENIOS</v>
          </cell>
          <cell r="H259">
            <v>5036869993.4499998</v>
          </cell>
          <cell r="I259">
            <v>18084542.359999999</v>
          </cell>
          <cell r="J259">
            <v>971929039.53999996</v>
          </cell>
          <cell r="K259">
            <v>5990714490.6300001</v>
          </cell>
        </row>
        <row r="260">
          <cell r="A260">
            <v>4214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INCENTIVOS DERIVADOS DE LA COLABORACION FISCAL</v>
          </cell>
          <cell r="H260">
            <v>174492179.18000001</v>
          </cell>
          <cell r="I260">
            <v>31234289</v>
          </cell>
          <cell r="J260">
            <v>68324054</v>
          </cell>
          <cell r="K260">
            <v>211581944.18000001</v>
          </cell>
        </row>
        <row r="261">
          <cell r="A261">
            <v>4215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FONDOS DISTINTOS DE APORTACIONES</v>
          </cell>
          <cell r="H261">
            <v>157147264</v>
          </cell>
          <cell r="I261">
            <v>0</v>
          </cell>
          <cell r="J261">
            <v>255337800</v>
          </cell>
          <cell r="K261">
            <v>412485064</v>
          </cell>
        </row>
        <row r="262">
          <cell r="A262">
            <v>4220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TRANSF, ASIGNACIONES, SUBSIDIOS Y OTRAS AYUDAS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>
            <v>4221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TRANSFERENCIAS INTERNAS Y ASIGNACIONES AL SECTOR P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4222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TRANSFERENCIAS AL RESTO DEL SECTOR PÚBLICO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SUBSIDIOS Y SUBVENCIONES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AYUDAS SOCIALES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PENSIONES Y JUBILACIONES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4311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INTERESES GANADOS DE VALO (DEROGADA)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4319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OTROS INGRESOS FINANCIERO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4320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Incremento por Variación de Inventarios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4330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Disminución del Exceso de Estimaciones por Pérdida o Deterioro u Obsolescencia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4340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Otros Ingresos y Beneficios Varios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4399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OTROS INGRESOS Y BENEFICIOS VARIOS</v>
          </cell>
          <cell r="H273">
            <v>3484411.43</v>
          </cell>
          <cell r="I273">
            <v>3484411.43</v>
          </cell>
          <cell r="J273">
            <v>0</v>
          </cell>
          <cell r="K273">
            <v>0</v>
          </cell>
        </row>
        <row r="274">
          <cell r="A274">
            <v>5111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Remuneraciones al Personal de carácter Permanente</v>
          </cell>
          <cell r="H274">
            <v>3759917068.48</v>
          </cell>
          <cell r="I274">
            <v>606815229.01999998</v>
          </cell>
          <cell r="J274">
            <v>7276500.2999999998</v>
          </cell>
          <cell r="K274">
            <v>4359455797.1999998</v>
          </cell>
        </row>
        <row r="275">
          <cell r="A275">
            <v>5112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Remuneraciones al Personal de carácter Transitorio</v>
          </cell>
          <cell r="H275">
            <v>369348390.72000003</v>
          </cell>
          <cell r="I275">
            <v>55836264.189999998</v>
          </cell>
          <cell r="J275">
            <v>615518.63</v>
          </cell>
          <cell r="K275">
            <v>424569136.27999997</v>
          </cell>
        </row>
        <row r="276">
          <cell r="A276">
            <v>5113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Adicionales y Especiales</v>
          </cell>
          <cell r="H276">
            <v>1429784604.4100001</v>
          </cell>
          <cell r="I276">
            <v>969023118.95000005</v>
          </cell>
          <cell r="J276">
            <v>47644130.32</v>
          </cell>
          <cell r="K276">
            <v>2351163593.04</v>
          </cell>
        </row>
        <row r="277">
          <cell r="A277">
            <v>5114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Seguridad Social</v>
          </cell>
          <cell r="H277">
            <v>1709108588.01</v>
          </cell>
          <cell r="I277">
            <v>396826015.57999998</v>
          </cell>
          <cell r="J277">
            <v>951400.14</v>
          </cell>
          <cell r="K277">
            <v>2104983203.45</v>
          </cell>
        </row>
        <row r="278">
          <cell r="A278">
            <v>5115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Otras prestaciones sociales y económicas</v>
          </cell>
          <cell r="H278">
            <v>1869657546.9400001</v>
          </cell>
          <cell r="I278">
            <v>287567179.58999997</v>
          </cell>
          <cell r="J278">
            <v>143655.66</v>
          </cell>
          <cell r="K278">
            <v>2157081070.8699999</v>
          </cell>
        </row>
        <row r="279">
          <cell r="A279">
            <v>5117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Pago de estímulos a servidores públicos</v>
          </cell>
          <cell r="H279">
            <v>469327286.56</v>
          </cell>
          <cell r="I279">
            <v>142303597.84999999</v>
          </cell>
          <cell r="J279">
            <v>15755.19</v>
          </cell>
          <cell r="K279">
            <v>611615129.22000003</v>
          </cell>
        </row>
        <row r="280">
          <cell r="A280">
            <v>5121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Materiales de Administración, Emisión de documentos y Artículos Oficiales</v>
          </cell>
          <cell r="H280">
            <v>92478010.640000001</v>
          </cell>
          <cell r="I280">
            <v>47317668.579999998</v>
          </cell>
          <cell r="J280">
            <v>738578.57</v>
          </cell>
          <cell r="K280">
            <v>139057100.65000001</v>
          </cell>
        </row>
        <row r="281">
          <cell r="A281">
            <v>5122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Alimentos y Utensilios</v>
          </cell>
          <cell r="H281">
            <v>121494342.55</v>
          </cell>
          <cell r="I281">
            <v>38106922.68</v>
          </cell>
          <cell r="J281">
            <v>187615.18</v>
          </cell>
          <cell r="K281">
            <v>159413650.05000001</v>
          </cell>
        </row>
        <row r="282">
          <cell r="A282">
            <v>5123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Materias Primas y Materiales de Producción y Comercialización</v>
          </cell>
          <cell r="H282">
            <v>4714691.18</v>
          </cell>
          <cell r="I282">
            <v>123166.38</v>
          </cell>
          <cell r="J282">
            <v>0</v>
          </cell>
          <cell r="K282">
            <v>4837857.5599999996</v>
          </cell>
        </row>
        <row r="283">
          <cell r="A283">
            <v>5124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Materiales y Artículos de Construcción y de reparación</v>
          </cell>
          <cell r="H283">
            <v>64058055.850000001</v>
          </cell>
          <cell r="I283">
            <v>39278094.850000001</v>
          </cell>
          <cell r="J283">
            <v>59853.71</v>
          </cell>
          <cell r="K283">
            <v>103276296.98999999</v>
          </cell>
        </row>
        <row r="284">
          <cell r="A284">
            <v>5125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Productos Químicos, Farmacéuticos y de Laboratorio</v>
          </cell>
          <cell r="H284">
            <v>6166255.1299999999</v>
          </cell>
          <cell r="I284">
            <v>11118297.859999999</v>
          </cell>
          <cell r="J284">
            <v>224182.76</v>
          </cell>
          <cell r="K284">
            <v>17060370.23</v>
          </cell>
        </row>
        <row r="285">
          <cell r="A285">
            <v>5126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Combustibles, Lubricantes y Aditivos</v>
          </cell>
          <cell r="H285">
            <v>118148155.7</v>
          </cell>
          <cell r="I285">
            <v>26544895.449999999</v>
          </cell>
          <cell r="J285">
            <v>12119.42</v>
          </cell>
          <cell r="K285">
            <v>144680931.72999999</v>
          </cell>
        </row>
        <row r="286">
          <cell r="A286">
            <v>5127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Vestuario, Blancos, Prendas de Protección y Artículos Deportivos</v>
          </cell>
          <cell r="H286">
            <v>50103693.119999997</v>
          </cell>
          <cell r="I286">
            <v>7636928.9800000004</v>
          </cell>
          <cell r="J286">
            <v>32674.05</v>
          </cell>
          <cell r="K286">
            <v>57707948.049999997</v>
          </cell>
        </row>
        <row r="287">
          <cell r="A287">
            <v>5128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Materiales y suministros para Seguridad</v>
          </cell>
          <cell r="H287">
            <v>7218458.0800000001</v>
          </cell>
          <cell r="I287">
            <v>3287063.89</v>
          </cell>
          <cell r="J287">
            <v>0</v>
          </cell>
          <cell r="K287">
            <v>10505521.970000001</v>
          </cell>
        </row>
        <row r="288">
          <cell r="A288">
            <v>5129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Herramientas, Refacciones y Accesorios menores</v>
          </cell>
          <cell r="H288">
            <v>27882328.93</v>
          </cell>
          <cell r="I288">
            <v>4994081.97</v>
          </cell>
          <cell r="J288">
            <v>188545.03</v>
          </cell>
          <cell r="K288">
            <v>32687865.870000001</v>
          </cell>
        </row>
        <row r="289">
          <cell r="A289">
            <v>5131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Servicios Básicos</v>
          </cell>
          <cell r="H289">
            <v>130670725.7</v>
          </cell>
          <cell r="I289">
            <v>38426663.219999999</v>
          </cell>
          <cell r="J289">
            <v>349863.86</v>
          </cell>
          <cell r="K289">
            <v>168747525.06</v>
          </cell>
        </row>
        <row r="290">
          <cell r="A290">
            <v>5132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Servicios de Arrendamiento</v>
          </cell>
          <cell r="H290">
            <v>66951478.5</v>
          </cell>
          <cell r="I290">
            <v>7692461.29</v>
          </cell>
          <cell r="J290">
            <v>132358.82999999999</v>
          </cell>
          <cell r="K290">
            <v>74511580.959999993</v>
          </cell>
        </row>
        <row r="291">
          <cell r="A291">
            <v>5133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Profesionales, Científicos y Técnicos y Otros Servicios</v>
          </cell>
          <cell r="H291">
            <v>199702455.37</v>
          </cell>
          <cell r="I291">
            <v>107289612.84</v>
          </cell>
          <cell r="J291">
            <v>718773.59</v>
          </cell>
          <cell r="K291">
            <v>306273294.62</v>
          </cell>
        </row>
        <row r="292">
          <cell r="A292">
            <v>5134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Financieros, Bancarios y Comerciales</v>
          </cell>
          <cell r="H292">
            <v>45342744.649999999</v>
          </cell>
          <cell r="I292">
            <v>5304120.41</v>
          </cell>
          <cell r="J292">
            <v>17276.54</v>
          </cell>
          <cell r="K292">
            <v>50629588.520000003</v>
          </cell>
        </row>
        <row r="293">
          <cell r="A293">
            <v>5135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de Instalación, Reparación, Mantenimiento y Conservación</v>
          </cell>
          <cell r="H293">
            <v>95967118.560000002</v>
          </cell>
          <cell r="I293">
            <v>24767390.710000001</v>
          </cell>
          <cell r="J293">
            <v>189328.51</v>
          </cell>
          <cell r="K293">
            <v>120545180.76000001</v>
          </cell>
        </row>
        <row r="294">
          <cell r="A294">
            <v>5136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de Comunicación Social y Publicidad</v>
          </cell>
          <cell r="H294">
            <v>202533308.41999999</v>
          </cell>
          <cell r="I294">
            <v>37999312.549999997</v>
          </cell>
          <cell r="J294">
            <v>132677.71</v>
          </cell>
          <cell r="K294">
            <v>240399943.25999999</v>
          </cell>
        </row>
        <row r="295">
          <cell r="A295">
            <v>5137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Traslado y Viáticos</v>
          </cell>
          <cell r="H295">
            <v>84243369.290000007</v>
          </cell>
          <cell r="I295">
            <v>14463233.91</v>
          </cell>
          <cell r="J295">
            <v>318203.94</v>
          </cell>
          <cell r="K295">
            <v>98388399.260000005</v>
          </cell>
        </row>
        <row r="296">
          <cell r="A296">
            <v>5138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Oficiales</v>
          </cell>
          <cell r="H296">
            <v>53660891.979999997</v>
          </cell>
          <cell r="I296">
            <v>15117830.220000001</v>
          </cell>
          <cell r="J296">
            <v>95159.26</v>
          </cell>
          <cell r="K296">
            <v>68683562.939999998</v>
          </cell>
        </row>
        <row r="297">
          <cell r="A297">
            <v>5139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Otros Servicios Generales</v>
          </cell>
          <cell r="H297">
            <v>168992491.97</v>
          </cell>
          <cell r="I297">
            <v>35800947.409999996</v>
          </cell>
          <cell r="J297">
            <v>1872</v>
          </cell>
          <cell r="K297">
            <v>204791567.38</v>
          </cell>
        </row>
        <row r="298">
          <cell r="A298">
            <v>5211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Asignaciones al Sector Público</v>
          </cell>
          <cell r="H298">
            <v>8105712343.5699997</v>
          </cell>
          <cell r="I298">
            <v>1804050204.22</v>
          </cell>
          <cell r="J298">
            <v>322189690.36000001</v>
          </cell>
          <cell r="K298">
            <v>9587572857.4300003</v>
          </cell>
        </row>
        <row r="299">
          <cell r="A299">
            <v>5212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Transferencias internas al Sector Público</v>
          </cell>
          <cell r="H299">
            <v>1415583740.3099999</v>
          </cell>
          <cell r="I299">
            <v>327562829.20999998</v>
          </cell>
          <cell r="J299">
            <v>33591668</v>
          </cell>
          <cell r="K299">
            <v>1709554901.52</v>
          </cell>
        </row>
        <row r="300">
          <cell r="A300">
            <v>5221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Transferencias a Entidades Paraestatales</v>
          </cell>
          <cell r="H300">
            <v>5548920</v>
          </cell>
          <cell r="I300">
            <v>0</v>
          </cell>
          <cell r="J300">
            <v>0</v>
          </cell>
          <cell r="K300">
            <v>5548920</v>
          </cell>
        </row>
        <row r="301">
          <cell r="A301">
            <v>5222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a Entidades Federativas y Municipios</v>
          </cell>
          <cell r="H301">
            <v>66251556.600000001</v>
          </cell>
          <cell r="I301">
            <v>105513849.16</v>
          </cell>
          <cell r="J301">
            <v>11819.17</v>
          </cell>
          <cell r="K301">
            <v>171753586.59</v>
          </cell>
        </row>
        <row r="302">
          <cell r="A302">
            <v>5231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Subsidios</v>
          </cell>
          <cell r="H302">
            <v>538834267.04999995</v>
          </cell>
          <cell r="I302">
            <v>256426460.5</v>
          </cell>
          <cell r="J302">
            <v>10445906.52</v>
          </cell>
          <cell r="K302">
            <v>784814821.02999997</v>
          </cell>
        </row>
        <row r="303">
          <cell r="A303">
            <v>5232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Subvenciones</v>
          </cell>
          <cell r="H303">
            <v>81780</v>
          </cell>
          <cell r="I303">
            <v>0</v>
          </cell>
          <cell r="J303">
            <v>0</v>
          </cell>
          <cell r="K303">
            <v>81780</v>
          </cell>
        </row>
        <row r="304">
          <cell r="A304">
            <v>5241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Ayudas Sociales a Personas</v>
          </cell>
          <cell r="H304">
            <v>225509039.75</v>
          </cell>
          <cell r="I304">
            <v>94865495.430000007</v>
          </cell>
          <cell r="J304">
            <v>73749.990000000005</v>
          </cell>
          <cell r="K304">
            <v>320300785.19</v>
          </cell>
        </row>
        <row r="305">
          <cell r="A305">
            <v>5242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Becas</v>
          </cell>
          <cell r="H305">
            <v>90662669.170000002</v>
          </cell>
          <cell r="I305">
            <v>33227688.649999999</v>
          </cell>
          <cell r="J305">
            <v>0</v>
          </cell>
          <cell r="K305">
            <v>123890357.81999999</v>
          </cell>
        </row>
        <row r="306">
          <cell r="A306">
            <v>5243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Instituciones</v>
          </cell>
          <cell r="H306">
            <v>103819109.93000001</v>
          </cell>
          <cell r="I306">
            <v>89133078.769999996</v>
          </cell>
          <cell r="J306">
            <v>0</v>
          </cell>
          <cell r="K306">
            <v>192952188.69999999</v>
          </cell>
        </row>
        <row r="307">
          <cell r="A307">
            <v>5259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Otras Pensiones y Jubilaciones</v>
          </cell>
          <cell r="H307">
            <v>27439288.620000001</v>
          </cell>
          <cell r="I307">
            <v>2476137.6</v>
          </cell>
          <cell r="J307">
            <v>0</v>
          </cell>
          <cell r="K307">
            <v>29915426.219999999</v>
          </cell>
        </row>
        <row r="308">
          <cell r="A308">
            <v>5261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Transferencias a Fideicomisos, Mandatos y Contratos Análogos al Gobierno</v>
          </cell>
          <cell r="H308">
            <v>18352194.199999999</v>
          </cell>
          <cell r="I308">
            <v>1666674</v>
          </cell>
          <cell r="J308">
            <v>0</v>
          </cell>
          <cell r="K308">
            <v>20018868.199999999</v>
          </cell>
        </row>
        <row r="309">
          <cell r="A309">
            <v>5270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Transferencias a la Seguridad Social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5281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Donativos a Instituciones sin Fines de Lucro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5282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Donativos a Entidades Federativas y Municipios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5285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Internacionales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5291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Transferencias Al Exterior A Gobiernos Extranjeros Y Organismos   Internacionale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5292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Transferencias al Sector Privado Externo</v>
          </cell>
          <cell r="H314">
            <v>989405.33</v>
          </cell>
          <cell r="I314">
            <v>0</v>
          </cell>
          <cell r="J314">
            <v>0</v>
          </cell>
          <cell r="K314">
            <v>989405.33</v>
          </cell>
        </row>
        <row r="315">
          <cell r="A315">
            <v>5311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Participaciones de la Federación a Entidades Federativas y Municipios</v>
          </cell>
          <cell r="H315">
            <v>2457178423</v>
          </cell>
          <cell r="I315">
            <v>414412656</v>
          </cell>
          <cell r="J315">
            <v>5360374</v>
          </cell>
          <cell r="K315">
            <v>2866230705</v>
          </cell>
        </row>
        <row r="316">
          <cell r="A316">
            <v>5312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Participaciones de las Entidades Federativas a los Municipios</v>
          </cell>
          <cell r="H316">
            <v>280079855</v>
          </cell>
          <cell r="I316">
            <v>38842963</v>
          </cell>
          <cell r="J316">
            <v>0</v>
          </cell>
          <cell r="K316">
            <v>318922818</v>
          </cell>
        </row>
        <row r="317">
          <cell r="A317">
            <v>5322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Aportaciones de las Entidades Federativas a los Municipios</v>
          </cell>
          <cell r="H317">
            <v>1943835588.78</v>
          </cell>
          <cell r="I317">
            <v>89455545.349999994</v>
          </cell>
          <cell r="J317">
            <v>0</v>
          </cell>
          <cell r="K317">
            <v>2033291134.1300001</v>
          </cell>
        </row>
        <row r="318">
          <cell r="A318">
            <v>5332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Convenios de descentralización y Otros</v>
          </cell>
          <cell r="H318">
            <v>107891747.53</v>
          </cell>
          <cell r="I318">
            <v>13169100</v>
          </cell>
          <cell r="J318">
            <v>0</v>
          </cell>
          <cell r="K318">
            <v>121060847.53</v>
          </cell>
        </row>
        <row r="319">
          <cell r="A319">
            <v>5411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Intereses de la Deuda Pública Interna</v>
          </cell>
          <cell r="H319">
            <v>602605922.60000002</v>
          </cell>
          <cell r="I319">
            <v>113329689.03</v>
          </cell>
          <cell r="J319">
            <v>23408.26</v>
          </cell>
          <cell r="K319">
            <v>715912203.37</v>
          </cell>
        </row>
        <row r="320">
          <cell r="A320">
            <v>5421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Comisiones de la Deuda Pública Interna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>
            <v>5431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Gastos de la Deuda Pública Interna</v>
          </cell>
          <cell r="H321">
            <v>0</v>
          </cell>
          <cell r="I321">
            <v>397285.07</v>
          </cell>
          <cell r="J321">
            <v>0</v>
          </cell>
          <cell r="K321">
            <v>397285.07</v>
          </cell>
        </row>
        <row r="322">
          <cell r="A322">
            <v>5441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Costo por Coberturas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5461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ADEFAS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5515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DEP ACUMULADA DE BIENES MUEBLES</v>
          </cell>
          <cell r="H324">
            <v>223083692.16</v>
          </cell>
          <cell r="I324">
            <v>78713648.680000007</v>
          </cell>
          <cell r="J324">
            <v>0</v>
          </cell>
          <cell r="K324">
            <v>301797340.83999997</v>
          </cell>
        </row>
        <row r="325">
          <cell r="A325">
            <v>5518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Disminución De Bienes Por Pérdida, Obsolescencia Y Deterioro</v>
          </cell>
          <cell r="H325">
            <v>6267777.3799999999</v>
          </cell>
          <cell r="I325">
            <v>160605.6</v>
          </cell>
          <cell r="J325">
            <v>0</v>
          </cell>
          <cell r="K325">
            <v>6428382.9800000004</v>
          </cell>
        </row>
        <row r="326">
          <cell r="A326">
            <v>5520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Provisiones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5530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Disminuciones De Inventarios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5540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Aumento Por Insufic De Estimaciones Por Persida Deterioro U Obsolecencia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5550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Aumento Por Insuficiencia De Provisiones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5590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Otros Gastos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5610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Inversion Pública No Capitalizable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7000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Xxxxxxxxx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7310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DEUDA PUBLICA INDIRECTA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7320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AVAL SOLIDARIO DEUDA INDI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7700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Bienes Arqueológicos Artísticos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7710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Bienes arqueológicos en custodia</v>
          </cell>
          <cell r="H336">
            <v>2</v>
          </cell>
          <cell r="I336">
            <v>0</v>
          </cell>
          <cell r="J336">
            <v>0</v>
          </cell>
          <cell r="K336">
            <v>2</v>
          </cell>
        </row>
        <row r="337">
          <cell r="A337">
            <v>7720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Custodia de bienes arqueológicos</v>
          </cell>
          <cell r="H337">
            <v>-2</v>
          </cell>
          <cell r="I337">
            <v>0</v>
          </cell>
          <cell r="J337">
            <v>0</v>
          </cell>
          <cell r="K337">
            <v>-2</v>
          </cell>
        </row>
        <row r="338">
          <cell r="A338">
            <v>7750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históricos en custodia</v>
          </cell>
          <cell r="H338">
            <v>12</v>
          </cell>
          <cell r="I338">
            <v>0</v>
          </cell>
          <cell r="J338">
            <v>0</v>
          </cell>
          <cell r="K338">
            <v>12</v>
          </cell>
        </row>
        <row r="339">
          <cell r="A339">
            <v>7760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Históricos</v>
          </cell>
          <cell r="H339">
            <v>-12</v>
          </cell>
          <cell r="I339">
            <v>0</v>
          </cell>
          <cell r="J339">
            <v>0</v>
          </cell>
          <cell r="K339">
            <v>-12</v>
          </cell>
        </row>
        <row r="340">
          <cell r="A340">
            <v>7910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Fideicomisos Covenidos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>
            <v>7920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Convenios Fideicomitidos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>
            <v>8110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 xml:space="preserve">Ley De Ingresos Estimada         </v>
          </cell>
          <cell r="H342">
            <v>25511899875.34</v>
          </cell>
          <cell r="I342">
            <v>4321519041.4499998</v>
          </cell>
          <cell r="J342">
            <v>0</v>
          </cell>
          <cell r="K342">
            <v>29833418916.790001</v>
          </cell>
        </row>
        <row r="343">
          <cell r="A343">
            <v>8120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 xml:space="preserve">Ley De Ingresos Por Ejecutar        </v>
          </cell>
          <cell r="H343">
            <v>-3173884437.8600001</v>
          </cell>
          <cell r="I343">
            <v>5530618672.8500004</v>
          </cell>
          <cell r="J343">
            <v>5535009147.2399998</v>
          </cell>
          <cell r="K343">
            <v>-3169493963.4699998</v>
          </cell>
        </row>
        <row r="344">
          <cell r="A344">
            <v>8130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Modificaciones A La Ley De Ingresos Estimada        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>
            <v>8140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Devengada         </v>
          </cell>
          <cell r="H345">
            <v>18214833.289999999</v>
          </cell>
          <cell r="I345">
            <v>6735707657.6300001</v>
          </cell>
          <cell r="J345">
            <v>6751789124.3400002</v>
          </cell>
          <cell r="K345">
            <v>34296300</v>
          </cell>
        </row>
        <row r="346">
          <cell r="A346">
            <v>8150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Recaudada</v>
          </cell>
          <cell r="H346">
            <v>28667569479.91</v>
          </cell>
          <cell r="I346">
            <v>1221170451.49</v>
          </cell>
          <cell r="J346">
            <v>5522217551.8400002</v>
          </cell>
          <cell r="K346">
            <v>32968616580.259998</v>
          </cell>
        </row>
        <row r="347">
          <cell r="A347">
            <v>8210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Presupuesto De Egresos Aprobado</v>
          </cell>
          <cell r="H347">
            <v>26031589179.549999</v>
          </cell>
          <cell r="I347">
            <v>8532210691.4399996</v>
          </cell>
          <cell r="J347">
            <v>12334040428.889999</v>
          </cell>
          <cell r="K347">
            <v>29833418917</v>
          </cell>
        </row>
        <row r="348">
          <cell r="A348">
            <v>8220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Por Ejercer</v>
          </cell>
          <cell r="H348">
            <v>1902059922.3599999</v>
          </cell>
          <cell r="I348">
            <v>23856145522.860001</v>
          </cell>
          <cell r="J348">
            <v>25758205445.220001</v>
          </cell>
          <cell r="K348">
            <v>0</v>
          </cell>
        </row>
        <row r="349">
          <cell r="A349">
            <v>8230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Modificaciones Al Presupuesto De Egresos Aprobado</v>
          </cell>
          <cell r="H349">
            <v>3458201113.04</v>
          </cell>
          <cell r="I349">
            <v>9143549196.1399994</v>
          </cell>
          <cell r="J349">
            <v>9658328981.0599995</v>
          </cell>
          <cell r="K349">
            <v>3972980897.96</v>
          </cell>
        </row>
        <row r="350">
          <cell r="A350">
            <v>8240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 De Egresos Comprometido</v>
          </cell>
          <cell r="H350">
            <v>235732495.21000001</v>
          </cell>
          <cell r="I350">
            <v>9185927576.7000008</v>
          </cell>
          <cell r="J350">
            <v>9421660071.9099998</v>
          </cell>
          <cell r="K350">
            <v>0</v>
          </cell>
        </row>
        <row r="351">
          <cell r="A351">
            <v>8250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 De Egresos Devengado</v>
          </cell>
          <cell r="H351">
            <v>663130784.15999997</v>
          </cell>
          <cell r="I351">
            <v>8484229905.2600002</v>
          </cell>
          <cell r="J351">
            <v>7943678771.6199999</v>
          </cell>
          <cell r="K351">
            <v>1203681917.8</v>
          </cell>
        </row>
        <row r="352">
          <cell r="A352">
            <v>8260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 Egresos Ejercido</v>
          </cell>
          <cell r="H352">
            <v>612296630.52999997</v>
          </cell>
          <cell r="I352">
            <v>7253669994.2200003</v>
          </cell>
          <cell r="J352">
            <v>6554658284.7399998</v>
          </cell>
          <cell r="K352">
            <v>1311308340.01</v>
          </cell>
        </row>
        <row r="353">
          <cell r="A353">
            <v>8270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Pagado</v>
          </cell>
          <cell r="H353">
            <v>26076570460.330002</v>
          </cell>
          <cell r="I353">
            <v>5628312338.4799995</v>
          </cell>
          <cell r="J353">
            <v>413473241.66000003</v>
          </cell>
          <cell r="K353">
            <v>31291409557.150002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"/>
  <sheetViews>
    <sheetView tabSelected="1" view="pageBreakPreview" zoomScaleSheetLayoutView="100" workbookViewId="0">
      <selection activeCell="I15" sqref="I15"/>
    </sheetView>
  </sheetViews>
  <sheetFormatPr baseColWidth="10" defaultRowHeight="12" x14ac:dyDescent="0.2"/>
  <cols>
    <col min="1" max="1" width="4.85546875" style="73" customWidth="1"/>
    <col min="2" max="2" width="19.7109375" style="73" customWidth="1"/>
    <col min="3" max="3" width="18.85546875" style="73" customWidth="1"/>
    <col min="4" max="4" width="25.7109375" style="73" customWidth="1"/>
    <col min="5" max="5" width="3.42578125" style="73" customWidth="1"/>
    <col min="6" max="6" width="25.7109375" style="73" customWidth="1"/>
    <col min="7" max="7" width="34.7109375" style="73" customWidth="1"/>
    <col min="8" max="8" width="25.7109375" style="73" customWidth="1"/>
    <col min="9" max="9" width="20.85546875" style="73" customWidth="1"/>
    <col min="10" max="10" width="3.7109375" style="73" customWidth="1"/>
    <col min="11" max="16384" width="11.42578125" style="1"/>
  </cols>
  <sheetData>
    <row r="2" spans="1:10" ht="20.100000000000001" customHeight="1" x14ac:dyDescent="0.3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20.100000000000001" customHeight="1" x14ac:dyDescent="0.4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20.100000000000001" customHeight="1" x14ac:dyDescent="0.4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ht="20.100000000000001" customHeight="1" x14ac:dyDescent="0.4">
      <c r="A5" s="87" t="s">
        <v>2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0.100000000000001" customHeight="1" x14ac:dyDescent="0.4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</row>
    <row r="7" spans="1:10" ht="6" customHeight="1" x14ac:dyDescent="0.25">
      <c r="A7" s="2"/>
      <c r="B7" s="95"/>
      <c r="C7" s="95"/>
      <c r="D7" s="96"/>
      <c r="E7" s="96"/>
      <c r="F7" s="96"/>
      <c r="G7" s="96"/>
      <c r="H7" s="96"/>
      <c r="I7" s="96"/>
      <c r="J7" s="3"/>
    </row>
    <row r="8" spans="1:10" ht="20.100000000000001" customHeight="1" x14ac:dyDescent="0.4">
      <c r="A8" s="87" t="s">
        <v>4</v>
      </c>
      <c r="B8" s="87"/>
      <c r="C8" s="87"/>
      <c r="D8" s="87"/>
      <c r="E8" s="87"/>
      <c r="F8" s="87"/>
      <c r="G8" s="87"/>
      <c r="H8" s="87"/>
      <c r="I8" s="87"/>
      <c r="J8" s="87"/>
    </row>
    <row r="9" spans="1:10" ht="5.0999999999999996" customHeight="1" x14ac:dyDescent="0.25">
      <c r="A9" s="4"/>
      <c r="B9" s="88"/>
      <c r="C9" s="88"/>
      <c r="D9" s="88"/>
      <c r="E9" s="88"/>
      <c r="F9" s="88"/>
      <c r="G9" s="88"/>
      <c r="H9" s="88"/>
      <c r="I9" s="88"/>
      <c r="J9" s="88"/>
    </row>
    <row r="10" spans="1:10" ht="3" customHeight="1" thickBot="1" x14ac:dyDescent="0.3">
      <c r="A10" s="4"/>
      <c r="B10" s="88"/>
      <c r="C10" s="88"/>
      <c r="D10" s="88"/>
      <c r="E10" s="88"/>
      <c r="F10" s="88"/>
      <c r="G10" s="88"/>
      <c r="H10" s="88"/>
      <c r="I10" s="88"/>
      <c r="J10" s="88"/>
    </row>
    <row r="11" spans="1:10" ht="30" customHeight="1" thickBot="1" x14ac:dyDescent="0.25">
      <c r="A11" s="89" t="s">
        <v>5</v>
      </c>
      <c r="B11" s="90"/>
      <c r="C11" s="90"/>
      <c r="D11" s="91"/>
      <c r="E11" s="89" t="s">
        <v>6</v>
      </c>
      <c r="F11" s="91"/>
      <c r="G11" s="5" t="s">
        <v>7</v>
      </c>
      <c r="H11" s="5" t="s">
        <v>8</v>
      </c>
      <c r="I11" s="92" t="s">
        <v>9</v>
      </c>
      <c r="J11" s="93"/>
    </row>
    <row r="12" spans="1:10" ht="15" x14ac:dyDescent="0.2">
      <c r="A12" s="6" t="s">
        <v>10</v>
      </c>
      <c r="B12" s="7"/>
      <c r="C12" s="7"/>
      <c r="D12" s="7"/>
      <c r="E12" s="8"/>
      <c r="F12" s="8"/>
      <c r="G12" s="8"/>
      <c r="H12" s="9">
        <v>8394621050.3499994</v>
      </c>
      <c r="I12" s="10">
        <v>7142991602.5699997</v>
      </c>
      <c r="J12" s="11"/>
    </row>
    <row r="13" spans="1:10" ht="12" customHeight="1" x14ac:dyDescent="0.2">
      <c r="A13" s="12"/>
      <c r="B13" s="86" t="s">
        <v>11</v>
      </c>
      <c r="C13" s="86"/>
      <c r="D13" s="86"/>
      <c r="E13" s="13"/>
      <c r="F13" s="13"/>
      <c r="G13" s="13"/>
      <c r="H13" s="14"/>
      <c r="I13" s="14"/>
      <c r="J13" s="15"/>
    </row>
    <row r="14" spans="1:10" ht="12" customHeight="1" x14ac:dyDescent="0.2">
      <c r="A14" s="12"/>
      <c r="B14" s="85" t="s">
        <v>12</v>
      </c>
      <c r="C14" s="85"/>
      <c r="D14" s="85"/>
      <c r="E14" s="13"/>
      <c r="F14" s="16"/>
      <c r="G14" s="16"/>
      <c r="H14" s="17"/>
      <c r="I14" s="17"/>
      <c r="J14" s="15"/>
    </row>
    <row r="15" spans="1:10" ht="15" x14ac:dyDescent="0.2">
      <c r="A15" s="18"/>
      <c r="B15" s="19"/>
      <c r="C15" s="78" t="s">
        <v>13</v>
      </c>
      <c r="D15" s="78"/>
      <c r="E15" s="13"/>
      <c r="F15" s="20" t="s">
        <v>14</v>
      </c>
      <c r="G15" s="20" t="s">
        <v>15</v>
      </c>
      <c r="H15" s="21">
        <v>-0.05</v>
      </c>
      <c r="I15" s="21">
        <v>15065808.26</v>
      </c>
      <c r="J15" s="15"/>
    </row>
    <row r="16" spans="1:10" ht="15" x14ac:dyDescent="0.2">
      <c r="A16" s="18"/>
      <c r="B16" s="19"/>
      <c r="C16" s="78" t="s">
        <v>13</v>
      </c>
      <c r="D16" s="78"/>
      <c r="E16" s="13"/>
      <c r="F16" s="20" t="s">
        <v>14</v>
      </c>
      <c r="G16" s="20" t="s">
        <v>16</v>
      </c>
      <c r="H16" s="21">
        <v>5</v>
      </c>
      <c r="I16" s="21">
        <v>10276578.890000001</v>
      </c>
      <c r="J16" s="15"/>
    </row>
    <row r="17" spans="1:10" ht="15" x14ac:dyDescent="0.2">
      <c r="A17" s="18"/>
      <c r="B17" s="19"/>
      <c r="C17" s="78" t="s">
        <v>13</v>
      </c>
      <c r="D17" s="78"/>
      <c r="E17" s="13"/>
      <c r="F17" s="20" t="s">
        <v>14</v>
      </c>
      <c r="G17" s="20" t="s">
        <v>16</v>
      </c>
      <c r="H17" s="21">
        <v>0</v>
      </c>
      <c r="I17" s="21">
        <v>1602327.52</v>
      </c>
      <c r="J17" s="15"/>
    </row>
    <row r="18" spans="1:10" ht="15" x14ac:dyDescent="0.2">
      <c r="A18" s="18"/>
      <c r="B18" s="22"/>
      <c r="C18" s="78" t="s">
        <v>13</v>
      </c>
      <c r="D18" s="78"/>
      <c r="E18" s="23"/>
      <c r="F18" s="20" t="s">
        <v>14</v>
      </c>
      <c r="G18" s="20" t="s">
        <v>17</v>
      </c>
      <c r="H18" s="21">
        <v>312500000</v>
      </c>
      <c r="I18" s="21">
        <v>0</v>
      </c>
      <c r="J18" s="15"/>
    </row>
    <row r="19" spans="1:10" ht="15" x14ac:dyDescent="0.2">
      <c r="A19" s="18"/>
      <c r="B19" s="22"/>
      <c r="C19" s="78" t="s">
        <v>13</v>
      </c>
      <c r="D19" s="78"/>
      <c r="E19" s="23"/>
      <c r="F19" s="20" t="s">
        <v>14</v>
      </c>
      <c r="G19" s="20" t="s">
        <v>18</v>
      </c>
      <c r="H19" s="21">
        <v>214285714.28</v>
      </c>
      <c r="I19" s="21">
        <v>0</v>
      </c>
      <c r="J19" s="15"/>
    </row>
    <row r="20" spans="1:10" ht="15" x14ac:dyDescent="0.2">
      <c r="A20" s="18"/>
      <c r="B20" s="22"/>
      <c r="C20" s="78" t="s">
        <v>13</v>
      </c>
      <c r="D20" s="78"/>
      <c r="E20" s="23"/>
      <c r="F20" s="20" t="s">
        <v>14</v>
      </c>
      <c r="G20" s="20" t="s">
        <v>19</v>
      </c>
      <c r="H20" s="21">
        <v>250000000</v>
      </c>
      <c r="I20" s="21">
        <v>0</v>
      </c>
      <c r="J20" s="15"/>
    </row>
    <row r="21" spans="1:10" ht="15" x14ac:dyDescent="0.2">
      <c r="A21" s="18"/>
      <c r="B21" s="22"/>
      <c r="C21" s="78" t="s">
        <v>13</v>
      </c>
      <c r="D21" s="78"/>
      <c r="E21" s="23"/>
      <c r="F21" s="20" t="s">
        <v>14</v>
      </c>
      <c r="G21" s="20" t="s">
        <v>20</v>
      </c>
      <c r="H21" s="21">
        <v>200000000</v>
      </c>
      <c r="I21" s="21">
        <v>0</v>
      </c>
      <c r="J21" s="15"/>
    </row>
    <row r="22" spans="1:10" ht="15" x14ac:dyDescent="0.2">
      <c r="A22" s="18"/>
      <c r="B22" s="22"/>
      <c r="C22" s="78" t="s">
        <v>13</v>
      </c>
      <c r="D22" s="78"/>
      <c r="E22" s="23"/>
      <c r="F22" s="20" t="s">
        <v>14</v>
      </c>
      <c r="G22" s="20" t="s">
        <v>20</v>
      </c>
      <c r="H22" s="21">
        <v>200000000</v>
      </c>
      <c r="I22" s="21">
        <v>0</v>
      </c>
      <c r="J22" s="15"/>
    </row>
    <row r="23" spans="1:10" ht="15" x14ac:dyDescent="0.2">
      <c r="A23" s="18"/>
      <c r="B23" s="22"/>
      <c r="C23" s="78" t="s">
        <v>21</v>
      </c>
      <c r="D23" s="78"/>
      <c r="E23" s="13"/>
      <c r="F23" s="20"/>
      <c r="G23" s="20"/>
      <c r="H23" s="21">
        <v>0</v>
      </c>
      <c r="I23" s="21">
        <v>0</v>
      </c>
      <c r="J23" s="15"/>
    </row>
    <row r="24" spans="1:10" ht="15" x14ac:dyDescent="0.2">
      <c r="A24" s="18"/>
      <c r="B24" s="22"/>
      <c r="C24" s="78" t="s">
        <v>22</v>
      </c>
      <c r="D24" s="78"/>
      <c r="E24" s="13"/>
      <c r="F24" s="20"/>
      <c r="G24" s="20" t="s">
        <v>23</v>
      </c>
      <c r="H24" s="21">
        <v>0</v>
      </c>
      <c r="I24" s="21">
        <v>0</v>
      </c>
      <c r="J24" s="15"/>
    </row>
    <row r="25" spans="1:10" ht="15" x14ac:dyDescent="0.2">
      <c r="A25" s="18"/>
      <c r="B25" s="19"/>
      <c r="C25" s="24"/>
      <c r="D25" s="24"/>
      <c r="E25" s="13"/>
      <c r="F25" s="20"/>
      <c r="G25" s="20"/>
      <c r="H25" s="21"/>
      <c r="I25" s="21"/>
      <c r="J25" s="15"/>
    </row>
    <row r="26" spans="1:10" ht="15" x14ac:dyDescent="0.2">
      <c r="A26" s="18"/>
      <c r="B26" s="19"/>
      <c r="C26" s="24"/>
      <c r="D26" s="24"/>
      <c r="E26" s="13"/>
      <c r="F26" s="20"/>
      <c r="G26" s="20"/>
      <c r="H26" s="21"/>
      <c r="I26" s="21"/>
      <c r="J26" s="15"/>
    </row>
    <row r="27" spans="1:10" ht="8.25" customHeight="1" x14ac:dyDescent="0.2">
      <c r="A27" s="18"/>
      <c r="B27" s="19"/>
      <c r="C27" s="19"/>
      <c r="D27" s="25"/>
      <c r="E27" s="13"/>
      <c r="F27" s="26"/>
      <c r="G27" s="26"/>
      <c r="H27" s="27" t="s">
        <v>24</v>
      </c>
      <c r="I27" s="27" t="s">
        <v>24</v>
      </c>
      <c r="J27" s="15"/>
    </row>
    <row r="28" spans="1:10" ht="12" customHeight="1" x14ac:dyDescent="0.2">
      <c r="A28" s="12"/>
      <c r="B28" s="85" t="s">
        <v>25</v>
      </c>
      <c r="C28" s="85"/>
      <c r="D28" s="85"/>
      <c r="E28" s="13"/>
      <c r="F28" s="28"/>
      <c r="G28" s="28"/>
      <c r="H28" s="17"/>
      <c r="I28" s="17"/>
      <c r="J28" s="29"/>
    </row>
    <row r="29" spans="1:10" ht="15" x14ac:dyDescent="0.2">
      <c r="A29" s="18"/>
      <c r="B29" s="19"/>
      <c r="C29" s="78" t="s">
        <v>26</v>
      </c>
      <c r="D29" s="78"/>
      <c r="E29" s="13"/>
      <c r="F29" s="20"/>
      <c r="G29" s="20"/>
      <c r="H29" s="30">
        <v>0</v>
      </c>
      <c r="I29" s="30">
        <v>0</v>
      </c>
      <c r="J29" s="15"/>
    </row>
    <row r="30" spans="1:10" ht="15" x14ac:dyDescent="0.2">
      <c r="A30" s="18"/>
      <c r="B30" s="19"/>
      <c r="C30" s="78" t="s">
        <v>27</v>
      </c>
      <c r="D30" s="78"/>
      <c r="E30" s="13"/>
      <c r="F30" s="20"/>
      <c r="G30" s="20"/>
      <c r="H30" s="30">
        <v>0</v>
      </c>
      <c r="I30" s="30">
        <v>0</v>
      </c>
      <c r="J30" s="15"/>
    </row>
    <row r="31" spans="1:10" ht="15" x14ac:dyDescent="0.2">
      <c r="A31" s="18"/>
      <c r="B31" s="19"/>
      <c r="C31" s="78" t="s">
        <v>21</v>
      </c>
      <c r="D31" s="78"/>
      <c r="E31" s="13"/>
      <c r="F31" s="20"/>
      <c r="G31" s="20"/>
      <c r="H31" s="21">
        <v>0</v>
      </c>
      <c r="I31" s="21">
        <v>0</v>
      </c>
      <c r="J31" s="15"/>
    </row>
    <row r="32" spans="1:10" ht="15" x14ac:dyDescent="0.2">
      <c r="A32" s="18"/>
      <c r="B32" s="25"/>
      <c r="C32" s="78" t="s">
        <v>22</v>
      </c>
      <c r="D32" s="78"/>
      <c r="E32" s="13"/>
      <c r="F32" s="20"/>
      <c r="G32" s="20"/>
      <c r="H32" s="30">
        <v>0</v>
      </c>
      <c r="I32" s="30">
        <v>0</v>
      </c>
      <c r="J32" s="15"/>
    </row>
    <row r="33" spans="1:10" ht="3" customHeight="1" x14ac:dyDescent="0.2">
      <c r="A33" s="18"/>
      <c r="B33" s="19"/>
      <c r="C33" s="19"/>
      <c r="D33" s="25"/>
      <c r="E33" s="13"/>
      <c r="F33" s="31"/>
      <c r="G33" s="31"/>
      <c r="H33" s="32"/>
      <c r="I33" s="32"/>
      <c r="J33" s="15"/>
    </row>
    <row r="34" spans="1:10" ht="15" customHeight="1" x14ac:dyDescent="0.2">
      <c r="A34" s="33"/>
      <c r="B34" s="79" t="s">
        <v>28</v>
      </c>
      <c r="C34" s="79"/>
      <c r="D34" s="79"/>
      <c r="E34" s="34"/>
      <c r="F34" s="35"/>
      <c r="G34" s="35"/>
      <c r="H34" s="36">
        <v>1176785714.6300001</v>
      </c>
      <c r="I34" s="36">
        <v>26944714.669999998</v>
      </c>
      <c r="J34" s="37"/>
    </row>
    <row r="35" spans="1:10" ht="8.25" customHeight="1" x14ac:dyDescent="0.2">
      <c r="A35" s="12"/>
      <c r="B35" s="19"/>
      <c r="C35" s="19"/>
      <c r="D35" s="22"/>
      <c r="E35" s="13"/>
      <c r="F35" s="31"/>
      <c r="G35" s="31"/>
      <c r="H35" s="32"/>
      <c r="I35" s="32"/>
      <c r="J35" s="29"/>
    </row>
    <row r="36" spans="1:10" ht="15" x14ac:dyDescent="0.2">
      <c r="A36" s="12"/>
      <c r="B36" s="86" t="s">
        <v>29</v>
      </c>
      <c r="C36" s="86"/>
      <c r="D36" s="86"/>
      <c r="E36" s="13"/>
      <c r="F36" s="31"/>
      <c r="G36" s="31"/>
      <c r="H36" s="32"/>
      <c r="I36" s="32"/>
      <c r="J36" s="29"/>
    </row>
    <row r="37" spans="1:10" ht="12" customHeight="1" x14ac:dyDescent="0.2">
      <c r="A37" s="12"/>
      <c r="B37" s="85" t="s">
        <v>12</v>
      </c>
      <c r="C37" s="85"/>
      <c r="D37" s="85"/>
      <c r="E37" s="13"/>
      <c r="F37" s="28"/>
      <c r="G37" s="28"/>
      <c r="H37" s="17"/>
      <c r="I37" s="17"/>
      <c r="J37" s="29"/>
    </row>
    <row r="38" spans="1:10" ht="15" x14ac:dyDescent="0.2">
      <c r="A38" s="18"/>
      <c r="B38" s="19"/>
      <c r="C38" s="78" t="s">
        <v>13</v>
      </c>
      <c r="D38" s="78"/>
      <c r="E38" s="13"/>
      <c r="F38" s="20" t="s">
        <v>14</v>
      </c>
      <c r="G38" s="20" t="s">
        <v>16</v>
      </c>
      <c r="H38" s="21">
        <v>198458139</v>
      </c>
      <c r="I38" s="21">
        <v>198458139</v>
      </c>
      <c r="J38" s="15"/>
    </row>
    <row r="39" spans="1:10" ht="12.6" customHeight="1" x14ac:dyDescent="0.2">
      <c r="A39" s="18"/>
      <c r="B39" s="25"/>
      <c r="C39" s="78" t="s">
        <v>13</v>
      </c>
      <c r="D39" s="78"/>
      <c r="E39" s="23"/>
      <c r="F39" s="20" t="s">
        <v>14</v>
      </c>
      <c r="G39" s="38" t="s">
        <v>15</v>
      </c>
      <c r="H39" s="21">
        <v>3885002410.1599998</v>
      </c>
      <c r="I39" s="21">
        <v>3828088647.2199998</v>
      </c>
      <c r="J39" s="15"/>
    </row>
    <row r="40" spans="1:10" ht="12.6" customHeight="1" x14ac:dyDescent="0.2">
      <c r="A40" s="18"/>
      <c r="B40" s="25"/>
      <c r="C40" s="78" t="s">
        <v>13</v>
      </c>
      <c r="D40" s="78"/>
      <c r="E40" s="23"/>
      <c r="F40" s="20" t="s">
        <v>14</v>
      </c>
      <c r="G40" s="38" t="s">
        <v>16</v>
      </c>
      <c r="H40" s="21">
        <v>2679938021.0700002</v>
      </c>
      <c r="I40" s="21">
        <v>2641116413.77</v>
      </c>
      <c r="J40" s="15"/>
    </row>
    <row r="41" spans="1:10" ht="12.6" customHeight="1" x14ac:dyDescent="0.2">
      <c r="A41" s="18"/>
      <c r="B41" s="25"/>
      <c r="C41" s="78" t="s">
        <v>13</v>
      </c>
      <c r="D41" s="78"/>
      <c r="E41" s="23"/>
      <c r="F41" s="20" t="s">
        <v>14</v>
      </c>
      <c r="G41" s="38" t="s">
        <v>16</v>
      </c>
      <c r="H41" s="21">
        <v>454436765.49000001</v>
      </c>
      <c r="I41" s="21">
        <v>448383687.91000003</v>
      </c>
      <c r="J41" s="15"/>
    </row>
    <row r="42" spans="1:10" ht="15" x14ac:dyDescent="0.2">
      <c r="A42" s="18"/>
      <c r="B42" s="25"/>
      <c r="C42" s="78" t="s">
        <v>21</v>
      </c>
      <c r="D42" s="78"/>
      <c r="E42" s="13"/>
      <c r="F42" s="20"/>
      <c r="G42" s="39"/>
      <c r="H42" s="30">
        <v>0</v>
      </c>
      <c r="I42" s="21">
        <v>0</v>
      </c>
      <c r="J42" s="15"/>
    </row>
    <row r="43" spans="1:10" ht="12.6" customHeight="1" x14ac:dyDescent="0.2">
      <c r="A43" s="18"/>
      <c r="B43" s="25"/>
      <c r="C43" s="78" t="s">
        <v>22</v>
      </c>
      <c r="D43" s="78"/>
      <c r="E43" s="13"/>
      <c r="F43" s="20"/>
      <c r="G43" s="20"/>
      <c r="H43" s="30">
        <v>0</v>
      </c>
      <c r="I43" s="30">
        <v>0</v>
      </c>
      <c r="J43" s="15"/>
    </row>
    <row r="44" spans="1:10" ht="15" x14ac:dyDescent="0.2">
      <c r="A44" s="18"/>
      <c r="B44" s="25"/>
      <c r="C44" s="24"/>
      <c r="D44" s="24"/>
      <c r="E44" s="13"/>
      <c r="F44" s="20"/>
      <c r="G44" s="20"/>
      <c r="H44" s="21"/>
      <c r="I44" s="21"/>
      <c r="J44" s="15"/>
    </row>
    <row r="45" spans="1:10" ht="12.6" customHeight="1" x14ac:dyDescent="0.2">
      <c r="A45" s="18"/>
      <c r="B45" s="25"/>
      <c r="C45" s="24"/>
      <c r="D45" s="24"/>
      <c r="E45" s="13"/>
      <c r="F45" s="20"/>
      <c r="G45" s="20"/>
      <c r="H45" s="21"/>
      <c r="I45" s="21"/>
      <c r="J45" s="15"/>
    </row>
    <row r="46" spans="1:10" ht="3" customHeight="1" x14ac:dyDescent="0.2">
      <c r="A46" s="18"/>
      <c r="B46" s="19"/>
      <c r="C46" s="19"/>
      <c r="D46" s="25"/>
      <c r="E46" s="13"/>
      <c r="F46" s="40"/>
      <c r="G46" s="40"/>
      <c r="H46" s="32" t="s">
        <v>24</v>
      </c>
      <c r="I46" s="32" t="s">
        <v>24</v>
      </c>
      <c r="J46" s="15"/>
    </row>
    <row r="47" spans="1:10" ht="15" x14ac:dyDescent="0.2">
      <c r="A47" s="12"/>
      <c r="B47" s="85" t="s">
        <v>25</v>
      </c>
      <c r="C47" s="85"/>
      <c r="D47" s="85"/>
      <c r="E47" s="13"/>
      <c r="F47" s="16"/>
      <c r="G47" s="16"/>
      <c r="H47" s="41">
        <v>0</v>
      </c>
      <c r="I47" s="41">
        <v>0</v>
      </c>
      <c r="J47" s="29"/>
    </row>
    <row r="48" spans="1:10" ht="13.15" customHeight="1" x14ac:dyDescent="0.2">
      <c r="A48" s="18"/>
      <c r="B48" s="19"/>
      <c r="C48" s="78" t="s">
        <v>26</v>
      </c>
      <c r="D48" s="78"/>
      <c r="E48" s="13"/>
      <c r="F48" s="42"/>
      <c r="G48" s="42"/>
      <c r="H48" s="30">
        <v>0</v>
      </c>
      <c r="I48" s="30">
        <v>0</v>
      </c>
      <c r="J48" s="15"/>
    </row>
    <row r="49" spans="1:10" ht="13.15" customHeight="1" x14ac:dyDescent="0.2">
      <c r="A49" s="18"/>
      <c r="B49" s="19"/>
      <c r="C49" s="78" t="s">
        <v>27</v>
      </c>
      <c r="D49" s="78"/>
      <c r="E49" s="13"/>
      <c r="F49" s="42"/>
      <c r="G49" s="42"/>
      <c r="H49" s="30">
        <v>0</v>
      </c>
      <c r="I49" s="30">
        <v>0</v>
      </c>
      <c r="J49" s="15"/>
    </row>
    <row r="50" spans="1:10" ht="13.15" customHeight="1" x14ac:dyDescent="0.2">
      <c r="A50" s="18"/>
      <c r="B50" s="19"/>
      <c r="C50" s="78" t="s">
        <v>21</v>
      </c>
      <c r="D50" s="78"/>
      <c r="E50" s="13"/>
      <c r="F50" s="42"/>
      <c r="G50" s="42"/>
      <c r="H50" s="30">
        <v>0</v>
      </c>
      <c r="I50" s="30">
        <v>0</v>
      </c>
      <c r="J50" s="15"/>
    </row>
    <row r="51" spans="1:10" ht="13.15" customHeight="1" x14ac:dyDescent="0.2">
      <c r="A51" s="18"/>
      <c r="B51" s="19"/>
      <c r="C51" s="78" t="s">
        <v>22</v>
      </c>
      <c r="D51" s="78"/>
      <c r="E51" s="13"/>
      <c r="F51" s="42"/>
      <c r="G51" s="42"/>
      <c r="H51" s="21">
        <v>0</v>
      </c>
      <c r="I51" s="21">
        <v>0</v>
      </c>
      <c r="J51" s="15"/>
    </row>
    <row r="52" spans="1:10" ht="3.6" customHeight="1" x14ac:dyDescent="0.2">
      <c r="A52" s="18"/>
      <c r="B52" s="19"/>
      <c r="C52" s="19"/>
      <c r="D52" s="25"/>
      <c r="E52" s="13"/>
      <c r="F52" s="40"/>
      <c r="G52" s="40"/>
      <c r="H52" s="32"/>
      <c r="I52" s="32"/>
      <c r="J52" s="15"/>
    </row>
    <row r="53" spans="1:10" ht="15" x14ac:dyDescent="0.2">
      <c r="A53" s="33"/>
      <c r="B53" s="79" t="s">
        <v>30</v>
      </c>
      <c r="C53" s="79"/>
      <c r="D53" s="79"/>
      <c r="E53" s="34"/>
      <c r="F53" s="43"/>
      <c r="G53" s="43"/>
      <c r="H53" s="36">
        <v>7217835335.7199993</v>
      </c>
      <c r="I53" s="36">
        <v>7116046887.8999996</v>
      </c>
      <c r="J53" s="44"/>
    </row>
    <row r="54" spans="1:10" ht="15" customHeight="1" x14ac:dyDescent="0.2">
      <c r="A54" s="18"/>
      <c r="B54" s="19"/>
      <c r="C54" s="19"/>
      <c r="D54" s="25"/>
      <c r="E54" s="13"/>
      <c r="F54" s="40"/>
      <c r="G54" s="40"/>
      <c r="H54" s="32"/>
      <c r="I54" s="32"/>
      <c r="J54" s="15"/>
    </row>
    <row r="55" spans="1:10" ht="15" x14ac:dyDescent="0.2">
      <c r="A55" s="45" t="s">
        <v>31</v>
      </c>
      <c r="B55" s="46"/>
      <c r="C55" s="46"/>
      <c r="D55" s="46"/>
      <c r="E55" s="47"/>
      <c r="F55" s="48"/>
      <c r="G55" s="48"/>
      <c r="H55" s="49">
        <v>3497210477.2299995</v>
      </c>
      <c r="I55" s="49">
        <v>2749117134.2799997</v>
      </c>
      <c r="J55" s="50"/>
    </row>
    <row r="56" spans="1:10" ht="15" x14ac:dyDescent="0.2">
      <c r="A56" s="18"/>
      <c r="B56" s="51"/>
      <c r="C56" s="52" t="s">
        <v>32</v>
      </c>
      <c r="D56" s="52"/>
      <c r="E56" s="53"/>
      <c r="F56" s="54" t="s">
        <v>14</v>
      </c>
      <c r="G56" s="54" t="s">
        <v>33</v>
      </c>
      <c r="H56" s="55">
        <v>3497162330.2299995</v>
      </c>
      <c r="I56" s="55">
        <v>2749068987.2799997</v>
      </c>
      <c r="J56" s="15"/>
    </row>
    <row r="57" spans="1:10" ht="15" x14ac:dyDescent="0.2">
      <c r="A57" s="18"/>
      <c r="B57" s="51"/>
      <c r="C57" s="52"/>
      <c r="D57" s="52"/>
      <c r="E57" s="53"/>
      <c r="F57" s="54"/>
      <c r="G57" s="54"/>
      <c r="H57" s="55"/>
      <c r="I57" s="55"/>
      <c r="J57" s="15"/>
    </row>
    <row r="58" spans="1:10" ht="15" x14ac:dyDescent="0.2">
      <c r="A58" s="80" t="s">
        <v>34</v>
      </c>
      <c r="B58" s="81"/>
      <c r="C58" s="81"/>
      <c r="D58" s="56"/>
      <c r="E58" s="57"/>
      <c r="F58" s="58"/>
      <c r="G58" s="58"/>
      <c r="H58" s="59">
        <v>11891831527.079998</v>
      </c>
      <c r="I58" s="59">
        <v>9892108736.8499985</v>
      </c>
      <c r="J58" s="60"/>
    </row>
    <row r="59" spans="1:10" s="62" customFormat="1" ht="14.25" customHeight="1" x14ac:dyDescent="0.2">
      <c r="A59" s="1"/>
      <c r="B59" s="82" t="s">
        <v>35</v>
      </c>
      <c r="C59" s="82"/>
      <c r="D59" s="82"/>
      <c r="E59" s="82"/>
      <c r="F59" s="82"/>
      <c r="G59" s="82"/>
      <c r="H59" s="82"/>
      <c r="I59" s="82"/>
      <c r="J59" s="82"/>
    </row>
    <row r="60" spans="1:10" s="62" customFormat="1" ht="14.1" customHeight="1" x14ac:dyDescent="0.2">
      <c r="A60" s="1"/>
      <c r="B60" s="63"/>
      <c r="C60" s="83"/>
      <c r="D60" s="83"/>
      <c r="E60" s="65"/>
      <c r="F60" s="1"/>
      <c r="G60" s="84"/>
      <c r="H60" s="84"/>
      <c r="I60" s="65"/>
      <c r="J60" s="65"/>
    </row>
    <row r="61" spans="1:10" ht="48" customHeight="1" x14ac:dyDescent="0.2">
      <c r="A61" s="1"/>
      <c r="B61" s="67"/>
      <c r="C61" s="76"/>
      <c r="D61" s="76"/>
      <c r="E61" s="65"/>
      <c r="F61" s="65"/>
      <c r="G61" s="76"/>
      <c r="H61" s="76"/>
      <c r="I61" s="69"/>
      <c r="J61" s="65"/>
    </row>
    <row r="62" spans="1:10" ht="15" customHeight="1" x14ac:dyDescent="0.2">
      <c r="A62" s="1"/>
      <c r="B62" s="70"/>
      <c r="C62" s="77"/>
      <c r="D62" s="77"/>
      <c r="E62" s="72"/>
      <c r="F62" s="72"/>
      <c r="G62" s="77"/>
      <c r="H62" s="77"/>
      <c r="I62" s="69"/>
      <c r="J62" s="65"/>
    </row>
    <row r="64" spans="1:10" x14ac:dyDescent="0.2">
      <c r="C64" s="76"/>
      <c r="D64" s="76"/>
      <c r="E64" s="74"/>
      <c r="F64" s="74"/>
      <c r="G64" s="76"/>
      <c r="H64" s="76"/>
    </row>
    <row r="65" spans="1:9" ht="15" x14ac:dyDescent="0.25">
      <c r="A65" s="75" t="s">
        <v>36</v>
      </c>
      <c r="B65" s="75"/>
      <c r="C65" s="75"/>
      <c r="D65" s="75"/>
      <c r="E65" s="75"/>
      <c r="F65" s="75"/>
      <c r="G65" s="75"/>
      <c r="H65" s="75"/>
      <c r="I65" s="75"/>
    </row>
  </sheetData>
  <sheetProtection selectLockedCells="1"/>
  <mergeCells count="56">
    <mergeCell ref="B7:C7"/>
    <mergeCell ref="D7:I7"/>
    <mergeCell ref="A2:J2"/>
    <mergeCell ref="A3:J3"/>
    <mergeCell ref="A4:J4"/>
    <mergeCell ref="A5:J5"/>
    <mergeCell ref="A6:J6"/>
    <mergeCell ref="C18:D18"/>
    <mergeCell ref="A8:J8"/>
    <mergeCell ref="B9:J9"/>
    <mergeCell ref="B10:J10"/>
    <mergeCell ref="A11:D11"/>
    <mergeCell ref="E11:F11"/>
    <mergeCell ref="I11:J11"/>
    <mergeCell ref="B13:D13"/>
    <mergeCell ref="B14:D14"/>
    <mergeCell ref="C15:D15"/>
    <mergeCell ref="C16:D16"/>
    <mergeCell ref="C17:D17"/>
    <mergeCell ref="B34:D34"/>
    <mergeCell ref="C19:D19"/>
    <mergeCell ref="C20:D20"/>
    <mergeCell ref="C21:D21"/>
    <mergeCell ref="C22:D22"/>
    <mergeCell ref="C23:D23"/>
    <mergeCell ref="C24:D24"/>
    <mergeCell ref="B28:D28"/>
    <mergeCell ref="C29:D29"/>
    <mergeCell ref="C30:D30"/>
    <mergeCell ref="C31:D31"/>
    <mergeCell ref="C32:D32"/>
    <mergeCell ref="C50:D50"/>
    <mergeCell ref="B36:D36"/>
    <mergeCell ref="B37:D37"/>
    <mergeCell ref="C38:D38"/>
    <mergeCell ref="C39:D39"/>
    <mergeCell ref="C40:D40"/>
    <mergeCell ref="C41:D41"/>
    <mergeCell ref="C42:D42"/>
    <mergeCell ref="C43:D43"/>
    <mergeCell ref="B47:D47"/>
    <mergeCell ref="C48:D48"/>
    <mergeCell ref="C49:D49"/>
    <mergeCell ref="C51:D51"/>
    <mergeCell ref="B53:D53"/>
    <mergeCell ref="A58:C58"/>
    <mergeCell ref="B59:J59"/>
    <mergeCell ref="C60:D60"/>
    <mergeCell ref="G60:H60"/>
    <mergeCell ref="A65:I65"/>
    <mergeCell ref="C61:D61"/>
    <mergeCell ref="G61:H61"/>
    <mergeCell ref="C62:D62"/>
    <mergeCell ref="G62:H62"/>
    <mergeCell ref="C64:D64"/>
    <mergeCell ref="G64:H64"/>
  </mergeCells>
  <printOptions horizontalCentered="1"/>
  <pageMargins left="0.78740157480314965" right="0.19685039370078741" top="0.59055118110236227" bottom="0.19685039370078741" header="0" footer="0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view="pageBreakPreview" zoomScaleSheetLayoutView="100" workbookViewId="0">
      <selection activeCell="M1" sqref="M1"/>
    </sheetView>
  </sheetViews>
  <sheetFormatPr baseColWidth="10" defaultColWidth="11.42578125" defaultRowHeight="12" x14ac:dyDescent="0.2"/>
  <cols>
    <col min="1" max="1" width="1.5703125" style="1" customWidth="1"/>
    <col min="2" max="2" width="4.85546875" style="73" customWidth="1"/>
    <col min="3" max="3" width="19.7109375" style="73" customWidth="1"/>
    <col min="4" max="4" width="18.85546875" style="73" customWidth="1"/>
    <col min="5" max="5" width="25.7109375" style="73" customWidth="1"/>
    <col min="6" max="6" width="3.42578125" style="73" customWidth="1"/>
    <col min="7" max="7" width="25.7109375" style="73" customWidth="1"/>
    <col min="8" max="8" width="34.7109375" style="73" customWidth="1"/>
    <col min="9" max="9" width="25.7109375" style="73" customWidth="1"/>
    <col min="10" max="10" width="20.85546875" style="73" customWidth="1"/>
    <col min="11" max="11" width="3.7109375" style="73" customWidth="1"/>
    <col min="12" max="12" width="2.28515625" style="1" customWidth="1"/>
    <col min="13" max="16384" width="11.42578125" style="1"/>
  </cols>
  <sheetData>
    <row r="1" spans="2:12" ht="13.5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</row>
    <row r="2" spans="2:12" ht="20.100000000000001" customHeight="1" x14ac:dyDescent="0.4"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2:12" ht="20.100000000000001" customHeight="1" x14ac:dyDescent="0.4">
      <c r="B3" s="100" t="s">
        <v>0</v>
      </c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2:12" ht="20.100000000000001" customHeight="1" x14ac:dyDescent="0.4">
      <c r="B4" s="100" t="s">
        <v>1</v>
      </c>
      <c r="C4" s="100"/>
      <c r="D4" s="100"/>
      <c r="E4" s="100"/>
      <c r="F4" s="100"/>
      <c r="G4" s="100"/>
      <c r="H4" s="100"/>
      <c r="I4" s="100"/>
      <c r="J4" s="100"/>
      <c r="K4" s="100"/>
      <c r="L4" s="102"/>
    </row>
    <row r="5" spans="2:12" ht="20.100000000000001" customHeight="1" x14ac:dyDescent="0.4">
      <c r="B5" s="100" t="s">
        <v>37</v>
      </c>
      <c r="C5" s="100"/>
      <c r="D5" s="100"/>
      <c r="E5" s="100"/>
      <c r="F5" s="100"/>
      <c r="G5" s="100"/>
      <c r="H5" s="100"/>
      <c r="I5" s="100"/>
      <c r="J5" s="100"/>
      <c r="K5" s="100"/>
      <c r="L5" s="102"/>
    </row>
    <row r="6" spans="2:12" ht="20.100000000000001" customHeight="1" x14ac:dyDescent="0.4">
      <c r="B6" s="100" t="s">
        <v>38</v>
      </c>
      <c r="C6" s="100"/>
      <c r="D6" s="100"/>
      <c r="E6" s="100"/>
      <c r="F6" s="100"/>
      <c r="G6" s="100"/>
      <c r="H6" s="100"/>
      <c r="I6" s="100"/>
      <c r="J6" s="100"/>
      <c r="K6" s="100"/>
      <c r="L6" s="103"/>
    </row>
    <row r="7" spans="2:12" ht="6" customHeight="1" x14ac:dyDescent="0.35">
      <c r="B7" s="104"/>
      <c r="C7" s="105"/>
      <c r="D7" s="105"/>
      <c r="E7" s="106"/>
      <c r="F7" s="106"/>
      <c r="G7" s="106"/>
      <c r="H7" s="106"/>
      <c r="I7" s="106"/>
      <c r="J7" s="106"/>
      <c r="K7" s="107"/>
      <c r="L7" s="103"/>
    </row>
    <row r="8" spans="2:12" ht="20.100000000000001" customHeight="1" x14ac:dyDescent="0.4">
      <c r="B8" s="108" t="s">
        <v>4</v>
      </c>
      <c r="C8" s="108"/>
      <c r="D8" s="108"/>
      <c r="E8" s="108"/>
      <c r="F8" s="108"/>
      <c r="G8" s="108"/>
      <c r="H8" s="108"/>
      <c r="I8" s="108"/>
      <c r="J8" s="108"/>
      <c r="K8" s="108"/>
      <c r="L8" s="103"/>
    </row>
    <row r="9" spans="2:12" ht="5.0999999999999996" customHeight="1" x14ac:dyDescent="0.35">
      <c r="B9" s="4"/>
      <c r="C9" s="88"/>
      <c r="D9" s="88"/>
      <c r="E9" s="88"/>
      <c r="F9" s="88"/>
      <c r="G9" s="88"/>
      <c r="H9" s="88"/>
      <c r="I9" s="88"/>
      <c r="J9" s="88"/>
      <c r="K9" s="88"/>
      <c r="L9" s="103"/>
    </row>
    <row r="10" spans="2:12" ht="3" customHeight="1" x14ac:dyDescent="0.35">
      <c r="B10" s="4"/>
      <c r="C10" s="88"/>
      <c r="D10" s="88"/>
      <c r="E10" s="88"/>
      <c r="F10" s="88"/>
      <c r="G10" s="88"/>
      <c r="H10" s="88"/>
      <c r="I10" s="88"/>
      <c r="J10" s="88"/>
      <c r="K10" s="88"/>
      <c r="L10" s="103"/>
    </row>
    <row r="11" spans="2:12" ht="30" customHeight="1" x14ac:dyDescent="0.35">
      <c r="B11" s="109" t="s">
        <v>39</v>
      </c>
      <c r="C11" s="109"/>
      <c r="D11" s="109"/>
      <c r="E11" s="110"/>
      <c r="F11" s="111" t="s">
        <v>40</v>
      </c>
      <c r="G11" s="112"/>
      <c r="H11" s="113"/>
      <c r="I11" s="114" t="s">
        <v>8</v>
      </c>
      <c r="J11" s="111" t="s">
        <v>9</v>
      </c>
      <c r="K11" s="112"/>
      <c r="L11" s="103"/>
    </row>
    <row r="12" spans="2:12" ht="12" customHeight="1" x14ac:dyDescent="0.35">
      <c r="B12" s="115"/>
      <c r="C12" s="116"/>
      <c r="D12" s="116"/>
      <c r="E12" s="116"/>
      <c r="F12" s="117"/>
      <c r="G12" s="118"/>
      <c r="H12" s="118"/>
      <c r="I12" s="119"/>
      <c r="J12" s="119"/>
      <c r="K12" s="120"/>
      <c r="L12" s="103"/>
    </row>
    <row r="13" spans="2:12" ht="18" x14ac:dyDescent="0.35">
      <c r="B13" s="121"/>
      <c r="C13" s="122"/>
      <c r="D13" s="123"/>
      <c r="E13" s="123"/>
      <c r="F13" s="117"/>
      <c r="G13" s="124"/>
      <c r="H13" s="124"/>
      <c r="I13" s="125"/>
      <c r="J13" s="125"/>
      <c r="K13" s="126"/>
      <c r="L13" s="103"/>
    </row>
    <row r="14" spans="2:12" ht="18" x14ac:dyDescent="0.35">
      <c r="B14" s="121"/>
      <c r="C14" s="122"/>
      <c r="D14" s="123"/>
      <c r="E14" s="123"/>
      <c r="F14" s="117"/>
      <c r="G14" s="124"/>
      <c r="H14" s="124"/>
      <c r="I14" s="125"/>
      <c r="J14" s="125"/>
      <c r="K14" s="126"/>
      <c r="L14" s="103"/>
    </row>
    <row r="15" spans="2:12" ht="15" x14ac:dyDescent="0.25">
      <c r="B15" s="121"/>
      <c r="C15" s="122"/>
      <c r="D15" s="123"/>
      <c r="E15" s="123"/>
      <c r="F15" s="117"/>
      <c r="G15" s="124"/>
      <c r="H15" s="124"/>
      <c r="I15" s="125"/>
      <c r="J15" s="125"/>
      <c r="K15" s="126"/>
      <c r="L15" s="98"/>
    </row>
    <row r="16" spans="2:12" ht="15" x14ac:dyDescent="0.25">
      <c r="B16" s="121"/>
      <c r="C16" s="122"/>
      <c r="D16" s="123"/>
      <c r="E16" s="123"/>
      <c r="F16" s="117"/>
      <c r="G16" s="124"/>
      <c r="H16" s="124"/>
      <c r="I16" s="125"/>
      <c r="J16" s="125"/>
      <c r="K16" s="126"/>
      <c r="L16" s="98"/>
    </row>
    <row r="17" spans="2:12" ht="15" x14ac:dyDescent="0.25">
      <c r="B17" s="121"/>
      <c r="C17" s="122"/>
      <c r="D17" s="123"/>
      <c r="E17" s="123"/>
      <c r="F17" s="117"/>
      <c r="G17" s="124"/>
      <c r="H17" s="124"/>
      <c r="I17" s="125"/>
      <c r="J17" s="125"/>
      <c r="K17" s="126"/>
      <c r="L17" s="98"/>
    </row>
    <row r="18" spans="2:12" ht="15" x14ac:dyDescent="0.25">
      <c r="B18" s="121"/>
      <c r="C18" s="122"/>
      <c r="D18" s="123"/>
      <c r="E18" s="123"/>
      <c r="F18" s="117"/>
      <c r="G18" s="124"/>
      <c r="H18" s="124"/>
      <c r="I18" s="125"/>
      <c r="J18" s="125"/>
      <c r="K18" s="126"/>
      <c r="L18" s="98"/>
    </row>
    <row r="19" spans="2:12" ht="15" x14ac:dyDescent="0.25">
      <c r="B19" s="121"/>
      <c r="C19" s="122"/>
      <c r="D19" s="123"/>
      <c r="E19" s="123"/>
      <c r="F19" s="117"/>
      <c r="G19" s="124"/>
      <c r="H19" s="124"/>
      <c r="I19" s="125"/>
      <c r="J19" s="125"/>
      <c r="K19" s="126"/>
      <c r="L19" s="98"/>
    </row>
    <row r="20" spans="2:12" ht="15" x14ac:dyDescent="0.25">
      <c r="B20" s="121"/>
      <c r="C20" s="122"/>
      <c r="D20" s="123"/>
      <c r="E20" s="123"/>
      <c r="F20" s="117"/>
      <c r="G20" s="124"/>
      <c r="H20" s="124"/>
      <c r="I20" s="125"/>
      <c r="J20" s="125"/>
      <c r="K20" s="126"/>
      <c r="L20" s="98"/>
    </row>
    <row r="21" spans="2:12" ht="4.1500000000000004" customHeight="1" x14ac:dyDescent="0.25">
      <c r="B21" s="121"/>
      <c r="C21" s="122"/>
      <c r="D21" s="122"/>
      <c r="E21" s="127"/>
      <c r="F21" s="117"/>
      <c r="G21" s="128"/>
      <c r="H21" s="128"/>
      <c r="I21" s="129"/>
      <c r="J21" s="129"/>
      <c r="K21" s="126"/>
      <c r="L21" s="98"/>
    </row>
    <row r="22" spans="2:12" ht="12" customHeight="1" x14ac:dyDescent="0.25">
      <c r="B22" s="115"/>
      <c r="C22" s="116"/>
      <c r="D22" s="116"/>
      <c r="E22" s="116"/>
      <c r="F22" s="117"/>
      <c r="G22" s="118"/>
      <c r="H22" s="118"/>
      <c r="I22" s="119"/>
      <c r="J22" s="119"/>
      <c r="K22" s="120"/>
      <c r="L22" s="98"/>
    </row>
    <row r="23" spans="2:12" ht="15" x14ac:dyDescent="0.25">
      <c r="B23" s="121"/>
      <c r="C23" s="122"/>
      <c r="D23" s="123"/>
      <c r="E23" s="123"/>
      <c r="F23" s="117"/>
      <c r="G23" s="124"/>
      <c r="H23" s="124"/>
      <c r="I23" s="125"/>
      <c r="J23" s="125"/>
      <c r="K23" s="126"/>
      <c r="L23" s="98"/>
    </row>
    <row r="24" spans="2:12" ht="15" x14ac:dyDescent="0.25">
      <c r="B24" s="121"/>
      <c r="C24" s="122"/>
      <c r="D24" s="123"/>
      <c r="E24" s="123"/>
      <c r="F24" s="117"/>
      <c r="G24" s="124"/>
      <c r="H24" s="124"/>
      <c r="I24" s="125"/>
      <c r="J24" s="125"/>
      <c r="K24" s="126"/>
      <c r="L24" s="98"/>
    </row>
    <row r="25" spans="2:12" ht="15" x14ac:dyDescent="0.25">
      <c r="B25" s="121"/>
      <c r="C25" s="122"/>
      <c r="D25" s="123"/>
      <c r="E25" s="123"/>
      <c r="F25" s="117"/>
      <c r="G25" s="124"/>
      <c r="H25" s="124"/>
      <c r="I25" s="125"/>
      <c r="J25" s="125"/>
      <c r="K25" s="126"/>
      <c r="L25" s="98"/>
    </row>
    <row r="26" spans="2:12" ht="12.75" x14ac:dyDescent="0.2">
      <c r="B26" s="130"/>
      <c r="C26" s="131"/>
      <c r="D26" s="82"/>
      <c r="E26" s="82"/>
      <c r="F26" s="69"/>
      <c r="G26" s="132"/>
      <c r="H26" s="132"/>
      <c r="I26" s="133"/>
      <c r="J26" s="133"/>
      <c r="K26" s="134"/>
    </row>
    <row r="27" spans="2:12" ht="12.75" x14ac:dyDescent="0.2">
      <c r="B27" s="130"/>
      <c r="C27" s="131"/>
      <c r="D27" s="82"/>
      <c r="E27" s="82"/>
      <c r="F27" s="69"/>
      <c r="G27" s="132"/>
      <c r="H27" s="132"/>
      <c r="I27" s="133"/>
      <c r="J27" s="133"/>
      <c r="K27" s="134"/>
    </row>
    <row r="28" spans="2:12" ht="12.75" x14ac:dyDescent="0.2">
      <c r="B28" s="130"/>
      <c r="C28" s="131"/>
      <c r="D28" s="82"/>
      <c r="E28" s="82"/>
      <c r="F28" s="69"/>
      <c r="G28" s="132"/>
      <c r="H28" s="132"/>
      <c r="I28" s="133"/>
      <c r="J28" s="133"/>
      <c r="K28" s="134"/>
    </row>
    <row r="29" spans="2:12" ht="12.75" x14ac:dyDescent="0.2">
      <c r="B29" s="130"/>
      <c r="C29" s="131"/>
      <c r="D29" s="82"/>
      <c r="E29" s="82"/>
      <c r="F29" s="69"/>
      <c r="G29" s="132"/>
      <c r="H29" s="132"/>
      <c r="I29" s="133"/>
      <c r="J29" s="133"/>
      <c r="K29" s="134"/>
    </row>
    <row r="30" spans="2:12" ht="12.6" customHeight="1" x14ac:dyDescent="0.2">
      <c r="B30" s="130"/>
      <c r="C30" s="131"/>
      <c r="D30" s="82"/>
      <c r="E30" s="82"/>
      <c r="F30" s="69"/>
      <c r="G30" s="132"/>
      <c r="H30" s="132"/>
      <c r="I30" s="133"/>
      <c r="J30" s="133"/>
      <c r="K30" s="134"/>
    </row>
    <row r="31" spans="2:12" ht="12.6" customHeight="1" x14ac:dyDescent="0.2">
      <c r="B31" s="130"/>
      <c r="C31" s="131"/>
      <c r="D31" s="82"/>
      <c r="E31" s="82"/>
      <c r="F31" s="69"/>
      <c r="G31" s="132"/>
      <c r="H31" s="132"/>
      <c r="I31" s="133"/>
      <c r="J31" s="133"/>
      <c r="K31" s="134"/>
    </row>
    <row r="32" spans="2:12" ht="12.6" customHeight="1" x14ac:dyDescent="0.2">
      <c r="B32" s="130"/>
      <c r="C32" s="131"/>
      <c r="D32" s="61"/>
      <c r="E32" s="61"/>
      <c r="F32" s="69"/>
      <c r="G32" s="132"/>
      <c r="H32" s="132"/>
      <c r="I32" s="133"/>
      <c r="J32" s="133"/>
      <c r="K32" s="134"/>
    </row>
    <row r="33" spans="2:11" ht="12.6" customHeight="1" x14ac:dyDescent="0.2">
      <c r="B33" s="130"/>
      <c r="C33" s="131"/>
      <c r="D33" s="61"/>
      <c r="E33" s="61"/>
      <c r="F33" s="69"/>
      <c r="G33" s="132"/>
      <c r="H33" s="132"/>
      <c r="I33" s="133"/>
      <c r="J33" s="133"/>
      <c r="K33" s="134"/>
    </row>
    <row r="34" spans="2:11" ht="12.6" customHeight="1" x14ac:dyDescent="0.2">
      <c r="B34" s="130"/>
      <c r="C34" s="131"/>
      <c r="D34" s="61"/>
      <c r="E34" s="61"/>
      <c r="F34" s="69"/>
      <c r="G34" s="132"/>
      <c r="H34" s="132"/>
      <c r="I34" s="133"/>
      <c r="J34" s="133"/>
      <c r="K34" s="134"/>
    </row>
    <row r="35" spans="2:11" ht="12.6" customHeight="1" x14ac:dyDescent="0.2">
      <c r="B35" s="130"/>
      <c r="C35" s="131"/>
      <c r="D35" s="61"/>
      <c r="E35" s="61"/>
      <c r="F35" s="69"/>
      <c r="G35" s="132"/>
      <c r="H35" s="132"/>
      <c r="I35" s="133"/>
      <c r="J35" s="133"/>
      <c r="K35" s="134"/>
    </row>
    <row r="36" spans="2:11" ht="12.6" customHeight="1" x14ac:dyDescent="0.2">
      <c r="B36" s="130"/>
      <c r="C36" s="131"/>
      <c r="D36" s="61"/>
      <c r="E36" s="61"/>
      <c r="F36" s="69"/>
      <c r="G36" s="132"/>
      <c r="H36" s="132"/>
      <c r="I36" s="133"/>
      <c r="J36" s="133"/>
      <c r="K36" s="134"/>
    </row>
    <row r="37" spans="2:11" ht="12.6" customHeight="1" x14ac:dyDescent="0.2">
      <c r="B37" s="130"/>
      <c r="C37" s="131"/>
      <c r="D37" s="61"/>
      <c r="E37" s="61"/>
      <c r="F37" s="69"/>
      <c r="G37" s="132"/>
      <c r="H37" s="132"/>
      <c r="I37" s="133"/>
      <c r="J37" s="133"/>
      <c r="K37" s="134"/>
    </row>
    <row r="38" spans="2:11" ht="12.6" customHeight="1" x14ac:dyDescent="0.2">
      <c r="B38" s="130"/>
      <c r="C38" s="131"/>
      <c r="D38" s="61"/>
      <c r="E38" s="61"/>
      <c r="F38" s="69"/>
      <c r="G38" s="132"/>
      <c r="H38" s="132"/>
      <c r="I38" s="133"/>
      <c r="J38" s="133"/>
      <c r="K38" s="134"/>
    </row>
    <row r="39" spans="2:11" ht="12.6" customHeight="1" x14ac:dyDescent="0.2">
      <c r="B39" s="130"/>
      <c r="C39" s="131"/>
      <c r="D39" s="61"/>
      <c r="E39" s="61"/>
      <c r="F39" s="69"/>
      <c r="G39" s="132"/>
      <c r="H39" s="132"/>
      <c r="I39" s="133"/>
      <c r="J39" s="133"/>
      <c r="K39" s="134"/>
    </row>
    <row r="40" spans="2:11" ht="12.6" customHeight="1" x14ac:dyDescent="0.2">
      <c r="B40" s="130"/>
      <c r="C40" s="131"/>
      <c r="D40" s="61"/>
      <c r="E40" s="61"/>
      <c r="F40" s="69"/>
      <c r="G40" s="132"/>
      <c r="H40" s="132"/>
      <c r="I40" s="133"/>
      <c r="J40" s="133"/>
      <c r="K40" s="134"/>
    </row>
    <row r="41" spans="2:11" ht="12.6" customHeight="1" x14ac:dyDescent="0.2">
      <c r="B41" s="130"/>
      <c r="C41" s="131"/>
      <c r="D41" s="61"/>
      <c r="E41" s="61"/>
      <c r="F41" s="69"/>
      <c r="G41" s="132"/>
      <c r="H41" s="132"/>
      <c r="I41" s="133"/>
      <c r="J41" s="133"/>
      <c r="K41" s="134"/>
    </row>
    <row r="42" spans="2:11" ht="12.6" customHeight="1" x14ac:dyDescent="0.2">
      <c r="B42" s="130"/>
      <c r="C42" s="131"/>
      <c r="D42" s="61"/>
      <c r="E42" s="61"/>
      <c r="F42" s="69"/>
      <c r="G42" s="132"/>
      <c r="H42" s="132"/>
      <c r="I42" s="133"/>
      <c r="J42" s="133"/>
      <c r="K42" s="134"/>
    </row>
    <row r="43" spans="2:11" ht="12.6" customHeight="1" x14ac:dyDescent="0.2">
      <c r="B43" s="130"/>
      <c r="C43" s="131"/>
      <c r="D43" s="61"/>
      <c r="E43" s="61"/>
      <c r="F43" s="69"/>
      <c r="G43" s="132"/>
      <c r="H43" s="132"/>
      <c r="I43" s="133"/>
      <c r="J43" s="133"/>
      <c r="K43" s="134"/>
    </row>
    <row r="44" spans="2:11" ht="12.6" customHeight="1" x14ac:dyDescent="0.2">
      <c r="B44" s="130"/>
      <c r="C44" s="131"/>
      <c r="D44" s="82"/>
      <c r="E44" s="82"/>
      <c r="F44" s="69"/>
      <c r="G44" s="132"/>
      <c r="H44" s="132"/>
      <c r="I44" s="133"/>
      <c r="J44" s="133"/>
      <c r="K44" s="134"/>
    </row>
    <row r="45" spans="2:11" ht="12.6" customHeight="1" x14ac:dyDescent="0.2">
      <c r="B45" s="130"/>
      <c r="C45" s="131"/>
      <c r="D45" s="82"/>
      <c r="E45" s="82"/>
      <c r="F45" s="69"/>
      <c r="G45" s="132"/>
      <c r="H45" s="132"/>
      <c r="I45" s="133"/>
      <c r="J45" s="133"/>
      <c r="K45" s="134"/>
    </row>
    <row r="46" spans="2:11" ht="12.6" customHeight="1" x14ac:dyDescent="0.2">
      <c r="B46" s="130"/>
      <c r="C46" s="135"/>
      <c r="D46" s="82"/>
      <c r="E46" s="82"/>
      <c r="F46" s="135"/>
      <c r="G46" s="136"/>
      <c r="H46" s="136"/>
      <c r="I46" s="133"/>
      <c r="J46" s="133"/>
      <c r="K46" s="134"/>
    </row>
    <row r="47" spans="2:11" ht="12.6" customHeight="1" x14ac:dyDescent="0.2">
      <c r="B47" s="130"/>
      <c r="C47" s="135"/>
      <c r="D47" s="82"/>
      <c r="E47" s="82"/>
      <c r="F47" s="135"/>
      <c r="G47" s="136"/>
      <c r="H47" s="136"/>
      <c r="I47" s="133"/>
      <c r="J47" s="133"/>
      <c r="K47" s="134"/>
    </row>
    <row r="48" spans="2:11" ht="3" customHeight="1" x14ac:dyDescent="0.2">
      <c r="B48" s="130"/>
      <c r="C48" s="131"/>
      <c r="D48" s="131"/>
      <c r="E48" s="63"/>
      <c r="F48" s="69"/>
      <c r="G48" s="137"/>
      <c r="H48" s="137"/>
      <c r="I48" s="138"/>
      <c r="J48" s="138"/>
      <c r="K48" s="134"/>
    </row>
    <row r="49" spans="1:12" ht="12.75" x14ac:dyDescent="0.2">
      <c r="B49" s="139"/>
      <c r="C49" s="140"/>
      <c r="D49" s="140"/>
      <c r="E49" s="140"/>
      <c r="F49" s="69"/>
      <c r="G49" s="141"/>
      <c r="H49" s="141"/>
      <c r="I49" s="142"/>
      <c r="J49" s="142"/>
      <c r="K49" s="143"/>
    </row>
    <row r="50" spans="1:12" ht="13.15" customHeight="1" x14ac:dyDescent="0.2">
      <c r="B50" s="144"/>
      <c r="C50" s="69"/>
      <c r="D50" s="82"/>
      <c r="E50" s="82"/>
      <c r="F50" s="69"/>
      <c r="G50" s="132"/>
      <c r="H50" s="132"/>
      <c r="I50" s="133"/>
      <c r="J50" s="133"/>
      <c r="K50" s="145"/>
    </row>
    <row r="51" spans="1:12" ht="9.75" customHeight="1" x14ac:dyDescent="0.2">
      <c r="B51" s="146"/>
      <c r="C51" s="147"/>
      <c r="D51" s="147"/>
      <c r="E51" s="148"/>
      <c r="F51" s="147"/>
      <c r="G51" s="149"/>
      <c r="H51" s="149"/>
      <c r="I51" s="150"/>
      <c r="J51" s="150"/>
      <c r="K51" s="151"/>
    </row>
    <row r="52" spans="1:12" s="62" customFormat="1" ht="21" customHeight="1" x14ac:dyDescent="0.2">
      <c r="B52" s="152"/>
      <c r="C52" s="123" t="s">
        <v>35</v>
      </c>
      <c r="D52" s="123"/>
      <c r="E52" s="123"/>
      <c r="F52" s="123"/>
      <c r="G52" s="123"/>
      <c r="H52" s="123"/>
      <c r="I52" s="123"/>
      <c r="J52" s="123"/>
      <c r="K52" s="123"/>
    </row>
    <row r="53" spans="1:12" s="62" customFormat="1" ht="14.1" customHeight="1" x14ac:dyDescent="0.2">
      <c r="B53" s="1"/>
      <c r="C53" s="153"/>
      <c r="D53" s="154"/>
      <c r="E53" s="154"/>
      <c r="F53" s="155"/>
      <c r="G53" s="156"/>
      <c r="H53" s="157"/>
      <c r="I53" s="157"/>
      <c r="J53" s="155"/>
      <c r="K53" s="155"/>
    </row>
    <row r="54" spans="1:12" s="62" customFormat="1" x14ac:dyDescent="0.2">
      <c r="C54" s="158"/>
      <c r="D54" s="158"/>
      <c r="E54" s="158"/>
      <c r="F54" s="158"/>
      <c r="G54" s="158"/>
      <c r="H54" s="158"/>
      <c r="I54" s="158"/>
      <c r="J54" s="158"/>
      <c r="K54" s="158"/>
    </row>
    <row r="55" spans="1:12" s="62" customFormat="1" ht="14.1" customHeight="1" x14ac:dyDescent="0.2">
      <c r="C55" s="158"/>
      <c r="D55" s="158"/>
      <c r="E55" s="158"/>
      <c r="F55" s="158"/>
      <c r="G55" s="158"/>
      <c r="H55" s="158"/>
      <c r="I55" s="158"/>
      <c r="J55" s="158"/>
      <c r="K55" s="158"/>
    </row>
    <row r="56" spans="1:12" s="62" customFormat="1" x14ac:dyDescent="0.2">
      <c r="C56" s="158"/>
      <c r="D56" s="158"/>
      <c r="E56" s="158"/>
      <c r="F56" s="158"/>
      <c r="G56" s="158"/>
      <c r="H56" s="158"/>
      <c r="I56" s="158"/>
      <c r="J56" s="158"/>
      <c r="K56" s="158"/>
    </row>
    <row r="57" spans="1:12" s="62" customFormat="1" x14ac:dyDescent="0.2">
      <c r="C57" s="158"/>
      <c r="D57" s="158"/>
      <c r="E57" s="158"/>
      <c r="F57" s="158"/>
      <c r="G57" s="158"/>
      <c r="H57" s="158"/>
      <c r="I57" s="158"/>
      <c r="J57" s="158"/>
      <c r="K57" s="158"/>
    </row>
    <row r="58" spans="1:12" s="62" customFormat="1" x14ac:dyDescent="0.2">
      <c r="C58" s="158"/>
      <c r="D58" s="158"/>
      <c r="E58" s="158"/>
      <c r="F58" s="158"/>
      <c r="G58" s="158"/>
      <c r="H58" s="158"/>
      <c r="I58" s="158"/>
      <c r="J58" s="158"/>
      <c r="K58" s="158"/>
    </row>
    <row r="59" spans="1:12" s="62" customFormat="1" x14ac:dyDescent="0.2">
      <c r="C59" s="158"/>
      <c r="D59" s="158"/>
      <c r="E59" s="158"/>
      <c r="F59" s="158"/>
      <c r="G59" s="158"/>
      <c r="H59" s="158"/>
      <c r="I59" s="158"/>
      <c r="J59" s="158"/>
      <c r="K59" s="158"/>
    </row>
    <row r="60" spans="1:12" s="62" customFormat="1" x14ac:dyDescent="0.2">
      <c r="C60" s="158"/>
      <c r="D60" s="158"/>
      <c r="E60" s="158"/>
      <c r="F60" s="158"/>
      <c r="G60" s="158"/>
      <c r="H60" s="158"/>
      <c r="I60" s="158"/>
      <c r="J60" s="158"/>
      <c r="K60" s="158"/>
    </row>
    <row r="61" spans="1:12" s="62" customFormat="1" x14ac:dyDescent="0.2"/>
    <row r="62" spans="1:12" s="62" customFormat="1" x14ac:dyDescent="0.2"/>
    <row r="63" spans="1:12" x14ac:dyDescent="0.2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2" ht="15" customHeight="1" x14ac:dyDescent="0.35">
      <c r="A64" s="159" t="s">
        <v>41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</row>
    <row r="65" spans="4:9" x14ac:dyDescent="0.2">
      <c r="F65" s="72"/>
    </row>
    <row r="66" spans="4:9" x14ac:dyDescent="0.2">
      <c r="D66" s="76"/>
      <c r="E66" s="76"/>
      <c r="F66" s="74"/>
      <c r="G66" s="74"/>
      <c r="H66" s="76"/>
      <c r="I66" s="76"/>
    </row>
    <row r="67" spans="4:9" x14ac:dyDescent="0.2">
      <c r="D67" s="77"/>
      <c r="E67" s="77"/>
      <c r="F67" s="160"/>
      <c r="G67" s="160"/>
      <c r="H67" s="77"/>
      <c r="I67" s="77"/>
    </row>
    <row r="87" spans="3:12" x14ac:dyDescent="0.2">
      <c r="C87" s="1"/>
      <c r="D87" s="63"/>
      <c r="E87" s="64"/>
      <c r="F87" s="64"/>
      <c r="G87" s="65"/>
      <c r="H87" s="1"/>
      <c r="I87" s="66"/>
      <c r="J87" s="66"/>
      <c r="K87" s="65"/>
      <c r="L87" s="65"/>
    </row>
    <row r="88" spans="3:12" x14ac:dyDescent="0.2">
      <c r="C88" s="1"/>
      <c r="D88" s="63"/>
      <c r="E88" s="64"/>
      <c r="F88" s="64"/>
      <c r="G88" s="65"/>
      <c r="H88" s="1"/>
      <c r="I88" s="66"/>
      <c r="J88" s="66"/>
      <c r="K88" s="65"/>
      <c r="L88" s="65"/>
    </row>
    <row r="89" spans="3:12" x14ac:dyDescent="0.2">
      <c r="C89" s="1"/>
      <c r="D89" s="63"/>
      <c r="E89" s="64"/>
      <c r="F89" s="64"/>
      <c r="G89" s="65"/>
      <c r="H89" s="1"/>
      <c r="I89" s="66"/>
      <c r="J89" s="66"/>
      <c r="K89" s="65"/>
      <c r="L89" s="65"/>
    </row>
    <row r="90" spans="3:12" x14ac:dyDescent="0.2">
      <c r="C90" s="1"/>
      <c r="D90" s="63"/>
      <c r="E90" s="64"/>
      <c r="F90" s="64"/>
      <c r="G90" s="65"/>
      <c r="H90" s="1"/>
      <c r="I90" s="66"/>
      <c r="J90" s="66"/>
      <c r="K90" s="65"/>
      <c r="L90" s="65"/>
    </row>
    <row r="91" spans="3:12" x14ac:dyDescent="0.2">
      <c r="C91" s="1"/>
      <c r="D91" s="63"/>
      <c r="E91" s="64"/>
      <c r="F91" s="64"/>
      <c r="G91" s="65"/>
      <c r="H91" s="1"/>
      <c r="I91" s="66"/>
      <c r="J91" s="66"/>
      <c r="K91" s="65"/>
      <c r="L91" s="65"/>
    </row>
    <row r="92" spans="3:12" x14ac:dyDescent="0.2">
      <c r="C92" s="1"/>
      <c r="D92" s="63"/>
      <c r="E92" s="64"/>
      <c r="F92" s="64"/>
      <c r="G92" s="65"/>
      <c r="H92" s="1"/>
      <c r="I92" s="66"/>
      <c r="J92" s="66"/>
      <c r="K92" s="65"/>
      <c r="L92" s="65"/>
    </row>
    <row r="93" spans="3:12" x14ac:dyDescent="0.2">
      <c r="C93" s="1"/>
      <c r="D93" s="67"/>
      <c r="E93" s="76"/>
      <c r="F93" s="76"/>
      <c r="G93" s="65"/>
      <c r="H93" s="65"/>
      <c r="I93" s="76"/>
      <c r="J93" s="76"/>
      <c r="K93" s="69"/>
      <c r="L93" s="65"/>
    </row>
  </sheetData>
  <sheetProtection selectLockedCells="1"/>
  <mergeCells count="48">
    <mergeCell ref="D67:E67"/>
    <mergeCell ref="H67:I67"/>
    <mergeCell ref="E93:F93"/>
    <mergeCell ref="I93:J93"/>
    <mergeCell ref="D50:E50"/>
    <mergeCell ref="C52:K52"/>
    <mergeCell ref="D53:E53"/>
    <mergeCell ref="H53:I53"/>
    <mergeCell ref="A64:L64"/>
    <mergeCell ref="D66:E66"/>
    <mergeCell ref="H66:I66"/>
    <mergeCell ref="D31:E31"/>
    <mergeCell ref="D44:E44"/>
    <mergeCell ref="D45:E45"/>
    <mergeCell ref="D46:E46"/>
    <mergeCell ref="D47:E47"/>
    <mergeCell ref="C49:E49"/>
    <mergeCell ref="D25:E25"/>
    <mergeCell ref="D26:E26"/>
    <mergeCell ref="D27:E27"/>
    <mergeCell ref="D28:E28"/>
    <mergeCell ref="D29:E29"/>
    <mergeCell ref="D30:E30"/>
    <mergeCell ref="D18:E18"/>
    <mergeCell ref="D19:E19"/>
    <mergeCell ref="D20:E20"/>
    <mergeCell ref="C22:E22"/>
    <mergeCell ref="D23:E23"/>
    <mergeCell ref="D24:E24"/>
    <mergeCell ref="C12:E12"/>
    <mergeCell ref="D13:E13"/>
    <mergeCell ref="D14:E14"/>
    <mergeCell ref="D15:E15"/>
    <mergeCell ref="D16:E16"/>
    <mergeCell ref="D17:E17"/>
    <mergeCell ref="B8:K8"/>
    <mergeCell ref="C9:K9"/>
    <mergeCell ref="C10:K10"/>
    <mergeCell ref="B11:E11"/>
    <mergeCell ref="F11:H11"/>
    <mergeCell ref="J11:K11"/>
    <mergeCell ref="B2:L2"/>
    <mergeCell ref="B3:K3"/>
    <mergeCell ref="B4:K4"/>
    <mergeCell ref="B5:K5"/>
    <mergeCell ref="B6:K6"/>
    <mergeCell ref="C7:D7"/>
    <mergeCell ref="E7:J7"/>
  </mergeCells>
  <printOptions horizontalCentered="1"/>
  <pageMargins left="0.78740157480314965" right="0.19685039370078741" top="0.59055118110236227" bottom="0.19685039370078741" header="0" footer="0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52"/>
  <sheetViews>
    <sheetView showGridLines="0" view="pageBreakPreview" zoomScale="85" zoomScaleNormal="85" zoomScaleSheetLayoutView="85" workbookViewId="0">
      <selection activeCell="C12" sqref="C12"/>
    </sheetView>
  </sheetViews>
  <sheetFormatPr baseColWidth="10" defaultColWidth="11.42578125" defaultRowHeight="12" x14ac:dyDescent="0.2"/>
  <cols>
    <col min="1" max="1" width="4.85546875" style="73" customWidth="1"/>
    <col min="2" max="2" width="28.140625" style="73" customWidth="1"/>
    <col min="3" max="3" width="21.42578125" style="73" customWidth="1"/>
    <col min="4" max="4" width="19.85546875" style="73" bestFit="1" customWidth="1"/>
    <col min="5" max="5" width="19.85546875" style="73" customWidth="1"/>
    <col min="6" max="6" width="20" style="73" bestFit="1" customWidth="1"/>
    <col min="7" max="7" width="16.7109375" style="73" customWidth="1"/>
    <col min="8" max="8" width="21.42578125" style="73" customWidth="1"/>
    <col min="9" max="10" width="16.7109375" style="73" customWidth="1"/>
    <col min="11" max="16384" width="11.42578125" style="1"/>
  </cols>
  <sheetData>
    <row r="1" spans="1:10" ht="20.100000000000001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0.100000000000001" customHeight="1" x14ac:dyDescent="0.3">
      <c r="A2" s="162" t="s">
        <v>42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0.100000000000001" customHeight="1" x14ac:dyDescent="0.3">
      <c r="A3" s="162" t="s">
        <v>43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ht="20.100000000000001" customHeight="1" x14ac:dyDescent="0.3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8" customHeight="1" thickBot="1" x14ac:dyDescent="0.35">
      <c r="A5" s="162" t="s">
        <v>45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10" ht="80.25" customHeight="1" x14ac:dyDescent="0.2">
      <c r="A6" s="163" t="s">
        <v>46</v>
      </c>
      <c r="B6" s="164"/>
      <c r="C6" s="164"/>
      <c r="D6" s="165" t="s">
        <v>47</v>
      </c>
      <c r="E6" s="166" t="s">
        <v>48</v>
      </c>
      <c r="F6" s="166" t="s">
        <v>49</v>
      </c>
      <c r="G6" s="166" t="s">
        <v>50</v>
      </c>
      <c r="H6" s="167" t="s">
        <v>9</v>
      </c>
      <c r="I6" s="167" t="s">
        <v>51</v>
      </c>
      <c r="J6" s="167" t="s">
        <v>52</v>
      </c>
    </row>
    <row r="7" spans="1:10" ht="18.75" customHeight="1" x14ac:dyDescent="0.2">
      <c r="A7" s="168" t="s">
        <v>53</v>
      </c>
      <c r="B7" s="169"/>
      <c r="C7" s="169"/>
      <c r="D7" s="170">
        <v>8394621049.8499994</v>
      </c>
      <c r="E7" s="170">
        <v>0</v>
      </c>
      <c r="F7" s="170">
        <v>1251629447.28</v>
      </c>
      <c r="G7" s="170">
        <v>0</v>
      </c>
      <c r="H7" s="170">
        <v>7142991602.5699997</v>
      </c>
      <c r="I7" s="170">
        <v>296423666.67000002</v>
      </c>
      <c r="J7" s="171">
        <v>81489246.879999995</v>
      </c>
    </row>
    <row r="8" spans="1:10" ht="15.95" customHeight="1" x14ac:dyDescent="0.2">
      <c r="A8" s="172"/>
      <c r="B8" s="140" t="s">
        <v>54</v>
      </c>
      <c r="C8" s="140"/>
      <c r="D8" s="173">
        <v>1176785714.28</v>
      </c>
      <c r="E8" s="173">
        <v>0</v>
      </c>
      <c r="F8" s="173">
        <v>1176785714.28</v>
      </c>
      <c r="G8" s="173">
        <v>0</v>
      </c>
      <c r="H8" s="173">
        <v>0</v>
      </c>
      <c r="I8" s="173">
        <v>17103111.690000001</v>
      </c>
      <c r="J8" s="174">
        <v>0</v>
      </c>
    </row>
    <row r="9" spans="1:10" ht="15.95" customHeight="1" x14ac:dyDescent="0.2">
      <c r="A9" s="172"/>
      <c r="B9" s="63" t="s">
        <v>13</v>
      </c>
      <c r="C9" s="63" t="s">
        <v>55</v>
      </c>
      <c r="D9" s="175">
        <v>312500000</v>
      </c>
      <c r="E9" s="176">
        <v>0</v>
      </c>
      <c r="F9" s="175">
        <v>312500000</v>
      </c>
      <c r="G9" s="177">
        <v>0</v>
      </c>
      <c r="H9" s="176">
        <v>0</v>
      </c>
      <c r="I9" s="176">
        <v>4192710.2199999997</v>
      </c>
      <c r="J9" s="178">
        <v>0</v>
      </c>
    </row>
    <row r="10" spans="1:10" ht="15.95" customHeight="1" x14ac:dyDescent="0.2">
      <c r="A10" s="172"/>
      <c r="B10" s="63" t="s">
        <v>13</v>
      </c>
      <c r="C10" s="179" t="s">
        <v>18</v>
      </c>
      <c r="D10" s="175">
        <v>214285714.28</v>
      </c>
      <c r="E10" s="176">
        <v>0</v>
      </c>
      <c r="F10" s="175">
        <v>214285714.28</v>
      </c>
      <c r="G10" s="177">
        <v>0</v>
      </c>
      <c r="H10" s="176">
        <v>0</v>
      </c>
      <c r="I10" s="176">
        <v>3334010.75</v>
      </c>
      <c r="J10" s="178">
        <v>0</v>
      </c>
    </row>
    <row r="11" spans="1:10" ht="15.95" customHeight="1" x14ac:dyDescent="0.2">
      <c r="A11" s="172"/>
      <c r="B11" s="63" t="s">
        <v>13</v>
      </c>
      <c r="C11" s="179" t="s">
        <v>56</v>
      </c>
      <c r="D11" s="175">
        <v>250000000</v>
      </c>
      <c r="E11" s="176">
        <v>0</v>
      </c>
      <c r="F11" s="175">
        <v>250000000</v>
      </c>
      <c r="G11" s="177">
        <v>0</v>
      </c>
      <c r="H11" s="176">
        <v>0</v>
      </c>
      <c r="I11" s="176">
        <v>3393053.35</v>
      </c>
      <c r="J11" s="178">
        <v>0</v>
      </c>
    </row>
    <row r="12" spans="1:10" ht="15.95" customHeight="1" x14ac:dyDescent="0.2">
      <c r="A12" s="172"/>
      <c r="B12" s="63" t="s">
        <v>13</v>
      </c>
      <c r="C12" s="179" t="s">
        <v>20</v>
      </c>
      <c r="D12" s="175">
        <v>200000000</v>
      </c>
      <c r="E12" s="176">
        <v>0</v>
      </c>
      <c r="F12" s="175">
        <v>200000000</v>
      </c>
      <c r="G12" s="177">
        <v>0</v>
      </c>
      <c r="H12" s="176">
        <v>0</v>
      </c>
      <c r="I12" s="176">
        <v>3189912.65</v>
      </c>
      <c r="J12" s="178">
        <v>0</v>
      </c>
    </row>
    <row r="13" spans="1:10" ht="15.95" customHeight="1" x14ac:dyDescent="0.2">
      <c r="A13" s="172"/>
      <c r="B13" s="63" t="s">
        <v>13</v>
      </c>
      <c r="C13" s="179" t="s">
        <v>20</v>
      </c>
      <c r="D13" s="175">
        <v>200000000</v>
      </c>
      <c r="E13" s="176">
        <v>0</v>
      </c>
      <c r="F13" s="175">
        <v>200000000</v>
      </c>
      <c r="G13" s="177">
        <v>0</v>
      </c>
      <c r="H13" s="176">
        <v>0</v>
      </c>
      <c r="I13" s="176">
        <v>2993424.7199999997</v>
      </c>
      <c r="J13" s="178">
        <v>0</v>
      </c>
    </row>
    <row r="14" spans="1:10" ht="15.95" customHeight="1" x14ac:dyDescent="0.2">
      <c r="A14" s="144"/>
      <c r="B14" s="63" t="s">
        <v>13</v>
      </c>
      <c r="C14" s="63"/>
      <c r="D14" s="175">
        <v>0</v>
      </c>
      <c r="E14" s="177">
        <v>0</v>
      </c>
      <c r="F14" s="175">
        <v>0</v>
      </c>
      <c r="G14" s="177">
        <v>0</v>
      </c>
      <c r="H14" s="176">
        <v>0</v>
      </c>
      <c r="I14" s="176">
        <v>0</v>
      </c>
      <c r="J14" s="178">
        <v>0</v>
      </c>
    </row>
    <row r="15" spans="1:10" ht="15.95" customHeight="1" x14ac:dyDescent="0.2">
      <c r="A15" s="144"/>
      <c r="B15" s="63" t="s">
        <v>22</v>
      </c>
      <c r="C15" s="63"/>
      <c r="D15" s="175">
        <v>0</v>
      </c>
      <c r="E15" s="177">
        <v>0</v>
      </c>
      <c r="F15" s="175">
        <v>0</v>
      </c>
      <c r="G15" s="177">
        <v>0</v>
      </c>
      <c r="H15" s="176">
        <v>0</v>
      </c>
      <c r="I15" s="176">
        <v>0</v>
      </c>
      <c r="J15" s="178">
        <v>0</v>
      </c>
    </row>
    <row r="16" spans="1:10" ht="15.95" customHeight="1" x14ac:dyDescent="0.2">
      <c r="A16" s="180"/>
      <c r="B16" s="181"/>
      <c r="C16" s="181"/>
      <c r="D16" s="182"/>
      <c r="E16" s="182"/>
      <c r="F16" s="183"/>
      <c r="G16" s="183"/>
      <c r="H16" s="176"/>
      <c r="I16" s="184"/>
      <c r="J16" s="178"/>
    </row>
    <row r="17" spans="1:10" ht="15.95" customHeight="1" x14ac:dyDescent="0.2">
      <c r="A17" s="172"/>
      <c r="B17" s="69" t="s">
        <v>57</v>
      </c>
      <c r="C17" s="69"/>
      <c r="D17" s="173">
        <v>7217835335.5699997</v>
      </c>
      <c r="E17" s="173">
        <v>0</v>
      </c>
      <c r="F17" s="173">
        <v>74843733</v>
      </c>
      <c r="G17" s="173">
        <v>0</v>
      </c>
      <c r="H17" s="185">
        <v>7142991602.5699997</v>
      </c>
      <c r="I17" s="173">
        <v>279320554.98000002</v>
      </c>
      <c r="J17" s="174">
        <v>81489246.879999995</v>
      </c>
    </row>
    <row r="18" spans="1:10" ht="15.95" customHeight="1" x14ac:dyDescent="0.2">
      <c r="A18" s="144"/>
      <c r="B18" s="63" t="s">
        <v>13</v>
      </c>
      <c r="C18" s="186" t="s">
        <v>58</v>
      </c>
      <c r="D18" s="187">
        <v>198458139</v>
      </c>
      <c r="E18" s="176">
        <v>0</v>
      </c>
      <c r="F18" s="176">
        <v>0</v>
      </c>
      <c r="G18" s="187">
        <v>0</v>
      </c>
      <c r="H18" s="176">
        <v>198458139</v>
      </c>
      <c r="I18" s="176">
        <v>12439891.43</v>
      </c>
      <c r="J18" s="178">
        <v>0</v>
      </c>
    </row>
    <row r="19" spans="1:10" ht="15.95" customHeight="1" x14ac:dyDescent="0.2">
      <c r="A19" s="144"/>
      <c r="B19" s="63" t="s">
        <v>13</v>
      </c>
      <c r="C19" s="132" t="s">
        <v>59</v>
      </c>
      <c r="D19" s="176">
        <v>3885002410.1099997</v>
      </c>
      <c r="E19" s="176">
        <v>0</v>
      </c>
      <c r="F19" s="176">
        <v>41847954.630000003</v>
      </c>
      <c r="G19" s="176">
        <v>0</v>
      </c>
      <c r="H19" s="176">
        <v>3843154455.4799995</v>
      </c>
      <c r="I19" s="176">
        <v>148039082.80000001</v>
      </c>
      <c r="J19" s="178">
        <v>41043942.229999997</v>
      </c>
    </row>
    <row r="20" spans="1:10" ht="15.95" customHeight="1" x14ac:dyDescent="0.2">
      <c r="A20" s="144"/>
      <c r="B20" s="63" t="s">
        <v>13</v>
      </c>
      <c r="C20" s="132" t="s">
        <v>60</v>
      </c>
      <c r="D20" s="176">
        <v>2679938020.9700003</v>
      </c>
      <c r="E20" s="176">
        <v>0</v>
      </c>
      <c r="F20" s="187">
        <v>28545028.310000002</v>
      </c>
      <c r="G20" s="176">
        <v>0</v>
      </c>
      <c r="H20" s="176">
        <v>2651392992.6600003</v>
      </c>
      <c r="I20" s="176">
        <v>101341740.59</v>
      </c>
      <c r="J20" s="178">
        <v>35520281.090000004</v>
      </c>
    </row>
    <row r="21" spans="1:10" x14ac:dyDescent="0.2">
      <c r="A21" s="144"/>
      <c r="B21" s="63" t="s">
        <v>13</v>
      </c>
      <c r="C21" s="132" t="s">
        <v>61</v>
      </c>
      <c r="D21" s="176">
        <v>454436765.49000001</v>
      </c>
      <c r="E21" s="176">
        <v>0</v>
      </c>
      <c r="F21" s="187">
        <v>4450750.0600000005</v>
      </c>
      <c r="G21" s="176">
        <v>0</v>
      </c>
      <c r="H21" s="176">
        <v>449986015.43000001</v>
      </c>
      <c r="I21" s="176">
        <v>17499840.16</v>
      </c>
      <c r="J21" s="178">
        <v>4925023.5599999996</v>
      </c>
    </row>
    <row r="22" spans="1:10" x14ac:dyDescent="0.2">
      <c r="A22" s="144"/>
      <c r="B22" s="63" t="s">
        <v>13</v>
      </c>
      <c r="C22" s="132" t="s">
        <v>62</v>
      </c>
      <c r="D22" s="176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8">
        <v>0</v>
      </c>
    </row>
    <row r="23" spans="1:10" x14ac:dyDescent="0.2">
      <c r="A23" s="144"/>
      <c r="B23" s="63" t="s">
        <v>21</v>
      </c>
      <c r="C23" s="63"/>
      <c r="D23" s="176" t="s">
        <v>63</v>
      </c>
      <c r="E23" s="176">
        <v>0</v>
      </c>
      <c r="F23" s="176">
        <v>0</v>
      </c>
      <c r="G23" s="176" t="s">
        <v>63</v>
      </c>
      <c r="H23" s="176" t="s">
        <v>63</v>
      </c>
      <c r="I23" s="176">
        <v>0</v>
      </c>
      <c r="J23" s="178">
        <v>0</v>
      </c>
    </row>
    <row r="24" spans="1:10" x14ac:dyDescent="0.2">
      <c r="A24" s="144"/>
      <c r="B24" s="63" t="s">
        <v>22</v>
      </c>
      <c r="C24" s="63"/>
      <c r="D24" s="176" t="s">
        <v>63</v>
      </c>
      <c r="E24" s="176">
        <v>0</v>
      </c>
      <c r="F24" s="176">
        <v>0</v>
      </c>
      <c r="G24" s="176" t="s">
        <v>63</v>
      </c>
      <c r="H24" s="176" t="s">
        <v>63</v>
      </c>
      <c r="I24" s="176">
        <v>0</v>
      </c>
      <c r="J24" s="178">
        <v>0</v>
      </c>
    </row>
    <row r="25" spans="1:10" x14ac:dyDescent="0.2">
      <c r="A25" s="144"/>
      <c r="B25" s="69"/>
      <c r="C25" s="69"/>
      <c r="D25" s="177"/>
      <c r="E25" s="188"/>
      <c r="F25" s="189"/>
      <c r="G25" s="189"/>
      <c r="H25" s="189"/>
      <c r="I25" s="190"/>
      <c r="J25" s="178"/>
    </row>
    <row r="26" spans="1:10" x14ac:dyDescent="0.2">
      <c r="A26" s="168" t="s">
        <v>64</v>
      </c>
      <c r="B26" s="169"/>
      <c r="C26" s="169"/>
      <c r="D26" s="170">
        <v>3497210477.2299995</v>
      </c>
      <c r="E26" s="191">
        <v>38375361397.399994</v>
      </c>
      <c r="F26" s="191">
        <v>39123454740.349998</v>
      </c>
      <c r="G26" s="192"/>
      <c r="H26" s="170">
        <v>2749117134.2799911</v>
      </c>
      <c r="I26" s="170"/>
      <c r="J26" s="193"/>
    </row>
    <row r="27" spans="1:10" x14ac:dyDescent="0.2">
      <c r="A27" s="144"/>
      <c r="B27" s="194"/>
      <c r="C27" s="61"/>
      <c r="D27" s="195"/>
      <c r="E27" s="177"/>
      <c r="F27" s="196"/>
      <c r="G27" s="196"/>
      <c r="H27" s="176"/>
      <c r="I27" s="176"/>
      <c r="J27" s="197"/>
    </row>
    <row r="28" spans="1:10" ht="15.95" customHeight="1" x14ac:dyDescent="0.2">
      <c r="A28" s="168" t="s">
        <v>65</v>
      </c>
      <c r="B28" s="169"/>
      <c r="C28" s="169"/>
      <c r="D28" s="170">
        <v>11891831527.079998</v>
      </c>
      <c r="E28" s="170">
        <v>38375361397.399994</v>
      </c>
      <c r="F28" s="170">
        <v>40375084187.629997</v>
      </c>
      <c r="G28" s="170">
        <v>0</v>
      </c>
      <c r="H28" s="170">
        <v>9892108736.8499908</v>
      </c>
      <c r="I28" s="170"/>
      <c r="J28" s="171"/>
    </row>
    <row r="29" spans="1:10" ht="15.95" customHeight="1" x14ac:dyDescent="0.2">
      <c r="A29" s="144"/>
      <c r="B29" s="194"/>
      <c r="C29" s="61"/>
      <c r="D29" s="198"/>
      <c r="E29" s="199"/>
      <c r="F29" s="200"/>
      <c r="G29" s="200"/>
      <c r="H29" s="201"/>
      <c r="I29" s="201"/>
      <c r="J29" s="202"/>
    </row>
    <row r="30" spans="1:10" ht="15.95" customHeight="1" x14ac:dyDescent="0.2">
      <c r="A30" s="168" t="s">
        <v>66</v>
      </c>
      <c r="B30" s="169"/>
      <c r="C30" s="169"/>
      <c r="D30" s="170">
        <v>0</v>
      </c>
      <c r="E30" s="170">
        <v>0</v>
      </c>
      <c r="F30" s="170">
        <v>0</v>
      </c>
      <c r="G30" s="170">
        <v>0</v>
      </c>
      <c r="H30" s="170">
        <v>0</v>
      </c>
      <c r="I30" s="170">
        <v>0</v>
      </c>
      <c r="J30" s="203">
        <v>0</v>
      </c>
    </row>
    <row r="31" spans="1:10" ht="15.95" customHeight="1" x14ac:dyDescent="0.2">
      <c r="A31" s="144"/>
      <c r="B31" s="69"/>
      <c r="C31" s="69"/>
      <c r="D31" s="177"/>
      <c r="E31" s="188"/>
      <c r="F31" s="189"/>
      <c r="G31" s="189"/>
      <c r="H31" s="204"/>
      <c r="I31" s="204"/>
      <c r="J31" s="197"/>
    </row>
    <row r="32" spans="1:10" ht="15.95" customHeight="1" x14ac:dyDescent="0.2">
      <c r="A32" s="144"/>
      <c r="B32" s="194" t="s">
        <v>67</v>
      </c>
      <c r="C32" s="61"/>
      <c r="D32" s="205">
        <v>0</v>
      </c>
      <c r="E32" s="205">
        <v>0</v>
      </c>
      <c r="F32" s="201">
        <v>0</v>
      </c>
      <c r="G32" s="201">
        <v>0</v>
      </c>
      <c r="H32" s="201">
        <v>0</v>
      </c>
      <c r="I32" s="201">
        <v>0</v>
      </c>
      <c r="J32" s="197">
        <v>0</v>
      </c>
    </row>
    <row r="33" spans="1:10" ht="25.5" customHeight="1" x14ac:dyDescent="0.2">
      <c r="A33" s="144"/>
      <c r="B33" s="194" t="s">
        <v>68</v>
      </c>
      <c r="C33" s="61"/>
      <c r="D33" s="205">
        <v>0</v>
      </c>
      <c r="E33" s="205">
        <v>0</v>
      </c>
      <c r="F33" s="201">
        <v>0</v>
      </c>
      <c r="G33" s="201">
        <v>0</v>
      </c>
      <c r="H33" s="201">
        <v>0</v>
      </c>
      <c r="I33" s="201">
        <v>0</v>
      </c>
      <c r="J33" s="197">
        <v>0</v>
      </c>
    </row>
    <row r="34" spans="1:10" ht="15.95" customHeight="1" x14ac:dyDescent="0.2">
      <c r="A34" s="144"/>
      <c r="B34" s="194" t="s">
        <v>69</v>
      </c>
      <c r="C34" s="61"/>
      <c r="D34" s="176"/>
      <c r="E34" s="205"/>
      <c r="F34" s="200"/>
      <c r="G34" s="200"/>
      <c r="H34" s="201"/>
      <c r="I34" s="201"/>
      <c r="J34" s="202"/>
    </row>
    <row r="35" spans="1:10" ht="15.95" customHeight="1" x14ac:dyDescent="0.2">
      <c r="A35" s="144"/>
      <c r="B35" s="194"/>
      <c r="C35" s="61"/>
      <c r="D35" s="198"/>
      <c r="E35" s="205"/>
      <c r="F35" s="200"/>
      <c r="G35" s="200"/>
      <c r="H35" s="201"/>
      <c r="I35" s="201"/>
      <c r="J35" s="202"/>
    </row>
    <row r="36" spans="1:10" ht="21" customHeight="1" x14ac:dyDescent="0.2">
      <c r="A36" s="168" t="s">
        <v>70</v>
      </c>
      <c r="B36" s="169"/>
      <c r="C36" s="169"/>
      <c r="D36" s="170">
        <v>121206800.62</v>
      </c>
      <c r="E36" s="170">
        <v>0</v>
      </c>
      <c r="F36" s="170">
        <v>0</v>
      </c>
      <c r="G36" s="170">
        <v>0</v>
      </c>
      <c r="H36" s="170">
        <v>116744734.06</v>
      </c>
      <c r="I36" s="170">
        <v>12439891.43</v>
      </c>
      <c r="J36" s="203">
        <v>0</v>
      </c>
    </row>
    <row r="37" spans="1:10" ht="15.95" customHeight="1" x14ac:dyDescent="0.2">
      <c r="A37" s="144"/>
      <c r="B37" s="69"/>
      <c r="C37" s="69"/>
      <c r="D37" s="177"/>
      <c r="E37" s="188"/>
      <c r="F37" s="189"/>
      <c r="G37" s="189"/>
      <c r="H37" s="204"/>
      <c r="I37" s="204"/>
      <c r="J37" s="197"/>
    </row>
    <row r="38" spans="1:10" ht="15.95" customHeight="1" x14ac:dyDescent="0.2">
      <c r="A38" s="144"/>
      <c r="B38" s="194" t="s">
        <v>71</v>
      </c>
      <c r="C38" s="186" t="s">
        <v>58</v>
      </c>
      <c r="D38" s="187">
        <v>121206800.62</v>
      </c>
      <c r="E38" s="187">
        <v>0</v>
      </c>
      <c r="F38" s="187">
        <v>0</v>
      </c>
      <c r="G38" s="187">
        <v>0</v>
      </c>
      <c r="H38" s="187">
        <v>116744734.06</v>
      </c>
      <c r="I38" s="187">
        <v>12439891.43</v>
      </c>
      <c r="J38" s="178">
        <v>0</v>
      </c>
    </row>
    <row r="39" spans="1:10" ht="15.95" customHeight="1" x14ac:dyDescent="0.2">
      <c r="A39" s="144"/>
      <c r="B39" s="194" t="s">
        <v>72</v>
      </c>
      <c r="C39" s="206"/>
      <c r="D39" s="187">
        <v>0</v>
      </c>
      <c r="E39" s="187">
        <v>0</v>
      </c>
      <c r="F39" s="187">
        <v>0</v>
      </c>
      <c r="G39" s="187">
        <v>0</v>
      </c>
      <c r="H39" s="187">
        <v>0</v>
      </c>
      <c r="I39" s="176">
        <v>0</v>
      </c>
      <c r="J39" s="197">
        <v>0</v>
      </c>
    </row>
    <row r="40" spans="1:10" ht="15.95" customHeight="1" x14ac:dyDescent="0.2">
      <c r="A40" s="144"/>
      <c r="B40" s="194" t="s">
        <v>73</v>
      </c>
      <c r="C40" s="61"/>
      <c r="D40" s="176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97">
        <v>0</v>
      </c>
    </row>
    <row r="41" spans="1:10" ht="15.95" customHeight="1" x14ac:dyDescent="0.2">
      <c r="A41" s="207"/>
      <c r="B41" s="208"/>
      <c r="C41" s="208"/>
      <c r="D41" s="209"/>
      <c r="E41" s="210"/>
      <c r="F41" s="211"/>
      <c r="G41" s="211"/>
      <c r="H41" s="212"/>
      <c r="I41" s="212"/>
      <c r="J41" s="213"/>
    </row>
    <row r="42" spans="1:10" ht="15.95" customHeight="1" x14ac:dyDescent="0.2">
      <c r="A42" s="214" t="s">
        <v>74</v>
      </c>
      <c r="B42" s="214"/>
      <c r="C42" s="214"/>
      <c r="D42" s="215"/>
      <c r="E42" s="216"/>
      <c r="F42" s="217"/>
      <c r="G42" s="217"/>
      <c r="H42" s="218"/>
      <c r="I42" s="218"/>
      <c r="J42" s="216"/>
    </row>
    <row r="43" spans="1:10" ht="27" customHeight="1" x14ac:dyDescent="0.2">
      <c r="A43" s="219" t="s">
        <v>75</v>
      </c>
      <c r="B43" s="219"/>
      <c r="C43" s="219"/>
      <c r="D43" s="219"/>
      <c r="E43" s="219"/>
      <c r="F43" s="219"/>
      <c r="G43" s="219"/>
      <c r="H43" s="219"/>
      <c r="I43" s="219"/>
      <c r="J43" s="219"/>
    </row>
    <row r="44" spans="1:10" ht="11.25" customHeight="1" x14ac:dyDescent="0.2">
      <c r="A44" s="152"/>
      <c r="B44" s="70"/>
      <c r="C44" s="77"/>
      <c r="D44" s="77"/>
      <c r="E44" s="72"/>
      <c r="F44" s="72"/>
      <c r="G44" s="77"/>
      <c r="H44" s="77"/>
      <c r="I44" s="69"/>
      <c r="J44" s="65"/>
    </row>
    <row r="45" spans="1:10" ht="15" customHeight="1" x14ac:dyDescent="0.2"/>
    <row r="46" spans="1:10" ht="15" customHeight="1" x14ac:dyDescent="0.2"/>
    <row r="47" spans="1:10" ht="15" customHeight="1" x14ac:dyDescent="0.2"/>
    <row r="48" spans="1:10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</sheetData>
  <sheetProtection selectLockedCells="1"/>
  <mergeCells count="17">
    <mergeCell ref="A41:C41"/>
    <mergeCell ref="A42:C42"/>
    <mergeCell ref="A43:J43"/>
    <mergeCell ref="C44:D44"/>
    <mergeCell ref="G44:H44"/>
    <mergeCell ref="A7:C7"/>
    <mergeCell ref="B8:C8"/>
    <mergeCell ref="A26:C26"/>
    <mergeCell ref="A28:C28"/>
    <mergeCell ref="A30:C30"/>
    <mergeCell ref="A36:C36"/>
    <mergeCell ref="A1:J1"/>
    <mergeCell ref="A2:J2"/>
    <mergeCell ref="A3:J3"/>
    <mergeCell ref="A4:J4"/>
    <mergeCell ref="A5:J5"/>
    <mergeCell ref="A6:C6"/>
  </mergeCells>
  <printOptions horizontalCentered="1"/>
  <pageMargins left="0.78740157480314965" right="0.19685039370078741" top="0.59055118110236227" bottom="0.19685039370078741" header="0" footer="0"/>
  <pageSetup scale="68" orientation="landscape" horizontalDpi="300" verticalDpi="300" r:id="rId1"/>
  <headerFooter>
    <oddFooter>&amp;C&amp;K00-048LDF /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30"/>
  <sheetViews>
    <sheetView showGridLines="0" view="pageBreakPreview" zoomScaleNormal="100" zoomScaleSheetLayoutView="100" workbookViewId="0">
      <selection activeCell="C12" sqref="C12"/>
    </sheetView>
  </sheetViews>
  <sheetFormatPr baseColWidth="10" defaultColWidth="11.42578125" defaultRowHeight="12" x14ac:dyDescent="0.2"/>
  <cols>
    <col min="1" max="1" width="4.85546875" style="73" customWidth="1"/>
    <col min="2" max="2" width="21.7109375" style="73" customWidth="1"/>
    <col min="3" max="3" width="25.5703125" style="73" customWidth="1"/>
    <col min="4" max="8" width="18.7109375" style="73" customWidth="1"/>
    <col min="9" max="16384" width="11.42578125" style="1"/>
  </cols>
  <sheetData>
    <row r="1" spans="1:8" ht="20.100000000000001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</row>
    <row r="2" spans="1:8" ht="20.100000000000001" customHeight="1" x14ac:dyDescent="0.3">
      <c r="A2" s="162" t="s">
        <v>42</v>
      </c>
      <c r="B2" s="162"/>
      <c r="C2" s="162"/>
      <c r="D2" s="162"/>
      <c r="E2" s="162"/>
      <c r="F2" s="162"/>
      <c r="G2" s="162"/>
      <c r="H2" s="162"/>
    </row>
    <row r="3" spans="1:8" ht="20.100000000000001" customHeight="1" x14ac:dyDescent="0.3">
      <c r="A3" s="162" t="s">
        <v>43</v>
      </c>
      <c r="B3" s="162"/>
      <c r="C3" s="162"/>
      <c r="D3" s="162"/>
      <c r="E3" s="162"/>
      <c r="F3" s="162"/>
      <c r="G3" s="162"/>
      <c r="H3" s="162"/>
    </row>
    <row r="4" spans="1:8" ht="20.100000000000001" customHeight="1" x14ac:dyDescent="0.3">
      <c r="A4" s="162" t="s">
        <v>44</v>
      </c>
      <c r="B4" s="162"/>
      <c r="C4" s="162"/>
      <c r="D4" s="162"/>
      <c r="E4" s="162"/>
      <c r="F4" s="162"/>
      <c r="G4" s="162"/>
      <c r="H4" s="162"/>
    </row>
    <row r="5" spans="1:8" ht="20.100000000000001" customHeight="1" x14ac:dyDescent="0.3">
      <c r="A5" s="162" t="s">
        <v>45</v>
      </c>
      <c r="B5" s="162"/>
      <c r="C5" s="162"/>
      <c r="D5" s="162"/>
      <c r="E5" s="162"/>
      <c r="F5" s="162"/>
      <c r="G5" s="162"/>
      <c r="H5" s="162"/>
    </row>
    <row r="6" spans="1:8" ht="6" customHeight="1" thickBot="1" x14ac:dyDescent="0.25">
      <c r="A6" s="220"/>
      <c r="B6" s="221"/>
      <c r="C6" s="221"/>
      <c r="D6" s="222"/>
      <c r="E6" s="222"/>
      <c r="F6" s="222"/>
      <c r="G6" s="222"/>
      <c r="H6" s="223"/>
    </row>
    <row r="7" spans="1:8" ht="75.75" customHeight="1" x14ac:dyDescent="0.2">
      <c r="A7" s="163" t="s">
        <v>76</v>
      </c>
      <c r="B7" s="164"/>
      <c r="C7" s="164"/>
      <c r="D7" s="165" t="s">
        <v>77</v>
      </c>
      <c r="E7" s="166" t="s">
        <v>78</v>
      </c>
      <c r="F7" s="167" t="s">
        <v>79</v>
      </c>
      <c r="G7" s="167" t="s">
        <v>80</v>
      </c>
      <c r="H7" s="167" t="s">
        <v>81</v>
      </c>
    </row>
    <row r="8" spans="1:8" ht="18.75" customHeight="1" x14ac:dyDescent="0.2">
      <c r="A8" s="224" t="s">
        <v>82</v>
      </c>
      <c r="B8" s="225"/>
      <c r="C8" s="225"/>
      <c r="D8" s="226">
        <f>SUM(D10:D14)</f>
        <v>0</v>
      </c>
      <c r="E8" s="226"/>
      <c r="F8" s="226"/>
      <c r="G8" s="226">
        <f>SUM(G10:G14)</f>
        <v>0</v>
      </c>
      <c r="H8" s="227"/>
    </row>
    <row r="9" spans="1:8" ht="12.75" x14ac:dyDescent="0.2">
      <c r="A9" s="144"/>
      <c r="B9" s="228"/>
      <c r="C9" s="228"/>
      <c r="D9" s="228"/>
      <c r="E9" s="42"/>
      <c r="F9" s="229"/>
      <c r="G9" s="230"/>
      <c r="H9" s="231"/>
    </row>
    <row r="10" spans="1:8" ht="35.25" customHeight="1" x14ac:dyDescent="0.2">
      <c r="A10" s="144"/>
      <c r="B10" s="228" t="s">
        <v>83</v>
      </c>
      <c r="C10" s="69"/>
      <c r="D10" s="228"/>
      <c r="E10" s="40"/>
      <c r="F10" s="232"/>
      <c r="G10" s="233"/>
      <c r="H10" s="234"/>
    </row>
    <row r="11" spans="1:8" ht="35.25" customHeight="1" x14ac:dyDescent="0.2">
      <c r="A11" s="144"/>
      <c r="B11" s="228"/>
      <c r="C11" s="69"/>
      <c r="D11" s="228"/>
      <c r="E11" s="40"/>
      <c r="F11" s="232"/>
      <c r="G11" s="233"/>
      <c r="H11" s="234"/>
    </row>
    <row r="12" spans="1:8" ht="35.25" customHeight="1" x14ac:dyDescent="0.2">
      <c r="A12" s="144"/>
      <c r="B12" s="228"/>
      <c r="C12" s="69"/>
      <c r="D12" s="228"/>
      <c r="E12" s="40"/>
      <c r="F12" s="232"/>
      <c r="G12" s="233"/>
      <c r="H12" s="234"/>
    </row>
    <row r="13" spans="1:8" ht="35.25" customHeight="1" x14ac:dyDescent="0.2">
      <c r="A13" s="144"/>
      <c r="B13" s="228"/>
      <c r="C13" s="69"/>
      <c r="D13" s="228"/>
      <c r="E13" s="40"/>
      <c r="F13" s="232"/>
      <c r="G13" s="233"/>
      <c r="H13" s="234"/>
    </row>
    <row r="14" spans="1:8" ht="35.25" customHeight="1" x14ac:dyDescent="0.2">
      <c r="A14" s="144"/>
      <c r="B14" s="228"/>
      <c r="C14" s="69"/>
      <c r="D14" s="228"/>
      <c r="E14" s="40"/>
      <c r="F14" s="232"/>
      <c r="G14" s="233"/>
      <c r="H14" s="234"/>
    </row>
    <row r="15" spans="1:8" ht="35.25" customHeight="1" x14ac:dyDescent="0.2">
      <c r="A15" s="235"/>
      <c r="B15" s="236"/>
      <c r="C15" s="236"/>
      <c r="D15" s="236"/>
      <c r="E15" s="236"/>
      <c r="F15" s="236"/>
      <c r="G15" s="236"/>
      <c r="H15" s="237"/>
    </row>
    <row r="16" spans="1:8" ht="35.25" customHeight="1" x14ac:dyDescent="0.2">
      <c r="A16" s="152"/>
      <c r="B16" s="63"/>
      <c r="C16" s="83"/>
      <c r="D16" s="83"/>
      <c r="E16" s="84"/>
      <c r="F16" s="84"/>
      <c r="G16" s="65"/>
      <c r="H16" s="65"/>
    </row>
    <row r="17" spans="1:8" ht="35.25" customHeight="1" x14ac:dyDescent="0.2">
      <c r="A17" s="152"/>
      <c r="B17" s="67"/>
      <c r="C17" s="83"/>
      <c r="D17" s="83"/>
      <c r="E17" s="83"/>
      <c r="F17" s="83"/>
      <c r="G17" s="69"/>
      <c r="H17" s="65"/>
    </row>
    <row r="18" spans="1:8" ht="15" customHeight="1" x14ac:dyDescent="0.2">
      <c r="A18" s="152"/>
      <c r="B18" s="70"/>
      <c r="C18" s="77"/>
      <c r="D18" s="77"/>
      <c r="E18" s="77"/>
      <c r="F18" s="77"/>
      <c r="G18" s="69"/>
      <c r="H18" s="65"/>
    </row>
    <row r="19" spans="1:8" ht="15" customHeight="1" x14ac:dyDescent="0.2">
      <c r="A19" s="238"/>
      <c r="B19" s="238"/>
      <c r="C19" s="238"/>
      <c r="D19" s="238"/>
      <c r="E19" s="238"/>
      <c r="F19" s="238"/>
      <c r="G19" s="238"/>
      <c r="H19" s="238"/>
    </row>
    <row r="20" spans="1:8" ht="15" customHeight="1" x14ac:dyDescent="0.2">
      <c r="A20" s="152"/>
      <c r="B20" s="152"/>
      <c r="C20" s="152"/>
      <c r="D20" s="152"/>
      <c r="E20" s="152"/>
      <c r="F20" s="152"/>
      <c r="G20" s="152"/>
      <c r="H20" s="152"/>
    </row>
    <row r="21" spans="1:8" ht="15" customHeight="1" x14ac:dyDescent="0.2">
      <c r="A21" s="238"/>
      <c r="B21" s="238"/>
      <c r="C21" s="77"/>
      <c r="D21" s="77"/>
      <c r="E21" s="77"/>
      <c r="F21" s="77"/>
      <c r="G21" s="238"/>
      <c r="H21" s="238"/>
    </row>
    <row r="22" spans="1:8" ht="15" customHeight="1" x14ac:dyDescent="0.2">
      <c r="A22" s="238"/>
      <c r="B22" s="238"/>
      <c r="C22" s="238"/>
      <c r="D22" s="238"/>
      <c r="E22" s="238"/>
      <c r="F22" s="238"/>
      <c r="G22" s="238"/>
      <c r="H22" s="238"/>
    </row>
    <row r="23" spans="1:8" ht="15" customHeight="1" x14ac:dyDescent="0.2"/>
    <row r="24" spans="1:8" ht="30" customHeight="1" x14ac:dyDescent="0.2"/>
    <row r="25" spans="1:8" ht="36" customHeight="1" x14ac:dyDescent="0.2"/>
    <row r="26" spans="1:8" ht="36" customHeight="1" x14ac:dyDescent="0.2"/>
    <row r="27" spans="1:8" ht="36" customHeight="1" x14ac:dyDescent="0.2"/>
    <row r="28" spans="1:8" ht="36" customHeight="1" x14ac:dyDescent="0.2"/>
    <row r="29" spans="1:8" ht="36" customHeight="1" x14ac:dyDescent="0.2"/>
    <row r="30" spans="1:8" ht="36" customHeight="1" x14ac:dyDescent="0.2"/>
  </sheetData>
  <sheetProtection selectLockedCells="1"/>
  <mergeCells count="18">
    <mergeCell ref="C18:D18"/>
    <mergeCell ref="E18:F18"/>
    <mergeCell ref="C21:D21"/>
    <mergeCell ref="E21:F21"/>
    <mergeCell ref="A7:C7"/>
    <mergeCell ref="A8:C8"/>
    <mergeCell ref="B15:H15"/>
    <mergeCell ref="C16:D16"/>
    <mergeCell ref="E16:F16"/>
    <mergeCell ref="C17:D17"/>
    <mergeCell ref="E17:F17"/>
    <mergeCell ref="A1:H1"/>
    <mergeCell ref="A2:H2"/>
    <mergeCell ref="A3:H3"/>
    <mergeCell ref="A4:H4"/>
    <mergeCell ref="A5:H5"/>
    <mergeCell ref="B6:C6"/>
    <mergeCell ref="D6:G6"/>
  </mergeCells>
  <printOptions horizontalCentered="1"/>
  <pageMargins left="0.78740157480314965" right="0.43307086614173229" top="0.70866141732283472" bottom="0.82677165354330717" header="0.35433070866141736" footer="0.31496062992125984"/>
  <pageSetup scale="85" orientation="landscape" r:id="rId1"/>
  <headerFooter>
    <oddFooter>&amp;C&amp;K00-049LDF/ 2.6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view="pageBreakPreview" zoomScale="85" zoomScaleNormal="85" zoomScaleSheetLayoutView="85" workbookViewId="0">
      <selection activeCell="E34" sqref="E34"/>
    </sheetView>
  </sheetViews>
  <sheetFormatPr baseColWidth="10" defaultColWidth="11.42578125" defaultRowHeight="12" x14ac:dyDescent="0.2"/>
  <cols>
    <col min="1" max="1" width="4.85546875" style="73" customWidth="1"/>
    <col min="2" max="2" width="32.7109375" style="73" customWidth="1"/>
    <col min="3" max="5" width="12.7109375" style="73" customWidth="1"/>
    <col min="6" max="12" width="16.7109375" style="73" customWidth="1"/>
    <col min="13" max="13" width="4" style="1" customWidth="1"/>
    <col min="14" max="14" width="19" style="1" customWidth="1"/>
    <col min="15" max="16384" width="11.42578125" style="1"/>
  </cols>
  <sheetData>
    <row r="1" spans="1:12" ht="20.100000000000001" customHeight="1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0.100000000000001" customHeight="1" x14ac:dyDescent="0.3">
      <c r="A2" s="162" t="s">
        <v>84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20.100000000000001" customHeight="1" x14ac:dyDescent="0.3">
      <c r="A3" s="162" t="s">
        <v>85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0.100000000000001" customHeight="1" x14ac:dyDescent="0.3">
      <c r="A4" s="162" t="s">
        <v>44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21" customHeight="1" thickBot="1" x14ac:dyDescent="0.35">
      <c r="A5" s="162" t="s">
        <v>45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09.5" customHeight="1" x14ac:dyDescent="0.2">
      <c r="A6" s="163" t="s">
        <v>86</v>
      </c>
      <c r="B6" s="164"/>
      <c r="C6" s="165" t="s">
        <v>87</v>
      </c>
      <c r="D6" s="165" t="s">
        <v>88</v>
      </c>
      <c r="E6" s="166" t="s">
        <v>89</v>
      </c>
      <c r="F6" s="166" t="s">
        <v>90</v>
      </c>
      <c r="G6" s="166" t="s">
        <v>91</v>
      </c>
      <c r="H6" s="167" t="s">
        <v>92</v>
      </c>
      <c r="I6" s="167" t="s">
        <v>93</v>
      </c>
      <c r="J6" s="167" t="s">
        <v>94</v>
      </c>
      <c r="K6" s="167" t="s">
        <v>95</v>
      </c>
      <c r="L6" s="167" t="s">
        <v>96</v>
      </c>
    </row>
    <row r="7" spans="1:12" ht="27.75" customHeight="1" x14ac:dyDescent="0.2">
      <c r="A7" s="239" t="s">
        <v>97</v>
      </c>
      <c r="B7" s="239"/>
      <c r="C7" s="240" t="s">
        <v>98</v>
      </c>
      <c r="D7" s="241" t="s">
        <v>23</v>
      </c>
      <c r="E7" s="241"/>
      <c r="F7" s="242">
        <f>SUM(F8:F11)</f>
        <v>0</v>
      </c>
      <c r="G7" s="243"/>
      <c r="H7" s="242">
        <f>SUM(H8:H11)</f>
        <v>0</v>
      </c>
      <c r="I7" s="242">
        <f t="shared" ref="I7:L7" si="0">SUM(I8:I11)</f>
        <v>0</v>
      </c>
      <c r="J7" s="242">
        <f t="shared" si="0"/>
        <v>0</v>
      </c>
      <c r="K7" s="242">
        <f t="shared" si="0"/>
        <v>0</v>
      </c>
      <c r="L7" s="242">
        <f t="shared" si="0"/>
        <v>0</v>
      </c>
    </row>
    <row r="8" spans="1:12" ht="15.95" customHeight="1" x14ac:dyDescent="0.2">
      <c r="A8" s="244"/>
      <c r="B8" s="245" t="s">
        <v>99</v>
      </c>
      <c r="C8" s="246"/>
      <c r="D8" s="247"/>
      <c r="E8" s="248"/>
      <c r="F8" s="249"/>
      <c r="G8" s="249"/>
      <c r="H8" s="250"/>
      <c r="I8" s="250"/>
      <c r="J8" s="250"/>
      <c r="K8" s="250"/>
      <c r="L8" s="251"/>
    </row>
    <row r="9" spans="1:12" ht="15.95" customHeight="1" x14ac:dyDescent="0.2">
      <c r="A9" s="244"/>
      <c r="B9" s="245" t="s">
        <v>100</v>
      </c>
      <c r="C9" s="246"/>
      <c r="D9" s="247"/>
      <c r="E9" s="248"/>
      <c r="F9" s="249"/>
      <c r="G9" s="249"/>
      <c r="H9" s="250"/>
      <c r="I9" s="250"/>
      <c r="J9" s="250"/>
      <c r="K9" s="250"/>
      <c r="L9" s="251"/>
    </row>
    <row r="10" spans="1:12" ht="15.95" customHeight="1" x14ac:dyDescent="0.2">
      <c r="A10" s="244"/>
      <c r="B10" s="245" t="s">
        <v>101</v>
      </c>
      <c r="C10" s="246"/>
      <c r="D10" s="247"/>
      <c r="E10" s="248"/>
      <c r="F10" s="249"/>
      <c r="G10" s="249"/>
      <c r="H10" s="250"/>
      <c r="I10" s="250"/>
      <c r="J10" s="250"/>
      <c r="K10" s="250"/>
      <c r="L10" s="251"/>
    </row>
    <row r="11" spans="1:12" ht="15.95" customHeight="1" x14ac:dyDescent="0.2">
      <c r="A11" s="244"/>
      <c r="B11" s="245" t="s">
        <v>102</v>
      </c>
      <c r="C11" s="246"/>
      <c r="D11" s="247"/>
      <c r="E11" s="248"/>
      <c r="F11" s="249"/>
      <c r="G11" s="249"/>
      <c r="H11" s="250"/>
      <c r="I11" s="250"/>
      <c r="J11" s="250"/>
      <c r="K11" s="250"/>
      <c r="L11" s="251"/>
    </row>
    <row r="12" spans="1:12" ht="15.95" customHeight="1" x14ac:dyDescent="0.2">
      <c r="A12" s="244"/>
      <c r="B12" s="245"/>
      <c r="C12" s="246"/>
      <c r="D12" s="247"/>
      <c r="E12" s="248"/>
      <c r="F12" s="249"/>
      <c r="G12" s="249"/>
      <c r="H12" s="250"/>
      <c r="I12" s="250"/>
      <c r="J12" s="250"/>
      <c r="K12" s="250"/>
      <c r="L12" s="251"/>
    </row>
    <row r="13" spans="1:12" ht="15.95" customHeight="1" x14ac:dyDescent="0.2">
      <c r="A13" s="244"/>
      <c r="B13" s="245"/>
      <c r="C13" s="252"/>
      <c r="D13" s="247"/>
      <c r="E13" s="253"/>
      <c r="F13" s="249"/>
      <c r="G13" s="249"/>
      <c r="H13" s="250"/>
      <c r="I13" s="250"/>
      <c r="J13" s="250"/>
      <c r="K13" s="250"/>
      <c r="L13" s="254"/>
    </row>
    <row r="14" spans="1:12" ht="15.95" customHeight="1" x14ac:dyDescent="0.2">
      <c r="A14" s="244"/>
      <c r="B14" s="245"/>
      <c r="C14" s="252"/>
      <c r="D14" s="247"/>
      <c r="E14" s="253"/>
      <c r="F14" s="249"/>
      <c r="G14" s="249"/>
      <c r="H14" s="250"/>
      <c r="I14" s="250"/>
      <c r="J14" s="250"/>
      <c r="K14" s="250"/>
      <c r="L14" s="254"/>
    </row>
    <row r="15" spans="1:12" ht="15.95" customHeight="1" x14ac:dyDescent="0.2">
      <c r="A15" s="255"/>
      <c r="B15" s="256"/>
      <c r="C15" s="257"/>
      <c r="D15" s="258"/>
      <c r="E15" s="258"/>
      <c r="F15" s="259"/>
      <c r="G15" s="259"/>
      <c r="H15" s="260"/>
      <c r="I15" s="260"/>
      <c r="J15" s="260"/>
      <c r="K15" s="260"/>
      <c r="L15" s="261"/>
    </row>
    <row r="16" spans="1:12" ht="15.95" customHeight="1" x14ac:dyDescent="0.2">
      <c r="A16" s="262" t="s">
        <v>103</v>
      </c>
      <c r="B16" s="262"/>
      <c r="C16" s="240" t="s">
        <v>98</v>
      </c>
      <c r="D16" s="241"/>
      <c r="E16" s="241"/>
      <c r="F16" s="263">
        <f t="shared" ref="F16:J16" si="1">SUM(F17:F20)</f>
        <v>0</v>
      </c>
      <c r="G16" s="264"/>
      <c r="H16" s="265">
        <f t="shared" si="1"/>
        <v>0</v>
      </c>
      <c r="I16" s="265">
        <f t="shared" si="1"/>
        <v>0</v>
      </c>
      <c r="J16" s="265">
        <f t="shared" si="1"/>
        <v>0</v>
      </c>
      <c r="K16" s="265">
        <f>SUM(K17:K20)</f>
        <v>0</v>
      </c>
      <c r="L16" s="265">
        <f>SUM(L17:L20)</f>
        <v>0</v>
      </c>
    </row>
    <row r="17" spans="1:12" ht="15.95" customHeight="1" x14ac:dyDescent="0.2">
      <c r="A17" s="244"/>
      <c r="B17" s="245" t="s">
        <v>104</v>
      </c>
      <c r="C17" s="246"/>
      <c r="D17" s="247"/>
      <c r="E17" s="248"/>
      <c r="F17" s="249"/>
      <c r="G17" s="249"/>
      <c r="H17" s="250"/>
      <c r="I17" s="250"/>
      <c r="J17" s="250"/>
      <c r="K17" s="250"/>
      <c r="L17" s="251"/>
    </row>
    <row r="18" spans="1:12" ht="15.95" customHeight="1" x14ac:dyDescent="0.2">
      <c r="A18" s="244"/>
      <c r="B18" s="245" t="s">
        <v>105</v>
      </c>
      <c r="C18" s="246"/>
      <c r="D18" s="247"/>
      <c r="E18" s="248"/>
      <c r="F18" s="249"/>
      <c r="G18" s="249"/>
      <c r="H18" s="250"/>
      <c r="I18" s="250"/>
      <c r="J18" s="250"/>
      <c r="K18" s="250"/>
      <c r="L18" s="251"/>
    </row>
    <row r="19" spans="1:12" ht="15.95" customHeight="1" x14ac:dyDescent="0.2">
      <c r="A19" s="244"/>
      <c r="B19" s="245" t="s">
        <v>106</v>
      </c>
      <c r="C19" s="246"/>
      <c r="D19" s="247"/>
      <c r="E19" s="248"/>
      <c r="F19" s="249"/>
      <c r="G19" s="249"/>
      <c r="H19" s="250"/>
      <c r="I19" s="250"/>
      <c r="J19" s="250"/>
      <c r="K19" s="250"/>
      <c r="L19" s="251"/>
    </row>
    <row r="20" spans="1:12" ht="15.95" customHeight="1" x14ac:dyDescent="0.2">
      <c r="A20" s="244"/>
      <c r="B20" s="245" t="s">
        <v>107</v>
      </c>
      <c r="C20" s="246"/>
      <c r="D20" s="247"/>
      <c r="E20" s="248"/>
      <c r="F20" s="249"/>
      <c r="G20" s="249"/>
      <c r="H20" s="250"/>
      <c r="I20" s="250"/>
      <c r="J20" s="250"/>
      <c r="K20" s="250"/>
      <c r="L20" s="251"/>
    </row>
    <row r="21" spans="1:12" ht="15.95" customHeight="1" x14ac:dyDescent="0.2">
      <c r="A21" s="244"/>
      <c r="B21" s="245"/>
      <c r="C21" s="246"/>
      <c r="D21" s="247"/>
      <c r="E21" s="248"/>
      <c r="F21" s="249"/>
      <c r="G21" s="249"/>
      <c r="H21" s="250"/>
      <c r="I21" s="250"/>
      <c r="J21" s="250"/>
      <c r="K21" s="250"/>
      <c r="L21" s="251"/>
    </row>
    <row r="22" spans="1:12" ht="15.95" customHeight="1" x14ac:dyDescent="0.2">
      <c r="A22" s="244"/>
      <c r="B22" s="245"/>
      <c r="C22" s="266"/>
      <c r="D22" s="267"/>
      <c r="E22" s="268"/>
      <c r="F22" s="249"/>
      <c r="G22" s="249"/>
      <c r="H22" s="250"/>
      <c r="I22" s="250"/>
      <c r="J22" s="250"/>
      <c r="K22" s="250"/>
      <c r="L22" s="254"/>
    </row>
    <row r="23" spans="1:12" ht="15.95" customHeight="1" x14ac:dyDescent="0.2">
      <c r="A23" s="244"/>
      <c r="B23" s="245"/>
      <c r="C23" s="266"/>
      <c r="D23" s="267"/>
      <c r="E23" s="268"/>
      <c r="F23" s="249"/>
      <c r="G23" s="249"/>
      <c r="H23" s="250"/>
      <c r="I23" s="250"/>
      <c r="J23" s="250"/>
      <c r="K23" s="250"/>
      <c r="L23" s="254"/>
    </row>
    <row r="24" spans="1:12" ht="15.95" customHeight="1" x14ac:dyDescent="0.2">
      <c r="A24" s="244"/>
      <c r="B24" s="245"/>
      <c r="C24" s="266"/>
      <c r="D24" s="267"/>
      <c r="E24" s="268"/>
      <c r="F24" s="249"/>
      <c r="G24" s="249"/>
      <c r="H24" s="250"/>
      <c r="I24" s="250"/>
      <c r="J24" s="250"/>
      <c r="K24" s="250"/>
      <c r="L24" s="254"/>
    </row>
    <row r="25" spans="1:12" ht="15.95" customHeight="1" x14ac:dyDescent="0.2">
      <c r="A25" s="244"/>
      <c r="B25" s="245"/>
      <c r="C25" s="266"/>
      <c r="D25" s="267"/>
      <c r="E25" s="268"/>
      <c r="F25" s="249"/>
      <c r="G25" s="249"/>
      <c r="H25" s="250"/>
      <c r="I25" s="250"/>
      <c r="J25" s="250"/>
      <c r="K25" s="250"/>
      <c r="L25" s="254"/>
    </row>
    <row r="26" spans="1:12" ht="15.95" customHeight="1" x14ac:dyDescent="0.2">
      <c r="A26" s="244"/>
      <c r="B26" s="245"/>
      <c r="C26" s="245"/>
      <c r="D26" s="267"/>
      <c r="E26" s="269"/>
      <c r="F26" s="270"/>
      <c r="G26" s="270"/>
      <c r="H26" s="250"/>
      <c r="I26" s="250"/>
      <c r="J26" s="250"/>
      <c r="K26" s="250"/>
      <c r="L26" s="254"/>
    </row>
    <row r="27" spans="1:12" ht="15.95" customHeight="1" x14ac:dyDescent="0.2">
      <c r="A27" s="244"/>
      <c r="B27" s="245"/>
      <c r="C27" s="245"/>
      <c r="D27" s="267"/>
      <c r="E27" s="269"/>
      <c r="F27" s="270"/>
      <c r="G27" s="270"/>
      <c r="H27" s="250"/>
      <c r="I27" s="250"/>
      <c r="J27" s="250"/>
      <c r="K27" s="250"/>
      <c r="L27" s="254"/>
    </row>
    <row r="28" spans="1:12" ht="15.95" customHeight="1" x14ac:dyDescent="0.2">
      <c r="A28" s="244"/>
      <c r="B28" s="271"/>
      <c r="C28" s="271"/>
      <c r="D28" s="269"/>
      <c r="E28" s="268"/>
      <c r="F28" s="264"/>
      <c r="G28" s="264"/>
      <c r="H28" s="263"/>
      <c r="I28" s="263"/>
      <c r="J28" s="263"/>
      <c r="K28" s="263"/>
      <c r="L28" s="254"/>
    </row>
    <row r="29" spans="1:12" ht="15.95" customHeight="1" x14ac:dyDescent="0.2">
      <c r="A29" s="244"/>
      <c r="B29" s="272"/>
      <c r="C29" s="273"/>
      <c r="D29" s="274"/>
      <c r="E29" s="269"/>
      <c r="F29" s="249"/>
      <c r="G29" s="249"/>
      <c r="H29" s="250"/>
      <c r="I29" s="250"/>
      <c r="J29" s="250"/>
      <c r="K29" s="250"/>
      <c r="L29" s="254"/>
    </row>
    <row r="30" spans="1:12" ht="42" customHeight="1" x14ac:dyDescent="0.2">
      <c r="A30" s="275" t="s">
        <v>108</v>
      </c>
      <c r="B30" s="275"/>
      <c r="C30" s="240" t="s">
        <v>98</v>
      </c>
      <c r="D30" s="276"/>
      <c r="E30" s="276"/>
      <c r="F30" s="277">
        <f>F7+F16</f>
        <v>0</v>
      </c>
      <c r="G30" s="277"/>
      <c r="H30" s="277">
        <f t="shared" ref="H30:L30" si="2">H7+H16</f>
        <v>0</v>
      </c>
      <c r="I30" s="277">
        <f t="shared" si="2"/>
        <v>0</v>
      </c>
      <c r="J30" s="277">
        <f t="shared" si="2"/>
        <v>0</v>
      </c>
      <c r="K30" s="277">
        <f t="shared" si="2"/>
        <v>0</v>
      </c>
      <c r="L30" s="278">
        <f t="shared" si="2"/>
        <v>0</v>
      </c>
    </row>
    <row r="31" spans="1:12" ht="15" x14ac:dyDescent="0.2">
      <c r="A31" s="244"/>
      <c r="B31" s="272"/>
      <c r="C31" s="273"/>
      <c r="D31" s="273"/>
      <c r="E31" s="245"/>
      <c r="F31" s="279"/>
      <c r="G31" s="279"/>
      <c r="H31" s="280"/>
      <c r="I31" s="280"/>
      <c r="J31" s="280"/>
      <c r="K31" s="280"/>
      <c r="L31" s="281"/>
    </row>
    <row r="32" spans="1:12" ht="15" x14ac:dyDescent="0.2">
      <c r="A32" s="244"/>
      <c r="B32" s="271"/>
      <c r="C32" s="271"/>
      <c r="D32" s="269"/>
      <c r="E32" s="268"/>
      <c r="F32" s="264"/>
      <c r="G32" s="264"/>
      <c r="H32" s="263"/>
      <c r="I32" s="263"/>
      <c r="J32" s="263"/>
      <c r="K32" s="263"/>
      <c r="L32" s="254"/>
    </row>
    <row r="33" spans="1:14" ht="15" customHeight="1" x14ac:dyDescent="0.2">
      <c r="A33" s="244"/>
      <c r="B33" s="272"/>
      <c r="C33" s="273"/>
      <c r="D33" s="273"/>
      <c r="E33" s="245"/>
      <c r="F33" s="279"/>
      <c r="G33" s="279"/>
      <c r="H33" s="280"/>
      <c r="I33" s="280"/>
      <c r="J33" s="280"/>
      <c r="K33" s="280"/>
      <c r="L33" s="281"/>
    </row>
    <row r="34" spans="1:14" ht="15" customHeight="1" x14ac:dyDescent="0.2">
      <c r="A34" s="244"/>
      <c r="B34" s="272"/>
      <c r="C34" s="273"/>
      <c r="D34" s="273"/>
      <c r="E34" s="245"/>
      <c r="F34" s="279"/>
      <c r="G34" s="279"/>
      <c r="H34" s="280"/>
      <c r="I34" s="280"/>
      <c r="J34" s="280"/>
      <c r="K34" s="280"/>
      <c r="L34" s="281"/>
    </row>
    <row r="35" spans="1:14" ht="15" customHeight="1" x14ac:dyDescent="0.2">
      <c r="A35" s="244"/>
      <c r="B35" s="272"/>
      <c r="C35" s="273"/>
      <c r="D35" s="273"/>
      <c r="E35" s="245"/>
      <c r="F35" s="279"/>
      <c r="G35" s="279"/>
      <c r="H35" s="280"/>
      <c r="I35" s="280"/>
      <c r="J35" s="280"/>
      <c r="K35" s="280"/>
      <c r="L35" s="281"/>
    </row>
    <row r="36" spans="1:14" ht="15" customHeight="1" x14ac:dyDescent="0.2">
      <c r="A36" s="244"/>
      <c r="B36" s="271"/>
      <c r="C36" s="271"/>
      <c r="D36" s="269"/>
      <c r="E36" s="268"/>
      <c r="F36" s="282"/>
      <c r="G36" s="282"/>
      <c r="H36" s="283"/>
      <c r="I36" s="283"/>
      <c r="J36" s="283"/>
      <c r="K36" s="283"/>
      <c r="L36" s="269"/>
    </row>
    <row r="37" spans="1:14" ht="15" customHeight="1" x14ac:dyDescent="0.2">
      <c r="A37" s="244"/>
      <c r="B37" s="271"/>
      <c r="C37" s="273"/>
      <c r="D37" s="273"/>
      <c r="E37" s="245"/>
      <c r="F37" s="266"/>
      <c r="G37" s="266"/>
      <c r="H37" s="284"/>
      <c r="I37" s="284"/>
      <c r="J37" s="284"/>
      <c r="K37" s="284"/>
      <c r="L37" s="245"/>
      <c r="N37" s="285"/>
    </row>
    <row r="38" spans="1:14" ht="15" x14ac:dyDescent="0.2">
      <c r="A38" s="286"/>
      <c r="B38" s="286"/>
      <c r="C38" s="287"/>
      <c r="D38" s="286"/>
      <c r="E38" s="288"/>
      <c r="F38" s="289"/>
      <c r="G38" s="289"/>
      <c r="H38" s="290"/>
      <c r="I38" s="290"/>
      <c r="J38" s="290"/>
      <c r="K38" s="290"/>
      <c r="L38" s="288"/>
    </row>
    <row r="39" spans="1:14" x14ac:dyDescent="0.2">
      <c r="A39" s="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4" x14ac:dyDescent="0.2">
      <c r="A40" s="1"/>
      <c r="B40" s="63"/>
      <c r="C40" s="83"/>
      <c r="D40" s="83"/>
      <c r="E40" s="65"/>
      <c r="F40" s="1"/>
      <c r="G40" s="84"/>
      <c r="H40" s="84"/>
      <c r="I40" s="66"/>
      <c r="J40" s="66"/>
      <c r="K40" s="65"/>
      <c r="L40" s="65"/>
    </row>
    <row r="41" spans="1:14" x14ac:dyDescent="0.2">
      <c r="A41" s="1"/>
      <c r="B41" s="67"/>
      <c r="C41" s="76"/>
      <c r="D41" s="76"/>
      <c r="E41" s="65"/>
      <c r="F41" s="65"/>
      <c r="G41" s="76"/>
      <c r="H41" s="76"/>
      <c r="I41" s="68"/>
      <c r="J41" s="68"/>
      <c r="K41" s="69"/>
      <c r="L41" s="65"/>
    </row>
    <row r="42" spans="1:14" x14ac:dyDescent="0.2">
      <c r="A42" s="1"/>
      <c r="B42" s="70"/>
      <c r="C42" s="77"/>
      <c r="D42" s="77"/>
      <c r="E42" s="72"/>
      <c r="F42" s="72"/>
      <c r="G42" s="77"/>
      <c r="H42" s="77"/>
      <c r="I42" s="71"/>
      <c r="J42" s="71"/>
      <c r="K42" s="69"/>
      <c r="L42" s="65"/>
    </row>
    <row r="44" spans="1:14" x14ac:dyDescent="0.2">
      <c r="C44" s="76"/>
      <c r="D44" s="76"/>
      <c r="E44" s="74"/>
      <c r="F44" s="74"/>
      <c r="G44" s="76"/>
      <c r="H44" s="76"/>
      <c r="I44" s="68"/>
      <c r="J44" s="68"/>
    </row>
    <row r="45" spans="1:14" x14ac:dyDescent="0.2">
      <c r="C45" s="77"/>
      <c r="D45" s="77"/>
      <c r="E45" s="160"/>
      <c r="F45" s="160"/>
      <c r="G45" s="77"/>
      <c r="H45" s="77"/>
      <c r="I45" s="71"/>
      <c r="J45" s="71"/>
    </row>
  </sheetData>
  <sheetProtection selectLockedCells="1"/>
  <mergeCells count="20">
    <mergeCell ref="C45:D45"/>
    <mergeCell ref="G45:H45"/>
    <mergeCell ref="C41:D41"/>
    <mergeCell ref="G41:H41"/>
    <mergeCell ref="C42:D42"/>
    <mergeCell ref="G42:H42"/>
    <mergeCell ref="C44:D44"/>
    <mergeCell ref="G44:H44"/>
    <mergeCell ref="A7:B7"/>
    <mergeCell ref="A16:B16"/>
    <mergeCell ref="A30:B30"/>
    <mergeCell ref="B39:L39"/>
    <mergeCell ref="C40:D40"/>
    <mergeCell ref="G40:H40"/>
    <mergeCell ref="A1:L1"/>
    <mergeCell ref="A2:L2"/>
    <mergeCell ref="A3:L3"/>
    <mergeCell ref="A4:L4"/>
    <mergeCell ref="A5:L5"/>
    <mergeCell ref="A6:B6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view="pageBreakPreview" topLeftCell="A13" zoomScaleNormal="100" zoomScaleSheetLayoutView="100" workbookViewId="0">
      <selection activeCell="B14" sqref="B14"/>
    </sheetView>
  </sheetViews>
  <sheetFormatPr baseColWidth="10" defaultColWidth="11.42578125" defaultRowHeight="15" x14ac:dyDescent="0.25"/>
  <cols>
    <col min="1" max="1" width="41.28515625" style="300" customWidth="1"/>
    <col min="2" max="2" width="26.42578125" style="300" customWidth="1"/>
    <col min="3" max="3" width="27.42578125" style="300" customWidth="1"/>
    <col min="4" max="4" width="22.5703125" style="300" customWidth="1"/>
    <col min="5" max="5" width="2.7109375" style="299" customWidth="1"/>
    <col min="6" max="16384" width="11.42578125" style="300"/>
  </cols>
  <sheetData>
    <row r="1" spans="1:5" s="293" customFormat="1" ht="20.25" customHeight="1" x14ac:dyDescent="0.3">
      <c r="A1" s="291" t="s">
        <v>0</v>
      </c>
      <c r="B1" s="291"/>
      <c r="C1" s="291"/>
      <c r="D1" s="291"/>
      <c r="E1" s="292"/>
    </row>
    <row r="2" spans="1:5" s="293" customFormat="1" ht="20.25" customHeight="1" x14ac:dyDescent="0.3">
      <c r="A2" s="291" t="s">
        <v>109</v>
      </c>
      <c r="B2" s="291"/>
      <c r="C2" s="291"/>
      <c r="D2" s="291"/>
      <c r="E2" s="292"/>
    </row>
    <row r="3" spans="1:5" s="293" customFormat="1" ht="20.25" customHeight="1" x14ac:dyDescent="0.3">
      <c r="A3" s="291" t="s">
        <v>110</v>
      </c>
      <c r="B3" s="291"/>
      <c r="C3" s="291"/>
      <c r="D3" s="291"/>
      <c r="E3" s="292"/>
    </row>
    <row r="4" spans="1:5" s="293" customFormat="1" ht="20.25" customHeight="1" x14ac:dyDescent="0.3">
      <c r="A4" s="291" t="s">
        <v>111</v>
      </c>
      <c r="B4" s="291"/>
      <c r="C4" s="291"/>
      <c r="D4" s="291"/>
      <c r="E4" s="294"/>
    </row>
    <row r="5" spans="1:5" s="293" customFormat="1" ht="9.9499999999999993" customHeight="1" x14ac:dyDescent="0.25">
      <c r="A5" s="295"/>
      <c r="B5" s="295"/>
      <c r="C5" s="295"/>
      <c r="D5" s="295"/>
      <c r="E5" s="292"/>
    </row>
    <row r="6" spans="1:5" ht="15" customHeight="1" x14ac:dyDescent="0.25">
      <c r="A6" s="296" t="s">
        <v>112</v>
      </c>
      <c r="B6" s="297" t="s">
        <v>113</v>
      </c>
      <c r="C6" s="297" t="s">
        <v>114</v>
      </c>
      <c r="D6" s="298" t="s">
        <v>115</v>
      </c>
    </row>
    <row r="7" spans="1:5" ht="15" customHeight="1" x14ac:dyDescent="0.25">
      <c r="A7" s="301"/>
      <c r="B7" s="302" t="s">
        <v>116</v>
      </c>
      <c r="C7" s="302" t="s">
        <v>117</v>
      </c>
      <c r="D7" s="303" t="s">
        <v>118</v>
      </c>
    </row>
    <row r="8" spans="1:5" ht="15" customHeight="1" x14ac:dyDescent="0.25">
      <c r="A8" s="304" t="s">
        <v>119</v>
      </c>
      <c r="B8" s="305"/>
      <c r="C8" s="305"/>
      <c r="D8" s="306"/>
    </row>
    <row r="9" spans="1:5" ht="17.100000000000001" customHeight="1" x14ac:dyDescent="0.25">
      <c r="A9" s="307" t="s">
        <v>58</v>
      </c>
      <c r="B9" s="308">
        <v>0</v>
      </c>
      <c r="C9" s="308">
        <v>0</v>
      </c>
      <c r="D9" s="309">
        <v>0</v>
      </c>
    </row>
    <row r="10" spans="1:5" ht="17.100000000000001" customHeight="1" x14ac:dyDescent="0.25">
      <c r="A10" s="310" t="s">
        <v>120</v>
      </c>
      <c r="B10" s="311">
        <v>0</v>
      </c>
      <c r="C10" s="311">
        <v>41847955</v>
      </c>
      <c r="D10" s="312">
        <v>-41847955</v>
      </c>
    </row>
    <row r="11" spans="1:5" ht="17.100000000000001" customHeight="1" x14ac:dyDescent="0.25">
      <c r="A11" s="310" t="s">
        <v>121</v>
      </c>
      <c r="B11" s="311">
        <v>0</v>
      </c>
      <c r="C11" s="311">
        <v>28545028</v>
      </c>
      <c r="D11" s="312">
        <v>-28545028</v>
      </c>
    </row>
    <row r="12" spans="1:5" ht="17.100000000000001" customHeight="1" x14ac:dyDescent="0.25">
      <c r="A12" s="310" t="s">
        <v>122</v>
      </c>
      <c r="B12" s="311">
        <v>0</v>
      </c>
      <c r="C12" s="311">
        <v>4450750</v>
      </c>
      <c r="D12" s="312">
        <v>-4450750</v>
      </c>
    </row>
    <row r="13" spans="1:5" ht="17.100000000000001" customHeight="1" x14ac:dyDescent="0.25">
      <c r="A13" s="313"/>
      <c r="B13" s="314"/>
      <c r="C13" s="315"/>
      <c r="D13" s="316"/>
    </row>
    <row r="14" spans="1:5" ht="17.100000000000001" customHeight="1" x14ac:dyDescent="0.25">
      <c r="A14" s="317" t="s">
        <v>123</v>
      </c>
      <c r="B14" s="318">
        <v>0</v>
      </c>
      <c r="C14" s="318">
        <v>74843733</v>
      </c>
      <c r="D14" s="319">
        <v>-74843733</v>
      </c>
    </row>
    <row r="15" spans="1:5" ht="17.100000000000001" customHeight="1" x14ac:dyDescent="0.25">
      <c r="A15" s="320" t="s">
        <v>124</v>
      </c>
      <c r="B15" s="321"/>
      <c r="C15" s="321"/>
      <c r="D15" s="322"/>
    </row>
    <row r="16" spans="1:5" ht="15.95" customHeight="1" x14ac:dyDescent="0.25">
      <c r="A16" s="307"/>
      <c r="B16" s="308"/>
      <c r="C16" s="308"/>
      <c r="D16" s="312"/>
    </row>
    <row r="17" spans="1:4" ht="15.95" customHeight="1" x14ac:dyDescent="0.25">
      <c r="A17" s="310" t="s">
        <v>125</v>
      </c>
      <c r="B17" s="311">
        <v>0</v>
      </c>
      <c r="C17" s="311">
        <v>312500000</v>
      </c>
      <c r="D17" s="312">
        <v>-312500000</v>
      </c>
    </row>
    <row r="18" spans="1:4" ht="15.95" customHeight="1" x14ac:dyDescent="0.25">
      <c r="A18" s="310" t="s">
        <v>126</v>
      </c>
      <c r="B18" s="311">
        <v>0</v>
      </c>
      <c r="C18" s="311">
        <v>214285714.28</v>
      </c>
      <c r="D18" s="312">
        <v>-214285714.28</v>
      </c>
    </row>
    <row r="19" spans="1:4" ht="15.95" customHeight="1" x14ac:dyDescent="0.25">
      <c r="A19" s="310" t="s">
        <v>127</v>
      </c>
      <c r="B19" s="311">
        <v>0</v>
      </c>
      <c r="C19" s="311">
        <v>250000000</v>
      </c>
      <c r="D19" s="312">
        <v>-250000000</v>
      </c>
    </row>
    <row r="20" spans="1:4" ht="15.95" customHeight="1" x14ac:dyDescent="0.25">
      <c r="A20" s="310" t="s">
        <v>128</v>
      </c>
      <c r="B20" s="311">
        <v>0</v>
      </c>
      <c r="C20" s="311">
        <v>200000000</v>
      </c>
      <c r="D20" s="312">
        <v>-200000000</v>
      </c>
    </row>
    <row r="21" spans="1:4" ht="15.95" customHeight="1" x14ac:dyDescent="0.25">
      <c r="A21" s="310" t="s">
        <v>129</v>
      </c>
      <c r="B21" s="311">
        <v>0</v>
      </c>
      <c r="C21" s="311">
        <v>200000000</v>
      </c>
      <c r="D21" s="312">
        <v>-200000000</v>
      </c>
    </row>
    <row r="22" spans="1:4" x14ac:dyDescent="0.25">
      <c r="A22" s="310"/>
      <c r="B22" s="311"/>
      <c r="C22" s="311"/>
      <c r="D22" s="312"/>
    </row>
    <row r="23" spans="1:4" x14ac:dyDescent="0.25">
      <c r="A23" s="310"/>
      <c r="B23" s="311"/>
      <c r="C23" s="311"/>
      <c r="D23" s="312"/>
    </row>
    <row r="24" spans="1:4" x14ac:dyDescent="0.25">
      <c r="A24" s="317" t="s">
        <v>130</v>
      </c>
      <c r="B24" s="318">
        <v>0</v>
      </c>
      <c r="C24" s="323">
        <v>1176785714.28</v>
      </c>
      <c r="D24" s="319">
        <v>-1176785714.28</v>
      </c>
    </row>
    <row r="25" spans="1:4" x14ac:dyDescent="0.25">
      <c r="A25" s="324"/>
      <c r="B25" s="325"/>
      <c r="C25" s="325"/>
      <c r="D25" s="326"/>
    </row>
    <row r="26" spans="1:4" ht="15" customHeight="1" x14ac:dyDescent="0.25">
      <c r="A26" s="317" t="s">
        <v>131</v>
      </c>
      <c r="B26" s="318">
        <v>0</v>
      </c>
      <c r="C26" s="323">
        <v>1176785714.28</v>
      </c>
      <c r="D26" s="319">
        <v>-1176785714.28</v>
      </c>
    </row>
    <row r="27" spans="1:4" ht="15" customHeight="1" x14ac:dyDescent="0.25">
      <c r="A27" s="317" t="s">
        <v>132</v>
      </c>
      <c r="B27" s="318">
        <v>0</v>
      </c>
      <c r="C27" s="323">
        <v>74843733</v>
      </c>
      <c r="D27" s="319">
        <v>-74843733</v>
      </c>
    </row>
    <row r="28" spans="1:4" x14ac:dyDescent="0.25">
      <c r="A28" s="327" t="s">
        <v>133</v>
      </c>
      <c r="B28" s="328">
        <v>0</v>
      </c>
      <c r="C28" s="329">
        <v>1251629447.28</v>
      </c>
      <c r="D28" s="330">
        <v>-1251629447.28</v>
      </c>
    </row>
    <row r="29" spans="1:4" ht="18" x14ac:dyDescent="0.35">
      <c r="A29" s="331"/>
      <c r="B29" s="332"/>
      <c r="C29" s="331"/>
      <c r="D29" s="332" t="s">
        <v>134</v>
      </c>
    </row>
    <row r="30" spans="1:4" ht="18" x14ac:dyDescent="0.35">
      <c r="A30" s="333"/>
      <c r="B30" s="333"/>
      <c r="C30" s="333"/>
      <c r="D30" s="333"/>
    </row>
    <row r="31" spans="1:4" x14ac:dyDescent="0.25">
      <c r="D31" s="334"/>
    </row>
  </sheetData>
  <mergeCells count="5">
    <mergeCell ref="A1:D1"/>
    <mergeCell ref="A2:D2"/>
    <mergeCell ref="A3:D3"/>
    <mergeCell ref="A4:D4"/>
    <mergeCell ref="A15:D15"/>
  </mergeCells>
  <printOptions horizontalCentered="1"/>
  <pageMargins left="0.23622047244094491" right="0.43307086614173229" top="0.74803149606299213" bottom="0.74803149606299213" header="0" footer="0"/>
  <pageSetup orientation="landscape" horizontalDpi="4294967295" verticalDpi="4294967295" r:id="rId1"/>
  <headerFooter>
    <oddFooter xml:space="preserve">&amp;R&amp;8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="85" zoomScaleNormal="85" zoomScaleSheetLayoutView="85" workbookViewId="0">
      <selection activeCell="G10" sqref="G10"/>
    </sheetView>
  </sheetViews>
  <sheetFormatPr baseColWidth="10" defaultColWidth="11.42578125" defaultRowHeight="11.25" x14ac:dyDescent="0.2"/>
  <cols>
    <col min="1" max="1" width="60.7109375" style="348" customWidth="1"/>
    <col min="2" max="3" width="30.7109375" style="348" customWidth="1"/>
    <col min="4" max="4" width="2.140625" style="347" customWidth="1"/>
    <col min="5" max="16384" width="11.42578125" style="348"/>
  </cols>
  <sheetData>
    <row r="1" spans="1:4" s="337" customFormat="1" ht="20.25" customHeight="1" x14ac:dyDescent="0.35">
      <c r="A1" s="335" t="s">
        <v>0</v>
      </c>
      <c r="B1" s="335"/>
      <c r="C1" s="335"/>
      <c r="D1" s="336"/>
    </row>
    <row r="2" spans="1:4" s="337" customFormat="1" ht="20.25" customHeight="1" x14ac:dyDescent="0.35">
      <c r="A2" s="335" t="s">
        <v>42</v>
      </c>
      <c r="B2" s="335"/>
      <c r="C2" s="335"/>
      <c r="D2" s="336"/>
    </row>
    <row r="3" spans="1:4" s="337" customFormat="1" ht="20.25" customHeight="1" x14ac:dyDescent="0.3">
      <c r="A3" s="291" t="s">
        <v>135</v>
      </c>
      <c r="B3" s="338"/>
      <c r="C3" s="338"/>
      <c r="D3" s="339"/>
    </row>
    <row r="4" spans="1:4" s="337" customFormat="1" ht="20.25" customHeight="1" x14ac:dyDescent="0.3">
      <c r="A4" s="291" t="s">
        <v>111</v>
      </c>
      <c r="B4" s="291"/>
      <c r="C4" s="291"/>
      <c r="D4" s="340"/>
    </row>
    <row r="5" spans="1:4" s="343" customFormat="1" ht="9.9499999999999993" customHeight="1" x14ac:dyDescent="0.25">
      <c r="A5" s="341"/>
      <c r="B5" s="341"/>
      <c r="C5" s="341"/>
      <c r="D5" s="342"/>
    </row>
    <row r="6" spans="1:4" ht="15" customHeight="1" x14ac:dyDescent="0.25">
      <c r="A6" s="344" t="s">
        <v>112</v>
      </c>
      <c r="B6" s="345" t="s">
        <v>136</v>
      </c>
      <c r="C6" s="346" t="s">
        <v>137</v>
      </c>
    </row>
    <row r="7" spans="1:4" ht="15" customHeight="1" x14ac:dyDescent="0.2">
      <c r="A7" s="349" t="s">
        <v>119</v>
      </c>
      <c r="B7" s="350"/>
      <c r="C7" s="351"/>
    </row>
    <row r="8" spans="1:4" ht="16.899999999999999" customHeight="1" x14ac:dyDescent="0.25">
      <c r="A8" s="352" t="s">
        <v>138</v>
      </c>
      <c r="B8" s="353">
        <v>12439891</v>
      </c>
      <c r="C8" s="353">
        <v>12439891</v>
      </c>
    </row>
    <row r="9" spans="1:4" ht="16.899999999999999" customHeight="1" x14ac:dyDescent="0.25">
      <c r="A9" s="354" t="s">
        <v>120</v>
      </c>
      <c r="B9" s="355">
        <v>148039083</v>
      </c>
      <c r="C9" s="355">
        <v>148039083</v>
      </c>
    </row>
    <row r="10" spans="1:4" ht="16.899999999999999" customHeight="1" x14ac:dyDescent="0.25">
      <c r="A10" s="354" t="s">
        <v>121</v>
      </c>
      <c r="B10" s="355">
        <v>101341741</v>
      </c>
      <c r="C10" s="355">
        <v>101341741</v>
      </c>
    </row>
    <row r="11" spans="1:4" ht="16.899999999999999" customHeight="1" x14ac:dyDescent="0.25">
      <c r="A11" s="354" t="s">
        <v>122</v>
      </c>
      <c r="B11" s="355">
        <v>17499840</v>
      </c>
      <c r="C11" s="355">
        <v>17499840</v>
      </c>
    </row>
    <row r="12" spans="1:4" ht="16.899999999999999" customHeight="1" x14ac:dyDescent="0.25">
      <c r="A12" s="356"/>
      <c r="B12" s="357"/>
      <c r="C12" s="357"/>
    </row>
    <row r="13" spans="1:4" ht="16.899999999999999" customHeight="1" x14ac:dyDescent="0.25">
      <c r="A13" s="358" t="s">
        <v>139</v>
      </c>
      <c r="B13" s="359">
        <v>279320555</v>
      </c>
      <c r="C13" s="359">
        <v>279320555</v>
      </c>
    </row>
    <row r="14" spans="1:4" ht="16.5" customHeight="1" x14ac:dyDescent="0.2">
      <c r="A14" s="360" t="s">
        <v>124</v>
      </c>
      <c r="B14" s="321"/>
      <c r="C14" s="361"/>
    </row>
    <row r="15" spans="1:4" ht="16.5" customHeight="1" x14ac:dyDescent="0.25">
      <c r="A15" s="354" t="s">
        <v>125</v>
      </c>
      <c r="B15" s="355">
        <v>4192710</v>
      </c>
      <c r="C15" s="355">
        <v>4192710</v>
      </c>
    </row>
    <row r="16" spans="1:4" ht="16.5" customHeight="1" x14ac:dyDescent="0.25">
      <c r="A16" s="354" t="s">
        <v>126</v>
      </c>
      <c r="B16" s="355">
        <v>3334011</v>
      </c>
      <c r="C16" s="355">
        <v>3334011</v>
      </c>
    </row>
    <row r="17" spans="1:3" ht="16.5" customHeight="1" x14ac:dyDescent="0.25">
      <c r="A17" s="354" t="s">
        <v>140</v>
      </c>
      <c r="B17" s="355">
        <v>3393053</v>
      </c>
      <c r="C17" s="355">
        <v>3393053</v>
      </c>
    </row>
    <row r="18" spans="1:3" ht="16.5" customHeight="1" x14ac:dyDescent="0.25">
      <c r="A18" s="354" t="s">
        <v>128</v>
      </c>
      <c r="B18" s="355">
        <v>3189913</v>
      </c>
      <c r="C18" s="355">
        <v>3189913</v>
      </c>
    </row>
    <row r="19" spans="1:3" ht="16.5" customHeight="1" x14ac:dyDescent="0.25">
      <c r="A19" s="354" t="s">
        <v>129</v>
      </c>
      <c r="B19" s="355">
        <v>2993425</v>
      </c>
      <c r="C19" s="355">
        <v>2993425</v>
      </c>
    </row>
    <row r="20" spans="1:3" ht="16.5" customHeight="1" x14ac:dyDescent="0.25">
      <c r="A20" s="354"/>
      <c r="B20" s="355"/>
      <c r="C20" s="355"/>
    </row>
    <row r="21" spans="1:3" ht="15.75" customHeight="1" x14ac:dyDescent="0.25">
      <c r="A21" s="362" t="s">
        <v>141</v>
      </c>
      <c r="B21" s="363">
        <v>17103112</v>
      </c>
      <c r="C21" s="363">
        <v>17103112</v>
      </c>
    </row>
    <row r="22" spans="1:3" ht="13.5" x14ac:dyDescent="0.25">
      <c r="A22" s="362" t="s">
        <v>142</v>
      </c>
      <c r="B22" s="363">
        <v>296423667</v>
      </c>
      <c r="C22" s="363">
        <v>296423667</v>
      </c>
    </row>
    <row r="23" spans="1:3" ht="12.75" x14ac:dyDescent="0.25">
      <c r="A23" s="364"/>
      <c r="B23" s="364"/>
      <c r="C23" s="332" t="s">
        <v>143</v>
      </c>
    </row>
    <row r="24" spans="1:3" x14ac:dyDescent="0.2">
      <c r="B24" s="365"/>
    </row>
    <row r="25" spans="1:3" x14ac:dyDescent="0.2">
      <c r="B25" s="366"/>
    </row>
  </sheetData>
  <mergeCells count="7">
    <mergeCell ref="A14:C14"/>
    <mergeCell ref="A1:C1"/>
    <mergeCell ref="A2:C2"/>
    <mergeCell ref="A3:C3"/>
    <mergeCell ref="A4:C4"/>
    <mergeCell ref="A5:C5"/>
    <mergeCell ref="A7:C7"/>
  </mergeCells>
  <printOptions horizontalCentered="1"/>
  <pageMargins left="0.23622047244094491" right="0.43307086614173229" top="0.74803149606299213" bottom="0.74803149606299213" header="0" footer="0"/>
  <pageSetup orientation="landscape" r:id="rId1"/>
  <headerFooter>
    <oddFooter xml:space="preserve">&amp;R&amp;8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EADoP</vt:lpstr>
      <vt:lpstr>I.P.C.</vt:lpstr>
      <vt:lpstr>EADoP (2)</vt:lpstr>
      <vt:lpstr>EADoP (3)</vt:lpstr>
      <vt:lpstr>IAAODF</vt:lpstr>
      <vt:lpstr>End Neto (2)</vt:lpstr>
      <vt:lpstr>Int (2)</vt:lpstr>
      <vt:lpstr>EADoP!Área_de_impresión</vt:lpstr>
      <vt:lpstr>'EADoP (2)'!Área_de_impresión</vt:lpstr>
      <vt:lpstr>'EADoP (3)'!Área_de_impresión</vt:lpstr>
      <vt:lpstr>'End Neto (2)'!Área_de_impresión</vt:lpstr>
      <vt:lpstr>I.P.C.!Área_de_impresión</vt:lpstr>
      <vt:lpstr>IAAODF!Área_de_impresión</vt:lpstr>
      <vt:lpstr>'Int (2)'!Área_de_impresión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dcterms:created xsi:type="dcterms:W3CDTF">2021-10-20T23:03:08Z</dcterms:created>
  <dcterms:modified xsi:type="dcterms:W3CDTF">2021-10-29T18:05:43Z</dcterms:modified>
</cp:coreProperties>
</file>