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uranH\Downloads\"/>
    </mc:Choice>
  </mc:AlternateContent>
  <bookViews>
    <workbookView xWindow="0" yWindow="0" windowWidth="20490" windowHeight="6855" tabRatio="857" activeTab="5"/>
  </bookViews>
  <sheets>
    <sheet name="EAPED NE COG" sheetId="1" r:id="rId1"/>
    <sheet name="EAPED NE COG (2)" sheetId="6" r:id="rId2"/>
    <sheet name="EAPED NE COG (3)" sheetId="7" r:id="rId3"/>
    <sheet name="EAPED E COG" sheetId="2" r:id="rId4"/>
    <sheet name="EAPED E COG (2)" sheetId="8" r:id="rId5"/>
    <sheet name="EAPED E COG (3)" sheetId="9" r:id="rId6"/>
  </sheets>
  <definedNames>
    <definedName name="_xlnm.Print_Area" localSheetId="3">'EAPED E COG'!$A$1:$H$38</definedName>
    <definedName name="_xlnm.Print_Area" localSheetId="4">'EAPED E COG (2)'!$A$1:$H$35</definedName>
    <definedName name="_xlnm.Print_Area" localSheetId="5">'EAPED E COG (3)'!$A$1:$H$33</definedName>
    <definedName name="_xlnm.Print_Area" localSheetId="0">'EAPED NE COG'!$A$1:$H$38</definedName>
    <definedName name="_xlnm.Print_Area" localSheetId="1">'EAPED NE COG (2)'!$A$1:$H$35</definedName>
    <definedName name="_xlnm.Print_Area" localSheetId="2">'EAPED NE COG (3)'!$A$1:$H$33</definedName>
  </definedNames>
  <calcPr calcId="152511"/>
</workbook>
</file>

<file path=xl/calcChain.xml><?xml version="1.0" encoding="utf-8"?>
<calcChain xmlns="http://schemas.openxmlformats.org/spreadsheetml/2006/main">
  <c r="C22" i="7" l="1"/>
  <c r="C18" i="7"/>
  <c r="C10" i="7"/>
  <c r="C33" i="7" l="1"/>
  <c r="H22" i="7" l="1"/>
  <c r="G22" i="7"/>
  <c r="F22" i="7"/>
  <c r="E22" i="7"/>
  <c r="D22" i="7"/>
  <c r="H18" i="7"/>
  <c r="G18" i="7"/>
  <c r="F18" i="7"/>
  <c r="E18" i="7"/>
  <c r="D18" i="7"/>
  <c r="H10" i="7"/>
  <c r="G10" i="7"/>
  <c r="F10" i="7"/>
  <c r="E10" i="7"/>
  <c r="D10" i="7"/>
  <c r="D33" i="7" l="1"/>
  <c r="H33" i="7"/>
  <c r="F33" i="7"/>
  <c r="E33" i="7"/>
  <c r="G33" i="7"/>
</calcChain>
</file>

<file path=xl/sharedStrings.xml><?xml version="1.0" encoding="utf-8"?>
<sst xmlns="http://schemas.openxmlformats.org/spreadsheetml/2006/main" count="261" uniqueCount="105">
  <si>
    <t>Poder Ejecutivo del Estado de Zacatecas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</si>
  <si>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</si>
  <si>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</si>
  <si>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</si>
  <si>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</si>
  <si>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</si>
  <si>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</si>
  <si>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</si>
  <si>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</si>
  <si>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</si>
  <si>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</si>
  <si>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</si>
  <si>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</si>
  <si>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</si>
  <si>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</si>
  <si>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</si>
  <si>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</si>
  <si>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</si>
  <si>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</si>
  <si>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</si>
  <si>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</si>
  <si>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</si>
  <si>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</si>
  <si>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</si>
  <si>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</si>
  <si>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Quimicos, Farmaceuticos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</si>
  <si>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</si>
  <si>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</si>
  <si>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</si>
  <si>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</si>
  <si>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</si>
  <si>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</si>
  <si>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</si>
  <si>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</si>
  <si>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</si>
  <si>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Conservamiento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</si>
  <si>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</si>
  <si>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</si>
  <si>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</si>
  <si>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</si>
  <si>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 Internas y Asignaciónes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</si>
  <si>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</si>
  <si>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</si>
  <si>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</si>
  <si>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</si>
  <si>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</si>
  <si>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</si>
  <si>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</si>
  <si>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</si>
  <si>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D. Transferencias, Asignaciones, Subsidios y Otras Ayudas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</si>
  <si>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</si>
  <si>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</si>
  <si>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</si>
  <si>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</si>
  <si>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</si>
  <si>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</si>
  <si>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</si>
  <si>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</si>
  <si>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</si>
  <si>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</si>
  <si>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</si>
  <si>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</si>
  <si>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</si>
  <si>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</si>
  <si>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</si>
  <si>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g1) Inversiones Para el Fomento de Actividades Productivas</t>
  </si>
  <si>
    <t>g2) Acciones y Participaciones de Capital</t>
  </si>
  <si>
    <t>g3) Compra de Titulos y Valores</t>
  </si>
  <si>
    <t xml:space="preserve">g4) Concesión de Préstamos 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</si>
  <si>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</si>
  <si>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</si>
  <si>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</si>
  <si>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</si>
  <si>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</si>
  <si>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</si>
  <si>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</si>
  <si>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</si>
  <si>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</si>
  <si>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</si>
  <si>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</si>
  <si>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</si>
  <si>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</si>
  <si>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</si>
  <si>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Clasificación por Objeto del Gasto </t>
  </si>
  <si>
    <t>g5) Inversiones de Fideicomisos, Mandatos y Otros Análogos              Fideicomisos de Desastres Naturales (Informativo)</t>
  </si>
  <si>
    <t>II. Gasto Etiquetado</t>
  </si>
  <si>
    <t xml:space="preserve">Total de Clasificacion Por Objeto del Gasto </t>
  </si>
  <si>
    <t>Estado Analítico del Ejercicio del Presupuesto de Egresos Detallado- LDF</t>
  </si>
  <si>
    <t xml:space="preserve">Estado Analítico del Ejercicio del Presupuesto de Egresos Detallado- LDF </t>
  </si>
  <si>
    <t>Total de Clasificacion Por Objeto del Gasto hoja 1 de 6</t>
  </si>
  <si>
    <t>Total de Clasificacion Por Objeto del Gasto hoja 2 de 6</t>
  </si>
  <si>
    <t>Total de Clasificacion Por Objeto del Gasto hoja 3 de 6</t>
  </si>
  <si>
    <t>Total de Clasificacion Por Objeto del Gasto hoja 4 de 6</t>
  </si>
  <si>
    <t>Total de Clasificacion Por Objeto del Gasto hoja 5 de 6</t>
  </si>
  <si>
    <t>Total de Clasificacion Por Objeto del Gasto hoja 6 de 6</t>
  </si>
  <si>
    <t>Total 1</t>
  </si>
  <si>
    <t>Total 5</t>
  </si>
  <si>
    <t>Total 9</t>
  </si>
  <si>
    <t>Total 2</t>
  </si>
  <si>
    <t>Total 3</t>
  </si>
  <si>
    <t>Total 4</t>
  </si>
  <si>
    <t>Total 7</t>
  </si>
  <si>
    <t>Total 6</t>
  </si>
  <si>
    <t>Total 8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</si>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</sst>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_);_(* \(#,##0\);_(* &quot;-&quot;??_);_(@_)"/>
    <numFmt numFmtId="165" formatCode="General_)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 style="thin">
        <color rgb="FF336600"/>
      </left>
      <right style="medium">
        <color theme="0"/>
      </right>
      <top style="thin">
        <color rgb="FF33660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rgb="FF336600"/>
      </top>
      <bottom style="medium">
        <color theme="0"/>
      </bottom>
      <diagonal/>
    </border>
    <border>
      <left style="medium">
        <color theme="0"/>
      </left>
      <right style="thin">
        <color rgb="FF336600"/>
      </right>
      <top style="thin">
        <color rgb="FF336600"/>
      </top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medium">
        <color theme="0"/>
      </bottom>
      <diagonal/>
    </border>
    <border>
      <left style="thin">
        <color rgb="FF336600"/>
      </left>
      <right style="medium">
        <color theme="0"/>
      </right>
      <top style="medium">
        <color theme="0"/>
      </top>
      <bottom style="thin">
        <color rgb="FF3366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medium">
        <color theme="0"/>
      </top>
      <bottom style="thin">
        <color rgb="FF336600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3" fontId="0" fillId="0" borderId="0" xfId="5" applyFont="1"/>
    <xf numFmtId="0" fontId="5" fillId="0" borderId="0" xfId="0" applyFont="1"/>
    <xf numFmtId="0" fontId="0" fillId="0" borderId="0" xfId="0" applyFont="1"/>
    <xf numFmtId="0" fontId="0" fillId="2" borderId="0" xfId="0" applyFont="1" applyFill="1"/>
    <xf numFmtId="0" fontId="7" fillId="0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3" fontId="10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0" fontId="12" fillId="4" borderId="23" xfId="0" applyFont="1" applyFill="1" applyBorder="1" applyAlignment="1">
      <alignment horizontal="left"/>
    </xf>
    <xf numFmtId="43" fontId="12" fillId="4" borderId="23" xfId="0" applyNumberFormat="1" applyFont="1" applyFill="1" applyBorder="1"/>
    <xf numFmtId="166" fontId="5" fillId="0" borderId="0" xfId="0" applyNumberFormat="1" applyFont="1"/>
    <xf numFmtId="0" fontId="12" fillId="0" borderId="24" xfId="0" applyFont="1" applyBorder="1" applyAlignment="1">
      <alignment horizontal="left"/>
    </xf>
    <xf numFmtId="0" fontId="0" fillId="0" borderId="0" xfId="0" applyAlignment="1">
      <alignment horizontal="left" indent="1"/>
    </xf>
    <xf numFmtId="4" fontId="12" fillId="0" borderId="24" xfId="0" applyNumberFormat="1" applyFont="1" applyBorder="1"/>
    <xf numFmtId="0" fontId="13" fillId="0" borderId="0" xfId="0" applyFont="1"/>
    <xf numFmtId="4" fontId="0" fillId="0" borderId="0" xfId="0" applyNumberFormat="1"/>
    <xf numFmtId="0" fontId="12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5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9" defaultPivotStyle="PivotStyleLight16"/>
  <colors>
    <mruColors>
      <color rgb="FFFF00FF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2705100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85725"/>
          <a:ext cx="2962275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70183</xdr:colOff>
      <xdr:row>0</xdr:row>
      <xdr:rowOff>60158</xdr:rowOff>
    </xdr:from>
    <xdr:to>
      <xdr:col>1</xdr:col>
      <xdr:colOff>2296027</xdr:colOff>
      <xdr:row>3</xdr:row>
      <xdr:rowOff>170447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83" y="60158"/>
          <a:ext cx="2526633" cy="8021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2638425</xdr:colOff>
      <xdr:row>3</xdr:row>
      <xdr:rowOff>180975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2886075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1</xdr:col>
      <xdr:colOff>2695575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4"/>
          <a:ext cx="2943225" cy="7905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2647950</xdr:colOff>
      <xdr:row>3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2895600" cy="79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1</xdr:col>
      <xdr:colOff>2619376</xdr:colOff>
      <xdr:row>3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38100"/>
          <a:ext cx="28765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3"/>
  <sheetViews>
    <sheetView view="pageBreakPreview" zoomScaleNormal="100" zoomScaleSheetLayoutView="100" workbookViewId="0">
      <selection activeCell="I8" sqref="I8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3" width="14.7109375" style="3" bestFit="1" customWidth="1"/>
    <col min="4" max="8" width="12.7109375" style="3" customWidth="1"/>
    <col min="9" max="9" width="14.140625" style="4" bestFit="1" customWidth="1"/>
    <col min="10" max="10" width="13.7109375" style="4" bestFit="1" customWidth="1"/>
    <col min="11" max="11" width="17.5703125" style="4" bestFit="1" customWidth="1"/>
    <col min="12" max="12" width="11.42578125" style="4"/>
    <col min="13" max="13" width="13.140625" style="4" bestFit="1" customWidth="1"/>
    <col min="14" max="14" width="17.5703125" style="4" bestFit="1" customWidth="1"/>
    <col min="15" max="15" width="15.140625" style="4" bestFit="1" customWidth="1"/>
    <col min="16" max="16" width="17.85546875" style="4" bestFit="1" customWidth="1"/>
    <col min="17" max="17" width="16.5703125" style="4" bestFit="1" customWidth="1"/>
    <col min="18" max="18" width="17.85546875" style="4" bestFit="1" customWidth="1"/>
    <col min="19" max="21" width="16.85546875" style="4" bestFit="1" customWidth="1"/>
    <col min="22" max="16384" width="11.42578125" style="4"/>
  </cols>
  <sheetData>
    <row r="1" spans="1:22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  <c r="I1"/>
      <c r="J1"/>
      <c r="K1"/>
      <c r="L1"/>
      <c r="M1"/>
      <c r="N1"/>
      <c r="O1"/>
      <c r="P1" s="29">
        <v>1000</v>
      </c>
      <c r="Q1" s="31">
        <v>3670986842</v>
      </c>
      <c r="R1" s="31">
        <v>-138238920.49000013</v>
      </c>
      <c r="S1" s="31">
        <v>3532747921.5099993</v>
      </c>
      <c r="T1" s="31">
        <v>3532747921.5099993</v>
      </c>
      <c r="U1" s="31">
        <v>3353940583.8400002</v>
      </c>
      <c r="V1" s="31">
        <v>0</v>
      </c>
    </row>
    <row r="2" spans="1:22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  <c r="I2"/>
      <c r="J2"/>
      <c r="K2"/>
      <c r="L2"/>
      <c r="M2"/>
      <c r="N2" s="32" t="s">
        <v>95</v>
      </c>
      <c r="O2" s="29"/>
      <c r="P2" s="30"/>
      <c r="Q2" s="33">
        <v>931693391</v>
      </c>
      <c r="R2" s="33">
        <v>-71808524.030000046</v>
      </c>
      <c r="S2" s="33">
        <v>859884866.96999955</v>
      </c>
      <c r="T2" s="33">
        <v>859884866.96999955</v>
      </c>
      <c r="U2" s="33">
        <v>859884866.96999955</v>
      </c>
      <c r="V2" s="33">
        <v>0</v>
      </c>
    </row>
    <row r="3" spans="1:22" ht="18" customHeight="1" x14ac:dyDescent="0.25">
      <c r="A3" s="40" t="s">
        <v>88</v>
      </c>
      <c r="B3" s="41"/>
      <c r="C3" s="41"/>
      <c r="D3" s="41"/>
      <c r="E3" s="41"/>
      <c r="F3" s="41"/>
      <c r="G3" s="41"/>
      <c r="H3" s="42"/>
      <c r="I3"/>
      <c r="J3"/>
      <c r="K3"/>
      <c r="L3"/>
      <c r="M3"/>
      <c r="N3" s="32" t="s">
        <v>98</v>
      </c>
      <c r="O3" s="29"/>
      <c r="P3" s="30"/>
      <c r="Q3" s="33">
        <v>225869138</v>
      </c>
      <c r="R3" s="33">
        <v>-88545674.659999967</v>
      </c>
      <c r="S3" s="33">
        <v>137323463.34000003</v>
      </c>
      <c r="T3" s="33">
        <v>137323463.34000003</v>
      </c>
      <c r="U3" s="33">
        <v>135893478.72000003</v>
      </c>
      <c r="V3" s="33">
        <v>0</v>
      </c>
    </row>
    <row r="4" spans="1:22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  <c r="I4"/>
      <c r="J4"/>
      <c r="K4"/>
      <c r="L4"/>
      <c r="M4"/>
      <c r="N4" s="32" t="s">
        <v>99</v>
      </c>
      <c r="O4" s="29"/>
      <c r="P4" s="30"/>
      <c r="Q4" s="33">
        <v>417694038</v>
      </c>
      <c r="R4" s="33">
        <v>-34302260.420000002</v>
      </c>
      <c r="S4" s="33">
        <v>383391777.58000022</v>
      </c>
      <c r="T4" s="33">
        <v>383391777.58000022</v>
      </c>
      <c r="U4" s="33">
        <v>383329297.49000019</v>
      </c>
      <c r="V4" s="33">
        <v>0</v>
      </c>
    </row>
    <row r="5" spans="1:22" s="5" customFormat="1" ht="7.5" customHeight="1" x14ac:dyDescent="0.25">
      <c r="A5" s="6"/>
      <c r="B5" s="6"/>
      <c r="C5" s="6"/>
      <c r="D5" s="6"/>
      <c r="E5" s="6"/>
      <c r="F5" s="6"/>
      <c r="G5" s="6"/>
      <c r="H5" s="6"/>
      <c r="I5"/>
      <c r="J5"/>
      <c r="K5"/>
      <c r="L5"/>
      <c r="M5"/>
      <c r="N5" s="32" t="s">
        <v>100</v>
      </c>
      <c r="O5" s="29"/>
      <c r="P5" s="30"/>
      <c r="Q5" s="33">
        <v>1072297904</v>
      </c>
      <c r="R5" s="33">
        <v>33546164.169999935</v>
      </c>
      <c r="S5" s="33">
        <v>1105844068.1700001</v>
      </c>
      <c r="T5" s="33">
        <v>1105844068.1700001</v>
      </c>
      <c r="U5" s="33">
        <v>928870616.32000041</v>
      </c>
      <c r="V5" s="33">
        <v>0</v>
      </c>
    </row>
    <row r="6" spans="1:22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  <c r="I6"/>
      <c r="J6"/>
      <c r="K6"/>
      <c r="L6"/>
      <c r="M6"/>
      <c r="N6" s="32" t="s">
        <v>96</v>
      </c>
      <c r="O6" s="29"/>
      <c r="P6" s="30"/>
      <c r="Q6" s="33">
        <v>878813780</v>
      </c>
      <c r="R6" s="33">
        <v>20271466.849999979</v>
      </c>
      <c r="S6" s="33">
        <v>899085246.85000026</v>
      </c>
      <c r="T6" s="33">
        <v>899085246.85000026</v>
      </c>
      <c r="U6" s="33">
        <v>898743825.74000025</v>
      </c>
      <c r="V6" s="33">
        <v>0</v>
      </c>
    </row>
    <row r="7" spans="1:22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  <c r="I7"/>
      <c r="J7"/>
      <c r="K7"/>
      <c r="L7"/>
      <c r="M7"/>
      <c r="N7"/>
      <c r="O7" s="34"/>
      <c r="P7" s="30"/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</row>
    <row r="8" spans="1:22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  <c r="I8"/>
      <c r="J8"/>
      <c r="K8"/>
      <c r="L8"/>
      <c r="M8"/>
      <c r="N8" s="32" t="s">
        <v>101</v>
      </c>
      <c r="O8" s="34"/>
      <c r="P8" s="30"/>
      <c r="Q8" s="33">
        <v>144618591</v>
      </c>
      <c r="R8" s="33">
        <v>2599907.6000000052</v>
      </c>
      <c r="S8" s="33">
        <v>147218498.59999999</v>
      </c>
      <c r="T8" s="33">
        <v>147218498.59999999</v>
      </c>
      <c r="U8" s="33">
        <v>147218498.59999999</v>
      </c>
      <c r="V8" s="33">
        <v>0</v>
      </c>
    </row>
    <row r="9" spans="1:22" ht="15" customHeight="1" x14ac:dyDescent="0.25">
      <c r="A9" s="35" t="s">
        <v>11</v>
      </c>
      <c r="B9" s="36"/>
      <c r="C9" s="10">
        <v>14382008252</v>
      </c>
      <c r="D9" s="11">
        <v>948661669.26999962</v>
      </c>
      <c r="E9" s="10">
        <v>15330669921.269999</v>
      </c>
      <c r="F9" s="10">
        <v>15330669921.269999</v>
      </c>
      <c r="G9" s="10">
        <v>12902040015.059999</v>
      </c>
      <c r="H9" s="10">
        <v>0</v>
      </c>
      <c r="I9"/>
      <c r="J9"/>
      <c r="K9"/>
      <c r="L9"/>
      <c r="M9"/>
      <c r="N9"/>
      <c r="O9"/>
      <c r="P9" s="29">
        <v>2000</v>
      </c>
      <c r="Q9" s="31">
        <v>363384269</v>
      </c>
      <c r="R9" s="31">
        <v>114472054.29000001</v>
      </c>
      <c r="S9" s="31">
        <v>477856323.29000002</v>
      </c>
      <c r="T9" s="31">
        <v>477856323.29000002</v>
      </c>
      <c r="U9" s="31">
        <v>297176450.13000005</v>
      </c>
      <c r="V9" s="31">
        <v>0</v>
      </c>
    </row>
    <row r="10" spans="1:22" ht="15" customHeight="1" x14ac:dyDescent="0.25">
      <c r="A10" s="35" t="s">
        <v>12</v>
      </c>
      <c r="B10" s="36"/>
      <c r="C10" s="10">
        <v>3670986842</v>
      </c>
      <c r="D10" s="11">
        <v>-138238920.4900001</v>
      </c>
      <c r="E10" s="10">
        <v>3532747921.5100002</v>
      </c>
      <c r="F10" s="10">
        <v>3532747921.5100002</v>
      </c>
      <c r="G10" s="10">
        <v>3353940583.8400002</v>
      </c>
      <c r="H10" s="10">
        <v>0</v>
      </c>
      <c r="I10"/>
      <c r="J10"/>
      <c r="K10"/>
      <c r="L10"/>
      <c r="M10"/>
      <c r="N10" s="32" t="s">
        <v>95</v>
      </c>
      <c r="O10" s="29"/>
      <c r="P10" s="30"/>
      <c r="Q10" s="33">
        <v>129985203</v>
      </c>
      <c r="R10" s="33">
        <v>-27808861.599999998</v>
      </c>
      <c r="S10" s="33">
        <v>102176341.40000001</v>
      </c>
      <c r="T10" s="33">
        <v>102176341.40000001</v>
      </c>
      <c r="U10" s="33">
        <v>47834636.29999999</v>
      </c>
      <c r="V10" s="33">
        <v>0</v>
      </c>
    </row>
    <row r="11" spans="1:22" ht="15" customHeight="1" x14ac:dyDescent="0.25">
      <c r="A11" s="12"/>
      <c r="B11" s="13" t="s">
        <v>13</v>
      </c>
      <c r="C11" s="14">
        <v>931693391</v>
      </c>
      <c r="D11" s="15">
        <v>-71808524.030000046</v>
      </c>
      <c r="E11" s="14">
        <v>859884866.96999955</v>
      </c>
      <c r="F11" s="14">
        <v>859884866.96999955</v>
      </c>
      <c r="G11" s="14">
        <v>859884866.96999955</v>
      </c>
      <c r="H11" s="14">
        <v>0</v>
      </c>
      <c r="I11"/>
      <c r="J11"/>
      <c r="K11"/>
      <c r="L11"/>
      <c r="M11"/>
      <c r="N11" s="32" t="s">
        <v>98</v>
      </c>
      <c r="O11" s="29"/>
      <c r="P11" s="30"/>
      <c r="Q11" s="33">
        <v>18363258</v>
      </c>
      <c r="R11" s="33">
        <v>3410558.8399999989</v>
      </c>
      <c r="S11" s="33">
        <v>21773816.839999996</v>
      </c>
      <c r="T11" s="33">
        <v>21773816.839999996</v>
      </c>
      <c r="U11" s="33">
        <v>18828749.799999997</v>
      </c>
      <c r="V11" s="33">
        <v>0</v>
      </c>
    </row>
    <row r="12" spans="1:22" ht="15" customHeight="1" x14ac:dyDescent="0.25">
      <c r="A12" s="12"/>
      <c r="B12" s="13" t="s">
        <v>14</v>
      </c>
      <c r="C12" s="14">
        <v>225869138</v>
      </c>
      <c r="D12" s="15">
        <v>-88545674.659999967</v>
      </c>
      <c r="E12" s="14">
        <v>137323463.34000003</v>
      </c>
      <c r="F12" s="14">
        <v>137323463.34000003</v>
      </c>
      <c r="G12" s="14">
        <v>135893478.72000003</v>
      </c>
      <c r="H12" s="14">
        <v>0</v>
      </c>
      <c r="I12"/>
      <c r="J12"/>
      <c r="K12"/>
      <c r="L12"/>
      <c r="M12"/>
      <c r="N12" s="32" t="s">
        <v>99</v>
      </c>
      <c r="O12" s="29"/>
      <c r="P12" s="30"/>
      <c r="Q12" s="33">
        <v>8019794</v>
      </c>
      <c r="R12" s="33">
        <v>2337032.66</v>
      </c>
      <c r="S12" s="33">
        <v>10356826.66</v>
      </c>
      <c r="T12" s="33">
        <v>10356826.66</v>
      </c>
      <c r="U12" s="33">
        <v>6294968.2300000004</v>
      </c>
      <c r="V12" s="33">
        <v>0</v>
      </c>
    </row>
    <row r="13" spans="1:22" ht="15" customHeight="1" x14ac:dyDescent="0.25">
      <c r="A13" s="12"/>
      <c r="B13" s="13" t="s">
        <v>15</v>
      </c>
      <c r="C13" s="14">
        <v>417694038</v>
      </c>
      <c r="D13" s="15">
        <v>-34302260.420000002</v>
      </c>
      <c r="E13" s="14">
        <v>383391777.58000022</v>
      </c>
      <c r="F13" s="14">
        <v>383391777.58000022</v>
      </c>
      <c r="G13" s="14">
        <v>383329297.49000019</v>
      </c>
      <c r="H13" s="14">
        <v>0</v>
      </c>
      <c r="I13"/>
      <c r="J13"/>
      <c r="K13"/>
      <c r="L13"/>
      <c r="M13"/>
      <c r="N13" s="32" t="s">
        <v>100</v>
      </c>
      <c r="O13" s="29"/>
      <c r="P13" s="30"/>
      <c r="Q13" s="33">
        <v>10553595</v>
      </c>
      <c r="R13" s="33">
        <v>88219193.059999987</v>
      </c>
      <c r="S13" s="33">
        <v>98772788.059999987</v>
      </c>
      <c r="T13" s="33">
        <v>98772788.059999987</v>
      </c>
      <c r="U13" s="33">
        <v>42840088.030000009</v>
      </c>
      <c r="V13" s="33">
        <v>0</v>
      </c>
    </row>
    <row r="14" spans="1:22" ht="15" customHeight="1" x14ac:dyDescent="0.25">
      <c r="A14" s="12"/>
      <c r="B14" s="13" t="s">
        <v>16</v>
      </c>
      <c r="C14" s="14">
        <v>1072297904</v>
      </c>
      <c r="D14" s="15">
        <v>33546164.169999935</v>
      </c>
      <c r="E14" s="14">
        <v>1105844068.1700001</v>
      </c>
      <c r="F14" s="14">
        <v>1105844068.1700001</v>
      </c>
      <c r="G14" s="14">
        <v>928870616.32000041</v>
      </c>
      <c r="H14" s="14">
        <v>0</v>
      </c>
      <c r="I14"/>
      <c r="J14"/>
      <c r="K14"/>
      <c r="L14"/>
      <c r="M14"/>
      <c r="N14" s="32" t="s">
        <v>96</v>
      </c>
      <c r="O14" s="29"/>
      <c r="P14" s="30"/>
      <c r="Q14" s="33">
        <v>7405320</v>
      </c>
      <c r="R14" s="33">
        <v>2016269.1799999997</v>
      </c>
      <c r="S14" s="33">
        <v>9421589.1800000016</v>
      </c>
      <c r="T14" s="33">
        <v>9421589.1800000016</v>
      </c>
      <c r="U14" s="33">
        <v>9056416.2000000011</v>
      </c>
      <c r="V14" s="33">
        <v>0</v>
      </c>
    </row>
    <row r="15" spans="1:22" ht="15" customHeight="1" x14ac:dyDescent="0.25">
      <c r="A15" s="12"/>
      <c r="B15" s="13" t="s">
        <v>17</v>
      </c>
      <c r="C15" s="14">
        <v>878813780</v>
      </c>
      <c r="D15" s="15">
        <v>20271466.849999979</v>
      </c>
      <c r="E15" s="14">
        <v>899085246.85000026</v>
      </c>
      <c r="F15" s="14">
        <v>899085246.85000026</v>
      </c>
      <c r="G15" s="14">
        <v>898743825.74000025</v>
      </c>
      <c r="H15" s="14">
        <v>0</v>
      </c>
      <c r="I15"/>
      <c r="J15"/>
      <c r="K15"/>
      <c r="L15"/>
      <c r="M15"/>
      <c r="N15" s="32" t="s">
        <v>102</v>
      </c>
      <c r="O15" s="29"/>
      <c r="P15" s="30"/>
      <c r="Q15" s="33">
        <v>129086120</v>
      </c>
      <c r="R15" s="33">
        <v>24798156.239999991</v>
      </c>
      <c r="S15" s="33">
        <v>153884276.24000004</v>
      </c>
      <c r="T15" s="33">
        <v>153884276.24000004</v>
      </c>
      <c r="U15" s="33">
        <v>137291588.75</v>
      </c>
      <c r="V15" s="33">
        <v>0</v>
      </c>
    </row>
    <row r="16" spans="1:22" ht="15" customHeight="1" x14ac:dyDescent="0.25">
      <c r="A16" s="12"/>
      <c r="B16" s="13" t="s">
        <v>18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/>
      <c r="J16"/>
      <c r="K16"/>
      <c r="L16"/>
      <c r="M16"/>
      <c r="N16" s="32" t="s">
        <v>101</v>
      </c>
      <c r="O16" s="29"/>
      <c r="P16" s="30"/>
      <c r="Q16" s="33">
        <v>25935190</v>
      </c>
      <c r="R16" s="33">
        <v>25080650.149999999</v>
      </c>
      <c r="S16" s="33">
        <v>51015840.149999984</v>
      </c>
      <c r="T16" s="33">
        <v>51015840.149999984</v>
      </c>
      <c r="U16" s="33">
        <v>8081332.6700000018</v>
      </c>
      <c r="V16" s="33">
        <v>0</v>
      </c>
    </row>
    <row r="17" spans="1:22" ht="15" customHeight="1" x14ac:dyDescent="0.25">
      <c r="A17" s="12"/>
      <c r="B17" s="13" t="s">
        <v>19</v>
      </c>
      <c r="C17" s="14">
        <v>144618591</v>
      </c>
      <c r="D17" s="14">
        <v>2599907.6000000052</v>
      </c>
      <c r="E17" s="14">
        <v>147218498.59999999</v>
      </c>
      <c r="F17" s="14">
        <v>147218498.59999999</v>
      </c>
      <c r="G17" s="14">
        <v>147218498.59999999</v>
      </c>
      <c r="H17" s="14">
        <v>0</v>
      </c>
      <c r="I17"/>
      <c r="J17"/>
      <c r="K17"/>
      <c r="L17"/>
      <c r="M17"/>
      <c r="N17" s="32" t="s">
        <v>103</v>
      </c>
      <c r="O17" s="29"/>
      <c r="P17" s="30"/>
      <c r="Q17" s="33">
        <v>76689</v>
      </c>
      <c r="R17" s="33">
        <v>27053.48000000001</v>
      </c>
      <c r="S17" s="33">
        <v>103742.48000000001</v>
      </c>
      <c r="T17" s="33">
        <v>103742.48000000001</v>
      </c>
      <c r="U17" s="33">
        <v>103634.48000000001</v>
      </c>
      <c r="V17" s="33">
        <v>0</v>
      </c>
    </row>
    <row r="18" spans="1:22" ht="15" customHeight="1" x14ac:dyDescent="0.25">
      <c r="A18" s="35" t="s">
        <v>20</v>
      </c>
      <c r="B18" s="36"/>
      <c r="C18" s="10">
        <v>363384269</v>
      </c>
      <c r="D18" s="11">
        <v>114472054.28999998</v>
      </c>
      <c r="E18" s="10">
        <v>477856323.29000002</v>
      </c>
      <c r="F18" s="10">
        <v>477856323.29000002</v>
      </c>
      <c r="G18" s="10">
        <v>297176450.13000005</v>
      </c>
      <c r="H18" s="10">
        <v>0</v>
      </c>
      <c r="I18"/>
      <c r="J18"/>
      <c r="K18"/>
      <c r="L18"/>
      <c r="M18"/>
      <c r="N18" s="32" t="s">
        <v>97</v>
      </c>
      <c r="O18" s="34"/>
      <c r="P18" s="30"/>
      <c r="Q18" s="33">
        <v>33959100</v>
      </c>
      <c r="R18" s="33">
        <v>-3607997.7199999997</v>
      </c>
      <c r="S18" s="33">
        <v>30351102.280000005</v>
      </c>
      <c r="T18" s="33">
        <v>30351102.280000005</v>
      </c>
      <c r="U18" s="33">
        <v>26845035.670000006</v>
      </c>
      <c r="V18" s="33">
        <v>0</v>
      </c>
    </row>
    <row r="19" spans="1:22" ht="15" customHeight="1" x14ac:dyDescent="0.25">
      <c r="A19" s="12"/>
      <c r="B19" s="13" t="s">
        <v>21</v>
      </c>
      <c r="C19" s="14">
        <v>129985203</v>
      </c>
      <c r="D19" s="15">
        <v>-27808861.599999998</v>
      </c>
      <c r="E19" s="14">
        <v>102176341.40000001</v>
      </c>
      <c r="F19" s="14">
        <v>102176341.40000001</v>
      </c>
      <c r="G19" s="14">
        <v>47834636.29999999</v>
      </c>
      <c r="H19" s="14">
        <v>0</v>
      </c>
      <c r="I19"/>
      <c r="J19"/>
      <c r="K19"/>
      <c r="L19"/>
      <c r="M19"/>
      <c r="N19"/>
      <c r="O19"/>
      <c r="P19" s="29">
        <v>3000</v>
      </c>
      <c r="Q19" s="31">
        <v>698897343</v>
      </c>
      <c r="R19" s="31">
        <v>507596400.03999996</v>
      </c>
      <c r="S19" s="31">
        <v>1206493743.0400002</v>
      </c>
      <c r="T19" s="31">
        <v>1206493743.0400002</v>
      </c>
      <c r="U19" s="31">
        <v>867789748.33000016</v>
      </c>
      <c r="V19" s="31">
        <v>0</v>
      </c>
    </row>
    <row r="20" spans="1:22" ht="15" customHeight="1" x14ac:dyDescent="0.25">
      <c r="A20" s="12"/>
      <c r="B20" s="13" t="s">
        <v>22</v>
      </c>
      <c r="C20" s="14">
        <v>18363258</v>
      </c>
      <c r="D20" s="15">
        <v>3410558.8399999989</v>
      </c>
      <c r="E20" s="14">
        <v>21773816.839999996</v>
      </c>
      <c r="F20" s="14">
        <v>21773816.839999996</v>
      </c>
      <c r="G20" s="14">
        <v>18828749.799999997</v>
      </c>
      <c r="H20" s="14">
        <v>0</v>
      </c>
      <c r="I20"/>
      <c r="J20"/>
      <c r="K20"/>
      <c r="L20"/>
      <c r="M20"/>
      <c r="N20" s="32" t="s">
        <v>95</v>
      </c>
      <c r="O20" s="29"/>
      <c r="P20" s="30"/>
      <c r="Q20" s="33">
        <v>65529881</v>
      </c>
      <c r="R20" s="33">
        <v>17285411.210000001</v>
      </c>
      <c r="S20" s="33">
        <v>82815292.209999993</v>
      </c>
      <c r="T20" s="33">
        <v>82815292.209999993</v>
      </c>
      <c r="U20" s="33">
        <v>60208331.740000002</v>
      </c>
      <c r="V20" s="33">
        <v>0</v>
      </c>
    </row>
    <row r="21" spans="1:22" ht="15" customHeight="1" x14ac:dyDescent="0.25">
      <c r="A21" s="12"/>
      <c r="B21" s="13" t="s">
        <v>23</v>
      </c>
      <c r="C21" s="14">
        <v>8019794</v>
      </c>
      <c r="D21" s="15">
        <v>2337032.66</v>
      </c>
      <c r="E21" s="14">
        <v>10356826.66</v>
      </c>
      <c r="F21" s="14">
        <v>10356826.66</v>
      </c>
      <c r="G21" s="14">
        <v>6294968.2300000004</v>
      </c>
      <c r="H21" s="14">
        <v>0</v>
      </c>
      <c r="I21"/>
      <c r="J21"/>
      <c r="K21"/>
      <c r="L21"/>
      <c r="M21"/>
      <c r="N21" s="32" t="s">
        <v>98</v>
      </c>
      <c r="O21" s="29"/>
      <c r="P21" s="30"/>
      <c r="Q21" s="33">
        <v>39503146</v>
      </c>
      <c r="R21" s="33">
        <v>8446213.9400000013</v>
      </c>
      <c r="S21" s="33">
        <v>47949359.940000005</v>
      </c>
      <c r="T21" s="33">
        <v>47949359.940000005</v>
      </c>
      <c r="U21" s="33">
        <v>43100434.07</v>
      </c>
      <c r="V21" s="33">
        <v>0</v>
      </c>
    </row>
    <row r="22" spans="1:22" ht="15" customHeight="1" x14ac:dyDescent="0.25">
      <c r="A22" s="12"/>
      <c r="B22" s="13" t="s">
        <v>24</v>
      </c>
      <c r="C22" s="14">
        <v>10553595</v>
      </c>
      <c r="D22" s="15">
        <v>88219193.059999987</v>
      </c>
      <c r="E22" s="14">
        <v>98772788.059999987</v>
      </c>
      <c r="F22" s="14">
        <v>98772788.059999987</v>
      </c>
      <c r="G22" s="14">
        <v>42840088.030000009</v>
      </c>
      <c r="H22" s="14">
        <v>0</v>
      </c>
      <c r="I22"/>
      <c r="J22"/>
      <c r="K22"/>
      <c r="L22"/>
      <c r="M22"/>
      <c r="N22" s="32" t="s">
        <v>99</v>
      </c>
      <c r="O22" s="29"/>
      <c r="P22" s="30"/>
      <c r="Q22" s="33">
        <v>105801783</v>
      </c>
      <c r="R22" s="33">
        <v>251024070.09999996</v>
      </c>
      <c r="S22" s="33">
        <v>356825853.0999999</v>
      </c>
      <c r="T22" s="33">
        <v>356825853.0999999</v>
      </c>
      <c r="U22" s="33">
        <v>177544179.22999993</v>
      </c>
      <c r="V22" s="33">
        <v>0</v>
      </c>
    </row>
    <row r="23" spans="1:22" ht="15" customHeight="1" x14ac:dyDescent="0.25">
      <c r="A23" s="12"/>
      <c r="B23" s="13" t="s">
        <v>25</v>
      </c>
      <c r="C23" s="14">
        <v>7405320</v>
      </c>
      <c r="D23" s="15">
        <v>2016269.1799999997</v>
      </c>
      <c r="E23" s="14">
        <v>9421589.1800000016</v>
      </c>
      <c r="F23" s="14">
        <v>9421589.1800000016</v>
      </c>
      <c r="G23" s="14">
        <v>9056416.2000000011</v>
      </c>
      <c r="H23" s="14">
        <v>0</v>
      </c>
      <c r="I23"/>
      <c r="J23"/>
      <c r="K23"/>
      <c r="L23"/>
      <c r="M23"/>
      <c r="N23" s="32" t="s">
        <v>100</v>
      </c>
      <c r="O23" s="29"/>
      <c r="P23" s="30"/>
      <c r="Q23" s="33">
        <v>54541694</v>
      </c>
      <c r="R23" s="33">
        <v>-8885332.75</v>
      </c>
      <c r="S23" s="33">
        <v>45656361.249999985</v>
      </c>
      <c r="T23" s="33">
        <v>45656361.249999985</v>
      </c>
      <c r="U23" s="33">
        <v>43009871.459999986</v>
      </c>
      <c r="V23" s="33">
        <v>0</v>
      </c>
    </row>
    <row r="24" spans="1:22" ht="15" customHeight="1" x14ac:dyDescent="0.25">
      <c r="A24" s="12"/>
      <c r="B24" s="13" t="s">
        <v>26</v>
      </c>
      <c r="C24" s="14">
        <v>129086120</v>
      </c>
      <c r="D24" s="15">
        <v>24798156.239999991</v>
      </c>
      <c r="E24" s="14">
        <v>153884276.24000004</v>
      </c>
      <c r="F24" s="14">
        <v>153884276.24000004</v>
      </c>
      <c r="G24" s="14">
        <v>137291588.75</v>
      </c>
      <c r="H24" s="14">
        <v>0</v>
      </c>
      <c r="I24"/>
      <c r="J24"/>
      <c r="K24"/>
      <c r="L24"/>
      <c r="M24"/>
      <c r="N24" s="32" t="s">
        <v>96</v>
      </c>
      <c r="O24" s="29"/>
      <c r="P24" s="30"/>
      <c r="Q24" s="33">
        <v>88022608</v>
      </c>
      <c r="R24" s="33">
        <v>89955425.099999994</v>
      </c>
      <c r="S24" s="33">
        <v>177978033.09999999</v>
      </c>
      <c r="T24" s="33">
        <v>177978033.09999999</v>
      </c>
      <c r="U24" s="33">
        <v>170238924.94000003</v>
      </c>
      <c r="V24" s="33">
        <v>0</v>
      </c>
    </row>
    <row r="25" spans="1:22" ht="15" customHeight="1" x14ac:dyDescent="0.25">
      <c r="A25" s="12"/>
      <c r="B25" s="13" t="s">
        <v>27</v>
      </c>
      <c r="C25" s="14">
        <v>25935190</v>
      </c>
      <c r="D25" s="15">
        <v>25080650.149999999</v>
      </c>
      <c r="E25" s="14">
        <v>51015840.149999984</v>
      </c>
      <c r="F25" s="14">
        <v>51015840.149999984</v>
      </c>
      <c r="G25" s="14">
        <v>8081332.6700000018</v>
      </c>
      <c r="H25" s="14">
        <v>0</v>
      </c>
      <c r="I25"/>
      <c r="J25"/>
      <c r="K25"/>
      <c r="L25"/>
      <c r="M25"/>
      <c r="N25" s="32" t="s">
        <v>102</v>
      </c>
      <c r="O25" s="29"/>
      <c r="P25" s="30"/>
      <c r="Q25" s="33">
        <v>116369092</v>
      </c>
      <c r="R25" s="33">
        <v>56055200.549999997</v>
      </c>
      <c r="S25" s="33">
        <v>172424292.54999998</v>
      </c>
      <c r="T25" s="33">
        <v>172424292.54999998</v>
      </c>
      <c r="U25" s="33">
        <v>154328854.29000002</v>
      </c>
      <c r="V25" s="33">
        <v>0</v>
      </c>
    </row>
    <row r="26" spans="1:22" ht="15" customHeight="1" x14ac:dyDescent="0.25">
      <c r="A26" s="12"/>
      <c r="B26" s="13" t="s">
        <v>28</v>
      </c>
      <c r="C26" s="14">
        <v>76689</v>
      </c>
      <c r="D26" s="15">
        <v>27053.48000000001</v>
      </c>
      <c r="E26" s="14">
        <v>103742.48000000001</v>
      </c>
      <c r="F26" s="14">
        <v>103742.48000000001</v>
      </c>
      <c r="G26" s="14">
        <v>103634.48000000001</v>
      </c>
      <c r="H26" s="14">
        <v>0</v>
      </c>
      <c r="I26"/>
      <c r="J26"/>
      <c r="K26"/>
      <c r="L26"/>
      <c r="M26"/>
      <c r="N26" s="32" t="s">
        <v>101</v>
      </c>
      <c r="O26" s="29"/>
      <c r="P26" s="30"/>
      <c r="Q26" s="33">
        <v>70764338</v>
      </c>
      <c r="R26" s="33">
        <v>9423762.4899999984</v>
      </c>
      <c r="S26" s="33">
        <v>80188100.48999998</v>
      </c>
      <c r="T26" s="33">
        <v>80188100.48999998</v>
      </c>
      <c r="U26" s="33">
        <v>69713043.010000005</v>
      </c>
      <c r="V26" s="33">
        <v>0</v>
      </c>
    </row>
    <row r="27" spans="1:22" ht="15" customHeight="1" x14ac:dyDescent="0.25">
      <c r="A27" s="12"/>
      <c r="B27" s="13" t="s">
        <v>29</v>
      </c>
      <c r="C27" s="14">
        <v>33959100</v>
      </c>
      <c r="D27" s="15">
        <v>-3607997.7199999997</v>
      </c>
      <c r="E27" s="14">
        <v>30351102.280000005</v>
      </c>
      <c r="F27" s="14">
        <v>30351102.280000005</v>
      </c>
      <c r="G27" s="14">
        <v>26845035.670000006</v>
      </c>
      <c r="H27" s="14">
        <v>0</v>
      </c>
      <c r="I27"/>
      <c r="J27"/>
      <c r="K27"/>
      <c r="L27"/>
      <c r="M27"/>
      <c r="N27" s="32" t="s">
        <v>103</v>
      </c>
      <c r="O27" s="29"/>
      <c r="P27" s="30"/>
      <c r="Q27" s="33">
        <v>30863027</v>
      </c>
      <c r="R27" s="33">
        <v>18394853.039999999</v>
      </c>
      <c r="S27" s="33">
        <v>49257880.040000014</v>
      </c>
      <c r="T27" s="33">
        <v>49257880.040000014</v>
      </c>
      <c r="U27" s="33">
        <v>38969689.900000013</v>
      </c>
      <c r="V27" s="33">
        <v>0</v>
      </c>
    </row>
    <row r="28" spans="1:22" ht="15" customHeight="1" x14ac:dyDescent="0.25">
      <c r="A28" s="35" t="s">
        <v>30</v>
      </c>
      <c r="B28" s="36"/>
      <c r="C28" s="10">
        <v>698897343</v>
      </c>
      <c r="D28" s="10">
        <v>507596400.03999996</v>
      </c>
      <c r="E28" s="10">
        <v>1206493743.04</v>
      </c>
      <c r="F28" s="10">
        <v>1206493743.04</v>
      </c>
      <c r="G28" s="10">
        <v>867789748.32999992</v>
      </c>
      <c r="H28" s="10">
        <v>0</v>
      </c>
      <c r="I28"/>
      <c r="J28"/>
      <c r="K28"/>
      <c r="L28"/>
      <c r="M28"/>
      <c r="N28" s="32" t="s">
        <v>97</v>
      </c>
      <c r="O28" s="34"/>
      <c r="P28" s="30"/>
      <c r="Q28" s="33">
        <v>127501774</v>
      </c>
      <c r="R28" s="33">
        <v>65896796.360000007</v>
      </c>
      <c r="S28" s="33">
        <v>193398570.36000001</v>
      </c>
      <c r="T28" s="33">
        <v>193398570.36000001</v>
      </c>
      <c r="U28" s="33">
        <v>110676419.69</v>
      </c>
      <c r="V28" s="33">
        <v>0</v>
      </c>
    </row>
    <row r="29" spans="1:22" ht="15" customHeight="1" x14ac:dyDescent="0.25">
      <c r="A29" s="12"/>
      <c r="B29" s="13" t="s">
        <v>31</v>
      </c>
      <c r="C29" s="14">
        <v>65529881</v>
      </c>
      <c r="D29" s="14">
        <v>17285411.210000001</v>
      </c>
      <c r="E29" s="14">
        <v>82815292.209999993</v>
      </c>
      <c r="F29" s="14">
        <v>82815292.209999993</v>
      </c>
      <c r="G29" s="14">
        <v>60208331.740000002</v>
      </c>
      <c r="H29" s="14">
        <v>0</v>
      </c>
      <c r="I29"/>
      <c r="J29"/>
      <c r="K29"/>
      <c r="L29"/>
      <c r="M29"/>
    </row>
    <row r="30" spans="1:22" ht="15" customHeight="1" x14ac:dyDescent="0.25">
      <c r="A30" s="12"/>
      <c r="B30" s="13" t="s">
        <v>32</v>
      </c>
      <c r="C30" s="14">
        <v>39503146</v>
      </c>
      <c r="D30" s="14">
        <v>8446213.9400000013</v>
      </c>
      <c r="E30" s="14">
        <v>47949359.940000005</v>
      </c>
      <c r="F30" s="14">
        <v>47949359.940000005</v>
      </c>
      <c r="G30" s="14">
        <v>43100434.07</v>
      </c>
      <c r="H30" s="14">
        <v>0</v>
      </c>
      <c r="I30"/>
      <c r="J30"/>
      <c r="K30"/>
      <c r="L30"/>
      <c r="M30"/>
    </row>
    <row r="31" spans="1:22" ht="15" customHeight="1" x14ac:dyDescent="0.25">
      <c r="A31" s="12"/>
      <c r="B31" s="13" t="s">
        <v>33</v>
      </c>
      <c r="C31" s="14">
        <v>105801783</v>
      </c>
      <c r="D31" s="14">
        <v>251024070.09999996</v>
      </c>
      <c r="E31" s="14">
        <v>356825853.0999999</v>
      </c>
      <c r="F31" s="14">
        <v>356825853.0999999</v>
      </c>
      <c r="G31" s="14">
        <v>177544179.22999993</v>
      </c>
      <c r="H31" s="14">
        <v>0</v>
      </c>
      <c r="I31"/>
      <c r="J31"/>
      <c r="K31"/>
      <c r="L31"/>
      <c r="M31"/>
    </row>
    <row r="32" spans="1:22" ht="15" customHeight="1" x14ac:dyDescent="0.25">
      <c r="A32" s="12"/>
      <c r="B32" s="13" t="s">
        <v>34</v>
      </c>
      <c r="C32" s="14">
        <v>54541694</v>
      </c>
      <c r="D32" s="15">
        <v>-8885332.75</v>
      </c>
      <c r="E32" s="14">
        <v>45656361.249999985</v>
      </c>
      <c r="F32" s="14">
        <v>45656361.249999985</v>
      </c>
      <c r="G32" s="14">
        <v>43009871.459999986</v>
      </c>
      <c r="H32" s="14">
        <v>0</v>
      </c>
      <c r="I32"/>
      <c r="J32"/>
      <c r="K32"/>
      <c r="L32"/>
      <c r="M32"/>
    </row>
    <row r="33" spans="1:13" ht="15" customHeight="1" x14ac:dyDescent="0.25">
      <c r="A33" s="12"/>
      <c r="B33" s="13" t="s">
        <v>35</v>
      </c>
      <c r="C33" s="14">
        <v>88022608</v>
      </c>
      <c r="D33" s="15">
        <v>89955425.099999994</v>
      </c>
      <c r="E33" s="14">
        <v>177978033.09999999</v>
      </c>
      <c r="F33" s="14">
        <v>177978033.09999999</v>
      </c>
      <c r="G33" s="14">
        <v>170238924.94000003</v>
      </c>
      <c r="H33" s="14">
        <v>0</v>
      </c>
      <c r="I33"/>
      <c r="J33"/>
      <c r="K33"/>
      <c r="L33"/>
      <c r="M33"/>
    </row>
    <row r="34" spans="1:13" ht="15" customHeight="1" x14ac:dyDescent="0.25">
      <c r="A34" s="12"/>
      <c r="B34" s="13" t="s">
        <v>36</v>
      </c>
      <c r="C34" s="14">
        <v>116369092</v>
      </c>
      <c r="D34" s="15">
        <v>56055200.549999997</v>
      </c>
      <c r="E34" s="14">
        <v>172424292.54999998</v>
      </c>
      <c r="F34" s="14">
        <v>172424292.54999998</v>
      </c>
      <c r="G34" s="14">
        <v>154328854.29000002</v>
      </c>
      <c r="H34" s="14">
        <v>0</v>
      </c>
      <c r="I34"/>
      <c r="J34"/>
      <c r="K34"/>
      <c r="L34"/>
      <c r="M34"/>
    </row>
    <row r="35" spans="1:13" ht="15" customHeight="1" x14ac:dyDescent="0.25">
      <c r="A35" s="12"/>
      <c r="B35" s="13" t="s">
        <v>37</v>
      </c>
      <c r="C35" s="14">
        <v>70764338</v>
      </c>
      <c r="D35" s="15">
        <v>9423762.4899999984</v>
      </c>
      <c r="E35" s="14">
        <v>80188100.48999998</v>
      </c>
      <c r="F35" s="14">
        <v>80188100.48999998</v>
      </c>
      <c r="G35" s="14">
        <v>69713043.010000005</v>
      </c>
      <c r="H35" s="14">
        <v>0</v>
      </c>
      <c r="I35"/>
      <c r="J35"/>
      <c r="K35"/>
      <c r="L35"/>
      <c r="M35"/>
    </row>
    <row r="36" spans="1:13" ht="15" customHeight="1" x14ac:dyDescent="0.25">
      <c r="A36" s="12"/>
      <c r="B36" s="13" t="s">
        <v>38</v>
      </c>
      <c r="C36" s="14">
        <v>30863027</v>
      </c>
      <c r="D36" s="14">
        <v>18394853.039999999</v>
      </c>
      <c r="E36" s="14">
        <v>49257880.040000014</v>
      </c>
      <c r="F36" s="14">
        <v>49257880.040000014</v>
      </c>
      <c r="G36" s="14">
        <v>38969689.900000013</v>
      </c>
      <c r="H36" s="14">
        <v>0</v>
      </c>
      <c r="I36" s="2"/>
      <c r="J36" s="2"/>
      <c r="K36" s="2"/>
      <c r="L36" s="2"/>
    </row>
    <row r="37" spans="1:13" ht="15" customHeight="1" x14ac:dyDescent="0.25">
      <c r="A37" s="16"/>
      <c r="B37" s="17" t="s">
        <v>39</v>
      </c>
      <c r="C37" s="14">
        <v>127501774</v>
      </c>
      <c r="D37" s="15">
        <v>65896796.360000007</v>
      </c>
      <c r="E37" s="14">
        <v>193398570.36000001</v>
      </c>
      <c r="F37" s="14">
        <v>193398570.36000001</v>
      </c>
      <c r="G37" s="14">
        <v>110676419.69</v>
      </c>
      <c r="H37" s="14">
        <v>0</v>
      </c>
      <c r="I37" s="2"/>
      <c r="J37" s="2"/>
      <c r="K37" s="2"/>
      <c r="L37" s="2"/>
    </row>
    <row r="38" spans="1:13" s="1" customFormat="1" ht="20.100000000000001" customHeight="1" x14ac:dyDescent="0.25">
      <c r="A38" s="18"/>
      <c r="B38" s="19" t="s">
        <v>89</v>
      </c>
      <c r="C38" s="20">
        <v>4733268454</v>
      </c>
      <c r="D38" s="21">
        <v>483829533.83999985</v>
      </c>
      <c r="E38" s="20">
        <v>5217097987.8400002</v>
      </c>
      <c r="F38" s="20">
        <v>5217097987.8400002</v>
      </c>
      <c r="G38" s="20">
        <v>4518906782.3000002</v>
      </c>
      <c r="H38" s="20">
        <v>0</v>
      </c>
    </row>
    <row r="39" spans="1:13" x14ac:dyDescent="0.25">
      <c r="C39" s="28"/>
      <c r="D39" s="28"/>
      <c r="E39" s="28"/>
      <c r="F39" s="28"/>
      <c r="G39" s="28"/>
      <c r="H39" s="28"/>
    </row>
    <row r="40" spans="1:13" x14ac:dyDescent="0.25">
      <c r="C40" s="28"/>
      <c r="D40" s="28"/>
      <c r="E40" s="28"/>
      <c r="F40" s="28"/>
      <c r="G40" s="28"/>
      <c r="H40" s="28"/>
    </row>
    <row r="41" spans="1:13" x14ac:dyDescent="0.25">
      <c r="C41" s="28"/>
      <c r="D41" s="28"/>
      <c r="E41" s="28"/>
      <c r="F41" s="28"/>
      <c r="G41" s="28"/>
      <c r="H41" s="28"/>
    </row>
    <row r="43" spans="1:13" x14ac:dyDescent="0.25">
      <c r="A43"/>
      <c r="B43"/>
      <c r="C43"/>
      <c r="D43"/>
      <c r="E43"/>
      <c r="F43"/>
      <c r="G43"/>
      <c r="H43"/>
      <c r="I43"/>
      <c r="J43"/>
    </row>
    <row r="44" spans="1:13" x14ac:dyDescent="0.25">
      <c r="A44"/>
      <c r="B44"/>
      <c r="C44"/>
      <c r="D44"/>
      <c r="E44"/>
      <c r="F44"/>
      <c r="G44"/>
      <c r="H44"/>
      <c r="I44"/>
      <c r="J44"/>
    </row>
    <row r="45" spans="1:13" x14ac:dyDescent="0.25">
      <c r="A45"/>
      <c r="B45"/>
      <c r="C45"/>
      <c r="D45"/>
      <c r="E45"/>
      <c r="F45"/>
      <c r="G45"/>
      <c r="H45"/>
      <c r="I45"/>
      <c r="J45"/>
    </row>
    <row r="46" spans="1:13" x14ac:dyDescent="0.25">
      <c r="A46"/>
      <c r="B46"/>
      <c r="C46"/>
      <c r="D46"/>
      <c r="E46"/>
      <c r="F46"/>
      <c r="G46"/>
      <c r="H46"/>
      <c r="I46"/>
      <c r="J46"/>
    </row>
    <row r="47" spans="1:13" x14ac:dyDescent="0.25">
      <c r="A47"/>
      <c r="B47"/>
      <c r="C47"/>
      <c r="D47"/>
      <c r="E47"/>
      <c r="F47"/>
      <c r="G47"/>
      <c r="H47"/>
      <c r="I47"/>
      <c r="J47"/>
    </row>
    <row r="48" spans="1:13" x14ac:dyDescent="0.25">
      <c r="A48"/>
      <c r="B48"/>
      <c r="C48"/>
      <c r="D48"/>
      <c r="E48"/>
      <c r="F48"/>
      <c r="G48"/>
      <c r="H48"/>
      <c r="I48"/>
      <c r="J48"/>
    </row>
    <row r="49" spans="1:13" x14ac:dyDescent="0.25">
      <c r="A49"/>
      <c r="B49"/>
      <c r="C49"/>
      <c r="D49"/>
      <c r="E49"/>
      <c r="F49"/>
      <c r="G49"/>
      <c r="H49"/>
      <c r="I49"/>
      <c r="J49"/>
    </row>
    <row r="50" spans="1:13" x14ac:dyDescent="0.25">
      <c r="A50"/>
      <c r="B50"/>
      <c r="C50"/>
      <c r="D50"/>
      <c r="E50"/>
      <c r="F50"/>
      <c r="G50"/>
      <c r="H50"/>
      <c r="I50"/>
      <c r="J50"/>
    </row>
    <row r="51" spans="1:13" x14ac:dyDescent="0.25">
      <c r="A51"/>
      <c r="B51"/>
      <c r="C51"/>
      <c r="D51"/>
      <c r="E51"/>
      <c r="F51"/>
      <c r="G51"/>
      <c r="H51"/>
      <c r="I51"/>
      <c r="J51"/>
      <c r="M51" s="24"/>
    </row>
    <row r="52" spans="1:13" x14ac:dyDescent="0.25">
      <c r="A52"/>
      <c r="B52"/>
      <c r="C52"/>
      <c r="D52"/>
      <c r="E52"/>
      <c r="F52"/>
      <c r="G52"/>
      <c r="H52"/>
      <c r="I52"/>
      <c r="J52"/>
      <c r="M52" s="24"/>
    </row>
    <row r="53" spans="1:13" x14ac:dyDescent="0.25">
      <c r="A53"/>
      <c r="B53"/>
      <c r="C53"/>
      <c r="D53"/>
      <c r="E53"/>
      <c r="F53"/>
      <c r="G53"/>
      <c r="H53"/>
      <c r="I53"/>
      <c r="J53"/>
      <c r="M53" s="24"/>
    </row>
    <row r="54" spans="1:13" x14ac:dyDescent="0.25">
      <c r="A54"/>
      <c r="B54"/>
      <c r="C54"/>
      <c r="D54"/>
      <c r="E54"/>
      <c r="F54"/>
      <c r="G54"/>
      <c r="H54"/>
      <c r="I54"/>
      <c r="J54"/>
      <c r="M54" s="24"/>
    </row>
    <row r="55" spans="1:13" x14ac:dyDescent="0.25">
      <c r="A55"/>
      <c r="B55"/>
      <c r="C55"/>
      <c r="D55"/>
      <c r="E55"/>
      <c r="F55"/>
      <c r="G55"/>
      <c r="H55"/>
      <c r="I55"/>
      <c r="J55"/>
      <c r="M55" s="24"/>
    </row>
    <row r="56" spans="1:13" x14ac:dyDescent="0.25">
      <c r="A56"/>
      <c r="B56"/>
      <c r="C56"/>
      <c r="D56"/>
      <c r="E56"/>
      <c r="F56"/>
      <c r="G56"/>
      <c r="H56"/>
      <c r="I56"/>
      <c r="J56"/>
      <c r="M56" s="24"/>
    </row>
    <row r="57" spans="1:13" x14ac:dyDescent="0.25">
      <c r="A57"/>
      <c r="B57"/>
      <c r="C57"/>
      <c r="D57"/>
      <c r="E57"/>
      <c r="F57"/>
      <c r="G57"/>
      <c r="H57"/>
      <c r="I57"/>
      <c r="J57"/>
      <c r="M57" s="24"/>
    </row>
    <row r="58" spans="1:13" x14ac:dyDescent="0.25">
      <c r="A58"/>
      <c r="B58"/>
      <c r="C58"/>
      <c r="D58"/>
      <c r="E58"/>
      <c r="F58"/>
      <c r="G58"/>
      <c r="H58"/>
      <c r="I58"/>
      <c r="J58"/>
      <c r="M58" s="24"/>
    </row>
    <row r="59" spans="1:13" x14ac:dyDescent="0.25">
      <c r="A59"/>
      <c r="B59"/>
      <c r="C59"/>
      <c r="D59"/>
      <c r="E59"/>
      <c r="F59"/>
      <c r="G59"/>
      <c r="H59"/>
      <c r="I59"/>
      <c r="J59"/>
      <c r="M59" s="24"/>
    </row>
    <row r="60" spans="1:13" x14ac:dyDescent="0.25">
      <c r="A60"/>
      <c r="B60"/>
      <c r="C60"/>
      <c r="D60"/>
      <c r="E60"/>
      <c r="F60"/>
      <c r="G60"/>
      <c r="H60"/>
      <c r="I60"/>
      <c r="J60"/>
      <c r="M60" s="24"/>
    </row>
    <row r="61" spans="1:13" x14ac:dyDescent="0.25">
      <c r="A61"/>
      <c r="B61"/>
      <c r="C61"/>
      <c r="D61"/>
      <c r="E61"/>
      <c r="F61"/>
      <c r="G61"/>
      <c r="H61"/>
      <c r="I61"/>
      <c r="J61"/>
      <c r="M61" s="24"/>
    </row>
    <row r="62" spans="1:13" x14ac:dyDescent="0.25">
      <c r="A62"/>
      <c r="B62"/>
      <c r="C62"/>
      <c r="D62"/>
      <c r="E62"/>
      <c r="F62"/>
      <c r="G62"/>
      <c r="H62"/>
      <c r="I62"/>
      <c r="J62"/>
      <c r="M62" s="24"/>
    </row>
    <row r="63" spans="1:13" x14ac:dyDescent="0.25">
      <c r="A63"/>
      <c r="B63"/>
      <c r="C63"/>
      <c r="D63"/>
      <c r="E63"/>
      <c r="F63"/>
      <c r="G63"/>
      <c r="H63"/>
      <c r="I63"/>
      <c r="J63"/>
      <c r="M63" s="24"/>
    </row>
    <row r="64" spans="1:13" x14ac:dyDescent="0.25">
      <c r="A64"/>
      <c r="B64"/>
      <c r="C64"/>
      <c r="D64"/>
      <c r="E64"/>
      <c r="F64"/>
      <c r="G64"/>
      <c r="H64"/>
      <c r="I64"/>
      <c r="J64"/>
      <c r="M64" s="24"/>
    </row>
    <row r="65" spans="1:19" x14ac:dyDescent="0.25">
      <c r="A65"/>
      <c r="B65"/>
      <c r="C65"/>
      <c r="D65"/>
      <c r="E65"/>
      <c r="F65"/>
      <c r="G65"/>
      <c r="H65"/>
      <c r="I65"/>
      <c r="J65"/>
      <c r="M65" s="24"/>
    </row>
    <row r="66" spans="1:19" x14ac:dyDescent="0.25">
      <c r="A66"/>
      <c r="B66"/>
      <c r="C66"/>
      <c r="D66"/>
      <c r="E66"/>
      <c r="F66"/>
      <c r="G66"/>
      <c r="H66"/>
      <c r="I66"/>
      <c r="J66"/>
      <c r="M66" s="24"/>
    </row>
    <row r="67" spans="1:19" x14ac:dyDescent="0.25">
      <c r="A67"/>
      <c r="B67"/>
      <c r="C67"/>
      <c r="D67"/>
      <c r="E67"/>
      <c r="F67"/>
      <c r="G67"/>
      <c r="H67"/>
      <c r="I67"/>
      <c r="J67"/>
      <c r="M67" s="24"/>
    </row>
    <row r="68" spans="1:19" x14ac:dyDescent="0.25">
      <c r="A68"/>
      <c r="B68"/>
      <c r="C68"/>
      <c r="D68"/>
      <c r="E68"/>
      <c r="F68"/>
      <c r="G68"/>
      <c r="H68"/>
      <c r="I68"/>
      <c r="J68"/>
      <c r="M68" s="24"/>
    </row>
    <row r="69" spans="1:19" x14ac:dyDescent="0.25">
      <c r="A69"/>
      <c r="B69"/>
      <c r="C69"/>
      <c r="D69"/>
      <c r="E69"/>
      <c r="F69"/>
      <c r="G69"/>
      <c r="H69"/>
      <c r="I69"/>
      <c r="J69"/>
      <c r="M69" s="24"/>
    </row>
    <row r="70" spans="1:19" x14ac:dyDescent="0.25">
      <c r="A70"/>
      <c r="B70"/>
      <c r="C70"/>
      <c r="D70"/>
      <c r="E70"/>
      <c r="F70"/>
      <c r="G70"/>
      <c r="H70"/>
      <c r="I70"/>
      <c r="J70"/>
      <c r="M70" s="24"/>
    </row>
    <row r="71" spans="1:19" x14ac:dyDescent="0.25">
      <c r="A71"/>
      <c r="B71"/>
      <c r="C71"/>
      <c r="D71"/>
      <c r="E71"/>
      <c r="F71"/>
      <c r="G71"/>
      <c r="H71"/>
      <c r="I71"/>
      <c r="J71"/>
      <c r="M71" s="24"/>
    </row>
    <row r="72" spans="1:19" x14ac:dyDescent="0.25">
      <c r="A72"/>
      <c r="B72"/>
      <c r="C72"/>
      <c r="D72"/>
      <c r="E72"/>
      <c r="F72"/>
      <c r="G72"/>
      <c r="H72"/>
      <c r="I72"/>
      <c r="J72"/>
      <c r="M72" s="24"/>
    </row>
    <row r="73" spans="1:19" x14ac:dyDescent="0.25">
      <c r="A73"/>
      <c r="B73"/>
      <c r="C73"/>
      <c r="D73"/>
      <c r="E73"/>
      <c r="F73"/>
      <c r="G73"/>
      <c r="H73"/>
      <c r="I73"/>
      <c r="J73"/>
      <c r="M73" s="24"/>
    </row>
    <row r="74" spans="1:19" x14ac:dyDescent="0.25">
      <c r="A74"/>
      <c r="B74"/>
      <c r="C74"/>
      <c r="D74"/>
      <c r="E74"/>
      <c r="F74"/>
      <c r="G74"/>
      <c r="H74"/>
      <c r="I74"/>
      <c r="J74"/>
      <c r="M74" s="24"/>
      <c r="N74" s="25"/>
      <c r="O74" s="25"/>
      <c r="P74" s="25"/>
      <c r="Q74" s="25"/>
      <c r="R74" s="25"/>
      <c r="S74" s="25"/>
    </row>
    <row r="75" spans="1:19" x14ac:dyDescent="0.25">
      <c r="A75"/>
      <c r="B75"/>
      <c r="C75"/>
      <c r="D75"/>
      <c r="E75"/>
      <c r="F75"/>
      <c r="G75"/>
      <c r="H75"/>
      <c r="I75"/>
      <c r="J75"/>
      <c r="M75" s="24"/>
      <c r="N75" s="25"/>
      <c r="O75" s="25"/>
      <c r="P75" s="25"/>
      <c r="Q75" s="25"/>
      <c r="R75" s="25"/>
      <c r="S75" s="25"/>
    </row>
    <row r="76" spans="1:19" x14ac:dyDescent="0.25">
      <c r="A76"/>
      <c r="B76"/>
      <c r="C76"/>
      <c r="D76"/>
      <c r="E76"/>
      <c r="F76"/>
      <c r="G76"/>
      <c r="H76"/>
      <c r="I76"/>
      <c r="J76"/>
      <c r="M76" s="24"/>
      <c r="N76" s="25"/>
      <c r="O76" s="25"/>
      <c r="P76" s="25"/>
      <c r="Q76" s="25"/>
      <c r="R76" s="25"/>
      <c r="S76" s="25"/>
    </row>
    <row r="77" spans="1:19" x14ac:dyDescent="0.25">
      <c r="A77"/>
      <c r="B77"/>
      <c r="C77"/>
      <c r="D77"/>
      <c r="E77"/>
      <c r="F77"/>
      <c r="G77"/>
      <c r="H77"/>
      <c r="I77"/>
      <c r="J77"/>
      <c r="M77" s="24"/>
      <c r="N77" s="25"/>
      <c r="O77" s="25"/>
      <c r="P77" s="25"/>
      <c r="Q77" s="25"/>
      <c r="R77" s="25"/>
      <c r="S77" s="25"/>
    </row>
    <row r="78" spans="1:19" x14ac:dyDescent="0.25">
      <c r="A78"/>
      <c r="B78"/>
      <c r="C78"/>
      <c r="D78"/>
      <c r="E78"/>
      <c r="F78"/>
      <c r="G78"/>
      <c r="H78"/>
      <c r="I78"/>
      <c r="J78"/>
      <c r="M78" s="24"/>
      <c r="N78" s="25"/>
      <c r="O78" s="25"/>
      <c r="P78" s="25"/>
      <c r="Q78" s="25"/>
      <c r="R78" s="25"/>
      <c r="S78" s="25"/>
    </row>
    <row r="79" spans="1:19" x14ac:dyDescent="0.25">
      <c r="A79"/>
      <c r="B79"/>
      <c r="C79"/>
      <c r="D79"/>
      <c r="E79"/>
      <c r="F79"/>
      <c r="G79"/>
      <c r="H79"/>
      <c r="I79"/>
      <c r="J79"/>
      <c r="M79" s="24"/>
      <c r="N79" s="25"/>
      <c r="O79" s="25"/>
      <c r="P79" s="25"/>
      <c r="Q79" s="25"/>
      <c r="R79" s="25"/>
      <c r="S79" s="25"/>
    </row>
    <row r="80" spans="1:19" x14ac:dyDescent="0.25">
      <c r="A80"/>
      <c r="B80"/>
      <c r="C80"/>
      <c r="D80"/>
      <c r="E80"/>
      <c r="F80"/>
      <c r="G80"/>
      <c r="H80"/>
      <c r="I80"/>
      <c r="J80"/>
      <c r="M80" s="24"/>
      <c r="N80" s="25"/>
      <c r="O80" s="25"/>
      <c r="P80" s="25"/>
      <c r="Q80" s="25"/>
      <c r="R80" s="25"/>
      <c r="S80" s="25"/>
    </row>
    <row r="81" spans="1:19" x14ac:dyDescent="0.25">
      <c r="A81"/>
      <c r="B81"/>
      <c r="C81"/>
      <c r="D81"/>
      <c r="E81"/>
      <c r="F81"/>
      <c r="G81"/>
      <c r="H81"/>
      <c r="I81"/>
      <c r="J81"/>
      <c r="M81" s="24"/>
      <c r="N81" s="25"/>
      <c r="O81" s="25"/>
      <c r="P81" s="25"/>
      <c r="Q81" s="25"/>
      <c r="R81" s="25"/>
      <c r="S81" s="25"/>
    </row>
    <row r="82" spans="1:19" x14ac:dyDescent="0.25">
      <c r="A82"/>
      <c r="B82"/>
      <c r="C82"/>
      <c r="D82"/>
      <c r="E82"/>
      <c r="F82"/>
      <c r="G82"/>
      <c r="H82"/>
      <c r="I82"/>
      <c r="J82"/>
      <c r="M82" s="24"/>
      <c r="N82" s="25"/>
      <c r="O82" s="25"/>
      <c r="P82" s="25"/>
      <c r="Q82" s="25"/>
      <c r="R82" s="25"/>
      <c r="S82" s="25"/>
    </row>
    <row r="83" spans="1:19" x14ac:dyDescent="0.25">
      <c r="A83"/>
      <c r="B83"/>
      <c r="C83"/>
      <c r="D83"/>
      <c r="E83"/>
      <c r="F83"/>
      <c r="G83"/>
      <c r="H83"/>
      <c r="I83"/>
      <c r="J83"/>
      <c r="M83" s="24"/>
      <c r="N83" s="25"/>
      <c r="O83" s="25"/>
      <c r="P83" s="25"/>
      <c r="Q83" s="25"/>
      <c r="R83" s="25"/>
      <c r="S83" s="25"/>
    </row>
    <row r="84" spans="1:19" x14ac:dyDescent="0.25">
      <c r="A84"/>
      <c r="B84"/>
      <c r="C84"/>
      <c r="D84"/>
      <c r="E84"/>
      <c r="F84"/>
      <c r="G84"/>
      <c r="H84"/>
      <c r="I84"/>
      <c r="J84"/>
      <c r="M84" s="24"/>
      <c r="N84" s="25"/>
      <c r="O84" s="25"/>
      <c r="P84" s="25"/>
      <c r="Q84" s="25"/>
      <c r="R84" s="25"/>
      <c r="S84" s="25"/>
    </row>
    <row r="85" spans="1:19" x14ac:dyDescent="0.25">
      <c r="A85"/>
      <c r="B85"/>
      <c r="C85"/>
      <c r="D85"/>
      <c r="E85"/>
      <c r="F85"/>
      <c r="G85"/>
      <c r="H85"/>
      <c r="I85"/>
      <c r="J85"/>
      <c r="M85" s="24"/>
      <c r="N85" s="25"/>
      <c r="O85" s="25"/>
      <c r="P85" s="25"/>
      <c r="Q85" s="25"/>
      <c r="R85" s="25"/>
      <c r="S85" s="25"/>
    </row>
    <row r="86" spans="1:19" x14ac:dyDescent="0.25">
      <c r="A86"/>
      <c r="B86"/>
      <c r="C86"/>
      <c r="D86"/>
      <c r="E86"/>
      <c r="F86"/>
      <c r="G86"/>
      <c r="H86"/>
      <c r="I86"/>
      <c r="J86"/>
      <c r="M86" s="24"/>
      <c r="N86" s="25"/>
      <c r="O86" s="25"/>
      <c r="P86" s="25"/>
      <c r="Q86" s="25"/>
      <c r="R86" s="25"/>
      <c r="S86" s="25"/>
    </row>
    <row r="87" spans="1:19" x14ac:dyDescent="0.25">
      <c r="A87"/>
      <c r="B87"/>
      <c r="C87"/>
      <c r="D87"/>
      <c r="E87"/>
      <c r="F87"/>
      <c r="G87"/>
      <c r="H87"/>
      <c r="I87"/>
      <c r="J87"/>
      <c r="M87" s="24"/>
      <c r="N87" s="25"/>
      <c r="O87" s="25"/>
      <c r="P87" s="25"/>
      <c r="Q87" s="25"/>
      <c r="R87" s="25"/>
      <c r="S87" s="25"/>
    </row>
    <row r="88" spans="1:19" x14ac:dyDescent="0.25">
      <c r="A88"/>
      <c r="B88"/>
      <c r="C88"/>
      <c r="D88"/>
      <c r="E88"/>
      <c r="F88"/>
      <c r="G88"/>
      <c r="H88"/>
      <c r="I88"/>
      <c r="J88"/>
      <c r="M88" s="24"/>
      <c r="N88" s="25"/>
      <c r="O88" s="25"/>
      <c r="P88" s="25"/>
      <c r="Q88" s="25"/>
      <c r="R88" s="25"/>
      <c r="S88" s="25"/>
    </row>
    <row r="89" spans="1:19" x14ac:dyDescent="0.25">
      <c r="A89"/>
      <c r="B89"/>
      <c r="C89"/>
      <c r="D89"/>
      <c r="E89"/>
      <c r="F89"/>
      <c r="G89"/>
      <c r="H89"/>
      <c r="I89"/>
      <c r="J89"/>
      <c r="M89" s="24"/>
      <c r="N89" s="25"/>
      <c r="O89" s="25"/>
      <c r="P89" s="25"/>
      <c r="Q89" s="25"/>
      <c r="R89" s="25"/>
      <c r="S89" s="25"/>
    </row>
    <row r="90" spans="1:19" x14ac:dyDescent="0.25">
      <c r="A90"/>
      <c r="B90"/>
      <c r="C90"/>
      <c r="D90"/>
      <c r="E90"/>
      <c r="F90"/>
      <c r="G90"/>
      <c r="H90"/>
      <c r="I90"/>
      <c r="J90"/>
      <c r="M90" s="24"/>
      <c r="N90" s="25"/>
      <c r="O90" s="25"/>
      <c r="P90" s="25"/>
      <c r="Q90" s="25"/>
      <c r="R90" s="25"/>
      <c r="S90" s="25"/>
    </row>
    <row r="91" spans="1:19" x14ac:dyDescent="0.25">
      <c r="A91"/>
      <c r="B91"/>
      <c r="C91"/>
      <c r="D91"/>
      <c r="E91"/>
      <c r="F91"/>
      <c r="G91"/>
      <c r="H91"/>
      <c r="I91"/>
      <c r="J91"/>
      <c r="M91" s="24"/>
      <c r="N91" s="25"/>
      <c r="O91" s="25"/>
      <c r="P91" s="25"/>
      <c r="Q91" s="25"/>
      <c r="R91" s="25"/>
      <c r="S91" s="25"/>
    </row>
    <row r="92" spans="1:19" x14ac:dyDescent="0.25">
      <c r="A92"/>
      <c r="B92"/>
      <c r="C92"/>
      <c r="D92"/>
      <c r="E92"/>
      <c r="F92"/>
      <c r="G92"/>
      <c r="H92"/>
      <c r="I92"/>
      <c r="J92"/>
      <c r="M92" s="24"/>
      <c r="N92" s="25"/>
      <c r="O92" s="25"/>
      <c r="P92" s="25"/>
      <c r="Q92" s="25"/>
      <c r="R92" s="25"/>
      <c r="S92" s="25"/>
    </row>
    <row r="93" spans="1:19" x14ac:dyDescent="0.25">
      <c r="A93"/>
      <c r="B93"/>
      <c r="C93"/>
      <c r="D93"/>
      <c r="E93"/>
      <c r="F93"/>
      <c r="G93"/>
      <c r="H93"/>
      <c r="I93"/>
      <c r="J93"/>
      <c r="M93" s="24"/>
      <c r="N93" s="25"/>
      <c r="O93" s="25"/>
      <c r="P93" s="25"/>
      <c r="Q93" s="25"/>
      <c r="R93" s="25"/>
      <c r="S93" s="25"/>
    </row>
    <row r="94" spans="1:19" x14ac:dyDescent="0.25">
      <c r="A94"/>
      <c r="B94"/>
      <c r="C94"/>
      <c r="D94"/>
      <c r="E94"/>
      <c r="F94"/>
      <c r="G94"/>
      <c r="H94"/>
      <c r="I94"/>
      <c r="J94"/>
      <c r="M94" s="24"/>
      <c r="N94" s="25"/>
      <c r="O94" s="25"/>
      <c r="P94" s="25"/>
      <c r="Q94" s="25"/>
      <c r="R94" s="25"/>
      <c r="S94" s="25"/>
    </row>
    <row r="95" spans="1:19" x14ac:dyDescent="0.25">
      <c r="A95"/>
      <c r="B95"/>
      <c r="C95"/>
      <c r="D95"/>
      <c r="E95"/>
      <c r="F95"/>
      <c r="G95"/>
      <c r="H95"/>
      <c r="I95"/>
      <c r="J95"/>
      <c r="M95" s="24"/>
      <c r="N95" s="25"/>
      <c r="O95" s="25"/>
      <c r="P95" s="25"/>
      <c r="Q95" s="25"/>
      <c r="R95" s="25"/>
      <c r="S95" s="25"/>
    </row>
    <row r="96" spans="1:19" x14ac:dyDescent="0.25">
      <c r="A96"/>
      <c r="B96"/>
      <c r="C96"/>
      <c r="D96"/>
      <c r="E96"/>
      <c r="F96"/>
      <c r="G96"/>
      <c r="H96"/>
      <c r="I96"/>
      <c r="J96"/>
      <c r="M96" s="24"/>
      <c r="N96" s="25"/>
      <c r="O96" s="25"/>
      <c r="P96" s="25"/>
      <c r="Q96" s="25"/>
      <c r="R96" s="25"/>
      <c r="S96" s="25"/>
    </row>
    <row r="97" spans="1:19" x14ac:dyDescent="0.25">
      <c r="A97"/>
      <c r="B97"/>
      <c r="C97"/>
      <c r="D97"/>
      <c r="E97"/>
      <c r="F97"/>
      <c r="G97"/>
      <c r="H97"/>
      <c r="I97"/>
      <c r="J97"/>
      <c r="M97" s="24"/>
      <c r="N97" s="25"/>
      <c r="O97" s="25"/>
      <c r="P97" s="25"/>
      <c r="Q97" s="25"/>
      <c r="R97" s="25"/>
      <c r="S97" s="25"/>
    </row>
    <row r="98" spans="1:19" x14ac:dyDescent="0.25">
      <c r="A98"/>
      <c r="B98"/>
      <c r="C98"/>
      <c r="D98"/>
      <c r="E98"/>
      <c r="F98"/>
      <c r="G98"/>
      <c r="H98"/>
      <c r="I98"/>
      <c r="J98"/>
      <c r="M98" s="24"/>
      <c r="N98" s="25"/>
      <c r="O98" s="25"/>
      <c r="P98" s="25"/>
      <c r="Q98" s="25"/>
      <c r="R98" s="25"/>
      <c r="S98" s="25"/>
    </row>
    <row r="99" spans="1:19" x14ac:dyDescent="0.25">
      <c r="A99"/>
      <c r="B99"/>
      <c r="C99"/>
      <c r="D99"/>
      <c r="E99"/>
      <c r="F99"/>
      <c r="G99"/>
      <c r="H99"/>
      <c r="I99"/>
      <c r="J99"/>
      <c r="M99" s="24"/>
      <c r="N99" s="25"/>
      <c r="O99" s="25"/>
      <c r="P99" s="25"/>
      <c r="Q99" s="25"/>
      <c r="R99" s="25"/>
      <c r="S99" s="25"/>
    </row>
    <row r="100" spans="1:19" x14ac:dyDescent="0.25">
      <c r="A100"/>
      <c r="B100"/>
      <c r="C100"/>
      <c r="D100"/>
      <c r="E100"/>
      <c r="F100"/>
      <c r="G100"/>
      <c r="H100"/>
      <c r="I100"/>
      <c r="J100"/>
      <c r="M100" s="24"/>
      <c r="N100" s="25"/>
      <c r="O100" s="25"/>
      <c r="P100" s="25"/>
      <c r="Q100" s="25"/>
      <c r="R100" s="25"/>
      <c r="S100" s="25"/>
    </row>
    <row r="101" spans="1:19" x14ac:dyDescent="0.25">
      <c r="A101"/>
      <c r="B101"/>
      <c r="C101"/>
      <c r="D101"/>
      <c r="E101"/>
      <c r="F101"/>
      <c r="G101"/>
      <c r="H101"/>
      <c r="I101"/>
      <c r="J101"/>
      <c r="M101" s="24"/>
      <c r="N101" s="25"/>
      <c r="O101" s="25"/>
      <c r="P101" s="25"/>
      <c r="Q101" s="25"/>
      <c r="R101" s="25"/>
      <c r="S101" s="25"/>
    </row>
    <row r="102" spans="1:19" x14ac:dyDescent="0.25">
      <c r="A102"/>
      <c r="B102"/>
      <c r="C102"/>
      <c r="D102"/>
      <c r="E102"/>
      <c r="F102"/>
      <c r="G102"/>
      <c r="H102"/>
      <c r="I102"/>
      <c r="J102"/>
      <c r="M102" s="24"/>
      <c r="N102" s="25"/>
      <c r="O102" s="25"/>
      <c r="P102" s="25"/>
      <c r="Q102" s="25"/>
      <c r="R102" s="25"/>
      <c r="S102" s="25"/>
    </row>
    <row r="103" spans="1:19" x14ac:dyDescent="0.25">
      <c r="A103"/>
      <c r="B103"/>
      <c r="C103"/>
      <c r="D103"/>
      <c r="E103"/>
      <c r="F103"/>
      <c r="G103"/>
      <c r="H103"/>
      <c r="I103"/>
      <c r="J103"/>
      <c r="M103" s="24"/>
      <c r="N103" s="25"/>
      <c r="O103" s="25"/>
      <c r="P103" s="25"/>
      <c r="Q103" s="25"/>
      <c r="R103" s="25"/>
      <c r="S103" s="25"/>
    </row>
    <row r="104" spans="1:19" x14ac:dyDescent="0.25">
      <c r="A104"/>
      <c r="B104"/>
      <c r="C104"/>
      <c r="D104"/>
      <c r="E104"/>
      <c r="F104"/>
      <c r="G104"/>
      <c r="H104"/>
      <c r="I104"/>
      <c r="J104"/>
      <c r="M104" s="24"/>
      <c r="N104" s="25"/>
      <c r="O104" s="25"/>
      <c r="P104" s="25"/>
      <c r="Q104" s="25"/>
      <c r="R104" s="25"/>
      <c r="S104" s="25"/>
    </row>
    <row r="105" spans="1:19" x14ac:dyDescent="0.25">
      <c r="A105"/>
      <c r="B105"/>
      <c r="C105"/>
      <c r="D105"/>
      <c r="E105"/>
      <c r="F105"/>
      <c r="G105"/>
      <c r="H105"/>
      <c r="I105"/>
      <c r="J105"/>
      <c r="M105" s="24"/>
      <c r="N105" s="25"/>
      <c r="O105" s="25"/>
      <c r="P105" s="25"/>
      <c r="Q105" s="25"/>
      <c r="R105" s="25"/>
      <c r="S105" s="25"/>
    </row>
    <row r="106" spans="1:19" x14ac:dyDescent="0.25">
      <c r="A106"/>
      <c r="B106"/>
      <c r="C106"/>
      <c r="D106"/>
      <c r="E106"/>
      <c r="F106"/>
      <c r="G106"/>
      <c r="H106"/>
      <c r="I106"/>
      <c r="J106"/>
      <c r="M106" s="24"/>
      <c r="N106" s="25"/>
      <c r="O106" s="25"/>
      <c r="P106" s="25"/>
      <c r="Q106" s="25"/>
      <c r="R106" s="25"/>
      <c r="S106" s="25"/>
    </row>
    <row r="107" spans="1:19" x14ac:dyDescent="0.25">
      <c r="A107"/>
      <c r="B107"/>
      <c r="C107"/>
      <c r="D107"/>
      <c r="E107"/>
      <c r="F107"/>
      <c r="G107"/>
      <c r="H107"/>
      <c r="I107"/>
      <c r="J107"/>
      <c r="M107" s="24"/>
      <c r="N107" s="25"/>
      <c r="O107" s="25"/>
      <c r="P107" s="25"/>
      <c r="Q107" s="25"/>
      <c r="R107" s="25"/>
      <c r="S107" s="25"/>
    </row>
    <row r="108" spans="1:19" x14ac:dyDescent="0.25">
      <c r="A108"/>
      <c r="B108"/>
      <c r="C108"/>
      <c r="D108"/>
      <c r="E108"/>
      <c r="F108"/>
      <c r="G108"/>
      <c r="H108"/>
      <c r="I108"/>
      <c r="J108"/>
      <c r="M108" s="24"/>
      <c r="N108" s="25"/>
      <c r="O108" s="25"/>
      <c r="P108" s="25"/>
      <c r="Q108" s="25"/>
      <c r="R108" s="25"/>
      <c r="S108" s="25"/>
    </row>
    <row r="109" spans="1:19" x14ac:dyDescent="0.25">
      <c r="A109"/>
      <c r="B109"/>
      <c r="C109"/>
      <c r="D109"/>
      <c r="E109"/>
      <c r="F109"/>
      <c r="G109"/>
      <c r="H109"/>
      <c r="I109"/>
      <c r="J109"/>
      <c r="M109" s="24"/>
      <c r="N109" s="25"/>
      <c r="O109" s="25"/>
      <c r="P109" s="25"/>
      <c r="Q109" s="25"/>
      <c r="R109" s="25"/>
      <c r="S109" s="25"/>
    </row>
    <row r="110" spans="1:19" x14ac:dyDescent="0.25">
      <c r="A110"/>
      <c r="B110"/>
      <c r="C110"/>
      <c r="D110"/>
      <c r="E110"/>
      <c r="F110"/>
      <c r="G110"/>
      <c r="H110"/>
      <c r="I110"/>
      <c r="J110"/>
      <c r="M110" s="24"/>
      <c r="N110" s="25"/>
      <c r="O110" s="25"/>
      <c r="P110" s="25"/>
      <c r="Q110" s="25"/>
      <c r="R110" s="25"/>
      <c r="S110" s="25"/>
    </row>
    <row r="111" spans="1:19" x14ac:dyDescent="0.25">
      <c r="A111"/>
      <c r="B111"/>
      <c r="C111"/>
      <c r="D111"/>
      <c r="E111"/>
      <c r="F111"/>
      <c r="G111"/>
      <c r="H111"/>
      <c r="I111"/>
      <c r="J111"/>
      <c r="M111" s="24"/>
      <c r="N111" s="25"/>
      <c r="O111" s="25"/>
      <c r="P111" s="25"/>
      <c r="Q111" s="25"/>
      <c r="R111" s="25"/>
      <c r="S111" s="25"/>
    </row>
    <row r="112" spans="1:19" x14ac:dyDescent="0.25">
      <c r="A112"/>
      <c r="B112"/>
      <c r="C112"/>
      <c r="D112"/>
      <c r="E112"/>
      <c r="F112"/>
      <c r="G112"/>
      <c r="H112"/>
      <c r="I112"/>
      <c r="J112"/>
      <c r="M112" s="24"/>
      <c r="N112" s="25"/>
      <c r="O112" s="25"/>
      <c r="P112" s="25"/>
      <c r="Q112" s="25"/>
      <c r="R112" s="25"/>
      <c r="S112" s="25"/>
    </row>
    <row r="113" spans="1:19" x14ac:dyDescent="0.25">
      <c r="A113"/>
      <c r="B113"/>
      <c r="C113"/>
      <c r="D113"/>
      <c r="E113"/>
      <c r="F113"/>
      <c r="G113"/>
      <c r="H113"/>
      <c r="I113"/>
      <c r="J113"/>
      <c r="M113" s="24"/>
      <c r="N113" s="25"/>
      <c r="O113" s="25"/>
      <c r="P113" s="25"/>
      <c r="Q113" s="25"/>
      <c r="R113" s="25"/>
      <c r="S113" s="25"/>
    </row>
    <row r="114" spans="1:19" x14ac:dyDescent="0.25">
      <c r="A114"/>
      <c r="B114"/>
      <c r="C114"/>
      <c r="D114"/>
      <c r="E114"/>
      <c r="F114"/>
      <c r="G114"/>
      <c r="H114"/>
      <c r="I114"/>
      <c r="J114"/>
      <c r="M114" s="24"/>
      <c r="N114" s="25"/>
      <c r="O114" s="25"/>
      <c r="P114" s="25"/>
      <c r="Q114" s="25"/>
      <c r="R114" s="25"/>
      <c r="S114" s="25"/>
    </row>
    <row r="115" spans="1:19" x14ac:dyDescent="0.25">
      <c r="A115"/>
      <c r="B115"/>
      <c r="C115"/>
      <c r="D115"/>
      <c r="E115"/>
      <c r="F115"/>
      <c r="G115"/>
      <c r="H115"/>
      <c r="I115"/>
      <c r="J115"/>
      <c r="M115" s="24"/>
      <c r="N115" s="25"/>
      <c r="O115" s="25"/>
      <c r="P115" s="25"/>
      <c r="Q115" s="25"/>
      <c r="R115" s="25"/>
      <c r="S115" s="25"/>
    </row>
    <row r="116" spans="1:19" x14ac:dyDescent="0.25">
      <c r="A116"/>
      <c r="B116"/>
      <c r="C116"/>
      <c r="D116"/>
      <c r="E116"/>
      <c r="F116"/>
      <c r="G116"/>
      <c r="H116"/>
      <c r="I116"/>
      <c r="J116"/>
      <c r="M116" s="24"/>
      <c r="N116" s="25"/>
      <c r="O116" s="25"/>
      <c r="P116" s="25"/>
      <c r="Q116" s="25"/>
      <c r="R116" s="25"/>
      <c r="S116" s="25"/>
    </row>
    <row r="117" spans="1:19" x14ac:dyDescent="0.25">
      <c r="A117"/>
      <c r="B117"/>
      <c r="C117"/>
      <c r="D117"/>
      <c r="E117"/>
      <c r="F117"/>
      <c r="G117"/>
      <c r="H117"/>
      <c r="I117"/>
      <c r="J117"/>
      <c r="M117" s="24"/>
      <c r="N117" s="25"/>
      <c r="O117" s="25"/>
      <c r="P117" s="25"/>
      <c r="Q117" s="25"/>
      <c r="R117" s="25"/>
      <c r="S117" s="25"/>
    </row>
    <row r="118" spans="1:19" x14ac:dyDescent="0.25">
      <c r="A118"/>
      <c r="B118"/>
      <c r="C118"/>
      <c r="D118"/>
      <c r="E118"/>
      <c r="F118"/>
      <c r="G118"/>
      <c r="H118"/>
      <c r="I118"/>
      <c r="J118"/>
      <c r="M118" s="24"/>
      <c r="N118" s="25"/>
      <c r="O118" s="25"/>
      <c r="P118" s="25"/>
      <c r="Q118" s="25"/>
      <c r="R118" s="25"/>
      <c r="S118" s="25"/>
    </row>
    <row r="119" spans="1:19" x14ac:dyDescent="0.25">
      <c r="A119"/>
      <c r="B119"/>
      <c r="C119"/>
      <c r="D119"/>
      <c r="E119"/>
      <c r="F119"/>
      <c r="G119"/>
      <c r="H119"/>
      <c r="I119"/>
      <c r="J119"/>
      <c r="M119" s="24"/>
      <c r="N119" s="25"/>
      <c r="O119" s="25"/>
      <c r="P119" s="25"/>
      <c r="Q119" s="25"/>
      <c r="R119" s="25"/>
      <c r="S119" s="25"/>
    </row>
    <row r="120" spans="1:19" x14ac:dyDescent="0.25">
      <c r="A120"/>
      <c r="B120"/>
      <c r="C120"/>
      <c r="D120"/>
      <c r="E120"/>
      <c r="F120"/>
      <c r="G120"/>
      <c r="H120"/>
      <c r="I120"/>
      <c r="J120"/>
      <c r="M120" s="24"/>
      <c r="N120" s="25"/>
      <c r="O120" s="25"/>
      <c r="P120" s="25"/>
      <c r="Q120" s="25"/>
      <c r="R120" s="25"/>
      <c r="S120" s="25"/>
    </row>
    <row r="121" spans="1:19" x14ac:dyDescent="0.25">
      <c r="A121"/>
      <c r="B121"/>
      <c r="C121"/>
      <c r="D121"/>
      <c r="E121"/>
      <c r="F121"/>
      <c r="G121"/>
      <c r="H121"/>
      <c r="I121"/>
      <c r="J121"/>
      <c r="M121" s="24"/>
      <c r="N121" s="25"/>
      <c r="O121" s="25"/>
      <c r="P121" s="25"/>
      <c r="Q121" s="25"/>
      <c r="R121" s="25"/>
      <c r="S121" s="25"/>
    </row>
    <row r="122" spans="1:19" x14ac:dyDescent="0.25">
      <c r="A122"/>
      <c r="B122"/>
      <c r="C122"/>
      <c r="D122"/>
      <c r="E122"/>
      <c r="F122"/>
      <c r="G122"/>
      <c r="H122"/>
      <c r="I122"/>
      <c r="J122"/>
      <c r="M122" s="24"/>
      <c r="N122" s="25"/>
      <c r="O122" s="25"/>
      <c r="P122" s="25"/>
      <c r="Q122" s="25"/>
      <c r="R122" s="25"/>
      <c r="S122" s="25"/>
    </row>
    <row r="123" spans="1:19" x14ac:dyDescent="0.25">
      <c r="A123"/>
      <c r="B123"/>
      <c r="C123"/>
      <c r="D123"/>
      <c r="E123"/>
      <c r="F123"/>
      <c r="G123"/>
      <c r="H123"/>
      <c r="I123"/>
      <c r="J123"/>
      <c r="M123" s="24"/>
      <c r="N123" s="25"/>
      <c r="O123" s="25"/>
      <c r="P123" s="25"/>
      <c r="Q123" s="25"/>
      <c r="R123" s="25"/>
      <c r="S123" s="25"/>
    </row>
    <row r="124" spans="1:19" x14ac:dyDescent="0.25">
      <c r="A124"/>
      <c r="B124"/>
      <c r="C124"/>
      <c r="D124"/>
      <c r="E124"/>
      <c r="F124"/>
      <c r="G124"/>
      <c r="H124"/>
      <c r="I124"/>
      <c r="J124"/>
      <c r="M124" s="24"/>
      <c r="N124" s="25"/>
      <c r="O124" s="25"/>
      <c r="P124" s="25"/>
      <c r="Q124" s="25"/>
      <c r="R124" s="25"/>
      <c r="S124" s="25"/>
    </row>
    <row r="125" spans="1:19" x14ac:dyDescent="0.25">
      <c r="A125"/>
      <c r="B125"/>
      <c r="C125"/>
      <c r="D125"/>
      <c r="E125"/>
      <c r="F125"/>
      <c r="G125"/>
      <c r="H125"/>
      <c r="I125"/>
      <c r="J125"/>
      <c r="M125" s="24"/>
      <c r="N125" s="25"/>
      <c r="O125" s="25"/>
      <c r="P125" s="25"/>
      <c r="Q125" s="25"/>
      <c r="R125" s="25"/>
      <c r="S125" s="25"/>
    </row>
    <row r="126" spans="1:19" x14ac:dyDescent="0.25">
      <c r="A126"/>
      <c r="B126"/>
      <c r="C126"/>
      <c r="D126"/>
      <c r="E126"/>
      <c r="F126"/>
      <c r="G126"/>
      <c r="H126"/>
      <c r="I126"/>
      <c r="J126"/>
      <c r="M126" s="24"/>
      <c r="N126" s="25"/>
      <c r="O126" s="25"/>
      <c r="P126" s="25"/>
      <c r="Q126" s="25"/>
      <c r="R126" s="25"/>
      <c r="S126" s="25"/>
    </row>
    <row r="127" spans="1:19" x14ac:dyDescent="0.25">
      <c r="A127"/>
      <c r="B127"/>
      <c r="C127"/>
      <c r="D127"/>
      <c r="E127"/>
      <c r="F127"/>
      <c r="G127"/>
      <c r="H127"/>
      <c r="I127"/>
      <c r="J127"/>
      <c r="M127" s="24"/>
      <c r="N127" s="25"/>
      <c r="O127" s="25"/>
      <c r="P127" s="25"/>
      <c r="Q127" s="25"/>
      <c r="R127" s="25"/>
      <c r="S127" s="25"/>
    </row>
    <row r="128" spans="1:19" x14ac:dyDescent="0.25">
      <c r="A128"/>
      <c r="B128"/>
      <c r="C128"/>
      <c r="D128"/>
      <c r="E128"/>
      <c r="F128"/>
      <c r="G128"/>
      <c r="H128"/>
      <c r="I128"/>
      <c r="J128"/>
      <c r="M128" s="24"/>
      <c r="N128" s="25"/>
      <c r="O128" s="25"/>
      <c r="P128" s="25"/>
      <c r="Q128" s="25"/>
      <c r="R128" s="25"/>
      <c r="S128" s="25"/>
    </row>
    <row r="129" spans="1:19" x14ac:dyDescent="0.25">
      <c r="A129"/>
      <c r="B129"/>
      <c r="C129"/>
      <c r="D129"/>
      <c r="E129"/>
      <c r="F129"/>
      <c r="G129"/>
      <c r="H129"/>
      <c r="I129"/>
      <c r="J129"/>
      <c r="M129" s="24"/>
      <c r="N129" s="25"/>
      <c r="O129" s="25"/>
      <c r="P129" s="25"/>
      <c r="Q129" s="25"/>
      <c r="R129" s="25"/>
      <c r="S129" s="25"/>
    </row>
    <row r="130" spans="1:19" x14ac:dyDescent="0.25">
      <c r="A130"/>
      <c r="B130"/>
      <c r="C130"/>
      <c r="D130"/>
      <c r="E130"/>
      <c r="F130"/>
      <c r="G130"/>
      <c r="H130"/>
      <c r="I130"/>
      <c r="J130"/>
      <c r="M130" s="24"/>
      <c r="N130" s="25"/>
      <c r="O130" s="25"/>
      <c r="P130" s="25"/>
      <c r="Q130" s="25"/>
      <c r="R130" s="25"/>
      <c r="S130" s="25"/>
    </row>
    <row r="131" spans="1:19" x14ac:dyDescent="0.25">
      <c r="A131"/>
      <c r="B131"/>
      <c r="C131"/>
      <c r="D131"/>
      <c r="E131"/>
      <c r="F131"/>
      <c r="G131"/>
      <c r="H131"/>
      <c r="I131"/>
      <c r="J131"/>
      <c r="M131" s="24"/>
      <c r="N131" s="25"/>
      <c r="O131" s="25"/>
      <c r="P131" s="25"/>
      <c r="Q131" s="25"/>
      <c r="R131" s="25"/>
      <c r="S131" s="25"/>
    </row>
    <row r="132" spans="1:19" x14ac:dyDescent="0.25">
      <c r="A132"/>
      <c r="B132"/>
      <c r="C132"/>
      <c r="D132"/>
      <c r="E132"/>
      <c r="F132"/>
      <c r="G132"/>
      <c r="H132"/>
      <c r="I132"/>
      <c r="J132"/>
      <c r="M132" s="24"/>
      <c r="N132" s="25"/>
      <c r="O132" s="25"/>
      <c r="P132" s="25"/>
      <c r="Q132" s="25"/>
      <c r="R132" s="25"/>
      <c r="S132" s="25"/>
    </row>
    <row r="133" spans="1:19" x14ac:dyDescent="0.25">
      <c r="A133"/>
      <c r="B133"/>
      <c r="C133"/>
      <c r="D133"/>
      <c r="E133"/>
      <c r="F133"/>
      <c r="G133"/>
      <c r="H133"/>
      <c r="I133"/>
      <c r="J133"/>
      <c r="M133" s="24"/>
      <c r="N133" s="25"/>
      <c r="O133" s="25"/>
      <c r="P133" s="25"/>
      <c r="Q133" s="25"/>
      <c r="R133" s="25"/>
      <c r="S133" s="25"/>
    </row>
    <row r="134" spans="1:19" x14ac:dyDescent="0.25">
      <c r="A134"/>
      <c r="B134"/>
      <c r="C134"/>
      <c r="D134"/>
      <c r="E134"/>
      <c r="F134"/>
      <c r="G134"/>
      <c r="H134"/>
      <c r="I134"/>
      <c r="J134"/>
      <c r="M134" s="24"/>
      <c r="N134" s="25"/>
      <c r="O134" s="25"/>
      <c r="P134" s="25"/>
      <c r="Q134" s="25"/>
      <c r="R134" s="25"/>
      <c r="S134" s="25"/>
    </row>
    <row r="135" spans="1:19" x14ac:dyDescent="0.25">
      <c r="A135"/>
      <c r="B135"/>
      <c r="C135"/>
      <c r="D135"/>
      <c r="E135"/>
      <c r="F135"/>
      <c r="G135"/>
      <c r="H135"/>
      <c r="I135"/>
      <c r="J135"/>
      <c r="M135" s="24"/>
      <c r="N135" s="25"/>
      <c r="O135" s="25"/>
      <c r="P135" s="25"/>
      <c r="Q135" s="25"/>
      <c r="R135" s="25"/>
      <c r="S135" s="25"/>
    </row>
    <row r="136" spans="1:19" x14ac:dyDescent="0.25">
      <c r="A136"/>
      <c r="B136"/>
      <c r="C136"/>
      <c r="D136"/>
      <c r="E136"/>
      <c r="F136"/>
      <c r="G136"/>
      <c r="H136"/>
      <c r="I136"/>
      <c r="J136"/>
      <c r="M136" s="24"/>
      <c r="N136" s="25"/>
      <c r="O136" s="25"/>
      <c r="P136" s="25"/>
      <c r="Q136" s="25"/>
      <c r="R136" s="25"/>
      <c r="S136" s="25"/>
    </row>
    <row r="137" spans="1:19" x14ac:dyDescent="0.25">
      <c r="A137"/>
      <c r="B137"/>
      <c r="C137"/>
      <c r="D137"/>
      <c r="E137"/>
      <c r="F137"/>
      <c r="G137"/>
      <c r="H137"/>
      <c r="I137"/>
      <c r="J137"/>
      <c r="M137" s="24"/>
      <c r="N137" s="25"/>
      <c r="O137" s="25"/>
      <c r="P137" s="25"/>
      <c r="Q137" s="25"/>
      <c r="R137" s="25"/>
      <c r="S137" s="25"/>
    </row>
    <row r="138" spans="1:19" x14ac:dyDescent="0.25">
      <c r="A138"/>
      <c r="B138"/>
      <c r="C138"/>
      <c r="D138"/>
      <c r="E138"/>
      <c r="F138"/>
      <c r="G138"/>
      <c r="H138"/>
      <c r="I138"/>
      <c r="J138"/>
      <c r="M138" s="24"/>
      <c r="N138" s="25"/>
      <c r="O138" s="25"/>
      <c r="P138" s="25"/>
      <c r="Q138" s="25"/>
      <c r="R138" s="25"/>
      <c r="S138" s="25"/>
    </row>
    <row r="139" spans="1:19" x14ac:dyDescent="0.25">
      <c r="A139"/>
      <c r="B139"/>
      <c r="C139"/>
      <c r="D139"/>
      <c r="E139"/>
      <c r="F139"/>
      <c r="G139"/>
      <c r="H139"/>
      <c r="I139"/>
      <c r="J139"/>
      <c r="M139" s="24"/>
      <c r="N139" s="25"/>
      <c r="O139" s="25"/>
      <c r="P139" s="25"/>
      <c r="Q139" s="25"/>
      <c r="R139" s="25"/>
      <c r="S139" s="25"/>
    </row>
    <row r="140" spans="1:19" x14ac:dyDescent="0.25">
      <c r="A140"/>
      <c r="B140"/>
      <c r="C140"/>
      <c r="D140"/>
      <c r="E140"/>
      <c r="F140"/>
      <c r="G140"/>
      <c r="H140"/>
      <c r="I140"/>
      <c r="J140"/>
      <c r="M140" s="24"/>
      <c r="N140" s="25"/>
      <c r="O140" s="25"/>
      <c r="P140" s="25"/>
      <c r="Q140" s="25"/>
      <c r="R140" s="25"/>
      <c r="S140" s="25"/>
    </row>
    <row r="141" spans="1:19" x14ac:dyDescent="0.25">
      <c r="A141"/>
      <c r="B141"/>
      <c r="C141"/>
      <c r="D141"/>
      <c r="E141"/>
      <c r="F141"/>
      <c r="G141"/>
      <c r="H141"/>
      <c r="I141"/>
      <c r="J141"/>
      <c r="M141" s="24"/>
      <c r="N141" s="25"/>
      <c r="O141" s="25"/>
      <c r="P141" s="25"/>
      <c r="Q141" s="25"/>
      <c r="R141" s="25"/>
      <c r="S141" s="25"/>
    </row>
    <row r="142" spans="1:19" x14ac:dyDescent="0.25">
      <c r="A142"/>
      <c r="B142"/>
      <c r="C142"/>
      <c r="D142"/>
      <c r="E142"/>
      <c r="F142"/>
      <c r="G142"/>
      <c r="H142"/>
      <c r="I142"/>
      <c r="J142"/>
      <c r="M142" s="24"/>
      <c r="N142" s="25"/>
      <c r="O142" s="25"/>
      <c r="P142" s="25"/>
      <c r="Q142" s="25"/>
      <c r="R142" s="25"/>
      <c r="S142" s="25"/>
    </row>
    <row r="143" spans="1:19" x14ac:dyDescent="0.25">
      <c r="A143"/>
      <c r="B143"/>
      <c r="C143"/>
      <c r="D143"/>
      <c r="E143"/>
      <c r="F143"/>
      <c r="G143"/>
      <c r="H143"/>
      <c r="I143"/>
      <c r="J143"/>
      <c r="M143" s="24"/>
      <c r="N143" s="25"/>
      <c r="O143" s="25"/>
      <c r="P143" s="25"/>
      <c r="Q143" s="25"/>
      <c r="R143" s="25"/>
      <c r="S143" s="25"/>
    </row>
    <row r="144" spans="1:19" x14ac:dyDescent="0.25">
      <c r="A144"/>
      <c r="B144"/>
      <c r="C144"/>
      <c r="D144"/>
      <c r="E144"/>
      <c r="F144"/>
      <c r="G144"/>
      <c r="H144"/>
      <c r="I144"/>
      <c r="J144"/>
      <c r="M144" s="24"/>
      <c r="N144" s="25"/>
      <c r="O144" s="25"/>
      <c r="P144" s="25"/>
      <c r="Q144" s="25"/>
      <c r="R144" s="25"/>
      <c r="S144" s="25"/>
    </row>
    <row r="145" spans="1:19" x14ac:dyDescent="0.25">
      <c r="A145"/>
      <c r="B145"/>
      <c r="C145"/>
      <c r="D145"/>
      <c r="E145"/>
      <c r="F145"/>
      <c r="G145"/>
      <c r="H145"/>
      <c r="I145"/>
      <c r="J145"/>
      <c r="M145" s="24"/>
      <c r="N145" s="25"/>
      <c r="O145" s="25"/>
      <c r="P145" s="25"/>
      <c r="Q145" s="25"/>
      <c r="R145" s="25"/>
      <c r="S145" s="25"/>
    </row>
    <row r="146" spans="1:19" x14ac:dyDescent="0.25">
      <c r="A146"/>
      <c r="B146"/>
      <c r="C146"/>
      <c r="D146"/>
      <c r="E146"/>
      <c r="F146"/>
      <c r="G146"/>
      <c r="H146"/>
      <c r="I146"/>
      <c r="J146"/>
      <c r="M146" s="24"/>
      <c r="N146" s="25"/>
      <c r="O146" s="25"/>
      <c r="P146" s="25"/>
      <c r="Q146" s="25"/>
      <c r="R146" s="25"/>
      <c r="S146" s="25"/>
    </row>
    <row r="147" spans="1:19" x14ac:dyDescent="0.25">
      <c r="A147"/>
      <c r="B147"/>
      <c r="C147"/>
      <c r="D147"/>
      <c r="E147"/>
      <c r="F147"/>
      <c r="G147"/>
      <c r="H147"/>
      <c r="I147"/>
      <c r="J147"/>
      <c r="M147" s="24"/>
      <c r="N147" s="25"/>
      <c r="O147" s="25"/>
      <c r="P147" s="25"/>
      <c r="Q147" s="25"/>
      <c r="R147" s="25"/>
      <c r="S147" s="25"/>
    </row>
    <row r="148" spans="1:19" x14ac:dyDescent="0.25">
      <c r="A148"/>
      <c r="B148"/>
      <c r="C148"/>
      <c r="D148"/>
      <c r="E148"/>
      <c r="F148"/>
      <c r="G148"/>
      <c r="H148"/>
      <c r="I148"/>
      <c r="J148"/>
      <c r="M148" s="24"/>
      <c r="N148" s="25"/>
      <c r="O148" s="25"/>
      <c r="P148" s="25"/>
      <c r="Q148" s="25"/>
      <c r="R148" s="25"/>
      <c r="S148" s="25"/>
    </row>
    <row r="149" spans="1:19" x14ac:dyDescent="0.25">
      <c r="A149"/>
      <c r="B149"/>
      <c r="C149"/>
      <c r="D149"/>
      <c r="E149"/>
      <c r="F149"/>
      <c r="G149"/>
      <c r="H149"/>
      <c r="I149"/>
      <c r="J149"/>
      <c r="M149" s="24"/>
      <c r="N149" s="25"/>
      <c r="O149" s="25"/>
      <c r="P149" s="25"/>
      <c r="Q149" s="25"/>
      <c r="R149" s="25"/>
      <c r="S149" s="25"/>
    </row>
    <row r="150" spans="1:19" x14ac:dyDescent="0.25">
      <c r="A150"/>
      <c r="B150"/>
      <c r="C150"/>
      <c r="D150"/>
      <c r="E150"/>
      <c r="F150"/>
      <c r="G150"/>
      <c r="H150"/>
      <c r="I150"/>
      <c r="J150"/>
      <c r="M150" s="24"/>
      <c r="N150" s="25"/>
      <c r="O150" s="25"/>
      <c r="P150" s="25"/>
      <c r="Q150" s="25"/>
      <c r="R150" s="25"/>
      <c r="S150" s="25"/>
    </row>
    <row r="151" spans="1:19" x14ac:dyDescent="0.25">
      <c r="A151"/>
      <c r="B151"/>
      <c r="C151"/>
      <c r="D151"/>
      <c r="E151"/>
      <c r="F151"/>
      <c r="G151"/>
      <c r="H151"/>
      <c r="I151"/>
      <c r="J151"/>
      <c r="M151" s="24"/>
      <c r="N151" s="25"/>
      <c r="O151" s="25"/>
      <c r="P151" s="25"/>
      <c r="Q151" s="25"/>
      <c r="R151" s="25"/>
      <c r="S151" s="25"/>
    </row>
    <row r="152" spans="1:19" x14ac:dyDescent="0.25">
      <c r="A152"/>
      <c r="B152"/>
      <c r="C152"/>
      <c r="D152"/>
      <c r="E152"/>
      <c r="F152"/>
      <c r="G152"/>
      <c r="H152"/>
      <c r="I152"/>
      <c r="J152"/>
      <c r="M152" s="24"/>
      <c r="N152" s="25"/>
      <c r="O152" s="25"/>
      <c r="P152" s="25"/>
      <c r="Q152" s="25"/>
      <c r="R152" s="25"/>
      <c r="S152" s="25"/>
    </row>
    <row r="153" spans="1:19" x14ac:dyDescent="0.25">
      <c r="A153"/>
      <c r="B153"/>
      <c r="C153"/>
      <c r="D153"/>
      <c r="E153"/>
      <c r="F153"/>
      <c r="G153"/>
      <c r="H153"/>
      <c r="I153"/>
      <c r="J153"/>
      <c r="M153" s="24"/>
      <c r="N153" s="25"/>
      <c r="O153" s="25"/>
      <c r="P153" s="25"/>
      <c r="Q153" s="25"/>
      <c r="R153" s="25"/>
      <c r="S153" s="25"/>
    </row>
    <row r="154" spans="1:19" x14ac:dyDescent="0.25">
      <c r="A154"/>
      <c r="B154"/>
      <c r="C154"/>
      <c r="D154"/>
      <c r="E154"/>
      <c r="F154"/>
      <c r="G154"/>
      <c r="H154"/>
      <c r="I154"/>
      <c r="J154"/>
      <c r="M154" s="24"/>
      <c r="N154" s="25"/>
      <c r="O154" s="25"/>
      <c r="P154" s="25"/>
      <c r="Q154" s="25"/>
      <c r="R154" s="25"/>
      <c r="S154" s="25"/>
    </row>
    <row r="155" spans="1:19" x14ac:dyDescent="0.25">
      <c r="A155"/>
      <c r="B155"/>
      <c r="C155"/>
      <c r="D155"/>
      <c r="E155"/>
      <c r="F155"/>
      <c r="G155"/>
      <c r="H155"/>
      <c r="I155"/>
      <c r="J155"/>
      <c r="M155" s="24"/>
      <c r="N155" s="25"/>
      <c r="O155" s="25"/>
      <c r="P155" s="25"/>
      <c r="Q155" s="25"/>
      <c r="R155" s="25"/>
      <c r="S155" s="25"/>
    </row>
    <row r="156" spans="1:19" x14ac:dyDescent="0.25">
      <c r="A156"/>
      <c r="B156"/>
      <c r="C156"/>
      <c r="D156"/>
      <c r="E156"/>
      <c r="F156"/>
      <c r="G156"/>
      <c r="H156"/>
      <c r="I156"/>
      <c r="J156"/>
      <c r="M156" s="24"/>
      <c r="N156" s="25"/>
      <c r="O156" s="25"/>
      <c r="P156" s="25"/>
      <c r="Q156" s="25"/>
      <c r="R156" s="25"/>
      <c r="S156" s="25"/>
    </row>
    <row r="157" spans="1:19" x14ac:dyDescent="0.25">
      <c r="A157"/>
      <c r="B157"/>
      <c r="C157"/>
      <c r="D157"/>
      <c r="E157"/>
      <c r="F157"/>
      <c r="G157"/>
      <c r="H157"/>
      <c r="I157"/>
      <c r="J157"/>
      <c r="M157" s="24"/>
      <c r="N157" s="25"/>
      <c r="O157" s="25"/>
      <c r="P157" s="25"/>
      <c r="Q157" s="25"/>
      <c r="R157" s="25"/>
      <c r="S157" s="25"/>
    </row>
    <row r="158" spans="1:19" x14ac:dyDescent="0.25">
      <c r="A158"/>
      <c r="B158"/>
      <c r="C158"/>
      <c r="D158"/>
      <c r="E158"/>
      <c r="F158"/>
      <c r="G158"/>
      <c r="H158"/>
      <c r="I158"/>
      <c r="J158"/>
      <c r="M158" s="24"/>
      <c r="N158" s="25"/>
      <c r="O158" s="25"/>
      <c r="P158" s="25"/>
      <c r="Q158" s="25"/>
      <c r="R158" s="25"/>
      <c r="S158" s="25"/>
    </row>
    <row r="159" spans="1:19" x14ac:dyDescent="0.25">
      <c r="A159"/>
      <c r="B159"/>
      <c r="C159"/>
      <c r="D159"/>
      <c r="E159"/>
      <c r="F159"/>
      <c r="G159"/>
      <c r="H159"/>
      <c r="I159"/>
      <c r="J159"/>
      <c r="M159" s="24"/>
      <c r="N159" s="25"/>
      <c r="O159" s="25"/>
      <c r="P159" s="25"/>
      <c r="Q159" s="25"/>
      <c r="R159" s="25"/>
      <c r="S159" s="25"/>
    </row>
    <row r="160" spans="1:19" x14ac:dyDescent="0.25">
      <c r="A160"/>
      <c r="B160"/>
      <c r="C160"/>
      <c r="D160"/>
      <c r="E160"/>
      <c r="F160"/>
      <c r="G160"/>
      <c r="H160"/>
      <c r="I160"/>
      <c r="J160"/>
      <c r="M160" s="24"/>
      <c r="N160" s="25"/>
      <c r="O160" s="25"/>
      <c r="P160" s="25"/>
      <c r="Q160" s="25"/>
      <c r="R160" s="25"/>
      <c r="S160" s="25"/>
    </row>
    <row r="161" spans="1:19" x14ac:dyDescent="0.25">
      <c r="A161"/>
      <c r="B161"/>
      <c r="C161"/>
      <c r="D161"/>
      <c r="E161"/>
      <c r="F161"/>
      <c r="G161"/>
      <c r="H161"/>
      <c r="I161"/>
      <c r="J161"/>
      <c r="M161" s="24"/>
      <c r="N161" s="25"/>
      <c r="O161" s="25"/>
      <c r="P161" s="25"/>
      <c r="Q161" s="25"/>
      <c r="R161" s="25"/>
      <c r="S161" s="25"/>
    </row>
    <row r="162" spans="1:19" x14ac:dyDescent="0.25">
      <c r="A162"/>
      <c r="B162"/>
      <c r="C162"/>
      <c r="D162"/>
      <c r="E162"/>
      <c r="F162"/>
      <c r="G162"/>
      <c r="H162"/>
      <c r="I162"/>
      <c r="J162"/>
      <c r="M162" s="24"/>
      <c r="N162" s="25"/>
      <c r="O162" s="25"/>
      <c r="P162" s="25"/>
      <c r="Q162" s="25"/>
      <c r="R162" s="25"/>
      <c r="S162" s="25"/>
    </row>
    <row r="163" spans="1:19" x14ac:dyDescent="0.25">
      <c r="A163"/>
      <c r="B163"/>
      <c r="C163"/>
      <c r="D163"/>
      <c r="E163"/>
      <c r="F163"/>
      <c r="G163"/>
      <c r="H163"/>
      <c r="I163"/>
      <c r="J163"/>
      <c r="M163" s="24"/>
      <c r="N163" s="25"/>
      <c r="O163" s="25"/>
      <c r="P163" s="25"/>
      <c r="Q163" s="25"/>
      <c r="R163" s="25"/>
      <c r="S163" s="25"/>
    </row>
    <row r="164" spans="1:19" x14ac:dyDescent="0.25">
      <c r="A164"/>
      <c r="B164"/>
      <c r="C164"/>
      <c r="D164"/>
      <c r="E164"/>
      <c r="F164"/>
      <c r="G164"/>
      <c r="H164"/>
      <c r="I164"/>
      <c r="J164"/>
      <c r="M164" s="24"/>
      <c r="N164" s="25"/>
      <c r="O164" s="25"/>
      <c r="P164" s="25"/>
      <c r="Q164" s="25"/>
      <c r="R164" s="25"/>
      <c r="S164" s="25"/>
    </row>
    <row r="165" spans="1:19" x14ac:dyDescent="0.25">
      <c r="A165"/>
      <c r="B165"/>
      <c r="C165"/>
      <c r="D165"/>
      <c r="E165"/>
      <c r="F165"/>
      <c r="G165"/>
      <c r="H165"/>
      <c r="I165"/>
      <c r="J165"/>
      <c r="M165" s="24"/>
      <c r="N165" s="25"/>
      <c r="O165" s="25"/>
      <c r="P165" s="25"/>
      <c r="Q165" s="25"/>
      <c r="R165" s="25"/>
      <c r="S165" s="25"/>
    </row>
    <row r="166" spans="1:19" x14ac:dyDescent="0.25">
      <c r="A166"/>
      <c r="B166"/>
      <c r="C166"/>
      <c r="D166"/>
      <c r="E166"/>
      <c r="F166"/>
      <c r="G166"/>
      <c r="H166"/>
      <c r="I166"/>
      <c r="J166"/>
      <c r="M166" s="24"/>
      <c r="N166" s="25"/>
      <c r="O166" s="25"/>
      <c r="P166" s="25"/>
      <c r="Q166" s="25"/>
      <c r="R166" s="25"/>
      <c r="S166" s="25"/>
    </row>
    <row r="167" spans="1:19" x14ac:dyDescent="0.25">
      <c r="A167"/>
      <c r="B167"/>
      <c r="C167"/>
      <c r="D167"/>
      <c r="E167"/>
      <c r="F167"/>
      <c r="G167"/>
      <c r="H167"/>
      <c r="I167"/>
      <c r="J167"/>
      <c r="M167" s="24"/>
      <c r="N167" s="25"/>
      <c r="O167" s="25"/>
      <c r="P167" s="25"/>
      <c r="Q167" s="25"/>
      <c r="R167" s="25"/>
      <c r="S167" s="25"/>
    </row>
    <row r="168" spans="1:19" x14ac:dyDescent="0.25">
      <c r="A168"/>
      <c r="B168"/>
      <c r="C168"/>
      <c r="D168"/>
      <c r="E168"/>
      <c r="F168"/>
      <c r="G168"/>
      <c r="H168"/>
      <c r="I168"/>
      <c r="J168"/>
      <c r="M168" s="24"/>
      <c r="N168" s="25"/>
      <c r="O168" s="25"/>
      <c r="P168" s="25"/>
      <c r="Q168" s="25"/>
      <c r="R168" s="25"/>
      <c r="S168" s="25"/>
    </row>
    <row r="169" spans="1:19" x14ac:dyDescent="0.25">
      <c r="A169"/>
      <c r="B169"/>
      <c r="C169"/>
      <c r="D169"/>
      <c r="E169"/>
      <c r="F169"/>
      <c r="G169"/>
      <c r="H169"/>
      <c r="I169"/>
      <c r="J169"/>
      <c r="M169" s="24"/>
      <c r="N169" s="25"/>
      <c r="O169" s="25"/>
      <c r="P169" s="25"/>
      <c r="Q169" s="25"/>
      <c r="R169" s="25"/>
      <c r="S169" s="25"/>
    </row>
    <row r="170" spans="1:19" x14ac:dyDescent="0.25">
      <c r="A170"/>
      <c r="B170"/>
      <c r="C170"/>
      <c r="D170"/>
      <c r="E170"/>
      <c r="F170"/>
      <c r="G170"/>
      <c r="H170"/>
      <c r="I170"/>
      <c r="J170"/>
      <c r="M170" s="24"/>
      <c r="N170" s="25"/>
      <c r="O170" s="25"/>
      <c r="P170" s="25"/>
      <c r="Q170" s="25"/>
      <c r="R170" s="25"/>
      <c r="S170" s="25"/>
    </row>
    <row r="171" spans="1:19" x14ac:dyDescent="0.25">
      <c r="A171"/>
      <c r="B171"/>
      <c r="C171"/>
      <c r="D171"/>
      <c r="E171"/>
      <c r="F171"/>
      <c r="G171"/>
      <c r="H171"/>
      <c r="I171"/>
      <c r="J171"/>
      <c r="M171" s="24"/>
      <c r="N171" s="25"/>
      <c r="O171" s="25"/>
      <c r="P171" s="25"/>
      <c r="Q171" s="25"/>
      <c r="R171" s="25"/>
      <c r="S171" s="25"/>
    </row>
    <row r="172" spans="1:19" x14ac:dyDescent="0.25">
      <c r="A172"/>
      <c r="B172"/>
      <c r="C172"/>
      <c r="D172"/>
      <c r="E172"/>
      <c r="F172"/>
      <c r="G172"/>
      <c r="H172"/>
      <c r="I172"/>
      <c r="J172"/>
      <c r="M172" s="24"/>
      <c r="N172" s="25"/>
      <c r="O172" s="25"/>
      <c r="P172" s="25"/>
      <c r="Q172" s="25"/>
      <c r="R172" s="25"/>
      <c r="S172" s="25"/>
    </row>
    <row r="173" spans="1:19" x14ac:dyDescent="0.25">
      <c r="A173"/>
      <c r="B173"/>
      <c r="C173"/>
      <c r="D173"/>
      <c r="E173"/>
      <c r="F173"/>
      <c r="G173"/>
      <c r="H173"/>
      <c r="I173"/>
      <c r="J173"/>
      <c r="M173" s="24"/>
      <c r="N173" s="25"/>
      <c r="O173" s="25"/>
      <c r="P173" s="25"/>
      <c r="Q173" s="25"/>
      <c r="R173" s="25"/>
      <c r="S173" s="25"/>
    </row>
    <row r="174" spans="1:19" x14ac:dyDescent="0.25">
      <c r="A174"/>
      <c r="B174"/>
      <c r="C174"/>
      <c r="D174"/>
      <c r="E174"/>
      <c r="F174"/>
      <c r="G174"/>
      <c r="H174"/>
      <c r="I174"/>
      <c r="J174"/>
      <c r="M174" s="24"/>
      <c r="N174" s="25"/>
      <c r="O174" s="25"/>
      <c r="P174" s="25"/>
      <c r="Q174" s="25"/>
      <c r="R174" s="25"/>
      <c r="S174" s="25"/>
    </row>
    <row r="175" spans="1:19" x14ac:dyDescent="0.25">
      <c r="A175"/>
      <c r="B175"/>
      <c r="C175"/>
      <c r="D175"/>
      <c r="E175"/>
      <c r="F175"/>
      <c r="G175"/>
      <c r="H175"/>
      <c r="I175"/>
      <c r="J175"/>
      <c r="M175" s="24"/>
      <c r="N175" s="25"/>
      <c r="O175" s="25"/>
      <c r="P175" s="25"/>
      <c r="Q175" s="25"/>
      <c r="R175" s="25"/>
      <c r="S175" s="25"/>
    </row>
    <row r="176" spans="1:19" x14ac:dyDescent="0.25">
      <c r="A176"/>
      <c r="B176"/>
      <c r="C176"/>
      <c r="D176"/>
      <c r="E176"/>
      <c r="F176"/>
      <c r="G176"/>
      <c r="H176"/>
      <c r="I176"/>
      <c r="J176"/>
      <c r="M176" s="24"/>
      <c r="N176" s="25"/>
      <c r="O176" s="25"/>
      <c r="P176" s="25"/>
      <c r="Q176" s="25"/>
      <c r="R176" s="25"/>
      <c r="S176" s="25"/>
    </row>
    <row r="177" spans="1:19" x14ac:dyDescent="0.25">
      <c r="A177"/>
      <c r="B177"/>
      <c r="C177"/>
      <c r="D177"/>
      <c r="E177"/>
      <c r="F177"/>
      <c r="G177"/>
      <c r="H177"/>
      <c r="I177"/>
      <c r="J177"/>
      <c r="M177" s="24"/>
      <c r="N177" s="25"/>
      <c r="O177" s="25"/>
      <c r="P177" s="25"/>
      <c r="Q177" s="25"/>
      <c r="R177" s="25"/>
      <c r="S177" s="25"/>
    </row>
    <row r="178" spans="1:19" x14ac:dyDescent="0.25">
      <c r="A178"/>
      <c r="B178"/>
      <c r="C178"/>
      <c r="D178"/>
      <c r="E178"/>
      <c r="F178"/>
      <c r="G178"/>
      <c r="H178"/>
      <c r="I178"/>
      <c r="J178"/>
      <c r="M178" s="24"/>
      <c r="N178" s="25"/>
      <c r="O178" s="25"/>
      <c r="P178" s="25"/>
      <c r="Q178" s="25"/>
      <c r="R178" s="25"/>
      <c r="S178" s="25"/>
    </row>
    <row r="179" spans="1:19" x14ac:dyDescent="0.25">
      <c r="A179"/>
      <c r="B179"/>
      <c r="C179"/>
      <c r="D179"/>
      <c r="E179"/>
      <c r="F179"/>
      <c r="G179"/>
      <c r="H179"/>
      <c r="I179"/>
      <c r="J179"/>
      <c r="M179" s="24"/>
      <c r="N179" s="25"/>
      <c r="O179" s="25"/>
      <c r="P179" s="25"/>
      <c r="Q179" s="25"/>
      <c r="R179" s="25"/>
      <c r="S179" s="25"/>
    </row>
    <row r="180" spans="1:19" x14ac:dyDescent="0.25">
      <c r="A180"/>
      <c r="B180"/>
      <c r="C180"/>
      <c r="D180"/>
      <c r="E180"/>
      <c r="F180"/>
      <c r="G180"/>
      <c r="H180"/>
      <c r="I180"/>
      <c r="J180"/>
      <c r="M180" s="24"/>
      <c r="N180" s="25"/>
      <c r="O180" s="25"/>
      <c r="P180" s="25"/>
      <c r="Q180" s="25"/>
      <c r="R180" s="25"/>
      <c r="S180" s="25"/>
    </row>
    <row r="181" spans="1:19" x14ac:dyDescent="0.25">
      <c r="A181"/>
      <c r="B181"/>
      <c r="C181"/>
      <c r="D181"/>
      <c r="E181"/>
      <c r="F181"/>
      <c r="G181"/>
      <c r="H181"/>
      <c r="I181"/>
      <c r="J181"/>
      <c r="M181" s="24"/>
      <c r="N181" s="25"/>
      <c r="O181" s="25"/>
      <c r="P181" s="25"/>
      <c r="Q181" s="25"/>
      <c r="R181" s="25"/>
      <c r="S181" s="25"/>
    </row>
    <row r="182" spans="1:19" x14ac:dyDescent="0.25">
      <c r="A182"/>
      <c r="B182"/>
      <c r="C182"/>
      <c r="D182"/>
      <c r="E182"/>
      <c r="F182"/>
      <c r="G182"/>
      <c r="H182"/>
      <c r="I182"/>
      <c r="J182"/>
      <c r="M182" s="24"/>
      <c r="N182" s="25"/>
      <c r="O182" s="25"/>
      <c r="P182" s="25"/>
      <c r="Q182" s="25"/>
      <c r="R182" s="25"/>
      <c r="S182" s="25"/>
    </row>
    <row r="183" spans="1:19" x14ac:dyDescent="0.25">
      <c r="A183"/>
      <c r="B183"/>
      <c r="C183"/>
      <c r="D183"/>
      <c r="E183"/>
      <c r="F183"/>
      <c r="G183"/>
      <c r="H183"/>
      <c r="I183"/>
      <c r="J183"/>
      <c r="M183" s="24"/>
      <c r="N183" s="25"/>
      <c r="O183" s="25"/>
      <c r="P183" s="25"/>
      <c r="Q183" s="25"/>
      <c r="R183" s="25"/>
      <c r="S183" s="25"/>
    </row>
    <row r="184" spans="1:19" x14ac:dyDescent="0.25">
      <c r="A184"/>
      <c r="B184"/>
      <c r="C184"/>
      <c r="D184"/>
      <c r="E184"/>
      <c r="F184"/>
      <c r="G184"/>
      <c r="H184"/>
      <c r="I184"/>
      <c r="J184"/>
      <c r="M184" s="24"/>
      <c r="N184" s="25"/>
      <c r="O184" s="25"/>
      <c r="P184" s="25"/>
      <c r="Q184" s="25"/>
      <c r="R184" s="25"/>
      <c r="S184" s="25"/>
    </row>
    <row r="185" spans="1:19" x14ac:dyDescent="0.25">
      <c r="A185"/>
      <c r="B185"/>
      <c r="C185"/>
      <c r="D185"/>
      <c r="E185"/>
      <c r="F185"/>
      <c r="G185"/>
      <c r="H185"/>
      <c r="I185"/>
      <c r="J185"/>
      <c r="M185" s="24"/>
      <c r="N185" s="25"/>
      <c r="O185" s="25"/>
      <c r="P185" s="25"/>
      <c r="Q185" s="25"/>
      <c r="R185" s="25"/>
      <c r="S185" s="25"/>
    </row>
    <row r="186" spans="1:19" x14ac:dyDescent="0.25">
      <c r="A186"/>
      <c r="B186"/>
      <c r="C186"/>
      <c r="D186"/>
      <c r="E186"/>
      <c r="F186"/>
      <c r="G186"/>
      <c r="H186"/>
      <c r="I186"/>
      <c r="J186"/>
      <c r="M186" s="24"/>
      <c r="N186" s="25"/>
      <c r="O186" s="25"/>
      <c r="P186" s="25"/>
      <c r="Q186" s="25"/>
      <c r="R186" s="25"/>
      <c r="S186" s="25"/>
    </row>
    <row r="187" spans="1:19" x14ac:dyDescent="0.25">
      <c r="A187"/>
      <c r="B187"/>
      <c r="C187"/>
      <c r="D187"/>
      <c r="E187"/>
      <c r="F187"/>
      <c r="G187"/>
      <c r="H187"/>
      <c r="I187"/>
      <c r="J187"/>
      <c r="M187" s="24"/>
      <c r="N187" s="25"/>
      <c r="O187" s="25"/>
      <c r="P187" s="25"/>
      <c r="Q187" s="25"/>
      <c r="R187" s="25"/>
      <c r="S187" s="25"/>
    </row>
    <row r="188" spans="1:19" x14ac:dyDescent="0.25">
      <c r="A188"/>
      <c r="B188"/>
      <c r="C188"/>
      <c r="D188"/>
      <c r="E188"/>
      <c r="F188"/>
      <c r="G188"/>
      <c r="H188"/>
      <c r="I188"/>
      <c r="J188"/>
      <c r="M188" s="24"/>
      <c r="N188" s="25"/>
      <c r="O188" s="25"/>
      <c r="P188" s="25"/>
      <c r="Q188" s="25"/>
      <c r="R188" s="25"/>
      <c r="S188" s="25"/>
    </row>
    <row r="189" spans="1:19" x14ac:dyDescent="0.25">
      <c r="A189"/>
      <c r="B189"/>
      <c r="C189"/>
      <c r="D189"/>
      <c r="E189"/>
      <c r="F189"/>
      <c r="G189"/>
      <c r="H189"/>
      <c r="I189"/>
      <c r="J189"/>
      <c r="M189" s="24"/>
      <c r="N189" s="25"/>
      <c r="O189" s="25"/>
      <c r="P189" s="25"/>
      <c r="Q189" s="25"/>
      <c r="R189" s="25"/>
      <c r="S189" s="25"/>
    </row>
    <row r="190" spans="1:19" x14ac:dyDescent="0.25">
      <c r="A190"/>
      <c r="B190"/>
      <c r="C190"/>
      <c r="D190"/>
      <c r="E190"/>
      <c r="F190"/>
      <c r="G190"/>
      <c r="H190"/>
      <c r="I190"/>
      <c r="J190"/>
      <c r="M190" s="24"/>
      <c r="N190" s="25"/>
      <c r="O190" s="25"/>
      <c r="P190" s="25"/>
      <c r="Q190" s="25"/>
      <c r="R190" s="25"/>
      <c r="S190" s="25"/>
    </row>
    <row r="191" spans="1:19" x14ac:dyDescent="0.25">
      <c r="A191"/>
      <c r="B191"/>
      <c r="C191"/>
      <c r="D191"/>
      <c r="E191"/>
      <c r="F191"/>
      <c r="G191"/>
      <c r="H191"/>
      <c r="I191"/>
      <c r="J191"/>
      <c r="M191" s="24"/>
      <c r="N191" s="25"/>
      <c r="O191" s="25"/>
      <c r="P191" s="25"/>
      <c r="Q191" s="25"/>
      <c r="R191" s="25"/>
      <c r="S191" s="25"/>
    </row>
    <row r="192" spans="1:19" x14ac:dyDescent="0.25">
      <c r="A192"/>
      <c r="B192"/>
      <c r="C192"/>
      <c r="D192"/>
      <c r="E192"/>
      <c r="F192"/>
      <c r="G192"/>
      <c r="H192"/>
      <c r="I192"/>
      <c r="J192"/>
      <c r="M192" s="24"/>
      <c r="N192" s="25"/>
      <c r="O192" s="25"/>
      <c r="P192" s="25"/>
      <c r="Q192" s="25"/>
      <c r="R192" s="25"/>
      <c r="S192" s="25"/>
    </row>
    <row r="193" spans="1:19" x14ac:dyDescent="0.25">
      <c r="A193"/>
      <c r="B193"/>
      <c r="C193"/>
      <c r="D193"/>
      <c r="E193"/>
      <c r="F193"/>
      <c r="G193"/>
      <c r="H193"/>
      <c r="I193"/>
      <c r="J193"/>
      <c r="M193" s="24"/>
      <c r="N193" s="25"/>
      <c r="O193" s="25"/>
      <c r="P193" s="25"/>
      <c r="Q193" s="25"/>
      <c r="R193" s="25"/>
      <c r="S193" s="25"/>
    </row>
    <row r="194" spans="1:19" x14ac:dyDescent="0.25">
      <c r="A194"/>
      <c r="B194"/>
      <c r="C194"/>
      <c r="D194"/>
      <c r="E194"/>
      <c r="F194"/>
      <c r="G194"/>
      <c r="H194"/>
      <c r="I194"/>
      <c r="J194"/>
      <c r="M194" s="24"/>
      <c r="N194" s="25"/>
      <c r="O194" s="25"/>
      <c r="P194" s="25"/>
      <c r="Q194" s="25"/>
      <c r="R194" s="25"/>
      <c r="S194" s="25"/>
    </row>
    <row r="195" spans="1:19" x14ac:dyDescent="0.25">
      <c r="A195"/>
      <c r="B195"/>
      <c r="C195"/>
      <c r="D195"/>
      <c r="E195"/>
      <c r="F195"/>
      <c r="G195"/>
      <c r="H195"/>
      <c r="I195"/>
      <c r="J195"/>
      <c r="M195" s="24"/>
      <c r="N195" s="25"/>
      <c r="O195" s="25"/>
      <c r="P195" s="25"/>
      <c r="Q195" s="25"/>
      <c r="R195" s="25"/>
      <c r="S195" s="25"/>
    </row>
    <row r="196" spans="1:19" x14ac:dyDescent="0.25">
      <c r="A196"/>
      <c r="B196"/>
      <c r="C196"/>
      <c r="D196"/>
      <c r="E196"/>
      <c r="F196"/>
      <c r="G196"/>
      <c r="H196"/>
      <c r="I196"/>
      <c r="J196"/>
      <c r="M196" s="24"/>
      <c r="N196" s="25"/>
      <c r="O196" s="25"/>
      <c r="P196" s="25"/>
      <c r="Q196" s="25"/>
      <c r="R196" s="25"/>
      <c r="S196" s="25"/>
    </row>
    <row r="197" spans="1:19" x14ac:dyDescent="0.25">
      <c r="A197"/>
      <c r="B197"/>
      <c r="C197"/>
      <c r="D197"/>
      <c r="E197"/>
      <c r="F197"/>
      <c r="G197"/>
      <c r="H197"/>
      <c r="I197"/>
      <c r="J197"/>
      <c r="M197" s="24"/>
      <c r="N197" s="25"/>
      <c r="O197" s="25"/>
      <c r="P197" s="25"/>
      <c r="Q197" s="25"/>
      <c r="R197" s="25"/>
      <c r="S197" s="25"/>
    </row>
    <row r="198" spans="1:19" x14ac:dyDescent="0.25">
      <c r="A198"/>
      <c r="B198"/>
      <c r="C198"/>
      <c r="D198"/>
      <c r="E198"/>
      <c r="F198"/>
      <c r="G198"/>
      <c r="H198"/>
      <c r="I198"/>
      <c r="J198"/>
      <c r="M198" s="24"/>
      <c r="N198" s="25"/>
      <c r="O198" s="25"/>
      <c r="P198" s="25"/>
      <c r="Q198" s="25"/>
      <c r="R198" s="25"/>
      <c r="S198" s="25"/>
    </row>
    <row r="199" spans="1:19" x14ac:dyDescent="0.25">
      <c r="A199"/>
      <c r="B199"/>
      <c r="C199"/>
      <c r="D199"/>
      <c r="E199"/>
      <c r="F199"/>
      <c r="G199"/>
      <c r="H199"/>
      <c r="I199"/>
      <c r="J199"/>
      <c r="M199" s="24"/>
      <c r="N199" s="25"/>
      <c r="O199" s="25"/>
      <c r="P199" s="25"/>
      <c r="Q199" s="25"/>
      <c r="R199" s="25"/>
      <c r="S199" s="25"/>
    </row>
    <row r="200" spans="1:19" x14ac:dyDescent="0.25">
      <c r="A200"/>
      <c r="B200"/>
      <c r="C200"/>
      <c r="D200"/>
      <c r="E200"/>
      <c r="F200"/>
      <c r="G200"/>
      <c r="H200"/>
      <c r="I200"/>
      <c r="J200"/>
      <c r="M200" s="24"/>
      <c r="N200" s="25"/>
      <c r="O200" s="25"/>
      <c r="P200" s="25"/>
      <c r="Q200" s="25"/>
      <c r="R200" s="25"/>
      <c r="S200" s="25"/>
    </row>
    <row r="201" spans="1:19" x14ac:dyDescent="0.25">
      <c r="A201"/>
      <c r="B201"/>
      <c r="C201"/>
      <c r="D201"/>
      <c r="E201"/>
      <c r="F201"/>
      <c r="G201"/>
      <c r="H201"/>
      <c r="I201"/>
      <c r="J201"/>
      <c r="M201" s="24"/>
      <c r="N201" s="25"/>
      <c r="O201" s="25"/>
      <c r="P201" s="25"/>
      <c r="Q201" s="25"/>
      <c r="R201" s="25"/>
      <c r="S201" s="25"/>
    </row>
    <row r="202" spans="1:19" x14ac:dyDescent="0.25">
      <c r="A202"/>
      <c r="B202"/>
      <c r="C202"/>
      <c r="D202"/>
      <c r="E202"/>
      <c r="F202"/>
      <c r="G202"/>
      <c r="H202"/>
      <c r="I202"/>
      <c r="J202"/>
      <c r="M202" s="24"/>
      <c r="N202" s="25"/>
      <c r="O202" s="25"/>
      <c r="P202" s="25"/>
      <c r="Q202" s="25"/>
      <c r="R202" s="25"/>
      <c r="S202" s="25"/>
    </row>
    <row r="203" spans="1:19" x14ac:dyDescent="0.25">
      <c r="A203"/>
      <c r="B203"/>
      <c r="C203"/>
      <c r="D203"/>
      <c r="E203"/>
      <c r="F203"/>
      <c r="G203"/>
      <c r="H203"/>
      <c r="I203"/>
      <c r="J203"/>
      <c r="M203" s="24"/>
      <c r="N203" s="25"/>
      <c r="O203" s="25"/>
      <c r="P203" s="25"/>
      <c r="Q203" s="25"/>
      <c r="R203" s="25"/>
      <c r="S203" s="25"/>
    </row>
    <row r="204" spans="1:19" x14ac:dyDescent="0.25">
      <c r="A204"/>
      <c r="B204"/>
      <c r="C204"/>
      <c r="D204"/>
      <c r="E204"/>
      <c r="F204"/>
      <c r="G204"/>
      <c r="H204"/>
      <c r="I204"/>
      <c r="J204"/>
      <c r="M204" s="24"/>
      <c r="N204" s="25"/>
      <c r="O204" s="25"/>
      <c r="P204" s="25"/>
      <c r="Q204" s="25"/>
      <c r="R204" s="25"/>
      <c r="S204" s="25"/>
    </row>
    <row r="205" spans="1:19" x14ac:dyDescent="0.25">
      <c r="A205"/>
      <c r="B205"/>
      <c r="C205"/>
      <c r="D205"/>
      <c r="E205"/>
      <c r="F205"/>
      <c r="G205"/>
      <c r="H205"/>
      <c r="I205"/>
      <c r="J205"/>
      <c r="M205" s="24"/>
      <c r="N205" s="25"/>
      <c r="O205" s="25"/>
      <c r="P205" s="25"/>
      <c r="Q205" s="25"/>
      <c r="R205" s="25"/>
      <c r="S205" s="25"/>
    </row>
    <row r="206" spans="1:19" x14ac:dyDescent="0.25">
      <c r="A206"/>
      <c r="B206"/>
      <c r="C206"/>
      <c r="D206"/>
      <c r="E206"/>
      <c r="F206"/>
      <c r="G206"/>
      <c r="H206"/>
      <c r="I206"/>
      <c r="J206"/>
      <c r="M206" s="24"/>
    </row>
    <row r="207" spans="1:19" x14ac:dyDescent="0.25">
      <c r="A207"/>
      <c r="B207"/>
      <c r="C207"/>
      <c r="D207"/>
      <c r="E207"/>
      <c r="F207"/>
      <c r="G207"/>
      <c r="H207"/>
      <c r="I207"/>
      <c r="J207"/>
      <c r="M207" s="24"/>
    </row>
    <row r="208" spans="1:19" x14ac:dyDescent="0.25">
      <c r="A208"/>
      <c r="B208"/>
      <c r="C208"/>
      <c r="D208"/>
      <c r="E208"/>
      <c r="F208"/>
      <c r="G208"/>
      <c r="H208"/>
      <c r="I208"/>
      <c r="J208"/>
      <c r="M208" s="24"/>
    </row>
    <row r="209" spans="1:13" x14ac:dyDescent="0.25">
      <c r="A209"/>
      <c r="B209"/>
      <c r="C209"/>
      <c r="D209"/>
      <c r="E209"/>
      <c r="F209"/>
      <c r="G209"/>
      <c r="H209"/>
      <c r="I209"/>
      <c r="J209"/>
      <c r="M209" s="24"/>
    </row>
    <row r="210" spans="1:13" x14ac:dyDescent="0.25">
      <c r="A210"/>
      <c r="B210"/>
      <c r="C210"/>
      <c r="D210"/>
      <c r="E210"/>
      <c r="F210"/>
      <c r="G210"/>
      <c r="H210"/>
      <c r="I210"/>
      <c r="J210"/>
      <c r="M210" s="24"/>
    </row>
    <row r="211" spans="1:13" x14ac:dyDescent="0.25">
      <c r="A211"/>
      <c r="B211"/>
      <c r="C211"/>
      <c r="D211"/>
      <c r="E211"/>
      <c r="F211"/>
      <c r="G211"/>
      <c r="H211"/>
      <c r="I211"/>
      <c r="J211"/>
      <c r="M211" s="24"/>
    </row>
    <row r="212" spans="1:13" x14ac:dyDescent="0.25">
      <c r="A212"/>
      <c r="B212"/>
      <c r="C212"/>
      <c r="D212"/>
      <c r="E212"/>
      <c r="F212"/>
      <c r="G212"/>
      <c r="H212"/>
      <c r="I212"/>
      <c r="J212"/>
      <c r="M212" s="24"/>
    </row>
    <row r="213" spans="1:13" x14ac:dyDescent="0.25">
      <c r="A213"/>
      <c r="B213"/>
      <c r="C213"/>
      <c r="D213"/>
      <c r="E213"/>
      <c r="F213"/>
      <c r="G213"/>
      <c r="H213"/>
      <c r="I213"/>
      <c r="J213"/>
      <c r="M213" s="24"/>
    </row>
    <row r="214" spans="1:13" x14ac:dyDescent="0.25">
      <c r="A214"/>
      <c r="B214"/>
      <c r="C214"/>
      <c r="D214"/>
      <c r="E214"/>
      <c r="F214"/>
      <c r="G214"/>
      <c r="H214"/>
      <c r="I214"/>
      <c r="J214"/>
      <c r="M214" s="24"/>
    </row>
    <row r="215" spans="1:13" x14ac:dyDescent="0.25">
      <c r="A215"/>
      <c r="B215"/>
      <c r="C215"/>
      <c r="D215"/>
      <c r="E215"/>
      <c r="F215"/>
      <c r="G215"/>
      <c r="H215"/>
      <c r="I215"/>
      <c r="J215"/>
      <c r="M215" s="24"/>
    </row>
    <row r="216" spans="1:13" x14ac:dyDescent="0.25">
      <c r="A216"/>
      <c r="B216"/>
      <c r="C216"/>
      <c r="D216"/>
      <c r="E216"/>
      <c r="F216"/>
      <c r="G216"/>
      <c r="H216"/>
      <c r="I216"/>
      <c r="J216"/>
      <c r="M216" s="24"/>
    </row>
    <row r="217" spans="1:13" x14ac:dyDescent="0.25">
      <c r="A217"/>
      <c r="B217"/>
      <c r="C217"/>
      <c r="D217"/>
      <c r="E217"/>
      <c r="F217"/>
      <c r="G217"/>
      <c r="H217"/>
      <c r="I217"/>
      <c r="J217"/>
      <c r="M217" s="24"/>
    </row>
    <row r="218" spans="1:13" x14ac:dyDescent="0.25">
      <c r="A218"/>
      <c r="B218"/>
      <c r="C218"/>
      <c r="D218"/>
      <c r="E218"/>
      <c r="F218"/>
      <c r="G218"/>
      <c r="H218"/>
      <c r="I218"/>
      <c r="J218"/>
      <c r="M218" s="24"/>
    </row>
    <row r="219" spans="1:13" x14ac:dyDescent="0.25">
      <c r="A219"/>
      <c r="B219"/>
      <c r="C219"/>
      <c r="D219"/>
      <c r="E219"/>
      <c r="F219"/>
      <c r="G219"/>
      <c r="H219"/>
      <c r="I219"/>
      <c r="J219"/>
      <c r="M219" s="24"/>
    </row>
    <row r="220" spans="1:13" x14ac:dyDescent="0.25">
      <c r="A220"/>
      <c r="B220"/>
      <c r="C220"/>
      <c r="D220"/>
      <c r="E220"/>
      <c r="F220"/>
      <c r="G220"/>
      <c r="H220"/>
      <c r="I220"/>
      <c r="J220"/>
      <c r="M220" s="24"/>
    </row>
    <row r="221" spans="1:13" x14ac:dyDescent="0.25">
      <c r="A221"/>
      <c r="B221"/>
      <c r="C221"/>
      <c r="D221"/>
      <c r="E221"/>
      <c r="F221"/>
      <c r="G221"/>
      <c r="H221"/>
      <c r="I221"/>
      <c r="J221"/>
      <c r="M221" s="24"/>
    </row>
    <row r="222" spans="1:13" x14ac:dyDescent="0.25">
      <c r="A222"/>
      <c r="B222"/>
      <c r="C222"/>
      <c r="D222"/>
      <c r="E222"/>
      <c r="F222"/>
      <c r="G222"/>
      <c r="H222"/>
      <c r="I222"/>
      <c r="J222"/>
      <c r="M222" s="24"/>
    </row>
    <row r="223" spans="1:13" x14ac:dyDescent="0.25">
      <c r="A223"/>
      <c r="B223"/>
      <c r="C223"/>
      <c r="D223"/>
      <c r="E223"/>
      <c r="F223"/>
      <c r="G223"/>
      <c r="H223"/>
      <c r="I223"/>
      <c r="J223"/>
      <c r="M223" s="24"/>
    </row>
    <row r="224" spans="1:13" x14ac:dyDescent="0.25">
      <c r="A224"/>
      <c r="B224"/>
      <c r="C224"/>
      <c r="D224"/>
      <c r="E224"/>
      <c r="F224"/>
      <c r="G224"/>
      <c r="H224"/>
      <c r="I224"/>
      <c r="J224"/>
      <c r="M224" s="24"/>
    </row>
    <row r="225" spans="1:13" x14ac:dyDescent="0.25">
      <c r="A225"/>
      <c r="B225"/>
      <c r="C225"/>
      <c r="D225"/>
      <c r="E225"/>
      <c r="F225"/>
      <c r="G225"/>
      <c r="H225"/>
      <c r="I225"/>
      <c r="J225"/>
      <c r="M225" s="24"/>
    </row>
    <row r="226" spans="1:13" x14ac:dyDescent="0.25">
      <c r="A226"/>
      <c r="B226"/>
      <c r="C226"/>
      <c r="D226"/>
      <c r="E226"/>
      <c r="F226"/>
      <c r="G226"/>
      <c r="H226"/>
      <c r="I226"/>
      <c r="J226"/>
      <c r="M226" s="24"/>
    </row>
    <row r="227" spans="1:13" x14ac:dyDescent="0.25">
      <c r="A227"/>
      <c r="B227"/>
      <c r="C227"/>
      <c r="D227"/>
      <c r="E227"/>
      <c r="F227"/>
      <c r="G227"/>
      <c r="H227"/>
      <c r="I227"/>
      <c r="J227"/>
      <c r="M227" s="24"/>
    </row>
    <row r="228" spans="1:13" x14ac:dyDescent="0.25">
      <c r="A228"/>
      <c r="B228"/>
      <c r="C228"/>
      <c r="D228"/>
      <c r="E228"/>
      <c r="F228"/>
      <c r="G228"/>
      <c r="H228"/>
      <c r="I228"/>
      <c r="J228"/>
      <c r="M228" s="24"/>
    </row>
    <row r="229" spans="1:13" x14ac:dyDescent="0.25">
      <c r="A229"/>
      <c r="B229"/>
      <c r="C229"/>
      <c r="D229"/>
      <c r="E229"/>
      <c r="F229"/>
      <c r="G229"/>
      <c r="H229"/>
      <c r="I229"/>
      <c r="J229"/>
      <c r="M229" s="24"/>
    </row>
    <row r="230" spans="1:13" x14ac:dyDescent="0.25">
      <c r="A230"/>
      <c r="B230"/>
      <c r="C230"/>
      <c r="D230"/>
      <c r="E230"/>
      <c r="F230"/>
      <c r="G230"/>
      <c r="H230"/>
      <c r="I230"/>
      <c r="J230"/>
      <c r="M230" s="24"/>
    </row>
    <row r="231" spans="1:13" x14ac:dyDescent="0.25">
      <c r="A231"/>
      <c r="B231"/>
      <c r="C231"/>
      <c r="D231"/>
      <c r="E231"/>
      <c r="F231"/>
      <c r="G231"/>
      <c r="H231"/>
      <c r="I231"/>
      <c r="J231"/>
      <c r="M231" s="24"/>
    </row>
    <row r="232" spans="1:13" x14ac:dyDescent="0.25">
      <c r="A232"/>
      <c r="B232"/>
      <c r="C232"/>
      <c r="D232"/>
      <c r="E232"/>
      <c r="F232"/>
      <c r="G232"/>
      <c r="H232"/>
      <c r="I232"/>
      <c r="J232"/>
      <c r="M232" s="24"/>
    </row>
    <row r="233" spans="1:13" x14ac:dyDescent="0.25">
      <c r="A233"/>
      <c r="B233"/>
      <c r="C233"/>
      <c r="D233"/>
      <c r="E233"/>
      <c r="F233"/>
      <c r="G233"/>
      <c r="H233"/>
      <c r="I233"/>
      <c r="J233"/>
      <c r="M233" s="24"/>
    </row>
    <row r="234" spans="1:13" x14ac:dyDescent="0.25">
      <c r="A234"/>
      <c r="B234"/>
      <c r="C234"/>
      <c r="D234"/>
      <c r="E234"/>
      <c r="F234"/>
      <c r="G234"/>
      <c r="H234"/>
      <c r="I234"/>
      <c r="J234"/>
      <c r="M234" s="24"/>
    </row>
    <row r="235" spans="1:13" x14ac:dyDescent="0.25">
      <c r="A235"/>
      <c r="B235"/>
      <c r="C235"/>
      <c r="D235"/>
      <c r="E235"/>
      <c r="F235"/>
      <c r="G235"/>
      <c r="H235"/>
      <c r="I235"/>
      <c r="J235"/>
      <c r="M235" s="24"/>
    </row>
    <row r="236" spans="1:13" x14ac:dyDescent="0.25">
      <c r="A236"/>
      <c r="B236"/>
      <c r="C236"/>
      <c r="D236"/>
      <c r="E236"/>
      <c r="F236"/>
      <c r="G236"/>
      <c r="H236"/>
      <c r="I236"/>
      <c r="J236"/>
      <c r="M236" s="24"/>
    </row>
    <row r="237" spans="1:13" x14ac:dyDescent="0.25">
      <c r="A237"/>
      <c r="B237"/>
      <c r="C237"/>
      <c r="D237"/>
      <c r="E237"/>
      <c r="F237"/>
      <c r="G237"/>
      <c r="H237"/>
      <c r="I237"/>
      <c r="J237"/>
      <c r="M237" s="24"/>
    </row>
    <row r="238" spans="1:13" x14ac:dyDescent="0.25">
      <c r="A238"/>
      <c r="B238"/>
      <c r="C238"/>
      <c r="D238"/>
      <c r="E238"/>
      <c r="F238"/>
      <c r="G238"/>
      <c r="H238"/>
      <c r="I238"/>
      <c r="J238"/>
      <c r="M238" s="24"/>
    </row>
    <row r="239" spans="1:13" x14ac:dyDescent="0.25">
      <c r="A239"/>
      <c r="B239"/>
      <c r="C239"/>
      <c r="D239"/>
      <c r="E239"/>
      <c r="F239"/>
      <c r="G239"/>
      <c r="H239"/>
      <c r="I239"/>
      <c r="J239"/>
      <c r="M239" s="24"/>
    </row>
    <row r="240" spans="1:13" x14ac:dyDescent="0.25">
      <c r="A240"/>
      <c r="B240"/>
      <c r="C240"/>
      <c r="D240"/>
      <c r="E240"/>
      <c r="F240"/>
      <c r="G240"/>
      <c r="H240"/>
      <c r="I240"/>
      <c r="J240"/>
      <c r="M240" s="24"/>
    </row>
    <row r="241" spans="1:13" x14ac:dyDescent="0.25">
      <c r="A241"/>
      <c r="B241"/>
      <c r="C241"/>
      <c r="D241"/>
      <c r="E241"/>
      <c r="F241"/>
      <c r="G241"/>
      <c r="H241"/>
      <c r="I241"/>
      <c r="J241"/>
      <c r="M241" s="24"/>
    </row>
    <row r="242" spans="1:13" x14ac:dyDescent="0.25">
      <c r="A242"/>
      <c r="B242"/>
      <c r="C242"/>
      <c r="D242"/>
      <c r="E242"/>
      <c r="F242"/>
      <c r="G242"/>
      <c r="H242"/>
      <c r="I242"/>
      <c r="J242"/>
      <c r="M242" s="24"/>
    </row>
    <row r="243" spans="1:13" x14ac:dyDescent="0.25">
      <c r="A243"/>
      <c r="B243"/>
      <c r="C243"/>
      <c r="D243"/>
      <c r="E243"/>
      <c r="F243"/>
      <c r="G243"/>
      <c r="H243"/>
      <c r="I243"/>
      <c r="J243"/>
      <c r="M243" s="24"/>
    </row>
    <row r="244" spans="1:13" x14ac:dyDescent="0.25">
      <c r="A244"/>
      <c r="B244"/>
      <c r="C244"/>
      <c r="D244"/>
      <c r="E244"/>
      <c r="F244"/>
      <c r="G244"/>
      <c r="H244"/>
      <c r="I244"/>
      <c r="J244"/>
      <c r="M244" s="24"/>
    </row>
    <row r="245" spans="1:13" x14ac:dyDescent="0.25">
      <c r="A245"/>
      <c r="B245"/>
      <c r="C245"/>
      <c r="D245"/>
      <c r="E245"/>
      <c r="F245"/>
      <c r="G245"/>
      <c r="H245"/>
      <c r="I245"/>
      <c r="J245"/>
      <c r="M245" s="24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M246" s="24"/>
    </row>
    <row r="247" spans="1:13" x14ac:dyDescent="0.25">
      <c r="A247"/>
      <c r="B247"/>
      <c r="C247"/>
      <c r="D247"/>
      <c r="E247"/>
      <c r="F247"/>
      <c r="G247"/>
      <c r="H247"/>
      <c r="I247"/>
      <c r="J247"/>
      <c r="M247" s="24"/>
    </row>
    <row r="248" spans="1:13" x14ac:dyDescent="0.25">
      <c r="A248"/>
      <c r="B248"/>
      <c r="C248"/>
      <c r="D248"/>
      <c r="E248"/>
      <c r="F248"/>
      <c r="G248"/>
      <c r="H248"/>
      <c r="I248"/>
      <c r="J248"/>
      <c r="M248" s="24"/>
    </row>
    <row r="249" spans="1:13" x14ac:dyDescent="0.25">
      <c r="A249"/>
      <c r="B249"/>
      <c r="C249"/>
      <c r="D249"/>
      <c r="E249"/>
      <c r="F249"/>
      <c r="G249"/>
      <c r="H249"/>
      <c r="I249"/>
      <c r="J249"/>
      <c r="M249" s="24"/>
    </row>
    <row r="250" spans="1:13" x14ac:dyDescent="0.25">
      <c r="A250"/>
      <c r="B250"/>
      <c r="C250"/>
      <c r="D250"/>
      <c r="E250"/>
      <c r="F250"/>
      <c r="G250"/>
      <c r="H250"/>
      <c r="I250"/>
      <c r="J250"/>
      <c r="M250" s="24"/>
    </row>
    <row r="251" spans="1:13" x14ac:dyDescent="0.25">
      <c r="A251"/>
      <c r="B251"/>
      <c r="C251"/>
      <c r="D251"/>
      <c r="E251"/>
      <c r="F251"/>
      <c r="G251"/>
      <c r="H251"/>
      <c r="I251"/>
      <c r="J251"/>
      <c r="M251" s="24"/>
    </row>
    <row r="252" spans="1:13" x14ac:dyDescent="0.25">
      <c r="A252"/>
      <c r="B252"/>
      <c r="C252"/>
      <c r="D252"/>
      <c r="E252"/>
      <c r="F252"/>
      <c r="G252"/>
      <c r="H252"/>
      <c r="I252"/>
      <c r="J252"/>
      <c r="M252" s="24"/>
    </row>
    <row r="253" spans="1:13" x14ac:dyDescent="0.25">
      <c r="A253"/>
      <c r="B253"/>
      <c r="C253"/>
      <c r="D253"/>
      <c r="E253"/>
      <c r="F253"/>
      <c r="G253"/>
      <c r="H253"/>
      <c r="I253"/>
      <c r="J253"/>
      <c r="M253" s="24"/>
    </row>
    <row r="254" spans="1:13" x14ac:dyDescent="0.25">
      <c r="A254"/>
      <c r="B254"/>
      <c r="C254"/>
      <c r="D254"/>
      <c r="E254"/>
      <c r="F254"/>
      <c r="G254"/>
      <c r="H254"/>
      <c r="I254"/>
      <c r="J254"/>
      <c r="M254" s="24"/>
    </row>
    <row r="255" spans="1:13" x14ac:dyDescent="0.25">
      <c r="A255"/>
      <c r="B255"/>
      <c r="C255"/>
      <c r="D255"/>
      <c r="E255"/>
      <c r="F255"/>
      <c r="G255"/>
      <c r="H255"/>
      <c r="I255"/>
      <c r="J255"/>
      <c r="M255" s="24"/>
    </row>
    <row r="256" spans="1:13" x14ac:dyDescent="0.25">
      <c r="M256" s="24"/>
    </row>
    <row r="257" spans="13:19" x14ac:dyDescent="0.25">
      <c r="M257" s="24"/>
    </row>
    <row r="258" spans="13:19" x14ac:dyDescent="0.25">
      <c r="M258" s="24"/>
    </row>
    <row r="259" spans="13:19" x14ac:dyDescent="0.25">
      <c r="M259" s="24"/>
    </row>
    <row r="260" spans="13:19" x14ac:dyDescent="0.25">
      <c r="M260" s="24"/>
    </row>
    <row r="261" spans="13:19" x14ac:dyDescent="0.25">
      <c r="M261" s="24"/>
    </row>
    <row r="262" spans="13:19" x14ac:dyDescent="0.25">
      <c r="M262" s="24"/>
    </row>
    <row r="263" spans="13:19" x14ac:dyDescent="0.25">
      <c r="M263" s="24"/>
    </row>
    <row r="264" spans="13:19" x14ac:dyDescent="0.25">
      <c r="M264" s="24"/>
      <c r="N264" s="25"/>
      <c r="O264" s="25"/>
      <c r="P264" s="25"/>
      <c r="Q264" s="25"/>
      <c r="R264" s="25"/>
      <c r="S264" s="25"/>
    </row>
    <row r="265" spans="13:19" x14ac:dyDescent="0.25">
      <c r="M265" s="24"/>
      <c r="N265" s="25"/>
      <c r="O265" s="25"/>
      <c r="P265" s="25"/>
      <c r="Q265" s="25"/>
      <c r="R265" s="25"/>
      <c r="S265" s="25"/>
    </row>
    <row r="266" spans="13:19" x14ac:dyDescent="0.25">
      <c r="M266" s="24"/>
      <c r="N266" s="25"/>
      <c r="O266" s="25"/>
      <c r="P266" s="25"/>
      <c r="Q266" s="25"/>
      <c r="R266" s="25"/>
      <c r="S266" s="25"/>
    </row>
    <row r="267" spans="13:19" x14ac:dyDescent="0.25">
      <c r="M267" s="24"/>
      <c r="N267" s="25"/>
      <c r="O267" s="25"/>
      <c r="P267" s="25"/>
      <c r="Q267" s="25"/>
      <c r="R267" s="25"/>
      <c r="S267" s="25"/>
    </row>
    <row r="268" spans="13:19" x14ac:dyDescent="0.25">
      <c r="M268" s="24"/>
      <c r="N268" s="25"/>
      <c r="O268" s="25"/>
      <c r="P268" s="25"/>
      <c r="Q268" s="25"/>
      <c r="R268" s="25"/>
      <c r="S268" s="25"/>
    </row>
    <row r="269" spans="13:19" x14ac:dyDescent="0.25">
      <c r="M269" s="24"/>
      <c r="N269" s="25"/>
      <c r="O269" s="25"/>
      <c r="P269" s="25"/>
      <c r="Q269" s="25"/>
      <c r="R269" s="25"/>
      <c r="S269" s="25"/>
    </row>
    <row r="270" spans="13:19" x14ac:dyDescent="0.25">
      <c r="M270" s="24"/>
      <c r="N270" s="25"/>
      <c r="O270" s="25"/>
      <c r="P270" s="25"/>
      <c r="Q270" s="25"/>
      <c r="R270" s="25"/>
      <c r="S270" s="25"/>
    </row>
    <row r="271" spans="13:19" x14ac:dyDescent="0.25">
      <c r="M271" s="24"/>
      <c r="N271" s="25"/>
      <c r="O271" s="25"/>
      <c r="P271" s="25"/>
      <c r="Q271" s="25"/>
      <c r="R271" s="25"/>
      <c r="S271" s="25"/>
    </row>
    <row r="272" spans="13:19" x14ac:dyDescent="0.25">
      <c r="M272" s="24"/>
      <c r="N272" s="25"/>
      <c r="O272" s="25"/>
      <c r="P272" s="25"/>
      <c r="Q272" s="25"/>
      <c r="R272" s="25"/>
      <c r="S272" s="25"/>
    </row>
    <row r="273" spans="13:19" x14ac:dyDescent="0.25">
      <c r="M273" s="26"/>
      <c r="N273" s="27"/>
      <c r="O273" s="27"/>
      <c r="P273" s="27"/>
      <c r="Q273" s="27"/>
      <c r="R273" s="27"/>
      <c r="S273" s="27"/>
    </row>
  </sheetData>
  <mergeCells count="11">
    <mergeCell ref="A9:B9"/>
    <mergeCell ref="A10:B10"/>
    <mergeCell ref="A18:B18"/>
    <mergeCell ref="A28:B28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1496062992125984" right="0.35433070866141736" top="0.74803149606299213" bottom="0.74803149606299213" header="0" footer="0"/>
  <pageSetup scale="89" orientation="landscape" horizontalDpi="300" verticalDpi="300" r:id="rId1"/>
  <headerFooter>
    <oddFooter xml:space="preserve">&amp;CLDF /6.&amp;P&amp;R&amp;8
</oddFooter>
  </headerFooter>
  <rowBreaks count="3" manualBreakCount="3">
    <brk id="3" max="7" man="1"/>
    <brk id="26" max="16383" man="1"/>
    <brk id="30" max="7" man="1"/>
  </rowBreaks>
  <colBreaks count="1" manualBreakCount="1">
    <brk id="4" max="8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="95" zoomScaleNormal="100" zoomScaleSheetLayoutView="95" workbookViewId="0">
      <selection activeCell="I1" sqref="I1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3" width="13.42578125" style="3" bestFit="1" customWidth="1"/>
    <col min="4" max="5" width="13.7109375" style="3" bestFit="1" customWidth="1"/>
    <col min="6" max="7" width="13.42578125" style="3" bestFit="1" customWidth="1"/>
    <col min="8" max="8" width="13.7109375" style="3" bestFit="1" customWidth="1"/>
    <col min="9" max="16384" width="11.42578125" style="4"/>
  </cols>
  <sheetData>
    <row r="1" spans="1:8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</row>
    <row r="2" spans="1:8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8" ht="18" customHeight="1" x14ac:dyDescent="0.25">
      <c r="A3" s="40" t="s">
        <v>88</v>
      </c>
      <c r="B3" s="41"/>
      <c r="C3" s="41"/>
      <c r="D3" s="41"/>
      <c r="E3" s="41"/>
      <c r="F3" s="41"/>
      <c r="G3" s="41"/>
      <c r="H3" s="42"/>
    </row>
    <row r="4" spans="1:8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</row>
    <row r="5" spans="1:8" s="5" customFormat="1" ht="7.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</row>
    <row r="7" spans="1:8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</row>
    <row r="8" spans="1:8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</row>
    <row r="9" spans="1:8" ht="11.25" customHeight="1" x14ac:dyDescent="0.25">
      <c r="A9" s="12"/>
      <c r="B9" s="13"/>
      <c r="C9" s="10"/>
      <c r="D9" s="11"/>
      <c r="E9" s="10"/>
      <c r="F9" s="10"/>
      <c r="G9" s="10"/>
      <c r="H9" s="10"/>
    </row>
    <row r="10" spans="1:8" ht="15" customHeight="1" x14ac:dyDescent="0.25">
      <c r="A10" s="35" t="s">
        <v>49</v>
      </c>
      <c r="B10" s="36"/>
      <c r="C10" s="10">
        <v>4345112729</v>
      </c>
      <c r="D10" s="11">
        <v>1010704169.5399997</v>
      </c>
      <c r="E10" s="10">
        <v>5355816898.54</v>
      </c>
      <c r="F10" s="10">
        <v>5355816898.54</v>
      </c>
      <c r="G10" s="10">
        <v>4150578436.8000007</v>
      </c>
      <c r="H10" s="10">
        <v>0</v>
      </c>
    </row>
    <row r="11" spans="1:8" ht="15" customHeight="1" x14ac:dyDescent="0.25">
      <c r="A11" s="12"/>
      <c r="B11" s="13" t="s">
        <v>40</v>
      </c>
      <c r="C11" s="14">
        <v>3952608968</v>
      </c>
      <c r="D11" s="15">
        <v>625727264.50999987</v>
      </c>
      <c r="E11" s="14">
        <v>4578336232.5100002</v>
      </c>
      <c r="F11" s="14">
        <v>4578336232.5100002</v>
      </c>
      <c r="G11" s="14">
        <v>3582180124.6600008</v>
      </c>
      <c r="H11" s="14">
        <v>0</v>
      </c>
    </row>
    <row r="12" spans="1:8" ht="15" customHeight="1" x14ac:dyDescent="0.25">
      <c r="A12" s="12"/>
      <c r="B12" s="13" t="s">
        <v>41</v>
      </c>
      <c r="C12" s="14">
        <v>8075000</v>
      </c>
      <c r="D12" s="15">
        <v>21940314.169999987</v>
      </c>
      <c r="E12" s="14">
        <v>30015314.169999987</v>
      </c>
      <c r="F12" s="14">
        <v>30015314.169999987</v>
      </c>
      <c r="G12" s="14">
        <v>11682413.379999999</v>
      </c>
      <c r="H12" s="14">
        <v>0</v>
      </c>
    </row>
    <row r="13" spans="1:8" ht="15" customHeight="1" x14ac:dyDescent="0.25">
      <c r="A13" s="12"/>
      <c r="B13" s="13" t="s">
        <v>42</v>
      </c>
      <c r="C13" s="14">
        <v>238399043</v>
      </c>
      <c r="D13" s="15">
        <v>130075529.42</v>
      </c>
      <c r="E13" s="14">
        <v>368474572.42000002</v>
      </c>
      <c r="F13" s="14">
        <v>368474572.42000002</v>
      </c>
      <c r="G13" s="14">
        <v>288057470.31</v>
      </c>
      <c r="H13" s="14">
        <v>0</v>
      </c>
    </row>
    <row r="14" spans="1:8" ht="15" customHeight="1" x14ac:dyDescent="0.25">
      <c r="A14" s="12"/>
      <c r="B14" s="13" t="s">
        <v>43</v>
      </c>
      <c r="C14" s="14">
        <v>141879718</v>
      </c>
      <c r="D14" s="14">
        <v>210185327.27999997</v>
      </c>
      <c r="E14" s="14">
        <v>352065045.27999997</v>
      </c>
      <c r="F14" s="14">
        <v>352065045.27999997</v>
      </c>
      <c r="G14" s="14">
        <v>244460252.77000001</v>
      </c>
      <c r="H14" s="14">
        <v>0</v>
      </c>
    </row>
    <row r="15" spans="1:8" ht="15" customHeight="1" x14ac:dyDescent="0.25">
      <c r="A15" s="12"/>
      <c r="B15" s="13" t="s">
        <v>44</v>
      </c>
      <c r="C15" s="14">
        <v>0</v>
      </c>
      <c r="D15" s="14">
        <v>22492754.16</v>
      </c>
      <c r="E15" s="14">
        <v>22492754.16</v>
      </c>
      <c r="F15" s="14">
        <v>22492754.16</v>
      </c>
      <c r="G15" s="14">
        <v>19765195.68</v>
      </c>
      <c r="H15" s="14">
        <v>0</v>
      </c>
    </row>
    <row r="16" spans="1:8" ht="15" customHeight="1" x14ac:dyDescent="0.25">
      <c r="A16" s="12"/>
      <c r="B16" s="13" t="s">
        <v>45</v>
      </c>
      <c r="C16" s="14">
        <v>3500000</v>
      </c>
      <c r="D16" s="14">
        <v>0</v>
      </c>
      <c r="E16" s="14">
        <v>3500000</v>
      </c>
      <c r="F16" s="14">
        <v>3500000</v>
      </c>
      <c r="G16" s="14">
        <v>3500000</v>
      </c>
      <c r="H16" s="14">
        <v>0</v>
      </c>
    </row>
    <row r="17" spans="1:8" ht="15" customHeight="1" x14ac:dyDescent="0.25">
      <c r="A17" s="12"/>
      <c r="B17" s="13" t="s">
        <v>46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15" customHeight="1" x14ac:dyDescent="0.25">
      <c r="A18" s="12"/>
      <c r="B18" s="13" t="s">
        <v>47</v>
      </c>
      <c r="C18" s="14">
        <v>500000</v>
      </c>
      <c r="D18" s="15">
        <v>-419520</v>
      </c>
      <c r="E18" s="14">
        <v>80480</v>
      </c>
      <c r="F18" s="14">
        <v>80480</v>
      </c>
      <c r="G18" s="14">
        <v>80480</v>
      </c>
      <c r="H18" s="14">
        <v>0</v>
      </c>
    </row>
    <row r="19" spans="1:8" ht="15" customHeight="1" x14ac:dyDescent="0.25">
      <c r="A19" s="16"/>
      <c r="B19" s="17" t="s">
        <v>48</v>
      </c>
      <c r="C19" s="14">
        <v>150000</v>
      </c>
      <c r="D19" s="14">
        <v>702500</v>
      </c>
      <c r="E19" s="14">
        <v>852500</v>
      </c>
      <c r="F19" s="14">
        <v>852500</v>
      </c>
      <c r="G19" s="14">
        <v>852500</v>
      </c>
      <c r="H19" s="14">
        <v>0</v>
      </c>
    </row>
    <row r="20" spans="1:8" ht="15" customHeight="1" x14ac:dyDescent="0.25">
      <c r="A20" s="35" t="s">
        <v>50</v>
      </c>
      <c r="B20" s="36"/>
      <c r="C20" s="10">
        <v>98071074</v>
      </c>
      <c r="D20" s="10">
        <v>132830644.80999997</v>
      </c>
      <c r="E20" s="10">
        <v>230901718.80999997</v>
      </c>
      <c r="F20" s="10">
        <v>230901718.80999997</v>
      </c>
      <c r="G20" s="10">
        <v>136907881.68000001</v>
      </c>
      <c r="H20" s="10">
        <v>0</v>
      </c>
    </row>
    <row r="21" spans="1:8" ht="15" customHeight="1" x14ac:dyDescent="0.25">
      <c r="A21" s="12"/>
      <c r="B21" s="13" t="s">
        <v>51</v>
      </c>
      <c r="C21" s="14">
        <v>25755334</v>
      </c>
      <c r="D21" s="14">
        <v>12965408.169999991</v>
      </c>
      <c r="E21" s="14">
        <v>38720742.169999994</v>
      </c>
      <c r="F21" s="14">
        <v>38720742.169999994</v>
      </c>
      <c r="G21" s="14">
        <v>16797952.430000003</v>
      </c>
      <c r="H21" s="14">
        <v>0</v>
      </c>
    </row>
    <row r="22" spans="1:8" ht="15" customHeight="1" x14ac:dyDescent="0.25">
      <c r="A22" s="12"/>
      <c r="B22" s="13" t="s">
        <v>52</v>
      </c>
      <c r="C22" s="14">
        <v>0</v>
      </c>
      <c r="D22" s="14">
        <v>2774122.25</v>
      </c>
      <c r="E22" s="14">
        <v>2774122.2499999995</v>
      </c>
      <c r="F22" s="14">
        <v>2774122.2499999995</v>
      </c>
      <c r="G22" s="14">
        <v>2397287.2199999997</v>
      </c>
      <c r="H22" s="14">
        <v>0</v>
      </c>
    </row>
    <row r="23" spans="1:8" ht="15" customHeight="1" x14ac:dyDescent="0.25">
      <c r="A23" s="12"/>
      <c r="B23" s="13" t="s">
        <v>53</v>
      </c>
      <c r="C23" s="14">
        <v>0</v>
      </c>
      <c r="D23" s="14">
        <v>158018.59000000003</v>
      </c>
      <c r="E23" s="14">
        <v>158018.59</v>
      </c>
      <c r="F23" s="14">
        <v>158018.59</v>
      </c>
      <c r="G23" s="14">
        <v>157411.99</v>
      </c>
      <c r="H23" s="14">
        <v>0</v>
      </c>
    </row>
    <row r="24" spans="1:8" ht="15" customHeight="1" x14ac:dyDescent="0.25">
      <c r="A24" s="12"/>
      <c r="B24" s="13" t="s">
        <v>54</v>
      </c>
      <c r="C24" s="14">
        <v>62115740</v>
      </c>
      <c r="D24" s="15">
        <v>-15345874.559999999</v>
      </c>
      <c r="E24" s="14">
        <v>46769865.440000005</v>
      </c>
      <c r="F24" s="14">
        <v>46769865.440000005</v>
      </c>
      <c r="G24" s="14">
        <v>19467963.960000001</v>
      </c>
      <c r="H24" s="14">
        <v>0</v>
      </c>
    </row>
    <row r="25" spans="1:8" ht="15" customHeight="1" x14ac:dyDescent="0.25">
      <c r="A25" s="12"/>
      <c r="B25" s="13" t="s">
        <v>55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" customHeight="1" x14ac:dyDescent="0.25">
      <c r="A26" s="12"/>
      <c r="B26" s="13" t="s">
        <v>56</v>
      </c>
      <c r="C26" s="14">
        <v>200000</v>
      </c>
      <c r="D26" s="14">
        <v>11821718.83</v>
      </c>
      <c r="E26" s="14">
        <v>12021718.830000002</v>
      </c>
      <c r="F26" s="14">
        <v>12021718.830000002</v>
      </c>
      <c r="G26" s="14">
        <v>5765854.7599999988</v>
      </c>
      <c r="H26" s="14">
        <v>0</v>
      </c>
    </row>
    <row r="27" spans="1:8" ht="15" customHeight="1" x14ac:dyDescent="0.25">
      <c r="A27" s="12"/>
      <c r="B27" s="13" t="s">
        <v>57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</row>
    <row r="28" spans="1:8" ht="15" customHeight="1" x14ac:dyDescent="0.25">
      <c r="A28" s="12"/>
      <c r="B28" s="13" t="s">
        <v>58</v>
      </c>
      <c r="C28" s="14">
        <v>10000000</v>
      </c>
      <c r="D28" s="14">
        <v>96430478.679999992</v>
      </c>
      <c r="E28" s="14">
        <v>106430478.67999999</v>
      </c>
      <c r="F28" s="14">
        <v>106430478.67999999</v>
      </c>
      <c r="G28" s="14">
        <v>89374638.590000004</v>
      </c>
      <c r="H28" s="14">
        <v>0</v>
      </c>
    </row>
    <row r="29" spans="1:8" ht="15" customHeight="1" x14ac:dyDescent="0.25">
      <c r="A29" s="16"/>
      <c r="B29" s="17" t="s">
        <v>59</v>
      </c>
      <c r="C29" s="14">
        <v>0</v>
      </c>
      <c r="D29" s="14">
        <v>24026772.850000001</v>
      </c>
      <c r="E29" s="14">
        <v>24026772.850000001</v>
      </c>
      <c r="F29" s="14">
        <v>24026772.850000001</v>
      </c>
      <c r="G29" s="14">
        <v>2946772.73</v>
      </c>
      <c r="H29" s="14">
        <v>0</v>
      </c>
    </row>
    <row r="30" spans="1:8" ht="15" customHeight="1" x14ac:dyDescent="0.25">
      <c r="A30" s="35" t="s">
        <v>60</v>
      </c>
      <c r="B30" s="36"/>
      <c r="C30" s="10">
        <v>126330244</v>
      </c>
      <c r="D30" s="10">
        <v>52309000.140000008</v>
      </c>
      <c r="E30" s="10">
        <v>178639244.13999999</v>
      </c>
      <c r="F30" s="10">
        <v>178639244.13999999</v>
      </c>
      <c r="G30" s="10">
        <v>70692490.25</v>
      </c>
      <c r="H30" s="10">
        <v>0</v>
      </c>
    </row>
    <row r="31" spans="1:8" ht="15" customHeight="1" x14ac:dyDescent="0.25">
      <c r="A31" s="12"/>
      <c r="B31" s="13" t="s">
        <v>61</v>
      </c>
      <c r="C31" s="14">
        <v>49594439</v>
      </c>
      <c r="D31" s="14">
        <v>45185778.910000004</v>
      </c>
      <c r="E31" s="14">
        <v>94780217.909999996</v>
      </c>
      <c r="F31" s="14">
        <v>94780217.909999996</v>
      </c>
      <c r="G31" s="14">
        <v>25908729.98</v>
      </c>
      <c r="H31" s="14">
        <v>0</v>
      </c>
    </row>
    <row r="32" spans="1:8" ht="15" customHeight="1" x14ac:dyDescent="0.25">
      <c r="A32" s="12"/>
      <c r="B32" s="13" t="s">
        <v>62</v>
      </c>
      <c r="C32" s="14">
        <v>76735805</v>
      </c>
      <c r="D32" s="14">
        <v>7123221.2300000042</v>
      </c>
      <c r="E32" s="14">
        <v>83859026.230000004</v>
      </c>
      <c r="F32" s="14">
        <v>83859026.230000004</v>
      </c>
      <c r="G32" s="14">
        <v>44783760.270000003</v>
      </c>
      <c r="H32" s="14">
        <v>0</v>
      </c>
    </row>
    <row r="33" spans="1:8" ht="15" customHeight="1" x14ac:dyDescent="0.25">
      <c r="A33" s="12"/>
      <c r="B33" s="13" t="s">
        <v>63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</row>
    <row r="34" spans="1:8" ht="15" customHeight="1" x14ac:dyDescent="0.25">
      <c r="A34" s="12"/>
      <c r="B34" s="13"/>
      <c r="C34" s="10"/>
      <c r="D34" s="11"/>
      <c r="E34" s="10"/>
      <c r="F34" s="10"/>
      <c r="G34" s="10"/>
      <c r="H34" s="10"/>
    </row>
    <row r="35" spans="1:8" s="1" customFormat="1" ht="20.100000000000001" customHeight="1" x14ac:dyDescent="0.25">
      <c r="A35" s="18"/>
      <c r="B35" s="19" t="s">
        <v>90</v>
      </c>
      <c r="C35" s="20">
        <v>4569514047</v>
      </c>
      <c r="D35" s="22">
        <v>1195843814.4899998</v>
      </c>
      <c r="E35" s="20">
        <v>5765357861.4900007</v>
      </c>
      <c r="F35" s="20">
        <v>5765357861.4900007</v>
      </c>
      <c r="G35" s="20">
        <v>4358178808.7300005</v>
      </c>
      <c r="H35" s="20">
        <v>0</v>
      </c>
    </row>
  </sheetData>
  <mergeCells count="10">
    <mergeCell ref="A30:B30"/>
    <mergeCell ref="A10:B10"/>
    <mergeCell ref="A20:B20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55118110236220474" right="0.51181102362204722" top="0.74803149606299213" bottom="0.74803149606299213" header="0" footer="0"/>
  <pageSetup scale="88" orientation="landscape" r:id="rId1"/>
  <headerFooter>
    <oddFooter xml:space="preserve">&amp;CLDF /6.&amp;P&amp;R&amp;8
</oddFooter>
  </headerFooter>
  <rowBreaks count="1" manualBreakCount="1">
    <brk id="3" max="7" man="1"/>
  </rowBreaks>
  <colBreaks count="1" manualBreakCount="1">
    <brk id="4" max="8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view="pageBreakPreview" topLeftCell="C1" zoomScaleNormal="100" zoomScaleSheetLayoutView="100" workbookViewId="0">
      <selection activeCell="I1" sqref="I1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8" width="12.7109375" style="3" customWidth="1"/>
    <col min="9" max="16384" width="11.42578125" style="4"/>
  </cols>
  <sheetData>
    <row r="1" spans="1:8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</row>
    <row r="2" spans="1:8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8" ht="18" customHeight="1" x14ac:dyDescent="0.25">
      <c r="A3" s="40" t="s">
        <v>88</v>
      </c>
      <c r="B3" s="41"/>
      <c r="C3" s="41"/>
      <c r="D3" s="41"/>
      <c r="E3" s="41"/>
      <c r="F3" s="41"/>
      <c r="G3" s="41"/>
      <c r="H3" s="42"/>
    </row>
    <row r="4" spans="1:8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</row>
    <row r="5" spans="1:8" s="5" customFormat="1" ht="7.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</row>
    <row r="7" spans="1:8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</row>
    <row r="8" spans="1:8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</row>
    <row r="9" spans="1:8" ht="11.25" customHeight="1" x14ac:dyDescent="0.25">
      <c r="A9" s="12"/>
      <c r="B9" s="13"/>
      <c r="C9" s="10"/>
      <c r="D9" s="10"/>
      <c r="E9" s="10"/>
      <c r="F9" s="10"/>
      <c r="G9" s="10"/>
      <c r="H9" s="10"/>
    </row>
    <row r="10" spans="1:8" ht="15" customHeight="1" x14ac:dyDescent="0.25">
      <c r="A10" s="35" t="s">
        <v>64</v>
      </c>
      <c r="B10" s="36"/>
      <c r="C10" s="10">
        <f>SUM(C11:C17)</f>
        <v>1854029974</v>
      </c>
      <c r="D10" s="11">
        <f t="shared" ref="D10:H10" si="0">SUM(D11:D17)</f>
        <v>-1195708445.3600001</v>
      </c>
      <c r="E10" s="10">
        <f t="shared" si="0"/>
        <v>658321528.63999987</v>
      </c>
      <c r="F10" s="10">
        <f t="shared" si="0"/>
        <v>658321528.63999987</v>
      </c>
      <c r="G10" s="10">
        <f t="shared" si="0"/>
        <v>460640572.73000008</v>
      </c>
      <c r="H10" s="10">
        <f t="shared" si="0"/>
        <v>0</v>
      </c>
    </row>
    <row r="11" spans="1:8" ht="15" customHeight="1" x14ac:dyDescent="0.25">
      <c r="A11" s="12"/>
      <c r="B11" s="13" t="s">
        <v>65</v>
      </c>
      <c r="C11" s="14">
        <v>3000000</v>
      </c>
      <c r="D11" s="15">
        <v>-3000000</v>
      </c>
      <c r="E11" s="14">
        <v>0</v>
      </c>
      <c r="F11" s="14">
        <v>0</v>
      </c>
      <c r="G11" s="14">
        <v>0</v>
      </c>
      <c r="H11" s="14">
        <v>0</v>
      </c>
    </row>
    <row r="12" spans="1:8" ht="15" customHeight="1" x14ac:dyDescent="0.25">
      <c r="A12" s="12"/>
      <c r="B12" s="13" t="s">
        <v>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15" customHeight="1" x14ac:dyDescent="0.25">
      <c r="A13" s="12"/>
      <c r="B13" s="13" t="s">
        <v>67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15" customHeight="1" x14ac:dyDescent="0.25">
      <c r="A14" s="12"/>
      <c r="B14" s="13" t="s">
        <v>68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20.25" customHeight="1" x14ac:dyDescent="0.25">
      <c r="A15" s="12"/>
      <c r="B15" s="13" t="s">
        <v>84</v>
      </c>
      <c r="C15" s="14">
        <v>454006627</v>
      </c>
      <c r="D15" s="15">
        <v>204314901.6399999</v>
      </c>
      <c r="E15" s="14">
        <v>658321528.63999987</v>
      </c>
      <c r="F15" s="14">
        <v>658321528.63999987</v>
      </c>
      <c r="G15" s="14">
        <v>460640572.73000008</v>
      </c>
      <c r="H15" s="14">
        <v>0</v>
      </c>
    </row>
    <row r="16" spans="1:8" ht="15" customHeight="1" x14ac:dyDescent="0.25">
      <c r="A16" s="12"/>
      <c r="B16" s="13" t="s">
        <v>69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ht="15" customHeight="1" x14ac:dyDescent="0.25">
      <c r="A17" s="16"/>
      <c r="B17" s="17" t="s">
        <v>70</v>
      </c>
      <c r="C17" s="14">
        <v>1397023347</v>
      </c>
      <c r="D17" s="15">
        <v>-1397023347</v>
      </c>
      <c r="E17" s="14">
        <v>0</v>
      </c>
      <c r="F17" s="14">
        <v>0</v>
      </c>
      <c r="G17" s="14">
        <v>0</v>
      </c>
      <c r="H17" s="14">
        <v>0</v>
      </c>
    </row>
    <row r="18" spans="1:8" ht="15" customHeight="1" x14ac:dyDescent="0.25">
      <c r="A18" s="35" t="s">
        <v>71</v>
      </c>
      <c r="B18" s="36"/>
      <c r="C18" s="10">
        <f>SUM(C19:C21)</f>
        <v>2864407100</v>
      </c>
      <c r="D18" s="11">
        <f t="shared" ref="D18:H18" si="1">SUM(D19:D21)</f>
        <v>199569529.17000002</v>
      </c>
      <c r="E18" s="10">
        <f t="shared" si="1"/>
        <v>3063976629.1699996</v>
      </c>
      <c r="F18" s="10">
        <f t="shared" si="1"/>
        <v>3063976629.1699996</v>
      </c>
      <c r="G18" s="10">
        <f t="shared" si="1"/>
        <v>2956006329.1699996</v>
      </c>
      <c r="H18" s="10">
        <f t="shared" si="1"/>
        <v>0</v>
      </c>
    </row>
    <row r="19" spans="1:8" ht="15" customHeight="1" x14ac:dyDescent="0.25">
      <c r="A19" s="12"/>
      <c r="B19" s="13" t="s">
        <v>72</v>
      </c>
      <c r="C19" s="14">
        <v>2864407100</v>
      </c>
      <c r="D19" s="14">
        <v>113546410</v>
      </c>
      <c r="E19" s="14">
        <v>2977953510</v>
      </c>
      <c r="F19" s="14">
        <v>2977953510</v>
      </c>
      <c r="G19" s="14">
        <v>2892818641</v>
      </c>
      <c r="H19" s="14">
        <v>0</v>
      </c>
    </row>
    <row r="20" spans="1:8" ht="15" customHeight="1" x14ac:dyDescent="0.25">
      <c r="A20" s="12"/>
      <c r="B20" s="13" t="s">
        <v>73</v>
      </c>
      <c r="C20" s="14">
        <v>0</v>
      </c>
      <c r="D20" s="14">
        <v>1369861.4499999997</v>
      </c>
      <c r="E20" s="14">
        <v>1369861.4499999997</v>
      </c>
      <c r="F20" s="14">
        <v>1369861.4499999997</v>
      </c>
      <c r="G20" s="14">
        <v>1360430.4499999997</v>
      </c>
      <c r="H20" s="14">
        <v>0</v>
      </c>
    </row>
    <row r="21" spans="1:8" ht="15" customHeight="1" x14ac:dyDescent="0.25">
      <c r="A21" s="16"/>
      <c r="B21" s="17" t="s">
        <v>74</v>
      </c>
      <c r="C21" s="14">
        <v>0</v>
      </c>
      <c r="D21" s="14">
        <v>84653257.719999999</v>
      </c>
      <c r="E21" s="14">
        <v>84653257.719999999</v>
      </c>
      <c r="F21" s="14">
        <v>84653257.719999999</v>
      </c>
      <c r="G21" s="14">
        <v>61827257.719999999</v>
      </c>
      <c r="H21" s="14">
        <v>0</v>
      </c>
    </row>
    <row r="22" spans="1:8" ht="15" customHeight="1" x14ac:dyDescent="0.25">
      <c r="A22" s="35" t="s">
        <v>75</v>
      </c>
      <c r="B22" s="36"/>
      <c r="C22" s="10">
        <f>SUM(C23:C29)</f>
        <v>360788677</v>
      </c>
      <c r="D22" s="11">
        <f t="shared" ref="D22:H22" si="2">SUM(D23:D29)</f>
        <v>265127237.13</v>
      </c>
      <c r="E22" s="10">
        <f t="shared" si="2"/>
        <v>625915914.13</v>
      </c>
      <c r="F22" s="10">
        <f t="shared" si="2"/>
        <v>625915914.13</v>
      </c>
      <c r="G22" s="10">
        <f t="shared" si="2"/>
        <v>608307522.13</v>
      </c>
      <c r="H22" s="10">
        <f t="shared" si="2"/>
        <v>0</v>
      </c>
    </row>
    <row r="23" spans="1:8" ht="15" customHeight="1" x14ac:dyDescent="0.25">
      <c r="A23" s="12"/>
      <c r="B23" s="13" t="s">
        <v>76</v>
      </c>
      <c r="C23" s="14">
        <v>63984977</v>
      </c>
      <c r="D23" s="15">
        <v>-63959006.729999997</v>
      </c>
      <c r="E23" s="14">
        <v>25970.27</v>
      </c>
      <c r="F23" s="14">
        <v>25970.27</v>
      </c>
      <c r="G23" s="14">
        <v>25970.27</v>
      </c>
      <c r="H23" s="14">
        <v>0</v>
      </c>
    </row>
    <row r="24" spans="1:8" ht="15" customHeight="1" x14ac:dyDescent="0.25">
      <c r="A24" s="12"/>
      <c r="B24" s="13" t="s">
        <v>77</v>
      </c>
      <c r="C24" s="14">
        <v>137441113</v>
      </c>
      <c r="D24" s="15">
        <v>123412825.38</v>
      </c>
      <c r="E24" s="14">
        <v>260853938.38</v>
      </c>
      <c r="F24" s="14">
        <v>260853938.38</v>
      </c>
      <c r="G24" s="14">
        <v>260853938.38</v>
      </c>
      <c r="H24" s="14">
        <v>0</v>
      </c>
    </row>
    <row r="25" spans="1:8" ht="15" customHeight="1" x14ac:dyDescent="0.25">
      <c r="A25" s="12"/>
      <c r="B25" s="13" t="s">
        <v>78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" customHeight="1" x14ac:dyDescent="0.25">
      <c r="A26" s="12"/>
      <c r="B26" s="13" t="s">
        <v>79</v>
      </c>
      <c r="C26" s="14">
        <v>450000</v>
      </c>
      <c r="D26" s="14">
        <v>319159</v>
      </c>
      <c r="E26" s="14">
        <v>769159</v>
      </c>
      <c r="F26" s="14">
        <v>769159</v>
      </c>
      <c r="G26" s="14">
        <v>769159</v>
      </c>
      <c r="H26" s="14">
        <v>0</v>
      </c>
    </row>
    <row r="27" spans="1:8" ht="15" customHeight="1" x14ac:dyDescent="0.25">
      <c r="A27" s="12"/>
      <c r="B27" s="13" t="s">
        <v>80</v>
      </c>
      <c r="C27" s="14">
        <v>0</v>
      </c>
      <c r="D27" s="14">
        <v>39118.519999999997</v>
      </c>
      <c r="E27" s="14">
        <v>39118.519999999997</v>
      </c>
      <c r="F27" s="14">
        <v>39118.519999999997</v>
      </c>
      <c r="G27" s="14">
        <v>39118.519999999997</v>
      </c>
      <c r="H27" s="14">
        <v>0</v>
      </c>
    </row>
    <row r="28" spans="1:8" ht="15" customHeight="1" x14ac:dyDescent="0.25">
      <c r="A28" s="12"/>
      <c r="B28" s="13" t="s">
        <v>81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</row>
    <row r="29" spans="1:8" ht="15" customHeight="1" x14ac:dyDescent="0.25">
      <c r="A29" s="12"/>
      <c r="B29" s="13" t="s">
        <v>82</v>
      </c>
      <c r="C29" s="23">
        <v>158912587</v>
      </c>
      <c r="D29" s="23">
        <v>205315140.95999998</v>
      </c>
      <c r="E29" s="23">
        <v>364227727.95999998</v>
      </c>
      <c r="F29" s="23">
        <v>364227727.95999998</v>
      </c>
      <c r="G29" s="23">
        <v>346619335.95999998</v>
      </c>
      <c r="H29" s="23">
        <v>0</v>
      </c>
    </row>
    <row r="30" spans="1:8" ht="15" customHeight="1" x14ac:dyDescent="0.25">
      <c r="A30" s="12"/>
      <c r="B30" s="13"/>
      <c r="C30" s="10"/>
      <c r="D30" s="10"/>
      <c r="E30" s="10"/>
      <c r="F30" s="10"/>
      <c r="G30" s="10"/>
      <c r="H30" s="10"/>
    </row>
    <row r="31" spans="1:8" ht="15" customHeight="1" x14ac:dyDescent="0.25">
      <c r="A31" s="12"/>
      <c r="B31" s="13"/>
      <c r="C31" s="10"/>
      <c r="D31" s="10"/>
      <c r="E31" s="10"/>
      <c r="F31" s="10"/>
      <c r="G31" s="10"/>
      <c r="H31" s="10"/>
    </row>
    <row r="32" spans="1:8" ht="15" customHeight="1" x14ac:dyDescent="0.25">
      <c r="A32" s="12"/>
      <c r="B32" s="13"/>
      <c r="C32" s="10"/>
      <c r="D32" s="10"/>
      <c r="E32" s="10"/>
      <c r="F32" s="10"/>
      <c r="G32" s="10"/>
      <c r="H32" s="10"/>
    </row>
    <row r="33" spans="1:8" s="1" customFormat="1" ht="20.100000000000001" customHeight="1" x14ac:dyDescent="0.25">
      <c r="A33" s="18"/>
      <c r="B33" s="19" t="s">
        <v>91</v>
      </c>
      <c r="C33" s="20">
        <f>+C10+C18+C22</f>
        <v>5079225751</v>
      </c>
      <c r="D33" s="21">
        <f t="shared" ref="D33:H33" si="3">+D10+D18+D22</f>
        <v>-731011679.06000006</v>
      </c>
      <c r="E33" s="20">
        <f t="shared" si="3"/>
        <v>4348214071.9399996</v>
      </c>
      <c r="F33" s="20">
        <f t="shared" si="3"/>
        <v>4348214071.9399996</v>
      </c>
      <c r="G33" s="20">
        <f t="shared" si="3"/>
        <v>4024954424.0299997</v>
      </c>
      <c r="H33" s="20">
        <f t="shared" si="3"/>
        <v>0</v>
      </c>
    </row>
  </sheetData>
  <mergeCells count="10">
    <mergeCell ref="A10:B10"/>
    <mergeCell ref="A18:B18"/>
    <mergeCell ref="A22:B22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59055118110236227" right="0.43307086614173229" top="0.62992125984251968" bottom="0.74803149606299213" header="0" footer="0"/>
  <pageSetup scale="92" orientation="landscape" r:id="rId1"/>
  <headerFooter>
    <oddFooter xml:space="preserve">&amp;CLDF /6.&amp;P&amp;R&amp;8
</oddFooter>
  </headerFooter>
  <rowBreaks count="1" manualBreakCount="1">
    <brk id="3" max="7" man="1"/>
  </rowBreaks>
  <colBreaks count="1" manualBreakCount="1">
    <brk id="4" max="8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3" width="14.7109375" style="3" customWidth="1"/>
    <col min="4" max="8" width="12.7109375" style="3" customWidth="1"/>
    <col min="9" max="16384" width="11.42578125" style="4"/>
  </cols>
  <sheetData>
    <row r="1" spans="1:8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</row>
    <row r="2" spans="1:8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8" ht="18" customHeight="1" x14ac:dyDescent="0.25">
      <c r="A3" s="40" t="s">
        <v>87</v>
      </c>
      <c r="B3" s="41"/>
      <c r="C3" s="41"/>
      <c r="D3" s="41"/>
      <c r="E3" s="41"/>
      <c r="F3" s="41"/>
      <c r="G3" s="41"/>
      <c r="H3" s="42"/>
    </row>
    <row r="4" spans="1:8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</row>
    <row r="5" spans="1:8" s="5" customFormat="1" ht="7.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</row>
    <row r="7" spans="1:8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</row>
    <row r="8" spans="1:8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</row>
    <row r="9" spans="1:8" ht="15" customHeight="1" x14ac:dyDescent="0.25">
      <c r="A9" s="35" t="s">
        <v>85</v>
      </c>
      <c r="B9" s="36"/>
      <c r="C9" s="10">
        <v>16081426011</v>
      </c>
      <c r="D9" s="10">
        <v>3529857916.5299983</v>
      </c>
      <c r="E9" s="10">
        <v>19611283927.530006</v>
      </c>
      <c r="F9" s="10">
        <v>19611283927.530006</v>
      </c>
      <c r="G9" s="10">
        <v>18675043677.070004</v>
      </c>
      <c r="H9" s="10">
        <v>0</v>
      </c>
    </row>
    <row r="10" spans="1:8" ht="15" customHeight="1" x14ac:dyDescent="0.25">
      <c r="A10" s="35" t="s">
        <v>12</v>
      </c>
      <c r="B10" s="36"/>
      <c r="C10" s="10">
        <v>7623868706</v>
      </c>
      <c r="D10" s="10">
        <v>579894269.36999965</v>
      </c>
      <c r="E10" s="10">
        <v>8203762975.3700027</v>
      </c>
      <c r="F10" s="10">
        <v>8203762975.3700027</v>
      </c>
      <c r="G10" s="10">
        <v>8098070205.1400023</v>
      </c>
      <c r="H10" s="10">
        <v>0</v>
      </c>
    </row>
    <row r="11" spans="1:8" ht="15" customHeight="1" x14ac:dyDescent="0.25">
      <c r="A11" s="12"/>
      <c r="B11" s="13" t="s">
        <v>13</v>
      </c>
      <c r="C11" s="14">
        <v>2884961805</v>
      </c>
      <c r="D11" s="15">
        <v>486631749.12999976</v>
      </c>
      <c r="E11" s="14">
        <v>3371593554.1300015</v>
      </c>
      <c r="F11" s="14">
        <v>3371593554.1300015</v>
      </c>
      <c r="G11" s="14">
        <v>3371593554.1300015</v>
      </c>
      <c r="H11" s="14">
        <v>0</v>
      </c>
    </row>
    <row r="12" spans="1:8" ht="15" customHeight="1" x14ac:dyDescent="0.25">
      <c r="A12" s="12"/>
      <c r="B12" s="13" t="s">
        <v>14</v>
      </c>
      <c r="C12" s="14">
        <v>15005756</v>
      </c>
      <c r="D12" s="14">
        <v>262705480.63000003</v>
      </c>
      <c r="E12" s="14">
        <v>277711236.63</v>
      </c>
      <c r="F12" s="14">
        <v>277711236.63</v>
      </c>
      <c r="G12" s="14">
        <v>271270048.04000002</v>
      </c>
      <c r="H12" s="14">
        <v>0</v>
      </c>
    </row>
    <row r="13" spans="1:8" ht="15" customHeight="1" x14ac:dyDescent="0.25">
      <c r="A13" s="12"/>
      <c r="B13" s="13" t="s">
        <v>15</v>
      </c>
      <c r="C13" s="14">
        <v>1718899608</v>
      </c>
      <c r="D13" s="14">
        <v>166716107.49000004</v>
      </c>
      <c r="E13" s="14">
        <v>1885615715.4900002</v>
      </c>
      <c r="F13" s="14">
        <v>1885615715.4900002</v>
      </c>
      <c r="G13" s="14">
        <v>1865662268.02</v>
      </c>
      <c r="H13" s="14">
        <v>0</v>
      </c>
    </row>
    <row r="14" spans="1:8" ht="15" customHeight="1" x14ac:dyDescent="0.25">
      <c r="A14" s="12"/>
      <c r="B14" s="13" t="s">
        <v>16</v>
      </c>
      <c r="C14" s="14">
        <v>1385949985</v>
      </c>
      <c r="D14" s="15">
        <v>-424612170.04000014</v>
      </c>
      <c r="E14" s="14">
        <v>961337814.96000016</v>
      </c>
      <c r="F14" s="14">
        <v>961337814.96000016</v>
      </c>
      <c r="G14" s="14">
        <v>882039680.79000008</v>
      </c>
      <c r="H14" s="14">
        <v>0</v>
      </c>
    </row>
    <row r="15" spans="1:8" ht="15" customHeight="1" x14ac:dyDescent="0.25">
      <c r="A15" s="12"/>
      <c r="B15" s="13" t="s">
        <v>17</v>
      </c>
      <c r="C15" s="14">
        <v>1046269843</v>
      </c>
      <c r="D15" s="15">
        <v>233473298.34999996</v>
      </c>
      <c r="E15" s="14">
        <v>1279743141.3500001</v>
      </c>
      <c r="F15" s="14">
        <v>1279743141.3500001</v>
      </c>
      <c r="G15" s="14">
        <v>1279743141.3500001</v>
      </c>
      <c r="H15" s="14">
        <v>0</v>
      </c>
    </row>
    <row r="16" spans="1:8" ht="15" customHeight="1" x14ac:dyDescent="0.25">
      <c r="A16" s="12"/>
      <c r="B16" s="13" t="s">
        <v>18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ht="15" customHeight="1" x14ac:dyDescent="0.25">
      <c r="A17" s="12"/>
      <c r="B17" s="13" t="s">
        <v>19</v>
      </c>
      <c r="C17" s="14">
        <v>572781709</v>
      </c>
      <c r="D17" s="15">
        <v>-145020196.19</v>
      </c>
      <c r="E17" s="14">
        <v>427761512.81000006</v>
      </c>
      <c r="F17" s="14">
        <v>427761512.81000006</v>
      </c>
      <c r="G17" s="14">
        <v>427761512.81000006</v>
      </c>
      <c r="H17" s="14">
        <v>0</v>
      </c>
    </row>
    <row r="18" spans="1:8" ht="15" customHeight="1" x14ac:dyDescent="0.25">
      <c r="A18" s="35" t="s">
        <v>20</v>
      </c>
      <c r="B18" s="36"/>
      <c r="C18" s="10">
        <v>90461916</v>
      </c>
      <c r="D18" s="10">
        <v>258582047.79000002</v>
      </c>
      <c r="E18" s="10">
        <v>349043963.79000002</v>
      </c>
      <c r="F18" s="10">
        <v>349043963.79000002</v>
      </c>
      <c r="G18" s="10">
        <v>274946842.75999999</v>
      </c>
      <c r="H18" s="10">
        <v>0</v>
      </c>
    </row>
    <row r="19" spans="1:8" ht="15" customHeight="1" x14ac:dyDescent="0.25">
      <c r="A19" s="12"/>
      <c r="B19" s="13" t="s">
        <v>21</v>
      </c>
      <c r="C19" s="14">
        <v>28322964</v>
      </c>
      <c r="D19" s="15">
        <v>30982786.200000003</v>
      </c>
      <c r="E19" s="14">
        <v>59305750.200000025</v>
      </c>
      <c r="F19" s="14">
        <v>59305750.200000025</v>
      </c>
      <c r="G19" s="14">
        <v>45327769.400000013</v>
      </c>
      <c r="H19" s="14">
        <v>0</v>
      </c>
    </row>
    <row r="20" spans="1:8" ht="15" customHeight="1" x14ac:dyDescent="0.25">
      <c r="A20" s="12"/>
      <c r="B20" s="13" t="s">
        <v>22</v>
      </c>
      <c r="C20" s="14">
        <v>22548698</v>
      </c>
      <c r="D20" s="15">
        <v>124917459.27000001</v>
      </c>
      <c r="E20" s="14">
        <v>147466157.27000001</v>
      </c>
      <c r="F20" s="14">
        <v>147466157.27000001</v>
      </c>
      <c r="G20" s="14">
        <v>143818310.28</v>
      </c>
      <c r="H20" s="14">
        <v>0</v>
      </c>
    </row>
    <row r="21" spans="1:8" ht="15" customHeight="1" x14ac:dyDescent="0.25">
      <c r="A21" s="12"/>
      <c r="B21" s="13" t="s">
        <v>23</v>
      </c>
      <c r="C21" s="14">
        <v>8808</v>
      </c>
      <c r="D21" s="15">
        <v>124054.51</v>
      </c>
      <c r="E21" s="14">
        <v>132862.51</v>
      </c>
      <c r="F21" s="14">
        <v>132862.51</v>
      </c>
      <c r="G21" s="14">
        <v>85606.430000000008</v>
      </c>
      <c r="H21" s="14">
        <v>0</v>
      </c>
    </row>
    <row r="22" spans="1:8" ht="15" customHeight="1" x14ac:dyDescent="0.25">
      <c r="A22" s="12"/>
      <c r="B22" s="13" t="s">
        <v>24</v>
      </c>
      <c r="C22" s="14">
        <v>13981202</v>
      </c>
      <c r="D22" s="15">
        <v>46508052.81000001</v>
      </c>
      <c r="E22" s="14">
        <v>60489254.81000001</v>
      </c>
      <c r="F22" s="14">
        <v>60489254.81000001</v>
      </c>
      <c r="G22" s="14">
        <v>39485045.890000001</v>
      </c>
      <c r="H22" s="14">
        <v>0</v>
      </c>
    </row>
    <row r="23" spans="1:8" ht="15" customHeight="1" x14ac:dyDescent="0.25">
      <c r="A23" s="12"/>
      <c r="B23" s="13" t="s">
        <v>25</v>
      </c>
      <c r="C23" s="14">
        <v>526832</v>
      </c>
      <c r="D23" s="15">
        <v>7900953.2899999991</v>
      </c>
      <c r="E23" s="14">
        <v>8427785.2899999991</v>
      </c>
      <c r="F23" s="14">
        <v>8427785.2899999991</v>
      </c>
      <c r="G23" s="14">
        <v>8239010.4199999999</v>
      </c>
      <c r="H23" s="14">
        <v>0</v>
      </c>
    </row>
    <row r="24" spans="1:8" ht="15" customHeight="1" x14ac:dyDescent="0.25">
      <c r="A24" s="12"/>
      <c r="B24" s="13" t="s">
        <v>26</v>
      </c>
      <c r="C24" s="14">
        <v>15151416</v>
      </c>
      <c r="D24" s="15">
        <v>5355885.6900000013</v>
      </c>
      <c r="E24" s="14">
        <v>20507301.689999998</v>
      </c>
      <c r="F24" s="14">
        <v>20507301.689999998</v>
      </c>
      <c r="G24" s="14">
        <v>11837856.659999996</v>
      </c>
      <c r="H24" s="14">
        <v>0</v>
      </c>
    </row>
    <row r="25" spans="1:8" ht="15" customHeight="1" x14ac:dyDescent="0.25">
      <c r="A25" s="12"/>
      <c r="B25" s="13" t="s">
        <v>27</v>
      </c>
      <c r="C25" s="14">
        <v>6853164</v>
      </c>
      <c r="D25" s="15">
        <v>26650745.579999998</v>
      </c>
      <c r="E25" s="14">
        <v>33503909.579999998</v>
      </c>
      <c r="F25" s="14">
        <v>33503909.579999998</v>
      </c>
      <c r="G25" s="14">
        <v>10804890.49</v>
      </c>
      <c r="H25" s="14">
        <v>0</v>
      </c>
    </row>
    <row r="26" spans="1:8" ht="15" customHeight="1" x14ac:dyDescent="0.25">
      <c r="A26" s="12"/>
      <c r="B26" s="13" t="s">
        <v>28</v>
      </c>
      <c r="C26" s="14">
        <v>0</v>
      </c>
      <c r="D26" s="15">
        <v>11507970.98</v>
      </c>
      <c r="E26" s="14">
        <v>11507970.98</v>
      </c>
      <c r="F26" s="14">
        <v>11507970.98</v>
      </c>
      <c r="G26" s="14">
        <v>11507970.98</v>
      </c>
      <c r="H26" s="14">
        <v>0</v>
      </c>
    </row>
    <row r="27" spans="1:8" ht="15" customHeight="1" x14ac:dyDescent="0.25">
      <c r="A27" s="12"/>
      <c r="B27" s="13" t="s">
        <v>29</v>
      </c>
      <c r="C27" s="14">
        <v>3068832</v>
      </c>
      <c r="D27" s="15">
        <v>4634139.4600000018</v>
      </c>
      <c r="E27" s="14">
        <v>7702971.4600000009</v>
      </c>
      <c r="F27" s="14">
        <v>7702971.4600000009</v>
      </c>
      <c r="G27" s="14">
        <v>3840382.21</v>
      </c>
      <c r="H27" s="14">
        <v>0</v>
      </c>
    </row>
    <row r="28" spans="1:8" ht="15" customHeight="1" x14ac:dyDescent="0.25">
      <c r="A28" s="35" t="s">
        <v>30</v>
      </c>
      <c r="B28" s="36"/>
      <c r="C28" s="10">
        <v>107441240</v>
      </c>
      <c r="D28" s="10">
        <v>128557311.56</v>
      </c>
      <c r="E28" s="10">
        <v>235998551.56</v>
      </c>
      <c r="F28" s="10">
        <v>235998551.56</v>
      </c>
      <c r="G28" s="10">
        <v>193450117.15999997</v>
      </c>
      <c r="H28" s="10">
        <v>0</v>
      </c>
    </row>
    <row r="29" spans="1:8" ht="15" customHeight="1" x14ac:dyDescent="0.25">
      <c r="A29" s="12"/>
      <c r="B29" s="13" t="s">
        <v>31</v>
      </c>
      <c r="C29" s="14">
        <v>64890558</v>
      </c>
      <c r="D29" s="15">
        <v>-6848975.8700000029</v>
      </c>
      <c r="E29" s="14">
        <v>58041582.12999998</v>
      </c>
      <c r="F29" s="14">
        <v>58041582.12999998</v>
      </c>
      <c r="G29" s="14">
        <v>57509614.719999984</v>
      </c>
      <c r="H29" s="14">
        <v>0</v>
      </c>
    </row>
    <row r="30" spans="1:8" ht="15" customHeight="1" x14ac:dyDescent="0.25">
      <c r="A30" s="12"/>
      <c r="B30" s="13" t="s">
        <v>32</v>
      </c>
      <c r="C30" s="14">
        <v>9790901</v>
      </c>
      <c r="D30" s="15">
        <v>919310.46999999927</v>
      </c>
      <c r="E30" s="14">
        <v>10710211.470000001</v>
      </c>
      <c r="F30" s="14">
        <v>10710211.470000001</v>
      </c>
      <c r="G30" s="14">
        <v>10710211.470000001</v>
      </c>
      <c r="H30" s="14">
        <v>0</v>
      </c>
    </row>
    <row r="31" spans="1:8" ht="15" customHeight="1" x14ac:dyDescent="0.25">
      <c r="A31" s="12"/>
      <c r="B31" s="13" t="s">
        <v>33</v>
      </c>
      <c r="C31" s="14">
        <v>4389548</v>
      </c>
      <c r="D31" s="15">
        <v>105250093.25000001</v>
      </c>
      <c r="E31" s="14">
        <v>109639641.25000001</v>
      </c>
      <c r="F31" s="14">
        <v>109639641.25000001</v>
      </c>
      <c r="G31" s="14">
        <v>74337235.86999999</v>
      </c>
      <c r="H31" s="14">
        <v>0</v>
      </c>
    </row>
    <row r="32" spans="1:8" ht="15" customHeight="1" x14ac:dyDescent="0.25">
      <c r="A32" s="12"/>
      <c r="B32" s="13" t="s">
        <v>34</v>
      </c>
      <c r="C32" s="14">
        <v>2347163</v>
      </c>
      <c r="D32" s="15">
        <v>1383455.5099999998</v>
      </c>
      <c r="E32" s="14">
        <v>3730618.51</v>
      </c>
      <c r="F32" s="14">
        <v>3730618.51</v>
      </c>
      <c r="G32" s="14">
        <v>1865283.0100000002</v>
      </c>
      <c r="H32" s="14">
        <v>0</v>
      </c>
    </row>
    <row r="33" spans="1:8" ht="15" customHeight="1" x14ac:dyDescent="0.25">
      <c r="A33" s="12"/>
      <c r="B33" s="13" t="s">
        <v>35</v>
      </c>
      <c r="C33" s="14">
        <v>7320874</v>
      </c>
      <c r="D33" s="15">
        <v>26539564.779999994</v>
      </c>
      <c r="E33" s="14">
        <v>33860438.780000001</v>
      </c>
      <c r="F33" s="14">
        <v>33860438.780000001</v>
      </c>
      <c r="G33" s="14">
        <v>30253729.589999996</v>
      </c>
      <c r="H33" s="14">
        <v>0</v>
      </c>
    </row>
    <row r="34" spans="1:8" ht="15" customHeight="1" x14ac:dyDescent="0.25">
      <c r="A34" s="12"/>
      <c r="B34" s="13" t="s">
        <v>36</v>
      </c>
      <c r="C34" s="14">
        <v>1837208</v>
      </c>
      <c r="D34" s="15">
        <v>682343.77</v>
      </c>
      <c r="E34" s="14">
        <v>2519551.77</v>
      </c>
      <c r="F34" s="14">
        <v>2519551.77</v>
      </c>
      <c r="G34" s="14">
        <v>2102527.77</v>
      </c>
      <c r="H34" s="14">
        <v>0</v>
      </c>
    </row>
    <row r="35" spans="1:8" ht="15" customHeight="1" x14ac:dyDescent="0.25">
      <c r="A35" s="12"/>
      <c r="B35" s="13" t="s">
        <v>37</v>
      </c>
      <c r="C35" s="14">
        <v>7364413</v>
      </c>
      <c r="D35" s="15">
        <v>-1917680.26</v>
      </c>
      <c r="E35" s="14">
        <v>5446732.7400000012</v>
      </c>
      <c r="F35" s="14">
        <v>5446732.7400000012</v>
      </c>
      <c r="G35" s="14">
        <v>5315782.4000000004</v>
      </c>
      <c r="H35" s="14">
        <v>0</v>
      </c>
    </row>
    <row r="36" spans="1:8" ht="15" customHeight="1" x14ac:dyDescent="0.25">
      <c r="A36" s="12"/>
      <c r="B36" s="13" t="s">
        <v>38</v>
      </c>
      <c r="C36" s="14">
        <v>7683201</v>
      </c>
      <c r="D36" s="15">
        <v>2877437.1599999955</v>
      </c>
      <c r="E36" s="14">
        <v>10560638.16</v>
      </c>
      <c r="F36" s="14">
        <v>10560638.16</v>
      </c>
      <c r="G36" s="14">
        <v>9900609.5799999982</v>
      </c>
      <c r="H36" s="14">
        <v>0</v>
      </c>
    </row>
    <row r="37" spans="1:8" ht="15" customHeight="1" x14ac:dyDescent="0.25">
      <c r="A37" s="16"/>
      <c r="B37" s="17" t="s">
        <v>39</v>
      </c>
      <c r="C37" s="14">
        <v>1817374</v>
      </c>
      <c r="D37" s="15">
        <v>-328237.25</v>
      </c>
      <c r="E37" s="14">
        <v>1489136.75</v>
      </c>
      <c r="F37" s="14">
        <v>1489136.75</v>
      </c>
      <c r="G37" s="14">
        <v>1455122.75</v>
      </c>
      <c r="H37" s="14">
        <v>0</v>
      </c>
    </row>
    <row r="38" spans="1:8" ht="15" customHeight="1" x14ac:dyDescent="0.25">
      <c r="A38" s="18"/>
      <c r="B38" s="19" t="s">
        <v>92</v>
      </c>
      <c r="C38" s="20">
        <v>7821771862</v>
      </c>
      <c r="D38" s="20">
        <v>967033628.71999967</v>
      </c>
      <c r="E38" s="20">
        <v>8788805490.7200031</v>
      </c>
      <c r="F38" s="20">
        <v>8788805490.7200031</v>
      </c>
      <c r="G38" s="20">
        <v>8566467165.0600023</v>
      </c>
      <c r="H38" s="20">
        <v>0</v>
      </c>
    </row>
  </sheetData>
  <mergeCells count="11">
    <mergeCell ref="A9:B9"/>
    <mergeCell ref="A10:B10"/>
    <mergeCell ref="A18:B18"/>
    <mergeCell ref="A28:B28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23622047244094491" right="0.23622047244094491" top="0.74803149606299213" bottom="0.74803149606299213" header="0" footer="0"/>
  <pageSetup scale="89" orientation="landscape" r:id="rId1"/>
  <headerFooter>
    <oddFooter xml:space="preserve">&amp;CLDF /6.&amp;P&amp;R&amp;8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8" width="12.7109375" style="3" customWidth="1"/>
    <col min="9" max="16384" width="11.42578125" style="4"/>
  </cols>
  <sheetData>
    <row r="1" spans="1:8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</row>
    <row r="2" spans="1:8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8" ht="18" customHeight="1" x14ac:dyDescent="0.25">
      <c r="A3" s="40" t="s">
        <v>87</v>
      </c>
      <c r="B3" s="41"/>
      <c r="C3" s="41"/>
      <c r="D3" s="41"/>
      <c r="E3" s="41"/>
      <c r="F3" s="41"/>
      <c r="G3" s="41"/>
      <c r="H3" s="42"/>
    </row>
    <row r="4" spans="1:8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</row>
    <row r="5" spans="1:8" s="5" customFormat="1" ht="7.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</row>
    <row r="7" spans="1:8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</row>
    <row r="8" spans="1:8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</row>
    <row r="9" spans="1:8" ht="11.25" customHeight="1" x14ac:dyDescent="0.25">
      <c r="A9" s="12"/>
      <c r="B9" s="13"/>
      <c r="C9" s="10"/>
      <c r="D9" s="11"/>
      <c r="E9" s="10"/>
      <c r="F9" s="10"/>
      <c r="G9" s="10"/>
      <c r="H9" s="10"/>
    </row>
    <row r="10" spans="1:8" ht="15" customHeight="1" x14ac:dyDescent="0.25">
      <c r="A10" s="35" t="s">
        <v>49</v>
      </c>
      <c r="B10" s="36"/>
      <c r="C10" s="10">
        <v>4630081700</v>
      </c>
      <c r="D10" s="10">
        <v>2242614972.2799997</v>
      </c>
      <c r="E10" s="10">
        <v>6872696672.2800007</v>
      </c>
      <c r="F10" s="10">
        <v>6872696672.2800007</v>
      </c>
      <c r="G10" s="10">
        <v>6723077597.5100012</v>
      </c>
      <c r="H10" s="10">
        <v>0</v>
      </c>
    </row>
    <row r="11" spans="1:8" ht="15" customHeight="1" x14ac:dyDescent="0.25">
      <c r="A11" s="12"/>
      <c r="B11" s="13" t="s">
        <v>40</v>
      </c>
      <c r="C11" s="14">
        <v>4330622667</v>
      </c>
      <c r="D11" s="14">
        <v>2041225758.7300003</v>
      </c>
      <c r="E11" s="14">
        <v>6371848425.7300005</v>
      </c>
      <c r="F11" s="14">
        <v>6371848425.7300005</v>
      </c>
      <c r="G11" s="14">
        <v>6310507634.8200006</v>
      </c>
      <c r="H11" s="14">
        <v>0</v>
      </c>
    </row>
    <row r="12" spans="1:8" ht="15" customHeight="1" x14ac:dyDescent="0.25">
      <c r="A12" s="12"/>
      <c r="B12" s="13" t="s">
        <v>41</v>
      </c>
      <c r="C12" s="14">
        <v>0</v>
      </c>
      <c r="D12" s="15">
        <v>206929555.10999995</v>
      </c>
      <c r="E12" s="14">
        <v>206929555.10999995</v>
      </c>
      <c r="F12" s="14">
        <v>206929555.10999995</v>
      </c>
      <c r="G12" s="14">
        <v>119714978.26000001</v>
      </c>
      <c r="H12" s="14">
        <v>0</v>
      </c>
    </row>
    <row r="13" spans="1:8" ht="15" customHeight="1" x14ac:dyDescent="0.25">
      <c r="A13" s="12"/>
      <c r="B13" s="13" t="s">
        <v>42</v>
      </c>
      <c r="C13" s="14">
        <v>262459033</v>
      </c>
      <c r="D13" s="15">
        <v>-102190537.61000001</v>
      </c>
      <c r="E13" s="14">
        <v>160268495.38999999</v>
      </c>
      <c r="F13" s="14">
        <v>160268495.38999999</v>
      </c>
      <c r="G13" s="14">
        <v>159224682.13</v>
      </c>
      <c r="H13" s="14">
        <v>0</v>
      </c>
    </row>
    <row r="14" spans="1:8" ht="15" customHeight="1" x14ac:dyDescent="0.25">
      <c r="A14" s="12"/>
      <c r="B14" s="13" t="s">
        <v>43</v>
      </c>
      <c r="C14" s="14">
        <v>0</v>
      </c>
      <c r="D14" s="14">
        <v>99394741.329999998</v>
      </c>
      <c r="E14" s="14">
        <v>99394741.329999998</v>
      </c>
      <c r="F14" s="14">
        <v>99394741.329999998</v>
      </c>
      <c r="G14" s="14">
        <v>99374847.579999998</v>
      </c>
      <c r="H14" s="14">
        <v>0</v>
      </c>
    </row>
    <row r="15" spans="1:8" ht="15" customHeight="1" x14ac:dyDescent="0.25">
      <c r="A15" s="12"/>
      <c r="B15" s="13" t="s">
        <v>44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15" customHeight="1" x14ac:dyDescent="0.25">
      <c r="A16" s="12"/>
      <c r="B16" s="13" t="s">
        <v>45</v>
      </c>
      <c r="C16" s="14">
        <v>37000000</v>
      </c>
      <c r="D16" s="15">
        <v>-2744545.2799999993</v>
      </c>
      <c r="E16" s="14">
        <v>34255454.719999999</v>
      </c>
      <c r="F16" s="14">
        <v>34255454.719999999</v>
      </c>
      <c r="G16" s="14">
        <v>34255454.719999999</v>
      </c>
      <c r="H16" s="14">
        <v>0</v>
      </c>
    </row>
    <row r="17" spans="1:8" ht="15" customHeight="1" x14ac:dyDescent="0.25">
      <c r="A17" s="12"/>
      <c r="B17" s="13" t="s">
        <v>46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15" customHeight="1" x14ac:dyDescent="0.25">
      <c r="A18" s="12"/>
      <c r="B18" s="13" t="s">
        <v>47</v>
      </c>
      <c r="C18" s="14">
        <v>0</v>
      </c>
      <c r="D18" s="10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ht="15" customHeight="1" x14ac:dyDescent="0.25">
      <c r="A19" s="16"/>
      <c r="B19" s="17" t="s">
        <v>48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ht="15" customHeight="1" x14ac:dyDescent="0.25">
      <c r="A20" s="35" t="s">
        <v>50</v>
      </c>
      <c r="B20" s="36"/>
      <c r="C20" s="10">
        <v>0</v>
      </c>
      <c r="D20" s="10">
        <v>56431687.369999997</v>
      </c>
      <c r="E20" s="10">
        <v>56431687.369999997</v>
      </c>
      <c r="F20" s="10">
        <v>56431687.369999997</v>
      </c>
      <c r="G20" s="10">
        <v>40148823.169999994</v>
      </c>
      <c r="H20" s="10">
        <v>0</v>
      </c>
    </row>
    <row r="21" spans="1:8" ht="15" customHeight="1" x14ac:dyDescent="0.25">
      <c r="A21" s="12"/>
      <c r="B21" s="13" t="s">
        <v>51</v>
      </c>
      <c r="C21" s="14">
        <v>0</v>
      </c>
      <c r="D21" s="14">
        <v>23524576.02</v>
      </c>
      <c r="E21" s="14">
        <v>23524576.019999996</v>
      </c>
      <c r="F21" s="14">
        <v>23524576.019999996</v>
      </c>
      <c r="G21" s="14">
        <v>21429018.099999998</v>
      </c>
      <c r="H21" s="14">
        <v>0</v>
      </c>
    </row>
    <row r="22" spans="1:8" ht="15" customHeight="1" x14ac:dyDescent="0.25">
      <c r="A22" s="12"/>
      <c r="B22" s="13" t="s">
        <v>52</v>
      </c>
      <c r="C22" s="14">
        <v>0</v>
      </c>
      <c r="D22" s="14">
        <v>5908345.9199999999</v>
      </c>
      <c r="E22" s="14">
        <v>5908345.9199999999</v>
      </c>
      <c r="F22" s="14">
        <v>5908345.9199999999</v>
      </c>
      <c r="G22" s="14">
        <v>5252092.72</v>
      </c>
      <c r="H22" s="14">
        <v>0</v>
      </c>
    </row>
    <row r="23" spans="1:8" ht="15" customHeight="1" x14ac:dyDescent="0.25">
      <c r="A23" s="12"/>
      <c r="B23" s="13" t="s">
        <v>53</v>
      </c>
      <c r="C23" s="14">
        <v>0</v>
      </c>
      <c r="D23" s="14">
        <v>2808586.17</v>
      </c>
      <c r="E23" s="14">
        <v>2808586.17</v>
      </c>
      <c r="F23" s="14">
        <v>2808586.17</v>
      </c>
      <c r="G23" s="14">
        <v>891804.55</v>
      </c>
      <c r="H23" s="14">
        <v>0</v>
      </c>
    </row>
    <row r="24" spans="1:8" ht="15" customHeight="1" x14ac:dyDescent="0.25">
      <c r="A24" s="12"/>
      <c r="B24" s="13" t="s">
        <v>54</v>
      </c>
      <c r="C24" s="14">
        <v>0</v>
      </c>
      <c r="D24" s="14">
        <v>10947816.52</v>
      </c>
      <c r="E24" s="14">
        <v>10947816.52</v>
      </c>
      <c r="F24" s="14">
        <v>10947816.52</v>
      </c>
      <c r="G24" s="14">
        <v>866739.08</v>
      </c>
      <c r="H24" s="14">
        <v>0</v>
      </c>
    </row>
    <row r="25" spans="1:8" ht="15" customHeight="1" x14ac:dyDescent="0.25">
      <c r="A25" s="12"/>
      <c r="B25" s="13" t="s">
        <v>55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" customHeight="1" x14ac:dyDescent="0.25">
      <c r="A26" s="12"/>
      <c r="B26" s="13" t="s">
        <v>56</v>
      </c>
      <c r="C26" s="14">
        <v>0</v>
      </c>
      <c r="D26" s="15">
        <v>4937784.67</v>
      </c>
      <c r="E26" s="14">
        <v>4937784.67</v>
      </c>
      <c r="F26" s="14">
        <v>4937784.67</v>
      </c>
      <c r="G26" s="14">
        <v>3404590.6499999994</v>
      </c>
      <c r="H26" s="14">
        <v>0</v>
      </c>
    </row>
    <row r="27" spans="1:8" ht="15" customHeight="1" x14ac:dyDescent="0.25">
      <c r="A27" s="12"/>
      <c r="B27" s="13" t="s">
        <v>57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</row>
    <row r="28" spans="1:8" ht="15" customHeight="1" x14ac:dyDescent="0.25">
      <c r="A28" s="12"/>
      <c r="B28" s="13" t="s">
        <v>58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</row>
    <row r="29" spans="1:8" ht="15" customHeight="1" x14ac:dyDescent="0.25">
      <c r="A29" s="16"/>
      <c r="B29" s="17" t="s">
        <v>59</v>
      </c>
      <c r="C29" s="14">
        <v>0</v>
      </c>
      <c r="D29" s="15">
        <v>8304578.0700000003</v>
      </c>
      <c r="E29" s="14">
        <v>8304578.0700000003</v>
      </c>
      <c r="F29" s="14">
        <v>8304578.0700000003</v>
      </c>
      <c r="G29" s="14">
        <v>8304578.0700000003</v>
      </c>
      <c r="H29" s="14">
        <v>0</v>
      </c>
    </row>
    <row r="30" spans="1:8" ht="15" customHeight="1" x14ac:dyDescent="0.25">
      <c r="A30" s="35" t="s">
        <v>60</v>
      </c>
      <c r="B30" s="36"/>
      <c r="C30" s="10">
        <v>818531707</v>
      </c>
      <c r="D30" s="11">
        <v>31810478.450000048</v>
      </c>
      <c r="E30" s="10">
        <v>850342185.45000005</v>
      </c>
      <c r="F30" s="10">
        <v>850342185.45000005</v>
      </c>
      <c r="G30" s="10">
        <v>302342199.62</v>
      </c>
      <c r="H30" s="10">
        <v>0</v>
      </c>
    </row>
    <row r="31" spans="1:8" ht="15" customHeight="1" x14ac:dyDescent="0.25">
      <c r="A31" s="12"/>
      <c r="B31" s="13" t="s">
        <v>61</v>
      </c>
      <c r="C31" s="14">
        <v>470349626</v>
      </c>
      <c r="D31" s="15">
        <v>178210872.08000004</v>
      </c>
      <c r="E31" s="14">
        <v>648560498.08000004</v>
      </c>
      <c r="F31" s="14">
        <v>648560498.08000004</v>
      </c>
      <c r="G31" s="14">
        <v>201561380.02000001</v>
      </c>
      <c r="H31" s="14">
        <v>0</v>
      </c>
    </row>
    <row r="32" spans="1:8" ht="15" customHeight="1" x14ac:dyDescent="0.25">
      <c r="A32" s="12"/>
      <c r="B32" s="13" t="s">
        <v>62</v>
      </c>
      <c r="C32" s="14">
        <v>348182081</v>
      </c>
      <c r="D32" s="15">
        <v>-146400393.63</v>
      </c>
      <c r="E32" s="14">
        <v>201781687.37</v>
      </c>
      <c r="F32" s="14">
        <v>201781687.37</v>
      </c>
      <c r="G32" s="14">
        <v>100780819.59999999</v>
      </c>
      <c r="H32" s="14">
        <v>0</v>
      </c>
    </row>
    <row r="33" spans="1:8" ht="15" customHeight="1" x14ac:dyDescent="0.25">
      <c r="A33" s="12"/>
      <c r="B33" s="13" t="s">
        <v>63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</row>
    <row r="34" spans="1:8" ht="15" customHeight="1" x14ac:dyDescent="0.25">
      <c r="A34" s="12"/>
      <c r="B34" s="13"/>
      <c r="C34" s="10"/>
      <c r="D34" s="11"/>
      <c r="E34" s="10"/>
      <c r="F34" s="10"/>
      <c r="G34" s="10"/>
      <c r="H34" s="10"/>
    </row>
    <row r="35" spans="1:8" ht="15" customHeight="1" x14ac:dyDescent="0.25">
      <c r="A35" s="18"/>
      <c r="B35" s="19" t="s">
        <v>93</v>
      </c>
      <c r="C35" s="20">
        <v>5448613407</v>
      </c>
      <c r="D35" s="20">
        <v>2330857138.0999994</v>
      </c>
      <c r="E35" s="20">
        <v>7779470545.1000004</v>
      </c>
      <c r="F35" s="20">
        <v>7779470545.1000004</v>
      </c>
      <c r="G35" s="20">
        <v>7065568620.3000011</v>
      </c>
      <c r="H35" s="20">
        <v>0</v>
      </c>
    </row>
  </sheetData>
  <mergeCells count="10">
    <mergeCell ref="A30:B30"/>
    <mergeCell ref="A10:B10"/>
    <mergeCell ref="A20:B20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6692913385826772" right="0.55118110236220474" top="0.74803149606299213" bottom="0.74803149606299213" header="0" footer="0"/>
  <pageSetup scale="90" orientation="landscape" r:id="rId1"/>
  <headerFooter>
    <oddFooter xml:space="preserve">&amp;CLDF /6.&amp;P&amp;R&amp;8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view="pageBreakPreview" zoomScaleNormal="100" zoomScaleSheetLayoutView="100" workbookViewId="0">
      <selection activeCell="I1" sqref="I1"/>
    </sheetView>
  </sheetViews>
  <sheetFormatPr baseColWidth="10" defaultRowHeight="15" x14ac:dyDescent="0.25"/>
  <cols>
    <col min="1" max="1" width="4.5703125" style="3" customWidth="1"/>
    <col min="2" max="2" width="57.28515625" style="3" customWidth="1"/>
    <col min="3" max="8" width="12.7109375" style="3" customWidth="1"/>
    <col min="9" max="16384" width="11.42578125" style="4"/>
  </cols>
  <sheetData>
    <row r="1" spans="1:8" ht="18" customHeight="1" x14ac:dyDescent="0.25">
      <c r="A1" s="37" t="s">
        <v>104</v>
      </c>
      <c r="B1" s="38"/>
      <c r="C1" s="38"/>
      <c r="D1" s="38"/>
      <c r="E1" s="38"/>
      <c r="F1" s="38"/>
      <c r="G1" s="38"/>
      <c r="H1" s="39"/>
    </row>
    <row r="2" spans="1:8" ht="18" customHeight="1" x14ac:dyDescent="0.25">
      <c r="A2" s="40" t="s">
        <v>0</v>
      </c>
      <c r="B2" s="41"/>
      <c r="C2" s="41"/>
      <c r="D2" s="41"/>
      <c r="E2" s="41"/>
      <c r="F2" s="41"/>
      <c r="G2" s="41"/>
      <c r="H2" s="42"/>
    </row>
    <row r="3" spans="1:8" ht="18" customHeight="1" x14ac:dyDescent="0.25">
      <c r="A3" s="40" t="s">
        <v>87</v>
      </c>
      <c r="B3" s="41"/>
      <c r="C3" s="41"/>
      <c r="D3" s="41"/>
      <c r="E3" s="41"/>
      <c r="F3" s="41"/>
      <c r="G3" s="41"/>
      <c r="H3" s="42"/>
    </row>
    <row r="4" spans="1:8" ht="18" customHeight="1" thickBot="1" x14ac:dyDescent="0.3">
      <c r="A4" s="43" t="s">
        <v>83</v>
      </c>
      <c r="B4" s="44"/>
      <c r="C4" s="44"/>
      <c r="D4" s="44"/>
      <c r="E4" s="44"/>
      <c r="F4" s="44"/>
      <c r="G4" s="44"/>
      <c r="H4" s="45"/>
    </row>
    <row r="5" spans="1:8" s="5" customFormat="1" ht="7.5" customHeight="1" x14ac:dyDescent="0.25">
      <c r="A5" s="6"/>
      <c r="B5" s="6"/>
      <c r="C5" s="6"/>
      <c r="D5" s="6"/>
      <c r="E5" s="6"/>
      <c r="F5" s="6"/>
      <c r="G5" s="6"/>
      <c r="H5" s="6"/>
    </row>
    <row r="6" spans="1:8" ht="15.75" thickBot="1" x14ac:dyDescent="0.3">
      <c r="A6" s="46" t="s">
        <v>1</v>
      </c>
      <c r="B6" s="47"/>
      <c r="C6" s="52" t="s">
        <v>2</v>
      </c>
      <c r="D6" s="52"/>
      <c r="E6" s="52"/>
      <c r="F6" s="52"/>
      <c r="G6" s="52"/>
      <c r="H6" s="53" t="s">
        <v>3</v>
      </c>
    </row>
    <row r="7" spans="1:8" ht="23.25" thickBot="1" x14ac:dyDescent="0.3">
      <c r="A7" s="48"/>
      <c r="B7" s="49"/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54"/>
    </row>
    <row r="8" spans="1:8" ht="11.25" customHeight="1" x14ac:dyDescent="0.25">
      <c r="A8" s="50"/>
      <c r="B8" s="51"/>
      <c r="C8" s="8">
        <v>1</v>
      </c>
      <c r="D8" s="8">
        <v>2</v>
      </c>
      <c r="E8" s="8" t="s">
        <v>9</v>
      </c>
      <c r="F8" s="8">
        <v>4</v>
      </c>
      <c r="G8" s="8">
        <v>5</v>
      </c>
      <c r="H8" s="9" t="s">
        <v>10</v>
      </c>
    </row>
    <row r="9" spans="1:8" ht="11.25" customHeight="1" x14ac:dyDescent="0.25">
      <c r="A9" s="12"/>
      <c r="B9" s="13"/>
      <c r="C9" s="10"/>
      <c r="D9" s="10"/>
      <c r="E9" s="10"/>
      <c r="F9" s="10"/>
      <c r="G9" s="10"/>
      <c r="H9" s="10"/>
    </row>
    <row r="10" spans="1:8" ht="15" customHeight="1" x14ac:dyDescent="0.25">
      <c r="A10" s="35" t="s">
        <v>64</v>
      </c>
      <c r="B10" s="36"/>
      <c r="C10" s="10">
        <v>0</v>
      </c>
      <c r="D10" s="10">
        <v>63293809.390000001</v>
      </c>
      <c r="E10" s="10">
        <v>63293809.390000001</v>
      </c>
      <c r="F10" s="10">
        <v>63293809.390000001</v>
      </c>
      <c r="G10" s="10">
        <v>63293809.390000001</v>
      </c>
      <c r="H10" s="10">
        <v>0</v>
      </c>
    </row>
    <row r="11" spans="1:8" ht="15" customHeight="1" x14ac:dyDescent="0.25">
      <c r="A11" s="12"/>
      <c r="B11" s="13" t="s">
        <v>65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15" customHeight="1" x14ac:dyDescent="0.25">
      <c r="A12" s="12"/>
      <c r="B12" s="13" t="s">
        <v>66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15" customHeight="1" x14ac:dyDescent="0.25">
      <c r="A13" s="12"/>
      <c r="B13" s="13" t="s">
        <v>67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15" customHeight="1" x14ac:dyDescent="0.25">
      <c r="A14" s="12"/>
      <c r="B14" s="13" t="s">
        <v>68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20.25" customHeight="1" x14ac:dyDescent="0.25">
      <c r="A15" s="12"/>
      <c r="B15" s="13" t="s">
        <v>84</v>
      </c>
      <c r="C15" s="14">
        <v>0</v>
      </c>
      <c r="D15" s="15">
        <v>63293809.390000001</v>
      </c>
      <c r="E15" s="14">
        <v>63293809.390000001</v>
      </c>
      <c r="F15" s="14">
        <v>63293809.390000001</v>
      </c>
      <c r="G15" s="14">
        <v>63293809.390000001</v>
      </c>
      <c r="H15" s="14">
        <v>0</v>
      </c>
    </row>
    <row r="16" spans="1:8" ht="15" customHeight="1" x14ac:dyDescent="0.25">
      <c r="A16" s="12"/>
      <c r="B16" s="13" t="s">
        <v>69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ht="15" customHeight="1" x14ac:dyDescent="0.25">
      <c r="A17" s="16"/>
      <c r="B17" s="17" t="s">
        <v>70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15" customHeight="1" x14ac:dyDescent="0.25">
      <c r="A18" s="35" t="s">
        <v>71</v>
      </c>
      <c r="B18" s="36"/>
      <c r="C18" s="10">
        <v>2311643724</v>
      </c>
      <c r="D18" s="11">
        <v>-21730134.110000022</v>
      </c>
      <c r="E18" s="10">
        <v>2289913589.8899999</v>
      </c>
      <c r="F18" s="10">
        <v>2289913589.8899999</v>
      </c>
      <c r="G18" s="10">
        <v>2289913589.8899999</v>
      </c>
      <c r="H18" s="10">
        <v>0</v>
      </c>
    </row>
    <row r="19" spans="1:8" ht="15" customHeight="1" x14ac:dyDescent="0.25">
      <c r="A19" s="12"/>
      <c r="B19" s="13" t="s">
        <v>72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ht="15" customHeight="1" x14ac:dyDescent="0.25">
      <c r="A20" s="12"/>
      <c r="B20" s="13" t="s">
        <v>73</v>
      </c>
      <c r="C20" s="14">
        <v>1845017745</v>
      </c>
      <c r="D20" s="15">
        <v>-31390191</v>
      </c>
      <c r="E20" s="14">
        <v>1813627554</v>
      </c>
      <c r="F20" s="14">
        <v>1813627554</v>
      </c>
      <c r="G20" s="14">
        <v>1813627554</v>
      </c>
      <c r="H20" s="14">
        <v>0</v>
      </c>
    </row>
    <row r="21" spans="1:8" ht="15" customHeight="1" x14ac:dyDescent="0.25">
      <c r="A21" s="16"/>
      <c r="B21" s="17" t="s">
        <v>74</v>
      </c>
      <c r="C21" s="14">
        <v>466625979</v>
      </c>
      <c r="D21" s="15">
        <v>9660056.8899999801</v>
      </c>
      <c r="E21" s="14">
        <v>476286035.89000005</v>
      </c>
      <c r="F21" s="14">
        <v>476286035.89000005</v>
      </c>
      <c r="G21" s="14">
        <v>476286035.89000005</v>
      </c>
      <c r="H21" s="14">
        <v>0</v>
      </c>
    </row>
    <row r="22" spans="1:8" ht="15" customHeight="1" x14ac:dyDescent="0.25">
      <c r="A22" s="35" t="s">
        <v>75</v>
      </c>
      <c r="B22" s="36"/>
      <c r="C22" s="10">
        <v>499397018</v>
      </c>
      <c r="D22" s="10">
        <v>190403474.43000004</v>
      </c>
      <c r="E22" s="10">
        <v>689800492.42999995</v>
      </c>
      <c r="F22" s="10">
        <v>689800492.42999995</v>
      </c>
      <c r="G22" s="10">
        <v>689800492.42999995</v>
      </c>
      <c r="H22" s="10">
        <v>0</v>
      </c>
    </row>
    <row r="23" spans="1:8" ht="15" customHeight="1" x14ac:dyDescent="0.25">
      <c r="A23" s="12"/>
      <c r="B23" s="13" t="s">
        <v>76</v>
      </c>
      <c r="C23" s="14">
        <v>0</v>
      </c>
      <c r="D23" s="15">
        <v>247271244.16000003</v>
      </c>
      <c r="E23" s="14">
        <v>247271244.16</v>
      </c>
      <c r="F23" s="14">
        <v>247271244.16</v>
      </c>
      <c r="G23" s="14">
        <v>247271244.16</v>
      </c>
      <c r="H23" s="14">
        <v>0</v>
      </c>
    </row>
    <row r="24" spans="1:8" ht="15" customHeight="1" x14ac:dyDescent="0.25">
      <c r="A24" s="12"/>
      <c r="B24" s="13" t="s">
        <v>77</v>
      </c>
      <c r="C24" s="14">
        <v>499397018</v>
      </c>
      <c r="D24" s="15">
        <v>-56867769.729999997</v>
      </c>
      <c r="E24" s="14">
        <v>442529248.26999998</v>
      </c>
      <c r="F24" s="14">
        <v>442529248.26999998</v>
      </c>
      <c r="G24" s="14">
        <v>442529248.26999998</v>
      </c>
      <c r="H24" s="14">
        <v>0</v>
      </c>
    </row>
    <row r="25" spans="1:8" ht="15" customHeight="1" x14ac:dyDescent="0.25">
      <c r="A25" s="12"/>
      <c r="B25" s="13" t="s">
        <v>78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" customHeight="1" x14ac:dyDescent="0.25">
      <c r="A26" s="12"/>
      <c r="B26" s="13" t="s">
        <v>79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</row>
    <row r="27" spans="1:8" ht="15" customHeight="1" x14ac:dyDescent="0.25">
      <c r="A27" s="12"/>
      <c r="B27" s="13" t="s">
        <v>80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</row>
    <row r="28" spans="1:8" ht="15" customHeight="1" x14ac:dyDescent="0.25">
      <c r="A28" s="12"/>
      <c r="B28" s="13" t="s">
        <v>81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</row>
    <row r="29" spans="1:8" ht="15" customHeight="1" x14ac:dyDescent="0.25">
      <c r="A29" s="12"/>
      <c r="B29" s="13" t="s">
        <v>82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15" customHeight="1" x14ac:dyDescent="0.25">
      <c r="A30" s="12"/>
      <c r="B30" s="13"/>
      <c r="C30" s="10"/>
      <c r="D30" s="10"/>
      <c r="E30" s="10"/>
      <c r="F30" s="10"/>
      <c r="G30" s="10"/>
      <c r="H30" s="10"/>
    </row>
    <row r="31" spans="1:8" ht="15" customHeight="1" x14ac:dyDescent="0.25">
      <c r="A31" s="12"/>
      <c r="B31" s="13"/>
      <c r="C31" s="10"/>
      <c r="D31" s="10"/>
      <c r="E31" s="10"/>
      <c r="F31" s="10"/>
      <c r="G31" s="10"/>
      <c r="H31" s="10"/>
    </row>
    <row r="32" spans="1:8" ht="15" customHeight="1" x14ac:dyDescent="0.25">
      <c r="A32" s="18"/>
      <c r="B32" s="19" t="s">
        <v>94</v>
      </c>
      <c r="C32" s="20">
        <v>2811040742</v>
      </c>
      <c r="D32" s="20">
        <v>231967149.71000001</v>
      </c>
      <c r="E32" s="20">
        <v>3043007891.7099996</v>
      </c>
      <c r="F32" s="20">
        <v>3043007891.7099996</v>
      </c>
      <c r="G32" s="20">
        <v>3043007891.7099996</v>
      </c>
      <c r="H32" s="20">
        <v>0</v>
      </c>
    </row>
    <row r="33" spans="1:8" s="1" customFormat="1" ht="15" customHeight="1" x14ac:dyDescent="0.25">
      <c r="A33" s="18"/>
      <c r="B33" s="19" t="s">
        <v>86</v>
      </c>
      <c r="C33" s="20">
        <v>30463434263</v>
      </c>
      <c r="D33" s="20">
        <v>4478519585.7999983</v>
      </c>
      <c r="E33" s="20">
        <v>34941953848.800003</v>
      </c>
      <c r="F33" s="20">
        <v>34941953848.800003</v>
      </c>
      <c r="G33" s="20">
        <v>31577083692.130005</v>
      </c>
      <c r="H33" s="20">
        <v>0</v>
      </c>
    </row>
  </sheetData>
  <mergeCells count="10">
    <mergeCell ref="A10:B10"/>
    <mergeCell ref="A18:B18"/>
    <mergeCell ref="A22:B22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55118110236220474" right="0.51181102362204722" top="0.74803149606299213" bottom="0.6692913385826772" header="0.35433070866141736" footer="0.27559055118110237"/>
  <pageSetup scale="91" orientation="landscape" r:id="rId1"/>
  <headerFooter>
    <oddFooter xml:space="preserve">&amp;CLDF /6.&amp;P&amp;R&amp;8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EAPED NE COG</vt:lpstr>
      <vt:lpstr>EAPED NE COG (2)</vt:lpstr>
      <vt:lpstr>EAPED NE COG (3)</vt:lpstr>
      <vt:lpstr>EAPED E COG</vt:lpstr>
      <vt:lpstr>EAPED E COG (2)</vt:lpstr>
      <vt:lpstr>EAPED E COG (3)</vt:lpstr>
      <vt:lpstr>'EAPED E COG'!Área_de_impresión</vt:lpstr>
      <vt:lpstr>'EAPED E COG (2)'!Área_de_impresión</vt:lpstr>
      <vt:lpstr>'EAPED E COG (3)'!Área_de_impresión</vt:lpstr>
      <vt:lpstr>'EAPED NE COG'!Área_de_impresión</vt:lpstr>
      <vt:lpstr>'EAPED NE COG (2)'!Área_de_impresión</vt:lpstr>
      <vt:lpstr>'EAPED NE COG (3)'!Área_de_impresión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Joel Durón Huerta</cp:lastModifiedBy>
  <cp:lastPrinted>2019-01-29T16:38:06Z</cp:lastPrinted>
  <dcterms:created xsi:type="dcterms:W3CDTF">2016-12-07T14:14:18Z</dcterms:created>
  <dcterms:modified xsi:type="dcterms:W3CDTF">2019-03-14T19:05:28Z</dcterms:modified>
</cp:coreProperties>
</file>