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26\05 Seguimiento y Monitoreo\05 Titulo V\3er Trimestre 2026\"/>
    </mc:Choice>
  </mc:AlternateContent>
  <xr:revisionPtr revIDLastSave="0" documentId="8_{4D6BDA59-6571-44DB-9C33-8969D14A1E06}" xr6:coauthVersionLast="47" xr6:coauthVersionMax="47" xr10:uidLastSave="{00000000-0000-0000-0000-000000000000}"/>
  <bookViews>
    <workbookView xWindow="28680" yWindow="-120" windowWidth="20730" windowHeight="11040" firstSheet="2" activeTab="2" xr2:uid="{00000000-000D-0000-FFFF-FFFF00000000}"/>
  </bookViews>
  <sheets>
    <sheet name="1ER. TRIMESTRE 2018 " sheetId="10" state="hidden" r:id="rId1"/>
    <sheet name="SEDUVOT O" sheetId="7" state="hidden" r:id="rId2"/>
    <sheet name="SEDESOL " sheetId="16" r:id="rId3"/>
    <sheet name="SEDUVOT " sheetId="15" r:id="rId4"/>
    <sheet name="Hoja1" sheetId="9" state="hidden" r:id="rId5"/>
  </sheets>
  <definedNames>
    <definedName name="_xlnm._FilterDatabase" localSheetId="0" hidden="1">'1ER. TRIMESTRE 2018 '!$A$9:$N$25</definedName>
    <definedName name="_xlnm._FilterDatabase" localSheetId="2" hidden="1">'SEDESOL '!$A$12:$I$12</definedName>
    <definedName name="_xlnm._FilterDatabase" localSheetId="3" hidden="1">'SEDUVOT '!$A$11:$I$11</definedName>
    <definedName name="_xlnm._FilterDatabase" localSheetId="1" hidden="1">'SEDUVOT O'!$A$16:$M$33</definedName>
    <definedName name="_xlnm.Print_Area" localSheetId="0">'1ER. TRIMESTRE 2018 '!$A$3:$I$25</definedName>
    <definedName name="_xlnm.Print_Area" localSheetId="2">'SEDESOL '!$A$1:$I$417</definedName>
    <definedName name="_xlnm.Print_Area" localSheetId="3">'SEDUVOT '!$A$1:$I$470</definedName>
    <definedName name="_xlnm.Print_Area" localSheetId="1">'SEDUVOT O'!$A$1:$I$72</definedName>
    <definedName name="_xlnm.Print_Titles" localSheetId="2">'SEDESOL '!$1:$12</definedName>
    <definedName name="_xlnm.Print_Titles" localSheetId="3">'SEDUVOT '!$1:$11</definedName>
    <definedName name="_xlnm.Print_Titles" localSheetId="1">'SEDUVOT O'!$1:$16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65" i="15" l="1"/>
  <c r="B408" i="16" l="1"/>
  <c r="B413" i="16" s="1"/>
  <c r="B468" i="15" l="1"/>
  <c r="H408" i="16" l="1"/>
  <c r="I408" i="16"/>
  <c r="G13" i="7" l="1"/>
  <c r="H19" i="7"/>
  <c r="I19" i="7"/>
  <c r="H20" i="7"/>
  <c r="I20" i="7"/>
  <c r="H21" i="7"/>
  <c r="I21" i="7"/>
  <c r="H22" i="7"/>
  <c r="I22" i="7"/>
  <c r="H23" i="7"/>
  <c r="I23" i="7"/>
  <c r="H24" i="7"/>
  <c r="I24" i="7"/>
  <c r="H25" i="7"/>
  <c r="I25" i="7"/>
  <c r="H26" i="7"/>
  <c r="I26" i="7"/>
  <c r="H27" i="7"/>
  <c r="I27" i="7"/>
  <c r="H28" i="7"/>
  <c r="I28" i="7"/>
  <c r="H29" i="7"/>
  <c r="I29" i="7"/>
  <c r="H30" i="7"/>
  <c r="I30" i="7"/>
  <c r="H31" i="7"/>
  <c r="I31" i="7"/>
  <c r="H32" i="7"/>
  <c r="I32" i="7"/>
  <c r="H33" i="7"/>
  <c r="I33" i="7"/>
  <c r="H34" i="7"/>
  <c r="I34" i="7"/>
  <c r="H35" i="7"/>
  <c r="I35" i="7"/>
  <c r="H36" i="7"/>
  <c r="I36" i="7"/>
  <c r="H37" i="7"/>
  <c r="I37" i="7"/>
  <c r="H39" i="7"/>
  <c r="I39" i="7"/>
  <c r="H40" i="7"/>
  <c r="I40" i="7"/>
  <c r="H41" i="7"/>
  <c r="I41" i="7"/>
  <c r="H42" i="7"/>
  <c r="I42" i="7"/>
  <c r="H43" i="7"/>
  <c r="I43" i="7"/>
  <c r="H44" i="7"/>
  <c r="I44" i="7"/>
  <c r="H45" i="7"/>
  <c r="I45" i="7"/>
  <c r="H46" i="7"/>
  <c r="I46" i="7"/>
  <c r="H47" i="7"/>
  <c r="I47" i="7"/>
  <c r="H48" i="7"/>
  <c r="I48" i="7"/>
  <c r="H49" i="7"/>
  <c r="I49" i="7"/>
  <c r="H50" i="7"/>
  <c r="I50" i="7"/>
  <c r="H51" i="7"/>
  <c r="I51" i="7"/>
  <c r="H52" i="7"/>
  <c r="I52" i="7"/>
  <c r="H53" i="7"/>
  <c r="I53" i="7"/>
  <c r="H54" i="7"/>
  <c r="I54" i="7"/>
  <c r="H55" i="7"/>
  <c r="I55" i="7"/>
  <c r="H56" i="7"/>
  <c r="I56" i="7"/>
  <c r="H57" i="7"/>
  <c r="I57" i="7"/>
  <c r="H58" i="7"/>
  <c r="I58" i="7"/>
  <c r="H59" i="7"/>
  <c r="I59" i="7"/>
  <c r="H61" i="7"/>
  <c r="I61" i="7"/>
  <c r="H62" i="7"/>
  <c r="I62" i="7"/>
  <c r="H63" i="7"/>
  <c r="I63" i="7"/>
  <c r="H64" i="7"/>
  <c r="I64" i="7"/>
  <c r="H65" i="7"/>
  <c r="I65" i="7"/>
  <c r="H66" i="7"/>
  <c r="I66" i="7"/>
  <c r="H67" i="7"/>
  <c r="I67" i="7"/>
  <c r="H68" i="7"/>
  <c r="I68" i="7"/>
  <c r="H69" i="7"/>
  <c r="I69" i="7"/>
  <c r="I18" i="7"/>
  <c r="H18" i="7"/>
  <c r="F70" i="7"/>
  <c r="B70" i="7"/>
  <c r="H70" i="7"/>
  <c r="I10" i="10"/>
  <c r="H10" i="10"/>
  <c r="E3" i="9"/>
  <c r="I70" i="7" l="1"/>
</calcChain>
</file>

<file path=xl/sharedStrings.xml><?xml version="1.0" encoding="utf-8"?>
<sst xmlns="http://schemas.openxmlformats.org/spreadsheetml/2006/main" count="4555" uniqueCount="1328">
  <si>
    <t>Entidad</t>
  </si>
  <si>
    <t>Municipio</t>
  </si>
  <si>
    <t>Localidad</t>
  </si>
  <si>
    <t>Metas</t>
  </si>
  <si>
    <t>Beneficiarios</t>
  </si>
  <si>
    <t>Monto que reciben el FISE:</t>
  </si>
  <si>
    <t>Mujeres</t>
  </si>
  <si>
    <t>Hombres</t>
  </si>
  <si>
    <t>Ubicación</t>
  </si>
  <si>
    <t>Costo</t>
  </si>
  <si>
    <t>Obra o Acción a Realizar</t>
  </si>
  <si>
    <t>Montos que Reciben, Obras y Acciones a Realizar con el FISE</t>
  </si>
  <si>
    <t> datos para la generación de las Líneas de Captura de los reintegros al Presupuesto de Egresos de la Federación (capital), correspondientes a los recursos de los Fondos de Aportaciones Federales del Ramo 33</t>
  </si>
  <si>
    <t>OBRAS DE MEJORAMIENTO DE VIVIENDA</t>
  </si>
  <si>
    <t>ZACATECAS</t>
  </si>
  <si>
    <t>VARIOS</t>
  </si>
  <si>
    <t>VIVIENDAS</t>
  </si>
  <si>
    <t>VARIAS</t>
  </si>
  <si>
    <t>VIVIENDA</t>
  </si>
  <si>
    <t>APOZOL</t>
  </si>
  <si>
    <t>APULCO</t>
  </si>
  <si>
    <t>ATOLINGA</t>
  </si>
  <si>
    <t>CAÑITAS DE FELIPE PESCADOR</t>
  </si>
  <si>
    <t>CHALCHIHUITES</t>
  </si>
  <si>
    <t>CONCEPCIÓN DEL ORO</t>
  </si>
  <si>
    <t>CUAUHTÉMOC</t>
  </si>
  <si>
    <t>EL PLATEADO DE JOAQUÍN AMARO</t>
  </si>
  <si>
    <t>FRESNILLO</t>
  </si>
  <si>
    <t>GENERAL ENRIQUE ESTRADA</t>
  </si>
  <si>
    <t>GENERAL FRANCISCO R. MURGUÍA</t>
  </si>
  <si>
    <t>GENERAL PÁNFILO NATERA</t>
  </si>
  <si>
    <t>GUADALUPE</t>
  </si>
  <si>
    <t>HUANUSCO</t>
  </si>
  <si>
    <t>JALPA</t>
  </si>
  <si>
    <t>JEREZ</t>
  </si>
  <si>
    <t>JIMÉNEZ DEL TEUL</t>
  </si>
  <si>
    <t>JUAN ALDAMA</t>
  </si>
  <si>
    <t>JUCHIPILA</t>
  </si>
  <si>
    <t>LORETO</t>
  </si>
  <si>
    <t>MAZAPIL</t>
  </si>
  <si>
    <t>MELCHOR OCAMPO</t>
  </si>
  <si>
    <t>MEZQUITAL DEL ORO</t>
  </si>
  <si>
    <t>MOMAX</t>
  </si>
  <si>
    <t>MONTE ESCOBEDO</t>
  </si>
  <si>
    <t>NOCHISTLÁN DE MEJÍA</t>
  </si>
  <si>
    <t>NORIA DE ÁNGELES</t>
  </si>
  <si>
    <t>OJOCALIENTE</t>
  </si>
  <si>
    <t>PÁNUCO</t>
  </si>
  <si>
    <t>PINOS</t>
  </si>
  <si>
    <t>RÍO GRANDE</t>
  </si>
  <si>
    <t>SAIN ALTO</t>
  </si>
  <si>
    <t>SANTA MARÍA DE LA PAZ</t>
  </si>
  <si>
    <t>SOMBRERETE</t>
  </si>
  <si>
    <t>SUSTICACÁN</t>
  </si>
  <si>
    <t>TEPECHITLÁN</t>
  </si>
  <si>
    <t>TEPETONGO</t>
  </si>
  <si>
    <t>TEÚL DE GONZÁLEZ ORTEGA</t>
  </si>
  <si>
    <t>TLALTENANGO DE SÁNCHEZ ROMÁN</t>
  </si>
  <si>
    <t>TRANCOSO</t>
  </si>
  <si>
    <t>TRINIDAD GARCÍA DE LA CADENA</t>
  </si>
  <si>
    <t>VALPARAÍSO</t>
  </si>
  <si>
    <t>VETAGRANDE</t>
  </si>
  <si>
    <t>VILLA DE COS</t>
  </si>
  <si>
    <t>VILLA GARCÍA</t>
  </si>
  <si>
    <t>VILLA GONZÁLEZ ORTEGA</t>
  </si>
  <si>
    <t>VILLA HIDALGO</t>
  </si>
  <si>
    <t>VILLANUEVA</t>
  </si>
  <si>
    <t>GESTION SOCIAL COBERTURA REGIONAL (FRESNILLO, GUADALUPE Y ZACATECAS)</t>
  </si>
  <si>
    <r>
      <t xml:space="preserve">Ente Público: </t>
    </r>
    <r>
      <rPr>
        <b/>
        <sz val="11"/>
        <color indexed="8"/>
        <rFont val="Calibri"/>
        <family val="2"/>
      </rPr>
      <t>Secretaría de Desarrollo Urbano, Vivienda y Ordenamiento Territorial</t>
    </r>
  </si>
  <si>
    <t>Formato FISE Titulo V</t>
  </si>
  <si>
    <t>Información Pública Financiera para el Fondo de Aportaciones para la Infraestructura Social</t>
  </si>
  <si>
    <r>
      <t xml:space="preserve">Entidad Federativa: </t>
    </r>
    <r>
      <rPr>
        <b/>
        <sz val="14"/>
        <color indexed="8"/>
        <rFont val="Calibri"/>
        <family val="2"/>
      </rPr>
      <t>Zacatecas</t>
    </r>
  </si>
  <si>
    <t>Ente Público: Secretaría de Desarrollo Urbano, Vivienda y Ordenamiento Territorial</t>
  </si>
  <si>
    <t>Ejercicio Fiscal: 2018</t>
  </si>
  <si>
    <t>Período: I Trimestre</t>
  </si>
  <si>
    <t>U. de Medida</t>
  </si>
  <si>
    <t>Cant.</t>
  </si>
  <si>
    <t>Ente Público: Secretaría de Desarrollo Social</t>
  </si>
  <si>
    <t>Sub-total Proyectos de Infraestructura Social Básica:</t>
  </si>
  <si>
    <t>Sub-total Indirectos:</t>
  </si>
  <si>
    <t>Entidad Federativa: Zacatecas</t>
  </si>
  <si>
    <t>Nota: La información es generada por la Dependencia Ejecutora</t>
  </si>
  <si>
    <t>Total Proyectos + Indirectos:</t>
  </si>
  <si>
    <t>PAGO</t>
  </si>
  <si>
    <t xml:space="preserve">ESTATAL </t>
  </si>
  <si>
    <t xml:space="preserve">TOTAL DE  OBRA APORTACION ESTATAL </t>
  </si>
  <si>
    <t>Total Proyectos:</t>
  </si>
  <si>
    <t xml:space="preserve">Montos aportados a obras y acciones a realizar con el FAIS </t>
  </si>
  <si>
    <t>Monto aprobado del FAIS I003 ESTATAL :</t>
  </si>
  <si>
    <t>LUIS MOYA</t>
  </si>
  <si>
    <t>MORELOS</t>
  </si>
  <si>
    <t>Presupuesto de Egresos para el Ejercicio Fiscal 2026</t>
  </si>
  <si>
    <t xml:space="preserve"> Contratación de servicios profesionales para verificación y seguimiento de obras y acciones del Fondo de Infraestructura Social para las Entidades (FISE 2026) de la Secretaría de Desarrollo Urbano, Vivienda y Ordenamiento Territorial</t>
  </si>
  <si>
    <t>CONSTRUCCIÓN DE CUARTOS DORMITORIO EN ATOLINGA LOCALIDAD ATOLINGA</t>
  </si>
  <si>
    <t>CONSTRUCCION DE TECHO FIRME EN GRAL. FRANCISCO R. MURGUIA LOCALIDAD NIEVES</t>
  </si>
  <si>
    <t>CONSTRUCCIÓN DE TECHOS FIRME EN ATOLINGA LOCALIDAD ATOLINGA</t>
  </si>
  <si>
    <t>CONSTRUCCIÓN DE CUARTOS DORMITORIO EN GRAL. FRANCISCO R. MURGUIA LOCALIDAD NIEVES</t>
  </si>
  <si>
    <t>CONSTRUCCIÓN DE CUARTO DORMITORIO EN GENERAL FRANCISCO R. MURGUIA, LOCALIDAD LA ESTANZUELA</t>
  </si>
  <si>
    <t>CONSTRUCCION DE CUARTO DORMITORIO EN CALERA LOCALIDAD VICTOR ROSALES, ASENTAMIENTO EL MAGUEY</t>
  </si>
  <si>
    <t>CONSTRUCCION DE CUARTO DORMITORIO EN CALERA LOCALIDAD VICTOR ROSALES ASENTAMIENTO EL PUEBLITO</t>
  </si>
  <si>
    <t>CONSTRUCCION DE CUARTOS DORMITORIO EN CALERA LOCALIDAD VICTOR ROSALES ASENTAMIENTO EL HUIZACHE</t>
  </si>
  <si>
    <t>CONSTRUCCION DE CUARTOS DORMITORIO EN CALERA LOCALIDAD RAMON LOPEZ VELARDE (TORIBIO)</t>
  </si>
  <si>
    <t>CONSTRUCCION DE TECHOS FIRME EN CALERA LOCALIDAD RAMON LOPEZ VELARDE (TORIBIO)</t>
  </si>
  <si>
    <t>CONSTRUCCIÓN DE CUARTOS DORMITORIO EN MORELOS LOCALIDAD HACIENDA NUEVA</t>
  </si>
  <si>
    <t>CONSTRUCCIÓN DE CUARTOS DORMITORIO DE MORELOS LOCALIDAD NORIA DE GRINGOS (LOS GRINGOS)</t>
  </si>
  <si>
    <t>CONSTRUCCION DE CUARTOS DORMITORIO EN GENERAL ENRIQUE ESTRADA LOCALIDAD GENERAL ENRIQUE ESTRADA ASENTAMIENTO AGUA AZUL</t>
  </si>
  <si>
    <t>CONSTRUCCION DE CUARTOS DORMITORIO EN GENERAL ENRIQUE ESTRADA LOCALIDAD GENERAL ENRIQUE ESTRADA</t>
  </si>
  <si>
    <t>CONSTRUCCIÓN DE TECHOS FIRME EN MORELOS LOCALIDAD HACIENDA NUEVA</t>
  </si>
  <si>
    <t>CONSTRUCCION DE TECHOS FIRME EN GENERAL ENRIQUE ESTRADA LOCALIDAD GENERAL ENRIQUE ESTRADA</t>
  </si>
  <si>
    <t>CONSTRUCCIÓN DE CUARTO DORMITORIO EN LUIS MOYA LOCALIDAD LUIS MOYA ASENTAMIENTO SAN ANTONIO</t>
  </si>
  <si>
    <t>CONSTRUCCIÓN DE CUARTO DORMITORIO EN LUIS MOYA LOCALIDAD LUIS MOYA ASENTAMIENTO SAN FRANCISCO</t>
  </si>
  <si>
    <t>CONSTRUCCION DE CUARTOS DORMITORIO EN CUAUTHEMOC LOCALIDAD SAN PEDRO PIEDRA GORDA ASENTAMIENTO POTRERILLOS</t>
  </si>
  <si>
    <t>CONSTRUCCIÓN DE CUARTOS DORMITORIO EN LUIS MOYA LOCALIDAD LUIS MOYA ASENTAMIENTO CENTRO</t>
  </si>
  <si>
    <t>CONSTRUCCION DE CUARTO DORMITORIO EN CUAUHTEMOC LOCALIDAD SAN PEDRO PIEDRA GORDA ASENTAMIENTO LAS GALLINAS</t>
  </si>
  <si>
    <t>CONSTRUCCION DE CUARTO DORMITORIO EN CUAUHTEMOC LOCALIDAD PIEDRA GORDA</t>
  </si>
  <si>
    <t>CONSTRUCCION DE CUAROS DORMITORIO EN CUAUHTEMOC LOCALIDAD RANCHO NUEVO</t>
  </si>
  <si>
    <t>CONSTRUCCIÓN DE CUARTO DORMITORIO EN LUIS MOYA LOCALIDAD COLONIA VEINTE DE NOVIEMBRE</t>
  </si>
  <si>
    <t>CONSTRUCCION DE TECHO FIRME EN CUAUHTEMOC LOCALIDAD SAN PEDRO PIEDRA GORDA ASENTAMIENTO CIUDAD CUAUHTÉMOC CENTRO</t>
  </si>
  <si>
    <t>CONSTRUCCIÓN DE TECHO FIRME EN LUIS MOYA LOCALIDAD LUIS MOYA ASENTAMIENTO CENTRO</t>
  </si>
  <si>
    <t>CONSTRUCCIÓN DE TECHO FIRME EN LUIS MOYA LOCALIDAD LUIS MOYA ASENTAMIENTO DE LAS FLORES</t>
  </si>
  <si>
    <t>CONSTRUCCIÓN DE CUARTOS DORMITORIO EN PANUCO LOCALIDAD SAN ANTONIO DEL CIPRÉS</t>
  </si>
  <si>
    <t>CONSTRUCCIÓN DE TECHOS FIRME EN PANUCO LOCALIDAD POZO DE GAMBOA</t>
  </si>
  <si>
    <t xml:space="preserve">ATOLINGA </t>
  </si>
  <si>
    <t>CTO</t>
  </si>
  <si>
    <t>GRAL. FRANCISCO R. MURGUI</t>
  </si>
  <si>
    <t>NIEVES</t>
  </si>
  <si>
    <t>M2</t>
  </si>
  <si>
    <t>LA ESTANZUELA</t>
  </si>
  <si>
    <t>CALERA</t>
  </si>
  <si>
    <t>VICTOR ROSALES</t>
  </si>
  <si>
    <t>RAMON LOPEZ VELARDE</t>
  </si>
  <si>
    <t>SAUCEDA DE LA BORDA</t>
  </si>
  <si>
    <t>VILLA GARCIA</t>
  </si>
  <si>
    <t>EL COPETILLO</t>
  </si>
  <si>
    <t>HACIENDA NUEVA</t>
  </si>
  <si>
    <t>NORIA DE LOS GRINGOS</t>
  </si>
  <si>
    <t>CUAHUTEMOC</t>
  </si>
  <si>
    <t>PIEDRA GORDA</t>
  </si>
  <si>
    <t>RANCHO NUEVO</t>
  </si>
  <si>
    <t>PANUCO</t>
  </si>
  <si>
    <t>SAN ANTONIO DEL CIPRES</t>
  </si>
  <si>
    <t>POZO DE GAMBOA</t>
  </si>
  <si>
    <t>CONSTRUCCIÓN DE PAVIMENTACIÓN CON CONCRETO ASFÁLTICO EN EL MUNICIPIO DE FRESNILLO, LOCALIDAD FRESNILLO, ASENTAMIENTOS VARIOS, 5 CALLES, VARIAS ZAP.</t>
  </si>
  <si>
    <t>CONSTRUCCIÓN DE PAVIMENTACIÓN CON CONCRETO HIDRÁULICO EN EL MUNICIPIO DE FRESNILLO, LOCALIDAD PLATEROS, 3 CALLES, ZAP 1185 Y 2060.</t>
  </si>
  <si>
    <t>REHABILITACIÓN DE PAVIMENTACIÓN CON CONCRETO ASFÁLTICO EN EL MUNICIPIO DE FRESNILLO, LOCALIDAD PLATEROS, CALLE 21 DE MARZO, ZAP 1185</t>
  </si>
  <si>
    <t>CONSTRUCCIÓN DE PAVIMENTACIÓN CON CONCRETO HIDRÁULICO EN EL MUNICIPIO DE FRESNILLO, LOCALIDAD PLATEROS, CALLE 21 DE MARZO, ZAP 2060.</t>
  </si>
  <si>
    <t>CONSTRUCCIÓN DE PAVIMENTACIÓN CON CONCRETO ASFÁLTICO EN EL MUNICIPIO DE FRESNILLO, LOCALIDAD COLONIA PLENITUD, CALLE FELIPE ÁNGELES.</t>
  </si>
  <si>
    <t>CONSTRUCCIÓN DE PAVIMENTACIÓN CON CONCRETO HIDRÁULICO EN EL MUNICIPIO DE FRESNILLO, LOCALIDAD JOSÉ MARÍA MORELOS, CALLE VICENTE GUERRERO.</t>
  </si>
  <si>
    <t>CONSTRUCCIÓN DE PAVIMENTACIÓN CON CONCRETO ASFÁLTICO EN EL MUNICIPIO DE CUAUHTÉMOC, LOCALIDAD SAN PEDRO PIEDRA GORDA, ASENTAMIENTOS VARIOS, 5 CALLES, VARIAS ZAP.</t>
  </si>
  <si>
    <t>CONSTRUCCIÓN DE PAVIMENTACIÓN CON CONCRETO ASFÁLTICO EN EL MUNICIPIO DE CUAUHTÉMOC, LOCALIDAD SAN PEDRO PIEDRA GORDA, ASENTAMIENTOS MORELOS Y LA CASTORENA, 5 CALLES.</t>
  </si>
  <si>
    <t>REHABILITACIÓN DE PAVIMENTACIÓN CON CONCRETO ASFÁLTICO EN EL MUNICIPIO DE CUAUHTÉMOC, LOCALIDAD RANCHO NUEVO, CALLE SIN NOMBRE.</t>
  </si>
  <si>
    <t>REHABILITACIÓN DE PAVIMENTACIÓN CON CONCRETO ASFÁLTICO EN EL MUNICIPIO DE MORELOS, LOCALIDAD LAS PILAS, EN CALLE 20 DE NOVIEMBRE.</t>
  </si>
  <si>
    <t>CONSTRUCCIÓN DE PAVIMENTACIÓN CON CONCRETO ASFÁLTICO EN EL MUNICIPIO DE MORELOS, LOCALIDAD HACIENDA NUEVA, 3 CALLES, VARIAS ZAP.</t>
  </si>
  <si>
    <t>CONSTRUCCIÓN DE PAVIMENTACIÓN CON CONCRETO ASFÁLTICO EN EL MUNICIPIO DE MORELOS, LOCALIDAD MORELOS, ASENTAMIENTO CENTRO, CALLE ALDAMA, ZAP 0057 Y 0199.</t>
  </si>
  <si>
    <t>METRO CÚBICO</t>
  </si>
  <si>
    <t>PLATEROS</t>
  </si>
  <si>
    <t>METRO CUADRADO</t>
  </si>
  <si>
    <t>COLONIA PLENITUD</t>
  </si>
  <si>
    <t>JOSÉ MARÍA MORELOS</t>
  </si>
  <si>
    <t>SAN PEDRO PIEDRA GORDA</t>
  </si>
  <si>
    <t>LAS PILAS</t>
  </si>
  <si>
    <t>Monto ministrado al 30 de junio de  2026</t>
  </si>
  <si>
    <t>CONSTRUCCIÓN DE CUARTO DORMITORIO EN LUIS MOYA LOCALIDAD COLONIA HIDALGO - 222228</t>
  </si>
  <si>
    <t>CONSTRUCCION DE CUARTOS DORMITORIO EN PANUCO LOCALIDAD POZO DE GAMBOA - 201614</t>
  </si>
  <si>
    <t>CONSTRUCCION DE CUARTO DORMITORIO EN APOZOL LOCALIDAD APOZOL ASENTAMIENTO RANCHO NUEVO - 213950</t>
  </si>
  <si>
    <t>CONSTRCCION DE CUARTO DORMITORIO EN APOZOL LOCALIDAD COLONIA FRANCISCO I MADERO - 214088</t>
  </si>
  <si>
    <t>CONSTRUCCION DE CUARTO DORMITORIO EN APOZOL LOCALIDAD RANCHO DE AYO - 214283</t>
  </si>
  <si>
    <t>CONSTRUCCION DE CUARTO DORMITORIO EN APOZOL LOCALIDAD BENITO JUAREZ (EL RESCOLDO) - 214452</t>
  </si>
  <si>
    <t>CONSTRUCCION DE TECHO FIRME EN APOZOL LOCALIDAD APOZOL ASENTAMIENTO RANCHO NUEVO - 225522</t>
  </si>
  <si>
    <t>CONSTRUCCIÓN DE CUARTOS DORMITORIO EN APULCO LOCALIDAD APULCO ASENTAMIENTO APULCO - 207271</t>
  </si>
  <si>
    <t>CONSTRUCCIÓN DE TECHOS FIRME EN APULCO LOCALIDAD APULCO ASENTAMIENTO APULCO - 207341</t>
  </si>
  <si>
    <t>CONSTRUCCIÓN DE TECHOS FIRME EN BENITO JUAREZ LOCALIDAD FLORENCIA DE BENITO JUÁREZ - 212356</t>
  </si>
  <si>
    <t>CONSTRUCCIÓN DE CUARTOS DORMITORIO EN BENITO JUAREZ LOCALIDAD FLORENCIA DE BENITO JUAREZ ASENTAMIENTO EL DURAZNO - 208079</t>
  </si>
  <si>
    <t>CONSTRUCCIÓN DE CUARTO DORMITORIO EN BENITO JUAREZ LOCALIDAD FLORENCIA DE BENITO JUÁREZ - 188041</t>
  </si>
  <si>
    <t>CONSTRUCCIÓN DE CUARTOS DORMITORIO EN CAÑITAS DE FELIPE PESCADOR LOCALIDAD CAÑITAS DE FELIPE PESCADOR ASENTAMIENTO LOMA LINDA - 159430</t>
  </si>
  <si>
    <t>CONSTRUCCION DE CUARTO DORMITORIO EN CAÑITAS DE FELIPE PESCADOR LOCALIDAD CAÑITAS DE FELIPE PESCADOR ASENTAMIENTO BARRIO LOMA VERDE - 157965</t>
  </si>
  <si>
    <t>CONSTRUCCIÓN DE TECHO FIRME EN CAÑITAS DE FELIPE PESCADOR LOCALIDAD BOQUILLA DE ABAJO - 194411</t>
  </si>
  <si>
    <t>CONSTRUCCIÓN DE CUARTO DORMITORIO EN CAÑITAS DE FELIPE PESCADOR LOCALIDAD BOQUILLA DE ABAJO - 194114</t>
  </si>
  <si>
    <t>CONSTRUCCIÓN DE CUARTO DORMITORIO EN CAÑITAS DE FELIPE PESCADOR LOCALIDAD LA QUEMADA - 194162</t>
  </si>
  <si>
    <t>CONSTRUCCIÓN DE TECHO FIRME EN CAÑITAS DE FELIPE PESCADOR LOCALIDAD LA QUEMADA - 195773</t>
  </si>
  <si>
    <t>CONSTRUCCIÓN DE CUARTOS DORMITORIO EN CONCEPCIÓN DEL ORO LOCALIDAD CONCEPCIÓN DEL ORO - 159913</t>
  </si>
  <si>
    <t>CONSTRUCCIÓN DE TECHO FIRME EN CONCEPCIÓN DEL ORO LOCALIDAD CONCEPCIÓN DEL ORO - 160412</t>
  </si>
  <si>
    <t>CONSTRUCCIÓN DE CUARTOS DORMITORIO EN EL PLATEADO DE JOAQUÍN AMARO LOCALIDAD EL PLATEADO DE JOAQUÍN AMARO - 163496</t>
  </si>
  <si>
    <t>CONSTRUCCIÓN DE CUARTOS DORMITORIO EN EL PLATEADO DE JOAQUÍN AMARO LOCALIDAD COLONIA ANTONIO R. VELA (SAN LORENZO) - 163638</t>
  </si>
  <si>
    <t>CONSTRUCCIÓN DE TECHO FIRME EN EL PLATEADO DE JOAQUÍN AMARO LOCALIDAD LA PRESA - 163787</t>
  </si>
  <si>
    <t>CONSTRUCCIÓN DE CUARTOS DORMITORIO EN EL SALVADOR LOCALIDAD EL SALVADOR - 190837</t>
  </si>
  <si>
    <t>CONSTRUCCIÓN DE TECHOS FIRME EN EL SALVADOR LOCALIDAD EL SALVADOR - 190889</t>
  </si>
  <si>
    <t>CONSTRUCCIÓN DE CUARTOS DORMITORIO EN FRESNILLO LOCALIDAD RIO FLORIDO - 209918</t>
  </si>
  <si>
    <t>CONSTRUCCIÓN DE CUARTOS PARA BAÑO EN FRESNILLO LOCALIDAD RÍO FLORIDO - 211745</t>
  </si>
  <si>
    <t>CONSTRUCCIÓN DE CUARTOS DORMITORIO EN FRESNILLO LOCALIDAD LÁZARO CÁRDENAS (RANCHO GRANDE) - 210058</t>
  </si>
  <si>
    <t>CONSTRUCCIÓN DE CUARTOS PARA BAÑO EN FRESNILLO LOCALIDAD LÁZARO CÁRDENAS (RANCHO GRANDE) - 211854</t>
  </si>
  <si>
    <t>CONSTRUCCIÓN DE CUARTOS DORMITORIO EN FRESNILLO LOCALIDAD ESTACIÓN SAN JOSÉ - 210082</t>
  </si>
  <si>
    <t>CONSTRUCCIÓN DE CUARTOS PARA BAÑO EN FRESNILLO LOCALIDAD ESTACIÓN SAN JOSÉ - 211909</t>
  </si>
  <si>
    <t>CONSTRUCCIÓN DE CUARTOS DORMITORIO EN FRESNILLO LOCALIDAD MIGUEL HIDALGO (HIDALGO) - 210113</t>
  </si>
  <si>
    <t>CONSTRUCCIÓN DE CUARTOS PARA BAÑO EN FRESNILLO LOCALIDAD MIGUEL HIDALGO (HIDALGO) - 211995</t>
  </si>
  <si>
    <t>CONSTRUCCIÓN DE TECHO FIRME EN FRESNILLO LOCALIDAD MIGUEL HIDALGO (HIDALGO) - 212389</t>
  </si>
  <si>
    <t>CONSTRUCCIÓN DE CUARTOS DORMITORIO EN FRESNILLO LOCALIDAD SAN JOSÉ DE LOURDES - 210131</t>
  </si>
  <si>
    <t>CONSTRUCCIÓN DE CUARTOS PARA BAÑO EN FRESNILLO LOCALIDAD SAN JOSÉ DE LOURDES - 212108</t>
  </si>
  <si>
    <t>CONSTRUCCIÓN DE CUARTOS DORMITORIO EN FRESNILLO LOCALIDAD PLATEROS - 210144</t>
  </si>
  <si>
    <t>CONSTRUCCIÓN DE CUARTOS PARA BAÑO EN FRESNILLO LOCALIDAD PLATEROS - 212129</t>
  </si>
  <si>
    <t>CONSTRUCCIÓN DE TECHO FIRME EN FRESNILLO LOCALIDAD PLATEROS - 212393</t>
  </si>
  <si>
    <t>CONSTRUCCIÓN DE CUARTOS DORMITORIO EN FRESNILLO LOCALIDAD COLONIA MONTEMARIANA (COLONIA MARIANA) - 210342</t>
  </si>
  <si>
    <t>CONSTRUCCIÓN DE CUARTOS PARA BAÑO EN FRESNILLO LOCALIDAD COLONIA MONTEMARIANA (COLONIA MARIANA) - 212141</t>
  </si>
  <si>
    <t>CONSTRUCCIÓN DE CUARTOS DORMITORIO EN FRESNILLO LOCALIDAD FRESNILLO ASENTAMIENTO SAN CARLOS - 210615</t>
  </si>
  <si>
    <t>CONSTRUCCIÓN DE CUARTOS PARA BAÑO EN FRESNILLO LOCALIDAD FRESNILLO ASENTAMIENTO SAN CARLOS - 212156</t>
  </si>
  <si>
    <t>CONSTRUCCIÓN DE CUARTOS DORMITORIO EN FRESNILLO LOCALIDAD FRESNILLO ASENTAMIENTO LICENCIADO ABEL DÁVILA GARCÍA - 210695</t>
  </si>
  <si>
    <t>CONSTRUCCIÓN DE TECHOS FIRME EN FRESNILLO LOCALIDAD FRESNILLO ASENTAMIENTO LICENCIADO ABEL DÁVILA GARCÍA - 212613</t>
  </si>
  <si>
    <t>CONSTRUCCIÓN DE CUARTOS DORMITORIO EN FRESNILLO LOCALIDAD FRESNILLO ASENTAMIENTO LIENZO CHARRO - 210811</t>
  </si>
  <si>
    <t>CONSTRUCCIÓN DE CUARTO PARA BAÑO EN FRESNILLO LOCALIDAD FRESNILLO ASENTAMIENTO LIENZO CHARRO - 212176</t>
  </si>
  <si>
    <t>CONSTRUCCIÓN DE CUARTOS DORMITORIO EN FRESNILLO LOCALIDAD FRESNILLO ASENTAMIENTO FRANCISCO VILLA - 210862</t>
  </si>
  <si>
    <t>CONSTRUCCIÓN DE TECHOS FIRME EN FRESNILLO LOCALIDAD FRESNILLO ASENTAMIENTO FRANCISCO VILLA - 212653</t>
  </si>
  <si>
    <t>CONSTRUCCIÓN DE CUARTOS DORMITORIO EN FRESNILLO LOCALIDAD FRESNILLO ASENTAMIENTO CENTRO - 211038</t>
  </si>
  <si>
    <t>CONSTRUCCIÓN DE CUARTOS PARA BAÑO EN FRESNILLO LOCALIDAD FRESNILLO ASENTAMIENTO CENTRO - 212190</t>
  </si>
  <si>
    <t>CONSTRUCCIÓN DE TECHOS FIRME EN FRESNILO LOCALIDAD FRESNILLO ASENTAMIENTO CENTRO - 212766</t>
  </si>
  <si>
    <t>CONSTRUCCIÓN DE CUARTO DORMITORIO EN FRESNILLO LOCALIDAD FRESNILLO ASENTAMIENTO INDUSTRIAL - 211071</t>
  </si>
  <si>
    <t>CONSTRUCCIÓN DE CUARTOS PARA BAÑO EN FRESNILLO LOCALIDAD FRESNILLO ASENTAMIENTO INDUSTRIAL - 212195</t>
  </si>
  <si>
    <t>CONSTRUCCIÓN DE TECHO FIRME EN FRESNILLO LOCALIDAD FRESNILLO ASENTAMIENTO INDUSTRIAL - 212804</t>
  </si>
  <si>
    <t>CONSTRUCCIÓN DE CUARTOS PARA BAÑO EN FRESNILLO LOCALIDAD FRESNILLO ASENTAMIENTO PATRIA Y LIBERTAD - 212350</t>
  </si>
  <si>
    <t>CONSTRUCCIÓN DE TECHOS FIRME EN FRESNILLO LOCALIDAD FRESNILLO ASENTAMIENTO PATRIA Y LIBERTAD - 212922</t>
  </si>
  <si>
    <t>CONSTRUCCIÓN DE CUARTOS DORMITORIO EN FRESNILLO LOCALIDAD FRESNILLO ASENTAMIENTO EUROPA - 211103</t>
  </si>
  <si>
    <t>CONSTRUCCIÓN DE CUARTOS PARA BAÑO EN FRESNILLO LOCALIDAD FRESNILLO ASENTAMIENTO EUROPA - 212353</t>
  </si>
  <si>
    <t>CONSTRUCCIÓN DE CUARTOS DORMITORIO EN FRESNILLO LOCALIDAD FRESNILLO ASENTAMIENTO SATELITE - 211137</t>
  </si>
  <si>
    <t>CONSTRUCCIÓN DE CUARTO PARA BAÑO EN FRESNILLO LOCALIDAD FRESNILLO ASENTAMIENTO SATELITE - 212359</t>
  </si>
  <si>
    <t>CONSTRUCCIÓN DE CUARTOS DORMITORIO EN FRESNILLO LOCALIDAD FRESNILLO ASENTAMIENTO EMILIANO ZAPATA - 211181</t>
  </si>
  <si>
    <t>CONSTRUCCIÓN DE CUARTOS PARA BAÑO EN FRESNILLO LOCALIDAD FRESNILLO ASENTAMIENTO EMILIANO ZAPATA - 212367</t>
  </si>
  <si>
    <t>CONSTRUCCIÓN DE TECHOS FIRME EN FRESNILLO LOCALIDAD FRESNILLO ASENTAMIENTO EMILIANO ZAPATA - 212971</t>
  </si>
  <si>
    <t>CONSTRUCCIÓN DE CUARTOS DORMITORIO EN FRESNILLO LOCALIDAD FRESNILLO ASENTAMIENTO VILLAS DE PLATEROS - 211210</t>
  </si>
  <si>
    <t>CONSTRUCCIÓN DE CUARTOS DORMITORIO EN FRESNILLO LOCALIDAD FRESNILLO ASENTAMIENTO ARBOLEDAS - 211370</t>
  </si>
  <si>
    <t>CONSTRUCCIÓN DE CUARTO PARA BAÑO EN FRESNILLO LOCALIDAD FRESNILLO ASENTAMIENTO ARBOLEDAS - 212373</t>
  </si>
  <si>
    <t>CONSTRUCCIÓN DE CUARTOS DORMITORIO EN FRESNILLO LOCALIDAD FRESNILLO ASENTAMIENTO LOS BALCONES - 211482</t>
  </si>
  <si>
    <t>CONSTRUCCIÓN DE CUARTOS DORMITORIO EN FRESNILLO LOCALIDAD FRESNILLO ASENTAMIENTO LA FE - 211558</t>
  </si>
  <si>
    <t>CONSTRUCCIÓN DE CUARTOS DORMITORIO EN GENARO CODINA LOCALIDAD GENARO CODINA ASENTAMIENTO LOS LLANITOS - 165050</t>
  </si>
  <si>
    <t>CONSTRUCCIÓN DE CUARTO DORMITORIO EN GENARO CODINA LOCALIDAD GENARO CODINA ASENTAMIENTO DE HERNÁNDEZ - 169834</t>
  </si>
  <si>
    <t>CONSTRUCCIÓN DE CUARTO DORMITORIO EN GENARO CODINA LOCALIDAD GENARO CODINA ASENTAMIENTO LOS ARTEAGA - 169912</t>
  </si>
  <si>
    <t>CONSTRUCCIÓN DE CUARTOS DORMITORIO EN GENARO CODINA LOCALIDAD PERALES - 169947</t>
  </si>
  <si>
    <t>CONSTRUCCIÓN DE CUARTO DORMITORIO EN GENARO CODINA LOCALIDAD COLONIA SAN ISIDRO - 170485</t>
  </si>
  <si>
    <t>CONSTRUCCIÓN DE TECHO FIRME EN GENARO CODINA LOCALIDAD GENARO CODINA ASENTAMIENTO LOS HERNANDEZ - 170675</t>
  </si>
  <si>
    <t>CONSTRUCCIÓN DE TECHOS FIRME EN GENARO CODINA LOCALIDAD COLONIA SAN ISIDRO - 170835</t>
  </si>
  <si>
    <t>CONSTRUCCIÓN DE CUARTOS DORMITORIO EN GENERAL PÁNFILO NATERA LOCALIDAD GENERAL PÁNFILO NATERA - 159558</t>
  </si>
  <si>
    <t>CONSTRUCCIÓN DE TECHOS FIRME EN GENERAL PÁNFILO NATERA LOCALIDAD SAN JOSÉ EL SALADILLO (EL SALADILLO) - 219434</t>
  </si>
  <si>
    <t>CONSTRUCCIÓN DE CUARTOS DORMITORIO EN GUADALUPE LOCALIDAD LA ZACATECANA - 205087</t>
  </si>
  <si>
    <t>CONSTRUCCIÓN DE CUARTOS DORMITORIO EN GUADALUPE LOCALIDAD SAN JERÓNIMO - 205220</t>
  </si>
  <si>
    <t>CONSTRUCCIÓN DE CUARTOS DORMITORIO EN GUADALUPE LOCALIDAD TACOALECHE - 205287</t>
  </si>
  <si>
    <t>CONSTRUCCIÓN DE CUARTOS DORMITORIO EN GUADALUPE LOCALIDAD ZOQUITE - 205316</t>
  </si>
  <si>
    <t>CONSTRUCCIÓN DE CUARTOS DORMITORIO EN GUADALUPE LOCALIDAD CIENEGUITAS - 205661</t>
  </si>
  <si>
    <t>CONSTRUCCIÓN DE CUARTO DORMITORIO EN GUADALUPE LOCALIDAD GUADALUPE ASENTAMIENTO VILLAS BUGAMBILIAS - 205787</t>
  </si>
  <si>
    <t>CONSTRUCCIÓN DE CUARTOS DORMITORIO EN GUADALUPE LOCALIDAD GUADALUPE ASENTAMIENTO FRACC. UNIVERSO - 205844</t>
  </si>
  <si>
    <t>CONSTRUCCIÓN DE CUARTO DORMITORIO EN GUADALUPE LOCALIDAD GUADALUPE ASENTAMIENTO FRANCISCO VILLA - 205983</t>
  </si>
  <si>
    <t>CONSTRUCCIÓN DE CUARTO DORMITORIO EN GUADALUPE LOCALIDAD GUADALUPE ASENTAMIENTO JARDINES DEL SOL II - 206058</t>
  </si>
  <si>
    <t>CONSTRUCCIÓN DE CUARTO DORMITORIO EN GUADALUPE LOCALIDAD GUADALUPE ASENTAMIENTO MINAS DEL REAL - 206121</t>
  </si>
  <si>
    <t>CONSTRUCCIÓN DE CUARTOS DORMITORIO EN GUADALUPE LOCALIDAD GUADALUPE ASENTAMIENTO OJO DE AGUA DE LA PALMA - 206214</t>
  </si>
  <si>
    <t>CONSTRUCCIÓN DE CUARTO DORMITORIO EN GUADALUPE LOCALIDAD GUADALUPE ASENTAMIENTO SAN COSME - 206499</t>
  </si>
  <si>
    <t>CONSTRUCCIÓN DE CUARTO DORMITORIO EN GUADALUPE LOCALIDAD GUADALUPE ASENTAMIENTO S.P.A.U.A.Z. - 206547</t>
  </si>
  <si>
    <t>CONSTRUCCIÓN DE CUARTOS DORMITORIO EN GUADALUPE LOCALIDAD GUADALUPE ASENTAMIENTO TOMA DE ZACATECAS - 206651</t>
  </si>
  <si>
    <t>CONSTRUCCIÓN DE CUARTO DORMITORIO EN GUADALUPE LOCALIDAD GUADALUPE ASENTAMIENTO VILLAS DE GUADALUPE - 209304</t>
  </si>
  <si>
    <t>CONSTRUCCIÓN DE CUARTO DORMITORIO EN GUADALUPE LOCALIDAD GUADALUPE ASENTAMIENTO COLONIA CENTRO - 206823</t>
  </si>
  <si>
    <t>CONSTRUCCIÓN DE CUARTO DORMITORIO EN GUADALUPE LOCALIDAD GUADALUPE ASENTAMIENTO TIERRA Y LIBERTAD 2DA. SECCIÓN - 207302</t>
  </si>
  <si>
    <t>CONSTRUCCIÓN DE CUARTO DORMITORIO EN GUADALUPE LOCALIDAD GUADALUPE ASENTAMIENTO AMPLIACIÓN MINAS - 207345</t>
  </si>
  <si>
    <t>CONSTRUCCIÓN DE CUARTO DORMITORIO EN GUADALUPE LOCALIDAD GUADALUPE ASENTAMIENTO FERROCARRILEROS - 207379</t>
  </si>
  <si>
    <t>CONSTRUCCIÓN DE CUARTO DORMITORIO EN GUADALUPE LOCALIDAD GUADALUPE ASENTAMIENTO BELLAVISTA - 207522</t>
  </si>
  <si>
    <t>CONSTRUCCIÓN DE CUARTO DORMITORIO EN GUADALUPE LOCALIDAD GUADALUPE ASENTAMIENTO REAL DE SAN GABRIEL - 207585</t>
  </si>
  <si>
    <t>CONSTRUCCIÓN DE CUARTO DORMITORIO EN GUADALUPE LOCALIDAD GUADALUPE ASENTAMIENTO LA CONDESA - 207635</t>
  </si>
  <si>
    <t>CONSTRUCCIÓN DE CUARTO DORMITORIO EN GUADALUPE LOCALIDAD GUADALUPE ASENTAMIENTO PROGRESISTA - 207708</t>
  </si>
  <si>
    <t>CONSTRUCCIÓN DE CUARTOS PARA BAÑO EN GUADALUPE LOCALIDAD LA ZACATECANA - 199311</t>
  </si>
  <si>
    <t>CONSTRUCCIÓN DE CUARTOS PARA BAÑO EN GUADALUPE LOCALIDAD SAN JERÓNIMO - 199360</t>
  </si>
  <si>
    <t>CONSTRUCCIÓN DE CUARTOS PARA BAÑO EN GUADALUPE LOCALIDAD TACOALECHE - 199422</t>
  </si>
  <si>
    <t>CONSTRUCCIÓN DE CUARTOS PARA BAÑO EN GUADALUPE LOCALIDAD ZOQUITE - 200095</t>
  </si>
  <si>
    <t>CONSTRUCCIÓN DE CUARTOS PARA BAÑO EN GUADALUPE LOCALIDAD CIENEGUITAS - 200141</t>
  </si>
  <si>
    <t>CONSTRUCCIÓN DE CUARTO PARA BAÑO EN GUADALUPE LOCALIDAD GUADALUPE ASENTAMIENTO LUIS DONALDO COLOSIO 3RA, SECCIÓN - 200198</t>
  </si>
  <si>
    <t>CONSTRUCCIÓN DE CUARTO PARA BAÑO EN GUADALUPE LOCALIDAD GUADALUPE ASENTAMIENTO SANTA RITA - 200289</t>
  </si>
  <si>
    <t>CONSTRUCCIÓN DE CUARTO PARA BAÑO EN GUADALUPE LOCALIDAD GUADALUPE ASENTAMIENTO BONITO PUEBLO - 200376</t>
  </si>
  <si>
    <t>CONSTRUCCIÓN DE CUARTO PARA BAÑO EN GUADALUPE LOCALIDAD GUADALUPE ASENTAMIENTO CAMILO TORRES - 204122</t>
  </si>
  <si>
    <t>CONSTRUCCIÓN DE CUARTO PARA BAÑO EN GUADALUPE LOCALIDAD GUADALUPE ASENTAMIENTO LA FE - 204238</t>
  </si>
  <si>
    <t>CONSTRUCCIÓN DE CUARTOS PARA BAÑO EN GUADALUPE LOCALIDAD GUADALAUPE ASENTAMIENTO LUIS DONALDO COLOSIO - 204328</t>
  </si>
  <si>
    <t>CONSTRUCCIÓN DE CUARTO PARA BAÑO EN GUADALUPE LOCALIDAD GUADALUPE ASENTAMIENTO EL MEZQUITAL - 204396</t>
  </si>
  <si>
    <t>CONSTRUCCIÓN DE CUARTOS PARA BAÑO EN GUADALUPE LOCALIDAD GUADALUPE ASENTAMIENTO OJO DE AGUA DE LA PALMA - 204444</t>
  </si>
  <si>
    <t>CONSTRUCCIÓN DE CUARTO PARA BAÑO EN GUADALUPE LOCALIDAD GUADALUPE ASENTAMIENTO SAN JOSÉ DE LA PIEDRERA - 204522</t>
  </si>
  <si>
    <t>CONSTRUCCIÓN DE CUARTO PARA BAÑO EN GUADALUPE LOCALIDAD GUADALUPE ASENTAMIENTO TIERRA Y LIBERTAD 1RA. SECCIÓN - 204762</t>
  </si>
  <si>
    <t>CONSTRUCCIÓN DE CUARTO PARA BAÑO EN GUADALUPE LOCALIDAD GUADALUPE ASENTAMIENTO TIERRA Y LIBERTAD 2DA. SECCIÓN - 204814</t>
  </si>
  <si>
    <t>CONSTRUCCIÓN DE CUARTO PARA BAÑO EN GUADALUPE LOCALIDAD GUADALUPE ASENTAMIENTO MARGARITAS - 204851</t>
  </si>
  <si>
    <t>CONSTRUCCIÓN DE CUARTOS PARA BAÑO EN GUADALUPE LOCALIDAD GUADALUPE ASENTAMIENTO COLONIA CENTRO - 204976</t>
  </si>
  <si>
    <t>CONSTRUCCIÓN DE TECHOS FIRME EN GUADALUPE LOCALIDAD LA ZACATECANA - 207748</t>
  </si>
  <si>
    <t>CONSTRUCCIÓN DE TECHOS FIRME EN GUADALUPE LOCALIDAD SAN JERÓNIMO - 207841</t>
  </si>
  <si>
    <t>CONSTRUCCIÓN DE TECHOS FIRME EN GUADALUPE LOCALIDAD TACOALECHE - 207889</t>
  </si>
  <si>
    <t>CONSTRUCCIÓN DE TECHO FIRME EN GUADALUPE LOCALIDAD ZOQUITE - 208368</t>
  </si>
  <si>
    <t>CONSTRUCCIÓN DE TECHO FIRME EN GUADALUPE LOCALIDAD GUADALUPE ASENTAMIENTO LA FE - 208652</t>
  </si>
  <si>
    <t>CONSTRUCCIÓN DE TECHO FIRME EN GUADALUPE LOCALIDAD GUADALUPE ASENTAMIENTO TIERRA Y LIBERTAD 1RA. SECCIÓN - 208718</t>
  </si>
  <si>
    <t>CONSTRUCCIÓN DE TECHO FIRME EN GUADALUPE LOCALIDAD GUADALUPE ASENTAMIENTO LUIS DONALDO COLOSIO 3RA, SECCIÓN - 208780</t>
  </si>
  <si>
    <t>CONSTRUCCIÓN DE TECHO FIRME EN GUADALUPE LOCALIDAD GUADALUPE ASENTAMIENTO S.T.U.A.Z. - 208855</t>
  </si>
  <si>
    <t>CONSTRUCCIÓN DE TECHO FIRME EN GUADALUPE LOCALIDAD GUADALUPE ASENTAMIENTO COLONIA CENTRO - 208907</t>
  </si>
  <si>
    <t>CONSTRUCCIÓN DE TECHOS FIRME EN GUADALUPE LOCALIDAD GUADALUPE ASENTAMIENTO LA VICTORIA - 208944</t>
  </si>
  <si>
    <t>CONSTRUCCIÓN DE TECHO FIRME EN GUADALUPE LOCALIDAD GUADALUPE ASENTAMIENTO LA MARTINICA - 209001</t>
  </si>
  <si>
    <t>CONSTRUCCIÓN DE TECHO FIRME EN GUADALUPE LOCALIDAD GUADALUPE ASENTAMIENTO FRANCISCO VILLA - 209281</t>
  </si>
  <si>
    <t>CONSTRUCCIÓN DE CUARTO DORMITORIO EN HUANUSCO LOCALIDAD ARELLANOS - 163858</t>
  </si>
  <si>
    <t>CONSTRUCCIÓN DE TECHOS FIRME EN HUANUSCO LOCALIDAD ARELLANOS - 163977</t>
  </si>
  <si>
    <t>CONSTRUCCIÓN DE CUARTOS DORMITORIO EN HUANUSCO LOCALIDAD LOS SOYATES - 163924</t>
  </si>
  <si>
    <t>CONSTRUCCIÓN DE CUARTOS DORMITORIO EN JALPA LOCALIDAD LOS SANTIAGOS - 208628</t>
  </si>
  <si>
    <t>CONSTRUCCIÓN DE CUARTO DORMITORIO EN JALPA LOCALIDAD COLONIA ARÉCHIGA - 187702</t>
  </si>
  <si>
    <t>CONSTRUCCIÓN DE CUARTO DORMITORIO EN JALPA LOCALIDAD LAS PRESAS - 187720</t>
  </si>
  <si>
    <t>CONSTRUCCIÓN DE TECHOS FIRME EN JALPA LOCALIDAD JALPA - 187818</t>
  </si>
  <si>
    <t>CONSTRUCCIÓN DE CUARTO DORMITORIO EN JEREZ LOCALIDAD JEREZ ASENTAMIENTO ZARAGOZA - 208130</t>
  </si>
  <si>
    <t>CONSTRUCCIÓN DE CUARTO DORMITORIO EN JEREZ LOCALIDAD JEREZ ASENTAMIENTO VILLAS DE SAN ISIDRO - 189412</t>
  </si>
  <si>
    <t>CONSTRUCCIÓN DE CUARTO DORMITORIO EN JEREZ LOCALIDAD JEREZ ASENTAMIENTO VALLE DEL NORTE - 189713</t>
  </si>
  <si>
    <t>CONSTRUCCIÓN DE CUARTOS DORMITORIO EN JEREZ LOCALIDAD JEREZ ASENTAMIENTO LAS QUINTAS - 189773</t>
  </si>
  <si>
    <t>CONSTRUCCIÓN DE CUARTOS DORMITORIO EN JEREZ LOCALIDAD JEREZ ASENTAMIENTO PLAN MAESTRO EL MOLINO - 219512</t>
  </si>
  <si>
    <t>CONSTRUCCIÓN DE CUARTOS PARA BAÑO EN JEREZ LOCALIDAD JEREZ ASENTAMIENTO GUADALUPE - 189926</t>
  </si>
  <si>
    <t>CONSTRUCCIÓN DE CUARTOS PARA BAÑO EN JEREZ LOCALIDAD JEREZ ASENTAMIENTO GRANJAS EL MOLINO - 189996</t>
  </si>
  <si>
    <t>CONSTRUCCIÓN DE CUARTOS PARA BAÑO EN JEREZ LOCALIDAD JEREZ ASENTAMIENTO MATÍAS RAMOS - 190103</t>
  </si>
  <si>
    <t>CONSTRUCCIÓN DE TECHOS FIRME EN JEREZ LOCALIDAD JEREZ ASENTAMIENTO GRANJAS EL MOLINO - 190429</t>
  </si>
  <si>
    <t>CONSTRUCCION DE CUARTOS DORMITORIO EN JIMÉNEZ DEL TEUL LOCALIDAD JIMÉNEZ DEL TEUL - 158143</t>
  </si>
  <si>
    <t>CONSTRUCCION DE TECHOS FIRME EN JIMÉNEZ DEL TEUL LOCALIDAD JIMÉNEZ DEL TEUL - 158176</t>
  </si>
  <si>
    <t>CONSTRUCCIÓN DE CUARTO DORMITORIO EN JUAN ALDAMA LOCALIDAD JUAN ALDAMA ASENTAMIENTO 7 DE MARZO - 194316</t>
  </si>
  <si>
    <t>CONSTRUCCIÓN DE CUARTOS DORMITORIO EN JUAN ALDAMA LOCALIDAD SAN FELIPE DE JESÚS (EL ZACATÓN) - 194612</t>
  </si>
  <si>
    <t>CONSTRUCCIÓN DE CUARTOS PARA BAÑO EN JUAN ALDAMA LOCALIDAD JUAN ALDAMA ASENTAMIENTO CENTAURO DEL NORTE - 195798</t>
  </si>
  <si>
    <t>CONSTRUCCIÓN DE CUARTO PARA BAÑO EN JUAN ALDAMA LOCALIDAD JUAN ALDAMA ASENTAMIENTO JOSE LOPEZ PORTILLO (LOS PEÑA) - 196049</t>
  </si>
  <si>
    <t>CONSTRUCCIÓN DE CUARTOS PARA BAÑO EN JUAN ALDAMA LOCALIDAD SAN FELIPE DE JESÚS (EL ZACATÓN) - 198278</t>
  </si>
  <si>
    <t>CONSTRUCCIÓN DE TECHOS FIRME EN JUAN ALDAMA LOCALIDAD JUAN ALDAMA ASENTAMIENTO CENTAURO DEL NORTE - 216404</t>
  </si>
  <si>
    <t>CONSTRUCCIÓN DE CUARTO DORMITORIO EN JUCHIPILA LOCALIDAD EL PAISANO - 198532</t>
  </si>
  <si>
    <t>CONSTRUCCIÓN DE CUARTOS DORMITORIO EN JUCHIPILA LOCALIDAD BONIFACIO FALCÓN (SAN SEBASTIÁN) - 199166</t>
  </si>
  <si>
    <t>CONSTRUCCIÓN DE CUARTO DORMITORIO EN JUCHIPILA LOCALIDAD JUCHIPILA ASENTAMIENTO SAN FRANCISCO - 199227</t>
  </si>
  <si>
    <t>CONSTRUCCIÓN DE CUARTO DORMITORIO EN JUCHIPILA LOCALIDAD MEZQUITERA NORTE - 199306</t>
  </si>
  <si>
    <t>CONSTRUCCIÓN DE TECHO FIRME EN JUCHIPILA LOCALIDAD MEZQUIERA SUR - 199354</t>
  </si>
  <si>
    <t>CONSTRUCCIÓN DE CUARTO DORMITORIO EN LORETO LOCALIDAD LORETO ASENTAMIENTO CENTRO - 203287</t>
  </si>
  <si>
    <t>CONSTRUCCIÓN DE CUARTO DORMITORIO EN LORETO LOCALIDAD LORETO ASENTAMIENTO SAN MARCOS I - 203289</t>
  </si>
  <si>
    <t>CONSTRUCCIÓN DE CUARTO DORMITORIO EN LORETO LOCALIDAD LORETO ASENTAMIENTO VEGA - 203294</t>
  </si>
  <si>
    <t>CONSTRUCCIÓN DE CUARTO DORMITORIO EN LORETO LOCALIDAD LA LOMA - 155125</t>
  </si>
  <si>
    <t>CONSTRUCCIÓN DE CUARTOS DORMITORIO EN LORETO LOCALIDAD SAN MARCOS - 153804</t>
  </si>
  <si>
    <t>CONSTRUCCIÓN DE CUARTO PARA BAÑO EN LORETO LOCALIDAD LA LOMA - 155328</t>
  </si>
  <si>
    <t>CONSTRUCCIÓN DE CUARTO PARA BAÑO EN LORETO LOCALIDAD LORETO ASENTAMIENTO LA MARTINICA I - 153813</t>
  </si>
  <si>
    <t>CONSTRUCCIÓN DE CUARTOS PARA BAÑO EN LORETO LOCALIDAD CRISÓSTOMOS - 153814</t>
  </si>
  <si>
    <t>CONSTRUCCIÓN DE TECHOS FIRME EN LORETO LOCALIDAD LA LOMA - 155134</t>
  </si>
  <si>
    <t>CONSTRUCCIÓN DE TECHO FIRME EN LORETO LOCALIDAD LORETO ASENTAMIENTO TORRES - 153821</t>
  </si>
  <si>
    <t>CONSTRUCCIÓN DE TECHOS FIRME EN LORETO LOCALIDAD SAN MARCOS - 153827</t>
  </si>
  <si>
    <t>CONSTRUCCIÓN DE CUARTOS DORMITORIO EN MAZAPIL LOCALIDAD CEDROS - 190614</t>
  </si>
  <si>
    <t>CONSTRUCCIÓN DE TECHO FIRME EN MAZAPIL LOCALIDAD CEDROS - 190654</t>
  </si>
  <si>
    <t>CONSTRUCCIÓN DE TECHO FIRME EN MELCHOR OCAMPO LOCALIDAD MELCHOR OCAMPO - 201019</t>
  </si>
  <si>
    <t>CONSTRUCCIÓN DE CUARTOS DORMITORIO EN MELCHOR OCAMPO LOCALIDAD MELCHOR O CAMPO - 219831</t>
  </si>
  <si>
    <t>CONSTRUCCIÓN DE CUARTOS DORMITORIO EN MEZQUITAL DEL ORO LOCALIDAD MEZQUITAL DEL ORO - 200151</t>
  </si>
  <si>
    <t>CONSTRUCCIÓN DE CUARTO DORMITORIO EN MEZQUITAL DEL ORO LOCALIDAD RANCHO NUEVO - 200285</t>
  </si>
  <si>
    <t>CONSTRUCCIÓN DE TECHO FIRME EN MEZQUITAL DEL ORO LOCALIDAD RANCHO NUEVO - 204812</t>
  </si>
  <si>
    <t>CONSTRUCCIÓN DE CUARTOS DORMITORIOS EN MIGUEL AUZA LOCALIDAD MIGUEL AUZA ASENTAMIENTO MIGUEL AUZA - 209589</t>
  </si>
  <si>
    <t>CONSTRUCCIÓN DE TECHOS FIRME EN MIGUEL AUZA LOCALIDAD MIGUEL AUZA ASENTAMIENTO MIGUEL AUZA - 209744</t>
  </si>
  <si>
    <t>CONSTRUCCIÓN DE CUARTOS DORMITORIO EN MOYAHUA DE ESTRADA LOCALIDAD MOYAHUA DE ESTRADA ASENTAMIENTO MOYAHUA DE ESTRADA - 205838</t>
  </si>
  <si>
    <t>CONSTRUCCIÓN DE CUARTO DORMITORIO EN MOYAHUA DE ESTRADA LOCALIDAD LA PRESA - 205571</t>
  </si>
  <si>
    <t>CONSTRUCCIÓN DE CUARTOS DORMITORIO EN MOYAHUA DE ESTRADA LOCALIDAD LAS PALMAS - 205634</t>
  </si>
  <si>
    <t>CONSTRUCCIÓN DE TECHO FIRME EN MOYAHUA DE ESTRADA LOCALIDAD MOYAHUA DE ESTRADA ASENTAMIENTO MOYAHUA DE ESTRADA - 205747</t>
  </si>
  <si>
    <t>CONSTRUCCIÓN DE CUARTO DORMITORIO EN NOCHISTLÁN DE MEJÍA LOCALIDAD NOCHISTLÁN DE MEJÍA ASENTAMIENTO CENTRO - 217169</t>
  </si>
  <si>
    <t>CONSTRUCCIÓN DE CUARTO DORMITORIO EN NOCHISTLÁN DE MEJÍA LOCALIDAD NOCHISTLÁN DE MEJÍA ASENTAMIENTO LOS ARCOS - 208943</t>
  </si>
  <si>
    <t>CONSTRUCCIÓN DE CUARTO DORMITORIO DE NOCHISTLÁN DE MEJÍA LOCALIDAD LAS TUZAS (TAJALOTA) - 208987</t>
  </si>
  <si>
    <t>CONSTRUCCIÓN DE CUARTO DORMITORIO EN NOCHISTLÁN DE MEJÍA LOCALIDAD NOCHISTLÁN DE MEJÍA ASENTAMIENTO CENTRO - 209024</t>
  </si>
  <si>
    <t>CONSTRUCCIÓN DE CUARTO DORMITORIO EN NOCHISTLÁN DE MEJÍA LOCALIDAD TOYAHUA DE ARRIBA - 209056</t>
  </si>
  <si>
    <t>CONSTRUCCIÓN DE TECHO FIRME EN NOCHISTLÁN DE MEJÍA LOCALIDAD NOCHISTLÁN DE MEJÍA ASENTAMIENTO CENTRO - 217266</t>
  </si>
  <si>
    <t>CONSTRUCCIÓN DE CUARTOS DORMITORIO EN NORIA DE ÁNGELES LOCALIDAD NORIA DE ÁNGELES - 189781</t>
  </si>
  <si>
    <t>CONSTRUCCIÓN DE TECHOS FIRME EN NORIA DE ÁNGELES LOCALIDAD NORIA DE ÁNGELES - 189861</t>
  </si>
  <si>
    <t>CONSTRUCCION DE CUARTO DORMITORIO EN OJOCALIENTE LOCALIDAD OJOCALIENTE ASENTAMIENTO LAS LOMAS - 216322</t>
  </si>
  <si>
    <t>CONSTRUCCION DE CUARTO DORMITORIO EN OJOCALIENTE LOCALIDAD OJOCALIENTE ASENTAMIENTO EL HUMEDO - 219489</t>
  </si>
  <si>
    <t>CONSTRUCCION DE CUARTOS DORMITORIO EN OJOCALIENTE LOCALIDAD OJOCALIENTE ASENTAMIENTO OJOCALIENTE CENTRO - 164021</t>
  </si>
  <si>
    <t>CONSTRUCCION DE CUARTO DORMITORIO EN OJOCALIENTE LOCALIDAD LAS COLORADAS - 164827</t>
  </si>
  <si>
    <t>CONSTRUCCION DE CUARTO DORMITORIO EN OJOCALIENTE LOCALIDAD LA CAPILLA (SAN ISIDRO DE MORADILLAS) - 164700</t>
  </si>
  <si>
    <t>CONSTRUCCION DE TECHO FIRME EN OJOCALIENTE LOCALIDAD OJOCALIENTE ASENTAMIENTO OJOCALIENTE CENTRO - 212140</t>
  </si>
  <si>
    <t>CONSTRUCCIÓN DE CUARTOS DORMITORIO EN PINOS LOCALIDAD PEDREGOSO - 158028</t>
  </si>
  <si>
    <t>CONSTRUCCIÓN DE CUARTOS DORMITORIO EN PINOS LOCALIDAD LA CUADRILLA - 158140</t>
  </si>
  <si>
    <t>CONSTRUCCIÓN DE CUARTO DORMITORIO EN PINOS LOCALIDAD PINOS ASENTAMIENTO SANTA CECILIA - 203261</t>
  </si>
  <si>
    <t>CONSTRUCCIÓN DE CUARTOS PARA BAÑO EN PINOS LOCALIDAD PEDREGOSO - 203262</t>
  </si>
  <si>
    <t>CONSTRUCCIÓN DE TECHOS FIRME EN PINOS LOCALIDAD PEDREGOSO - 203271</t>
  </si>
  <si>
    <t>CONSTRUCCIÓN DE CUARTOS DORMITORIO EN RÍO GRANDE LOCALIDAD RÍO GRANDE ASENTAMIENTO RÍO GRANDE - 207547</t>
  </si>
  <si>
    <t>CONSTRUCCIÓN DE CUARTO DORMITORIO EN RÍO GRANDE LOCALIDAD CIÉNEGA Y MANCILLAS - 207662</t>
  </si>
  <si>
    <t>CONSTRUCCIÓN DE CUARTOS PARA BAÑO EN RÍO GRANDE LOCALIDAD RÍO GRANDE ASENTAMIENTO RÍO GRANDE - 216466</t>
  </si>
  <si>
    <t>CONSTRUCCIÓN DE CUARTO PARA BAÑO EN RÍO GRANDE LOCALIDAD LORETO - 208222</t>
  </si>
  <si>
    <t>CONSTRUCCIÓN DE CUARTO PARA BAÑO EN RÍO GRANDE LOCALIDAD LAS PIEDRAS - 208297</t>
  </si>
  <si>
    <t>CONSTRUCCIÓN DE CUARTO PARA BAÑO EN RÍO GRANDE LOCALIDAD LOS CONDE - 208386</t>
  </si>
  <si>
    <t>CONSTRUCCIÓN DE CUARTO PARA BAÑO EN RÍO GRANDE LOCALIDAD LOS RAMÍREZ - 208533</t>
  </si>
  <si>
    <t>CONSTRUCCIÓN DE TECHOS FIRME EN RÍO GRANDE LOCALIDAD RÍO GRANDE ASENTAMIENTO RÍO GRANDE - 217027</t>
  </si>
  <si>
    <t>CONSTRUCCIÓN DE TECHO FIRME EN RÍO GRANDE LOCALIDAD LORETO - 208685</t>
  </si>
  <si>
    <t>CONSTRUCCIÓN DE CUARTOS DORMITORIO EN SOMBRERETE LOCALIDAD SOMBRERETE - 196670</t>
  </si>
  <si>
    <t>CONSTRUCCIÓN DE CUARTO DORMITORIO EN SOMBRERETE LOCALIDAD LO DE MENA - 197553</t>
  </si>
  <si>
    <t>CONSTRUCCIÓN DE CUARTO DORMITORIO EN SOMBRERETE LOCALIDAD FRANCISCO VILLA (LA BOQUILLA) - 197619</t>
  </si>
  <si>
    <t>CONSTRUCCIÓN DE CUARTOS PARA BAÑO EN SOMBRERETE LOCALIDAD SOMBRERETE - 197689</t>
  </si>
  <si>
    <t>CONSTRUCCIÓN DE CUARTO PARA BAÑO EN SOMBRERETE LOCALIDAD LO DE MENA - 198256</t>
  </si>
  <si>
    <t>CONSTRUCCIÓN DE CUARTO PARA BAÑO EN SOMBRERETE LOCALIDAD IGNACIO ZARAGOZA (ESTACIÓN FRÍO) - 198347</t>
  </si>
  <si>
    <t>CONSTRUCCIÓN DE TECHOS FIRME EN SOMBRERETE LOCALIDAD SOMBRERETE - 198417</t>
  </si>
  <si>
    <t>CONSTRUCCIÓN DE CUARTOS DORMITORIO EN SUSTICACÁN LOCALIDAD SUSTICACÁN - 201718</t>
  </si>
  <si>
    <t>CONSTRUCCIÓN DE CUARTOS DORMITORIO EN SUSTICACÁN LOCALIDAD LOS CUERVOS - 160758</t>
  </si>
  <si>
    <t>CONSTRUCCIÓN DE TECHO FIRME EN SUSTICACÁN LOCALIDAD SUSTICACÁN - 201847</t>
  </si>
  <si>
    <t>CONSTRUCCIÓN DE CUARTO DORMITORIO EN TABASCO LOCALIDAD TABASCO ASENTAMIENTO LA CAPILLA - 208324</t>
  </si>
  <si>
    <t>CONSTRUCCIÓN DE CUARTOS DORMITORIO EN TABASCO LOCALIDAD TABASCO ASENTAMIENTO MONASTERIOS - 190564</t>
  </si>
  <si>
    <t>CONSTRUCCIÓN DE CUARTOS DORMITORIO EN TABASCO LOCALIDAD TABASCO ASENTAMIENTO BARRIO SAN JOSÉ - 190650</t>
  </si>
  <si>
    <t>CONSTRUCCIÓN DE TECHO FIRME EN TABASCO LOCALIDAD TABASCO ASENTAMIENTO DEL PARQUE - 190711</t>
  </si>
  <si>
    <t>CONSTRUCCIÓN DE CUARTO DORMITORIO EN TEPECHITLÁN LOCALIDAD TEPECHITLÁN ASENTAMIENTO TEPECHITLÁN - 209244</t>
  </si>
  <si>
    <t>CONSTRUCCIÓN DE CUARTO DORMITORIO EN TEPECHITLÁN LOCALIDAD TALESTEIPA - 209260</t>
  </si>
  <si>
    <t>CONSTRUCCIÓN DE CUARTO DORMITORIO EN TEPECHITLÁN LOCALIDAD EL TERRENO - 209284</t>
  </si>
  <si>
    <t>CONSTRUCCIÓN DE CUARTO DORMITORIO EN TEPECHITLÁN LOCALIDAD VILLA JUÁREZ (EL TECOLOTE) - 209311</t>
  </si>
  <si>
    <t>CONSTRUCCIÓN DE TECHO FIRME EN TEPECHITLÁN LOCALIDAD EXCAMÉ - 209362</t>
  </si>
  <si>
    <t>CONSTRUCCIÓN DE CUARTOS DORMITORIO EN TEPETONGO LOCALIDAD TEPETONGO - 191248</t>
  </si>
  <si>
    <t>CONSTRUCCIÓN DE CUARTOS DORMITORIO EN TEPETONGO LOCALIDAD ESTANCIA DE LOS BERUMEN - 191860</t>
  </si>
  <si>
    <t>CONSTRUCCIÓN DE CUARTOS DORMITORIO EN TEPETONGO LOCALIDAD EL CUIDADO - 191886</t>
  </si>
  <si>
    <t>CONSTRUCCIÓN DE TECHOS FIRME EN TEPETONGO LOCALIDAD TEPETONGO - 192969</t>
  </si>
  <si>
    <t>CONSTRUCCIÓN DE CUARTOS DORMITORIO EN TEÚL DE GONZÁLEZ ORTEGA LOCALIDAD TEÚL DE GONZÁLEZ ORTEGA ASENTAMIENTO VALLE VERDE - 191254</t>
  </si>
  <si>
    <t>CONSTRUCCIÓN DE CUARTO DORMITORIO EN TEÚL DE GONZÁLEZ ORTEGA LOCALIDAD TEÚL DE GONÁLEZ ORTEGA ASENTAMIENTO CENTRO - 191297</t>
  </si>
  <si>
    <t>CONSTRUCCIÓN DE TECHOS FIRME EN TEÚL DE GONZÁLEZ ORTEGA LOCALIDAD TEÚL DE GONZÁLEZ ORTEGA ASENTAMIENTO CENTRO - 192964</t>
  </si>
  <si>
    <t>CONSTRUCCIÓN DE TECHO FIRME EN TEÚL DE GONZÁLEZ ORTEGA LOCALIDAD TEÚL GONZÁLEZ ORTEGA ASENTAMIENTO EL AGAVE - 193889</t>
  </si>
  <si>
    <t>CONSTRUCCION DE CUARTO DORMITORIO EN TLALTENANGO DE SANCHEZ ROMAN LOCALIDAD TLALTENANGO DE SANCHEZ ROMAN ASENTAMIENTO MORONES - 212361</t>
  </si>
  <si>
    <t>CONSTRUCCION DE CUARTO DORMITORIO EN TLALTENANGO DE SANCHEZ ROMAN LOCALIDAD TLALTENANGO DE SANCHEZ ROMAN ASENTAMIENTO BUENA VISTA - 194840</t>
  </si>
  <si>
    <t>CONSTRUCCION DE CUARTOS DORMITORIO EN TLALTENANGO DE SANCHEZ ROMAN LOCALIDAD SAN JOSE DE VELADORES - 194847</t>
  </si>
  <si>
    <t>CONSTRUCCION DE TECHO FIRME EN TLALTENANGO DE SANCHEZ ROMAN LOCALIDAD TLALTENANGO DE SANCHEZ ROMAN ASENTAMIENTO SAN PAYO - 212369</t>
  </si>
  <si>
    <t>CONSTRUCCIÓN DE TECHOS FIRME EN TRANCOSO LOCALIDAD TRANCOSO ASENTAMIENTO CENTRO - 187165</t>
  </si>
  <si>
    <t>CONSTRUCCIÓN DE TECHOS FIRME EN TRANCOSO LOCALIDAD TRANCOSO ASENTAMIENTO PROVIDENCIA - 187242</t>
  </si>
  <si>
    <t>CONSTRUCCIÓN DE TECHO FIRME EN TRANCOSO LOCALIDAD TRANCOSO ASENTAMIENTO SAN ISIDRO - 212352</t>
  </si>
  <si>
    <t>CONSTRUCCIÓN DE CUARTOS DORMITORIO EN TRANCOSO LOCALIDAD TRANCOSO ASENTAMIENTO PROVIEDENCIA - 186731</t>
  </si>
  <si>
    <t>CONSTRUCCIÓN DE CUARTO DORMITORIO EN TRANCOSO LOCALIDAD LA BLANQUITA - 186831</t>
  </si>
  <si>
    <t>CONSTRUCCIÓN DE CUARTO DORMITORIO EN TRANCOSO LOCALIDAD SAN SALVADOR DEL BAJÍO - 187140</t>
  </si>
  <si>
    <t>CONSTRUCCIÓN DE CUARTOS DORMITORIO EN TRANCOSO LOCALIDAD TRANCOSO ASENTAMIENTO EL REFUGIO - 212286</t>
  </si>
  <si>
    <t>CONSTRUCCIÓN DE CUARTOS DORMITORIO EN TRANCOSO LOCALIDAD TRANCOSO ASENTAMIENTO SAN ISIDRO - 212301</t>
  </si>
  <si>
    <t>CONSTRUCCIÓN DE CUARTO DORMITORIO EN TRANCOSO LOCALIDAD TRANCOSO ASENTAMIENTO CENTRO - 187329</t>
  </si>
  <si>
    <t>CONSTRUCCIÓN DE CUARTOS PARA BAÑO EN TRANCOSO LOCALIDAD TRANCOSO ASENTAMIENTO EL REFUGIO DE ARRIBA - 212159</t>
  </si>
  <si>
    <t>CONSTRUCCIÓN DE CUARTOS PARA BAÑO EN TRANCOSO LOCALIDAD TRANCOSO ASENTAMIENTO SAN ISIDRO - 212181</t>
  </si>
  <si>
    <t>CONSTRUCCIÓN DE CUARTOS PARA BAÑO EN TRANCOSO LOCALIDAD TRANCOSO ASENTAMIENTO PRIMERA DEL RANCHO - 187036</t>
  </si>
  <si>
    <t>CONSTRUCCIÓN DE CUARTOS PARA BAÑO EN TRANCOSO LOCALIDAD TRANCOSO ASENTAMIENTO CENTRO - 187059</t>
  </si>
  <si>
    <t>CONSTRUCCIÓN DE CUARTOS PARA BAÑO EN TRANCOSO LOCALIDAD TRANCOSO ASENTAMIENTO TRANCOSITO - 212193</t>
  </si>
  <si>
    <t>CONSTRUCCIÓN DE CUARTOS DORMITORIO EN TRINIDAD GARCÍA DE LA CADENA LOCALIDAD LA ESTANZUELA ASENTAMIENTO GARCÍA DE LA CADENA - 205982</t>
  </si>
  <si>
    <t>CONSTRUCCIÓN DE TECHOS FIRME EN TRINIDAD GARCÍA DE LA CADENA LOCALIDAD LA ESTANZUELA ASENTAMIENTO GARCÍA DE LA CADENA - 206100</t>
  </si>
  <si>
    <t>CONSTRUCCIÓN DE CUARTO DORMITORIO EN VALPARAISO LOCALIDAD SANTA POTENCIANA DE ABAJO (CIANA DE ABAJO) - 209420</t>
  </si>
  <si>
    <t>CONSTRUCCIÓN DE CUARTO DORMITORIO EN VALPARAISO LOCALIDAD ATOTONILCO - 209534</t>
  </si>
  <si>
    <t>CONSTRUCCIÓN DE CUARTOS DORMITORIO EN VALPARAISO LOCALIDAD VALPARAISO - 209600</t>
  </si>
  <si>
    <t>CONSTRUCCIÓN DE TECHOS FIRME EN VALPARAISO LOCALIDAD VALPARAISO - 209655</t>
  </si>
  <si>
    <t>CONSTRUCCIÓN DE TECHO FIRME EN VALPARAISO LOCALIDAD RANCHITO DEL TANQUE - 209716</t>
  </si>
  <si>
    <t>CONSTRUCCION DE CUARTOS DORMITORIO EN VETAGRANDE LOCALIDAD SAUCEDA DE LA BORDA - 153445</t>
  </si>
  <si>
    <t>CONSTRUCCION DE CUARTO PARA BAÑO EN VETAGRANDE LOCALIDAD SAUCEDA DE LA BORDA - 153447</t>
  </si>
  <si>
    <t>CONSTRUCCION DE CUARTO PARA BAÑO (INCLUYENTE) EN VETAGRANDE LOCALIDAD SAUCEDA DE LA BORDA - 153459</t>
  </si>
  <si>
    <t>CONSTRUCCION DE TECHO FIRME EN VETAGRANDE LOCALIDAD SAUCEDA DE LA BORDA - 153469</t>
  </si>
  <si>
    <t>CONSTRUCCION DE CUARTOS DORMITORIO EN VILLA DE COS LOCALIDAD CHAPARROSA - 153478</t>
  </si>
  <si>
    <t>CONSTRUCCIÓN DE CUARTOS DORMITORIO EN VILLA DE COS LOCALIDAD CHUPADEROS - 153479</t>
  </si>
  <si>
    <t>CONSTRUCCION DE CUARTOS DORMITORIO EN VILLA DE COS LOCALIDAD GONZALEZ ORTEGA (BAÑON) - 153481</t>
  </si>
  <si>
    <t>CONSTRUCCION DE TECHO FIRME EN VILLA DE COS LOCALIDAD CHUPADEROS - 153484</t>
  </si>
  <si>
    <t>CONSTRUCCION DE TECHO FIRME EN VILLA DE COS LOCALIDAD GONZÁLEZ ORTEGA (BAÑÓN) - 153488</t>
  </si>
  <si>
    <t>CONSTRUCCIÓN DE CUARTOS DORMITORIO EN VILLA GARCÍA LOCALIDAD VILLA GARCÍA ASENTAMIENTO CENTRO - 202114</t>
  </si>
  <si>
    <t>CONSTRUCCIÓN DE CUARTO DORMITORIOEN VILLA GARCÍA LOCALIDAD AGUA GORDITA - 153953</t>
  </si>
  <si>
    <t>CONSTRUCCIÓN DE CUARTO DORMITORIO EN VILLA GARCÍA LOCALIDAD EL COPETILLO - 153962</t>
  </si>
  <si>
    <t>CONSTRUCCIÓN DE TECHOS FIRME EN VILLA GARCÍA LOCALIDAD VILLA GARCÍA - 202156</t>
  </si>
  <si>
    <t>CONSTRUCCIÓN DE TECHO FIRME EN VILLA GARCÍA LOCALIDAD AGUA GORDITA - 153973</t>
  </si>
  <si>
    <t>CONSTRUCCIÓN DE CUARTOS DORMITORIO EN VILLA GONZÁLEZ ORTEGA LOCALIDAD VILLA GONZÁLEZ ORTEGA - 189090</t>
  </si>
  <si>
    <t>CONSTRUCCIÓN DE TECHOS FIRME EN VILLA GONZÁLEZ ORTEGA LOCALIDAD VILLA GONZÁLEZ ORTEGA - 189200</t>
  </si>
  <si>
    <t>CONSTRUCCIÓN DE CUARTO DORMITORIO EN VILLA HIDALGO LOCALIDAD VILLA HIDALGO ASENTAMIENTO NUEVA - 190125</t>
  </si>
  <si>
    <t>CONSTRUCCIÓN DE CUARTO DORMITORIO EN VILLA HIDALGO LOCALIDAD VILLA HIDALGO ASENTAMIENTO CENTRO - 190227</t>
  </si>
  <si>
    <t>CONSTRUCCIÓN DE CUARTOS DORMITORIO EN VILLA HIDALGO LOCALIDAD VILLA HIDALGO ASENTAMIENTO FRANCISCO E. GARCÍA - 190510</t>
  </si>
  <si>
    <t>CONSTRUCCIÓN DE TECHOS FIRME EN VILLA HIDALGO LOCALIDAD VILLA HIDALGO ASENTAMIENTO FRANCISCO E. GARCÍA - 190563</t>
  </si>
  <si>
    <t>CONSTRUCCIÓN DE CUARTOS DORMITORIO EN VILLANUEVA LOCALIDAD VILLANUEVA - 203172</t>
  </si>
  <si>
    <t>CONSTRUCCIÓN DE CUARTOS DORMITORIO EN VILLANUEVA LOCALIDAD MALPASO - 203176</t>
  </si>
  <si>
    <t>CONSTRUCCIÓN DE CUARTO DORMITORIO EN VILLANUEVA LOCALIDAD ATITANAC - 159085</t>
  </si>
  <si>
    <t>CONSTRUCCIÓN DE CUARTO DORMITORIO EN VILLANUEVA LOCALIDAD LAGUNA DEL CARRETERO - 159114</t>
  </si>
  <si>
    <t>CONSTRUCCIÓN DE CUARTOS PARA BAÑO EN VILLANUEVA LOCALIDAD MALPASO - 203192</t>
  </si>
  <si>
    <t>CONSTRUCCIÓN DE CUARTO PARA BAÑO EN VILLANUEVA LOCALIDAD VILLANUEVA - 203234</t>
  </si>
  <si>
    <t>CONSTRUCCIÓN DE CUARTOS PARA BAÑO EN VILLANUEVA LOCALIDAD ATITANAC - 159479</t>
  </si>
  <si>
    <t>CONSTRUCCIÓN DE CUARTOS PARA BAÑO EN VILLANUEVA LOCALIDAD LA QUEMADA (HACIENDA LA QUEMADA) - 159582</t>
  </si>
  <si>
    <t>CONSTRUCCIÓN DE CUARTO PARA BAÑO EN VILLANUEVA LOCALIDAD LAGUNA DEL CARRETERO - 159658</t>
  </si>
  <si>
    <t>CONSTRUCCIÓN DE TECHOS FIRME EN VILLANUEVA LOCALIDAD MALPASO - 203237</t>
  </si>
  <si>
    <t>CONSTRUCCIÓN DE TECHO FIRME EN VILLANUEVA LOCALIDAD LA QUEMADA (HACIENDA LA QUEMADA)) - 159746</t>
  </si>
  <si>
    <t>CONSTRUCCIÓN DE TECHOS FIRME EN ZACATECAS LOCALIDAD RANCHO NUEVO - 216483</t>
  </si>
  <si>
    <t>CONSTRUCCIÓN DE TECHOS FIRME EN ZACATECAS LOCALIDAD GONZÁLEZ ORTEGA (MACHINES) - 217011</t>
  </si>
  <si>
    <t>CONSTRUCCIÓN DE TECHOS FIRME EN ZACATECAS LOCALIDAD ZACATECAS ASENTAMIENTO ALMA OBRERA - 217152</t>
  </si>
  <si>
    <t>CONSTRUCCIÓN DE TECHOS FIRME EN ZACATECAS LOCALIDAD ZACATECAS ASENTAMIENTO NUEVA BOQUILLAS - 217315</t>
  </si>
  <si>
    <t>CONSTRUCCIÓN DE TECHOS FIRME EN ZACATECAS LOCALIDAD CIENEGUILLAS - 218478</t>
  </si>
  <si>
    <t>CONSTRUCCIÓN DE TECHO FIRME EN ZACATECAS LOCALIDAD ZACATECAS ASENTAMIENTO BELLAVISTA - 218830</t>
  </si>
  <si>
    <t>COMSTRUCCIÓN DE TECHO FIRME EN ZACATECAS LOCALIDAD ZACATECAS ASENTAMIENTO LOMAS DE CRISTO - 218896</t>
  </si>
  <si>
    <t>CONSTRUCCIÓN DE TECHO FIRME EN ZACATECAS LOCALIDAD ZACATECAS ASENTAMIENTO CNOP - 219218</t>
  </si>
  <si>
    <t>CONSTRUCCIÓN DE TECHO FIRME EN ZACATECAS LOCALIDAD LA PIMIENTA - 219273</t>
  </si>
  <si>
    <t>CONSTRUCCIÓN DE TECHO FIRME EN ZACATECAS LOCALIDAD ZACATECAS ASENTAMIENTO FRENTE POPULAR - 219342</t>
  </si>
  <si>
    <t>CONSTRUCCIÓN DE TECHO FIRME EN ZACATECAS LOCALIDAD LAS BOQUILLAS - 219408</t>
  </si>
  <si>
    <t>CONSTRUCCIÓN DE TECHO FIRME EN ZACATECAS LOCALIDAD ZACATECAS ASENTAMIENTO BENITO JUÁREZ - 219432</t>
  </si>
  <si>
    <t>CONSTRUCCIÓN DE CUARTOS PARA BAÑO EN ZACATECAS LOCALIDAD ZACATECAS ASENTAMIENTO ESTRELLA DE ORO - 216537</t>
  </si>
  <si>
    <t>CONSTRUCCIÓN DE TECHO FIRME EN ZACATECAS LOCALIDAD ZACATECAS ASENTAMIENTO FLORES MAGON - 219445</t>
  </si>
  <si>
    <t>CONSTRUCCIÓN DE TECHOS FIRME EN ZACATECAS LOCALIDAD ZACATECAS ASENTAMIENTO EL ORITO - 219449</t>
  </si>
  <si>
    <t>CONSTRUCCIÓN DE TECHO FIRME EN ZACATECAS LOCALIDAD ZACATECAS ASENTAMIENTO NUEVA GENERACIÓN - 219480</t>
  </si>
  <si>
    <t>CONSTRUCCIÓN DE TECHOS FIRME EN ZACATECAS LOCALIDAD ZACATECAS ASENTAMIENTO EUROPA - 219494</t>
  </si>
  <si>
    <t>CONSTRUCCIÓN DE CUARTOS DORMITORIO EN ZACATECAS LOCALIDAD CIENEGUILLAS - 216303</t>
  </si>
  <si>
    <t>CONSTRUCCIÓN DE CUARTO DORMITORIO EN ZACATECAS LOCALIDAD LA SOLEDAD (LA CHOLE) - 216380</t>
  </si>
  <si>
    <t>CONSTRUCCIÓN DE CUARTO DORMITORIO EN ZACATECAS LOCALIDAD GARCÍA DE LA CADENA (EL VISITADOR) - 219421</t>
  </si>
  <si>
    <t>CONSTRUCCIÓN DE CUARTOS DORMITORIO EN ZACATECAS LOCALIDAD FRANCISCO I. MADERO - 219439</t>
  </si>
  <si>
    <t>CONSTRUCCIÓN DE CUARTO DORMITORIO EN ZACATECAS LOCALIDAD LAS CHILITAS - 219460</t>
  </si>
  <si>
    <t>CONSTRUCCIÓN DE CUARTOS DORMITORIO EN ZACATECAS LOCALIDAD LA PIMIENTA - 219475</t>
  </si>
  <si>
    <t>CONSTRUCCIÓN DE CUARTOS DORMITORIO EN ZACATECAS LOCALIDAD ZACATECAS ASENTAMIENTO NUEVA BOQUILLAS - 219496</t>
  </si>
  <si>
    <t>CONSTRUCCIÓN DE CUARTOS DORMITORIO EN ZACATECAS LOCALIDAD LAS BOQUILLAS - 219505</t>
  </si>
  <si>
    <t>CONSTRUCCIÓN DE CUARTOS DORMITORIO EN ZACATECAS LOCALIDAD ZACATECAS ASENTAMIENTO EL ORITO - 220007</t>
  </si>
  <si>
    <t>CONSTRUCCIÓN DE CUARTOS DORMITORIO EN ZACATECAS LOCALIDAD ZACATECAS ASENTAMIENTO POPULAR CTM - 221822</t>
  </si>
  <si>
    <t>CONSTRUCCIÓN DE CUARTO DORMITORIO EN ZACATECAS LOCALIDAD ZACATECAS ASENTAMIENTO HUERTA VIEJA - 222041</t>
  </si>
  <si>
    <t>CONSTRUCCIÓN DE CUARTO DORMITORIO EN ZACATECAS LOCALIDAD ZACATECAS ASENTAMIENTO SANTOS BAÑUELOS - 222185</t>
  </si>
  <si>
    <t>CONSTRUCCIÓN DE CUARTOS DORMITORIO EN ZACATECAS LOCALIDAD ZACATECAS ASENTAMIENTO LA TOMA DE ZACATECAS - 222353</t>
  </si>
  <si>
    <t>CONSTRUCCIÓN DE CUARTOS DORMITORIO EN ZACATECAS LOCALIDAD ZACATECAS ASENTAMIENTO EL JARALILLO - 223065</t>
  </si>
  <si>
    <t>CONSTRUCCIÓN DE CUARTO DORMITORIO EN ZACATECAS LOCALIDAD ZACATECAS ASENTAMIENTO CARLOS HINOJOSA PETIT - 223141</t>
  </si>
  <si>
    <t>CONSTRUCCIÓN DE CUARTOS DORMITORIO EN ZACATECAS LOCALIDAD ZACATECAS ASENTAMIENTO ESTRELLA DE ORO - 223296</t>
  </si>
  <si>
    <t>CONSTRUCCIÓN DE CUARTO DORMITORIO EN ZACATECAS LOCALIDAD ZACATECAS ASENTAMIENTO EUROPA - 223470</t>
  </si>
  <si>
    <t>CONSTRUCCIÓN DE CUARTOS DORMITORIO EN ZACATECAS LOCALIDAD ZACATECAS ASENTAMIENTO BUENAVISTA - 223582</t>
  </si>
  <si>
    <t>CONSTRUCCIÓN DE CUARTOS DORMITORIO EN ZACATECAS LOCALIDAD RANCHO NUEVO - 223697</t>
  </si>
  <si>
    <t>CONSTRUCCIÓN DE CUARTO DORMITORIO EN ZACATECAS LOCALIDAD PICONES - 223734</t>
  </si>
  <si>
    <t>CONSTRUCCIÓN DE CUARTOS DORMITORIO EN ZACATECAS LOCALIDAD ZACATECAS ASENTAMIENTO ALMA OBRERA - 224051</t>
  </si>
  <si>
    <t>CONSTRUCCIÓN DE CUARTO DORMITORIO EN ZACATECAS LOCALIDAD ZACATECAS ASENTAMIENTO VILLAS DEL PADRE - 221967</t>
  </si>
  <si>
    <t>CONSTRUCCIÓN DE CUARTO PARA BAÑO EN ZACATECAS LOCALIDAD GARCÍA DE LA CADENA (EL VISITADOR) - 217018</t>
  </si>
  <si>
    <t>CONSTRUCCIÓN DE CUARTO PARA BAÑO EN ZACATECAS LOCALIDAD ZACATECAS ASENTAMIENTO AMERICA - 217059</t>
  </si>
  <si>
    <t>CONSTRUCCIÓN DE CUARTO PARA BAÑO EN ZACATECAS LOCALIDAD ZACATECAS ASENTAMIENTO AYUNTAMIENTO - 217127</t>
  </si>
  <si>
    <t>CONSTRUCCIÓN DE CUARTO PARA BAÑO EN ZACATECAS LOCALIDAD LAS CHILITAS - 217195</t>
  </si>
  <si>
    <t>CONSTRUCCIÓN DE CUARTOS PARA BAÑO EN ZACATECAS LOCALIDAD CIENEGUILLAS - 217231</t>
  </si>
  <si>
    <t>CONSTRUCCIÓN DE CUARTO PARA BAÑO EN ZACATECAS LOCALIDAD ZACATECAS ASENTAMIENTO BENITO JUÁREZ - 217344</t>
  </si>
  <si>
    <t>CONSTRUCCIÓN DE CUARTOS PARA BAÑO EN ZACATECAS LOCALIDAD ZACATECAS ASENTAMIENTO EL ORITO - 217368</t>
  </si>
  <si>
    <t>CONSTRUCCIÓN DE CUARTOS PARA BAÑO EN ZACATECAS LOCALIDAD BENITO JUÁREZ (SAN CAYETANO) - 217423</t>
  </si>
  <si>
    <t>CONSTRUCCIÓN DE CUARTOS PARA BAÑO EN ZACATECAS LOCALIDAD FRANCISCO I. MADERO - 218428</t>
  </si>
  <si>
    <t>CONSTRUCCIÓN DE CUARTOS PARA BAÑO EN ZACATECAS LOCALIDAD ZACATECAS ASENTAMIENTO EL JARALILLO - 218540</t>
  </si>
  <si>
    <t>CONSTRUCCIÓN DE CUARTO PARA BAÑO EN ZACATECAS LOCALIDAD ZACATECAS ASENTAMIENTO LA ESCONDIDA - 218625</t>
  </si>
  <si>
    <t>CONSTRUCCIÓN DE CUARTO PARA BAÑO EN ZACATECAS LOCALIDAD ZACATECAS ASENTAMIENTO LAS HUERTAS - 218695</t>
  </si>
  <si>
    <t>CONSTRUCCIÓN DE CUARTO PARA BAÑO EN ZACATECAS LOCALIDAD PICONES - 218831</t>
  </si>
  <si>
    <t>CONSTRUCCIÓN DE CUARTOS PARA BAÑO EN ZACATECAS LOCALIDAD RANCHO NUEVO - 218973</t>
  </si>
  <si>
    <t>CONSTRUCCIÓN DE CUARTOS PARA BAÑO EN ZACATECAS LOCALIDAD EL MAGUEY - 219072</t>
  </si>
  <si>
    <t>CONSTRUCCIÓN DE CUARTOS DORMITORIO EN ZACATECAS LOCALIDAD EL MAGUEY - 219990</t>
  </si>
  <si>
    <t>CONSTRUCCIÓN DE CUARTOS PARA BAÑO EN ZACATECAS LOCALIDAD ZACATECAS ASENTAMIENTO EL SABER - 219145</t>
  </si>
  <si>
    <t>CONSTRUCCIÓN DE CUARTO DORMITORIO EN LORETO LOCALIDAD EL HINOJO - 210752</t>
  </si>
  <si>
    <t>CONSTRUCCIÓN DE CUARTOS DORMITORIO EN LORETO LOCALIDAD JESÚS MARÍA - 211297</t>
  </si>
  <si>
    <t>CONSTRUCCIÓN DE CUARTOS DORMITORIO EN LORETO LOCALIDAD SANTA MARÍA DE LOS ÁNGELES - 211418</t>
  </si>
  <si>
    <t>CONSTRUCCIÓN DE CUARTOS DORMITORIO EN LORETO LOCALIDAD LA LUZ - 211502</t>
  </si>
  <si>
    <t>CONSTRUCCIÓN DE CUARTO DORMITORIO EN LORETO LOCALIDAD EL CARREÑO - 211587</t>
  </si>
  <si>
    <t>CONSTRUCCIÓN DE CUARTO PARA BAÑO EN LORETO LOCALIDAD EL HINIJO - 212192</t>
  </si>
  <si>
    <t>CONSTRUCCIÓN DE CUARTO PARA BAÑO EN LORETO LOCALIDAD EMILIO CARRANZA (ARENAL DEL PICACHO) - 212347</t>
  </si>
  <si>
    <t>CONSTRUCCIÓN DE CUARTOS PARA BAÑO EN LORETO LOCALIDAD SANTA MARÍA DE LOS ÁNGELES - 212355</t>
  </si>
  <si>
    <t>CONSTRUCCIÓN DE TECHO FIRME EN LORETO LOCALIDAD EL HINOJO - 212378</t>
  </si>
  <si>
    <t>CONSTRUCCIÓN DE TECHO FIRME EN LORETO LOCALIDAD JESÚS MARÍA - 212548</t>
  </si>
  <si>
    <t>CONSTRUCCIÓN DE TECHO FIRME EN LORETO LOCALIDAD LA LAGUNITA - 212600</t>
  </si>
  <si>
    <t>CONSTRUCCIÓN DE TECHOS FIRMES EN LORETO LOCALIDAD LA ALQUERÍA - 212760</t>
  </si>
  <si>
    <t>CONSTRUCCIÓN DE CUARTO DORMITORIO EN LORETO LOCALIDAD LORETO ASENTAMIENTO CENTRO - 211639</t>
  </si>
  <si>
    <t>CONSTRUCCIÓN DE CUARTO DORMITORIO EN LORETO LOCALIDAD LORETO ASENTAMIENTO LAS FLORIDAS - 211866</t>
  </si>
  <si>
    <t>CONSTRUCCIÓN DE CUARTOS DORMITORIO EN LORETO LOCALIDAD LORETO ASENTAMIENTO VEGA - 211886</t>
  </si>
  <si>
    <t>CONSTRUCCIÓN DE CUARTO DORMITORIO EN LORETO LOCALIDAD EL MATORRAL - 212008</t>
  </si>
  <si>
    <t>CONSTRUCCIÓN DE CUARTOS DORMITORIOEN LORETO LOCALIDAD SAN MARCOS - 212138</t>
  </si>
  <si>
    <t>CONSTRUCCIÓN DE CUARTO DORMITORIO EN LORETO LOCALIDAD NORIAS DE GUADALUPE - 212154</t>
  </si>
  <si>
    <t>CONSTRUCCIÓN DE CUARTO PARA BAÑO EN LORETO LOCALIDAD NORIAS DE GUADALUPE - 212358</t>
  </si>
  <si>
    <t>CONSTRUCCIÓN DE CUARTOS PARA BAÑO EN LORETO LOCALIDAD LORETO ASENTAMIENTO VEGA - 212365</t>
  </si>
  <si>
    <t>CONSTRUCCIÓN DE TECHO FIRME EN LORETO LOCALIDAD SAN MARCOS - 212872</t>
  </si>
  <si>
    <t>CONSTRUCCIÓN DE TECHO FIRME EN LORETO LOCALIDAD NORIAS DE GUADALUPE - 213017</t>
  </si>
  <si>
    <t>CONSTRUCCIÓN DE TECHO FIRME EN LORETO LOCALIDAD NORIAS DE SAN MIGUEL - 213085</t>
  </si>
  <si>
    <t>CONSTRUCCIÓN DE TECHOS FIRMES EN GUADALUPE LOCALIDAD SAN JERÓNIMO - 213836</t>
  </si>
  <si>
    <t>CONSTRUCCIÓN DE TECHOS FIRME EN GUADALUPE LOCALIDAD CIENEGUITAS - 214201</t>
  </si>
  <si>
    <t>CONSTRUCCIÓN DE TECHO FIRME EN GUADALUPE LOCALIDAD GUADALUPE ASENTAMIENTO FRACC. VALLE VERDE - 214285</t>
  </si>
  <si>
    <t>CONSTRUCCIÓN DE TECHOS FIRME EN GUADALUPE LOCALIDAD LAGUNA DE ARRIBA - 215167</t>
  </si>
  <si>
    <t>CONSTRUCCIÓN DE TECHOS FIRME EN GUADALUPE LOCALIDAD BAÑUELOS - 215247</t>
  </si>
  <si>
    <t>CONSTRUCCIÓN DE TECHOS FIRME EN GUADALUPE LOCALIDAD GUADALUPE ASENTAMIENTO LIMANTOUR - 215318</t>
  </si>
  <si>
    <t>CONSTRUCCIÓN DE TECHO FIRME EN GUADALUPE LOCALIDAD GUADALUPE ASENTAMIENTO CENTRO - 215027</t>
  </si>
  <si>
    <t>CONSTRUCCIÓN DE TECHO FIRME EN GUADALUPE LOCALIDAD GUADALUPE ASENTAMIENTO LA ESTRELLA - 214804</t>
  </si>
  <si>
    <t>CONSTRUCCIÓN DE TECHOS FIRME EN GUADALUPE LOCALIDAD TACOALCHE - 215394</t>
  </si>
  <si>
    <t>CONSTRUCCIÓN DE TECHO FIRME EN GUADALUPE LOCALIDAD GUADALUPE ASENTAMIENTO LA MARTINICA - 215428</t>
  </si>
  <si>
    <t>CONSTRUCCIÓN DE TECHOS FIRME EN GUADALUPE LOCALIDAD GUADALUPE ASENTAMIENTO BELLAVISTA - 215152</t>
  </si>
  <si>
    <t>CONSTRUCCIÓN DE TECHO FIRME EN GUADALUPE LOCALIDAD GUADALUPE ASENTAMIENTO NUEVA GENERACIÓN - 215700</t>
  </si>
  <si>
    <t>CONSTRUCCIÓN DE CUARTOS DORMITORIO EN GUADALUPE LOCALIDAD ZOQUITE - 213050</t>
  </si>
  <si>
    <t>CONSTRUCCIÓN DE CUARTOS DORMITORIO EN GUADALUPE LOCALIDAD SAN JERÓNIMO - 213176</t>
  </si>
  <si>
    <t>CONSTRUCCIÓN DE CUARTOS DORMITORIO EN GUADALUPE LOCALIDAD CIENEGUITAS - 213580</t>
  </si>
  <si>
    <t>CONSTRUCCIÓN DE CUARTOS DORMITORIO EN GUADALUPE LOCALIDAD LA ZACATECANA - 213635</t>
  </si>
  <si>
    <t>CONSTRUCCIÓN DE CUARTOS DORMITORIO EN GUADALUPE LOCALIDAD LAGUNA DE ARRIBA - 213760</t>
  </si>
  <si>
    <t>CONSTRUCCIÓN DE CUARTOS DORMITORIO EN GUADALUPE LOCALIDAD BAÑUELOS - 213866</t>
  </si>
  <si>
    <t>CONSTRUCCIÓN DE CUARTOS DORMITORIO EN GUADALUPE LOCALIDAD SANTA MÓNICA - 213974</t>
  </si>
  <si>
    <t>CONSTRUCCIÓN DE CUARTOS DORMITORIO EN GUADALUPE LOCALIDAD MARTÍNEZ DOMÍNGUEZ - 214074</t>
  </si>
  <si>
    <t>CONSTRUCCIÓN DE CUARTO DORMITORIO EN GUADALUPE LOCALIDAD GUADALUPE ASENTAMIENTO LOS TEPETATES - 214159</t>
  </si>
  <si>
    <t>CONSTRUCCIÓN DE CUARTO PARA BAÑO EN GUADALUPE LOCALIDAD LA ZACATECANA - 214265</t>
  </si>
  <si>
    <t>CONSTRUCCIÓN DE TECHO FIRME EN GUADALUPE LOCALIDAD EL BORDO DE BUENAVISTA (EL BORDO) - 215754</t>
  </si>
  <si>
    <t>CONSTRUCCIÓN DE TECHO FIRME EN GUADALUPE LOCALIDAD GUADALUE ASENTAMIENTO FERROCARRILEROS - 215258</t>
  </si>
  <si>
    <t>CONSTRUCCIÓN DE TECHO FIRME EN GUADALUPE LOCALIDAD GUADALUPE ASENTAMIENTO TIERRA Y LIBERTAD 1RA. SECCIÓN - 215321</t>
  </si>
  <si>
    <t>CONSTRUCCIÓN DE TECHO FIRME EN GUADALUPE LOCALIDAD GUADALUPE ASENTAMIENTO REAL DE SAN GABRIEL - 215396</t>
  </si>
  <si>
    <t>COLONIA HIDALGO</t>
  </si>
  <si>
    <t>COLONIA VEINTE DE NOVIEMBRE</t>
  </si>
  <si>
    <t>COLONIA FRANCISCO I. MADERO</t>
  </si>
  <si>
    <t>RANCHO DE AYO</t>
  </si>
  <si>
    <t>BENITO JUÁREZ (EL RESCOLDO)</t>
  </si>
  <si>
    <t>BENITO JUAREZ</t>
  </si>
  <si>
    <t>BOQUILLA DE ABAJO</t>
  </si>
  <si>
    <t>LA QUEMADA</t>
  </si>
  <si>
    <t>CONCEPCION DEL ORO</t>
  </si>
  <si>
    <t>EL PLATEADO DE JOAQUIN AMARO</t>
  </si>
  <si>
    <t>COLONIA ANTONIO R. VELA (SAN LORENZO)</t>
  </si>
  <si>
    <t>LA PRESA</t>
  </si>
  <si>
    <t>EL SALVADOR</t>
  </si>
  <si>
    <t>RÍO FLORIDO</t>
  </si>
  <si>
    <t>LÁZARO CÁRDENAS (RANCHO GRANDE)</t>
  </si>
  <si>
    <t>ESTACIÓN SAN JOSÉ</t>
  </si>
  <si>
    <t>MIGUEL HIDALGO (HIDALGO)</t>
  </si>
  <si>
    <t>CTP</t>
  </si>
  <si>
    <t>SAN JOSÉ DE LOURDES</t>
  </si>
  <si>
    <t>COLONIA MONTEMARIANA (COLONIA MARIANA)</t>
  </si>
  <si>
    <t>GENARO CODINA</t>
  </si>
  <si>
    <t>PERALES</t>
  </si>
  <si>
    <t>COLONIA SAN ISIDRO</t>
  </si>
  <si>
    <t>SAN JOSÉ EL SALADILLO (EL SALADILLO)</t>
  </si>
  <si>
    <t>LA ZACATECANA</t>
  </si>
  <si>
    <t>SAN JERÓNIMO</t>
  </si>
  <si>
    <t>TACOALECHE</t>
  </si>
  <si>
    <t>ZÓQUITE</t>
  </si>
  <si>
    <t>CIENEGUITAS</t>
  </si>
  <si>
    <t>ARELLANOS</t>
  </si>
  <si>
    <t>LOS SOYATES</t>
  </si>
  <si>
    <t>LOS SANTIAGOS</t>
  </si>
  <si>
    <t>COLONIA ARÉCHIGA</t>
  </si>
  <si>
    <t>LAS PRESAS</t>
  </si>
  <si>
    <t>JEREZ DE GARCÍA SALINAS</t>
  </si>
  <si>
    <t>JIMENEZ DEL TEUL</t>
  </si>
  <si>
    <t>JUAN ALADAMA</t>
  </si>
  <si>
    <t>SAN FELIPE DE JESÚS (EL ZACATÓN)</t>
  </si>
  <si>
    <t>EL PAISANO</t>
  </si>
  <si>
    <t>BONIFACIO FALCÓN (SAN SEBASTIÁN)</t>
  </si>
  <si>
    <t>MEZQUITERA NORTE</t>
  </si>
  <si>
    <t>MEZQUITERA SUR</t>
  </si>
  <si>
    <t>LA LOMA (EL BAJÍO)</t>
  </si>
  <si>
    <t>SAN MARCOS</t>
  </si>
  <si>
    <t>CRISÓSTOMOS</t>
  </si>
  <si>
    <t>CEDROS</t>
  </si>
  <si>
    <t>MIGUEL AUZA</t>
  </si>
  <si>
    <t>MOYAHUA DE ESTRADA</t>
  </si>
  <si>
    <t>LAS PALMAS</t>
  </si>
  <si>
    <t>LAS TUZAS (TAJALOTA)</t>
  </si>
  <si>
    <t>TOYAHUA DE ARRIBA</t>
  </si>
  <si>
    <t>LAS COLORADAS</t>
  </si>
  <si>
    <t>LA CAPILLA (SAN ISIDRO DE MORADILLAS)</t>
  </si>
  <si>
    <t>PEDREGOSO</t>
  </si>
  <si>
    <t>LA CUADRILLA</t>
  </si>
  <si>
    <t>CIÉNEGA Y MANCILLAS</t>
  </si>
  <si>
    <t>LAS PIEDRAS</t>
  </si>
  <si>
    <t>LOS CONDE</t>
  </si>
  <si>
    <t>LOS RAMÍREZ</t>
  </si>
  <si>
    <t>LO DE MENA</t>
  </si>
  <si>
    <t>FRANCISCO VILLA (LA BOQUILLA)</t>
  </si>
  <si>
    <t>IGNACIO ZARAGOZA (ESTACIÓN FRÍO)</t>
  </si>
  <si>
    <t>SUSTICACAN</t>
  </si>
  <si>
    <t>LOS CUERVOS</t>
  </si>
  <si>
    <t>TABASCO</t>
  </si>
  <si>
    <t>TEPECHITLAN</t>
  </si>
  <si>
    <t>TALESTEIPA</t>
  </si>
  <si>
    <t>EL TERRERO</t>
  </si>
  <si>
    <t>VILLA JUÁREZ (EL TECOLOTE)</t>
  </si>
  <si>
    <t>EXCAMÉ</t>
  </si>
  <si>
    <t>ESTANCIA DE LOS BERUMEN</t>
  </si>
  <si>
    <t>EL CUIDADO</t>
  </si>
  <si>
    <t>SAN JOSÉ DE VELADORES</t>
  </si>
  <si>
    <t>LA BLANQUITA</t>
  </si>
  <si>
    <t>SAN SALVADOR DEL BAJÍO</t>
  </si>
  <si>
    <t>TRINIDAD GARCIA DE LA CADENA</t>
  </si>
  <si>
    <t>VALPARAISO</t>
  </si>
  <si>
    <t>MIMBRES</t>
  </si>
  <si>
    <t>SANTA POTENCIANA DE ABAJO (CIANA DE ABAJO)</t>
  </si>
  <si>
    <t>ATOTONILCO</t>
  </si>
  <si>
    <t>RANCHITO DEL TANQUE</t>
  </si>
  <si>
    <t>CHAPARROSA</t>
  </si>
  <si>
    <t>CHUPADEROS</t>
  </si>
  <si>
    <t>GONZÁLEZ ORTEGA (BAÑÓN)</t>
  </si>
  <si>
    <t>AGUA GORDITA</t>
  </si>
  <si>
    <t>MALPASO</t>
  </si>
  <si>
    <t>ATITANAC</t>
  </si>
  <si>
    <t>LAGUNA DEL CARRETERO</t>
  </si>
  <si>
    <t>LA QUEMADA (HACIENDA LA QUEMADA)</t>
  </si>
  <si>
    <t>GONZÁLEZ ORTEGA (MACHINES)</t>
  </si>
  <si>
    <t>CIENEGUILLAS</t>
  </si>
  <si>
    <t>LAS CHILITAS</t>
  </si>
  <si>
    <t>LA SOLEDAD (LA CHOLE)</t>
  </si>
  <si>
    <t>GARCÍA DE LA CADENA (EL VISITADOR)</t>
  </si>
  <si>
    <t>FRANCISCO I. MADERO</t>
  </si>
  <si>
    <t>LA PIMIENTA</t>
  </si>
  <si>
    <t>LAS BOQUILLAS</t>
  </si>
  <si>
    <t>PICONES</t>
  </si>
  <si>
    <t>BENITO JUÁREZ (SAN CAYETANO)</t>
  </si>
  <si>
    <t>EL MAGUEY</t>
  </si>
  <si>
    <t>EL HINOJO</t>
  </si>
  <si>
    <t>JESÚS MARÍA</t>
  </si>
  <si>
    <t>SANTA MARÍA DE LOS ÁNGELES</t>
  </si>
  <si>
    <t>LA LUZ</t>
  </si>
  <si>
    <t>EL CARREÑO</t>
  </si>
  <si>
    <t>EMILIO CARRANZA (ARENAL DEL PICACHO)</t>
  </si>
  <si>
    <t>LA LAGUNITA</t>
  </si>
  <si>
    <t>LA ALQUERÍA</t>
  </si>
  <si>
    <t>EL MATORRAL</t>
  </si>
  <si>
    <t>NORIAS DE GUADALUPE</t>
  </si>
  <si>
    <t>NORIAS DE SAN MIGUEL</t>
  </si>
  <si>
    <t>LAGUNA DE ARRIBA</t>
  </si>
  <si>
    <t>BAÑUELOS</t>
  </si>
  <si>
    <t>SANTA MÓNICA</t>
  </si>
  <si>
    <t>MARTÍNEZ DOMÍNGUEZ</t>
  </si>
  <si>
    <t>EL BORDO DE BUENAVISTA (EL BORDO)</t>
  </si>
  <si>
    <t>Periodo: Trimestre III 2026</t>
  </si>
  <si>
    <t>EQUIPAMIENTO CON CALENTADOR SOLAR EN EL MUNICIPIO DE JUCHIPILA, LOCALIDAD BONIFACIO FALCÓN (SAN SEBASTIÁN).</t>
  </si>
  <si>
    <t>CALENTADOR SOLAR</t>
  </si>
  <si>
    <t>EQUIPAMIENTO CON CALENTADOR SOLAR EN EL MUNICIPIO DE JUCHIPILA, LOCALIDAD CONTITLÁN.</t>
  </si>
  <si>
    <t>CONTITLÁN</t>
  </si>
  <si>
    <t>EQUIPAMIENTO CON CALENTADOR SOLAR EN EL MUNICIPIO DE JUCHIPILA, LOCALIDAD EL REMOLINO.</t>
  </si>
  <si>
    <t>EL REMOLINO</t>
  </si>
  <si>
    <t>EQUIPAMIENTO CON CALENTADOR SOLAR EN EL MUNICIPIO DE JUCHIPILA, LOCALIDAD FRACCIONAMIENTO JUCHIPILA.</t>
  </si>
  <si>
    <t>FRACCIONAMIENTO JUCHIPILA</t>
  </si>
  <si>
    <t>EQUIPAMIENTO CON CALENTADOR SOLAR EN EL MUNICIPIO DE JUCHIPILA, LOCALIDAD JUCHIPILA.</t>
  </si>
  <si>
    <t>EQUIPAMIENTO CON CALENTADOR SOLAR EN EL MUNICIPIO DE JUCHIPILA, LOCALIDAD LA RINCONADA.</t>
  </si>
  <si>
    <t>LA RINCONADA</t>
  </si>
  <si>
    <t>EQUIPAMIENTO CON CALENTADOR SOLAR EN EL MUNICIPIO DE JUCHIPILA, LOCALIDAD MEZQUITERA NORTE.</t>
  </si>
  <si>
    <t>EQUIPAMIENTO CON CALENTADOR SOLAR EN EL MUNICIPIO DE JUCHIPILA, LOCALIDAD MEZQUITERA SUR.</t>
  </si>
  <si>
    <t>EQUIPAMIENTO CON CALENTADOR SOLAR EN EL MUNICIPIO DE JUCHIPILA, LOCALIDAD SAN JOSÉ (SAN JOSÉ DE LOS MELÉNDEZ).</t>
  </si>
  <si>
    <t>SAN JOSÉ (SAN JOSÉ DE LOS MELÉNDEZ)</t>
  </si>
  <si>
    <t>EQUIPAMIENTO CON CALENTADOR SOLAR EN EL MUNICIPIO DE EL SALVADOR, LOCALIDAD CLAVELLINAS.</t>
  </si>
  <si>
    <t>CLAVELLINAS</t>
  </si>
  <si>
    <t>EQUIPAMIENTO CON CALENTADOR SOLAR EN EL MUNICIPIO DE EL SALVADOR, LOCALIDAD TANQUE NUEVO.</t>
  </si>
  <si>
    <t>TANQUE NUEVO</t>
  </si>
  <si>
    <t>EQUIPAMIENTO CON CALENTADOR SOLAR EN EL MUNICIPIO DE BENITO JUÁREZ, LOCALIDAD FLORENCIA.</t>
  </si>
  <si>
    <t>BENITO JUÁREZ</t>
  </si>
  <si>
    <t>FLORENCIA</t>
  </si>
  <si>
    <t>EQUIPAMIENTO CON CALENTADOR SOLAR EN EL MUNICIPIO DE BENITO JUÁREZ, LOCALIDAD FLORENCIA, ZAP 0118</t>
  </si>
  <si>
    <t>EQUIPAMIENTO CON CALENTADOR SOLAR EN EL MUNICIPIO DE BENITO JUÁREZ, LOCALIDAD LLANO GRANDE.</t>
  </si>
  <si>
    <t>LLANO GRANDE</t>
  </si>
  <si>
    <t>EQUIPAMIENTO CON CALENTADOR SOLAR EN EL MUNICIPIO DE BENITO JUÁREZ, LOCALIDAD LOS CAMPOS.</t>
  </si>
  <si>
    <t>LOS CAMPOS</t>
  </si>
  <si>
    <t>EQUIPAMIENTO CON CALENTADOR SOLAR EN EL MUNICIPIO DE BENITO JUÁREZ, LOCALIDAD LOS CEDROS.</t>
  </si>
  <si>
    <t>LOS CEDROS</t>
  </si>
  <si>
    <t>EQUIPAMIENTO CON CALENTADOR SOLAR EN EL MUNICIPIO DE BENITO JUÁREZ, LOCALIDAD POTRERILLOS.</t>
  </si>
  <si>
    <t>POTRERILLOS</t>
  </si>
  <si>
    <t>EQUIPAMIENTO CON CALENTADOR SOLAR EN EL MUNICIPIO DE BENITO JUÁREZ, LOCALIDAD SAN LUCAS TEPETITLÁN.</t>
  </si>
  <si>
    <t>SAN LUCAS TEPETITLÁN</t>
  </si>
  <si>
    <t>EQUIPAMIENTO CON CALENTADOR SOLAR EN EL MUNICIPIO DE BENITO JUÁREZ, LOCALIDAD TONILCO.</t>
  </si>
  <si>
    <t>TONILCO</t>
  </si>
  <si>
    <t>EQUIPAMIENTO CON CALENTADOR SOLAR EN EL MUNICIPIO DE TEÚL DE GONZÁLEZ ORTEGA, LOCALIDAD COLONIA ALAMITOS (LOS ÁLAMOS).</t>
  </si>
  <si>
    <t>COLONIA ALAMITOS (LOS ÁLAMOS)</t>
  </si>
  <si>
    <t>EQUIPAMIENTO CON CALENTADOR SOLAR EN EL MUNICIPIO DE TEÚL DE GONZÁLEZ ORTEGA, LOCALIDAD HUITZILA.</t>
  </si>
  <si>
    <t>HUITZILA</t>
  </si>
  <si>
    <t>EQUIPAMIENTO CON CALENTADOR SOLAR EN EL MUNICIPIO DE TEÚL DE GONZÁLEZ ORTEGA, LOCALIDAD TEÚL DE GONZÁLEZ ORTEGA.</t>
  </si>
  <si>
    <t>EQUIPAMIENTO CON CALENTADOR SOLAR EN EL MUNICIPIO DE JIMÉNEZ DEL TEUL, LOCALIDAD ATOTONILCO.</t>
  </si>
  <si>
    <t>EQUIPAMIENTO CON CALENTADOR SOLAR EN EL MUNICIPIO DE JIMÉNEZ DEL TEUL, LOCALIDAD MEZQUITE BLANCO.</t>
  </si>
  <si>
    <t>MEZQUITE BLANCO</t>
  </si>
  <si>
    <t>EQUIPAMIENTO CON CALENTADOR SOLAR EN EL MUNICIPIO DE JIMÉNEZ DEL TEUL, LOCALIDAD JIMÉNEZ DEL TEUL, ZAP 0299</t>
  </si>
  <si>
    <t>EQUIPAMIENTO CON CALENTADOR SOLAR EN EL MUNICIPIO DE JIMÉNEZ DEL TEUL, LOCALIDAD SAUCES DE ABAJO (SAN JOSÉ DE LOS SAUCES).</t>
  </si>
  <si>
    <t>SAUCES DE ABAJO (SAN JOSÉ DE LOS SAUCES)</t>
  </si>
  <si>
    <t>EQUIPAMIENTO CON CALENTADOR SOLAR EN EL MUNICIPIO DE CHALCHIHUITES, LOCALIDAD CHALCHIHUITES.</t>
  </si>
  <si>
    <t>EQUIPAMIENTO CON CALENTADOR SOLAR EN EL MUNICIPIO DE CHALCHIHUITES, LOCALIDAD AGUA DE LA VIEJA (GENERAL JESÚS GONZÁLEZ ORTEGA).</t>
  </si>
  <si>
    <t>AGUA DE LA VIEJA (GENERAL JESÚS GONZÁLEZ ORTEGA)</t>
  </si>
  <si>
    <t>EQUIPAMIENTO CON CALENTADOR SOLAR EN EL MUNICIPIO DE CHALCHIHUITES, LOCALIDAD GUALTERIO.</t>
  </si>
  <si>
    <t>GUALTERIO</t>
  </si>
  <si>
    <t>EQUIPAMIENTO CON CALENTADOR SOLAR EN EL MUNICIPIO DE CHALCHIHUITES, LOCALIDAD JOSÉ MARÍA MORELOS (SAN JOSÉ DE GRACIA).</t>
  </si>
  <si>
    <t>JOSÉ MARÍA MORELOS (SAN JOSÉ DE GRACIA)</t>
  </si>
  <si>
    <t>EQUIPAMIENTO CON CALENTADOR SOLAR EN EL MUNICIPIO DE CHALCHIHUITES, LOCALIDAD COLONIA LÁZARO CÁRDENAS.</t>
  </si>
  <si>
    <t>COLONIA LÁZARO CÁRDENAS</t>
  </si>
  <si>
    <t>EQUIPAMIENTO CON CALENTADOR SOLAR EN EL MUNICIPIO DE MEZQUITAL DEL ORO, LOCALIDAD EL OCOTE.</t>
  </si>
  <si>
    <t>EL OCOTE</t>
  </si>
  <si>
    <t>EQUIPAMIENTO CON CALENTADOR SOLAR EN EL MUNICIPIO DE MEZQUITAL DEL ORO, LOCALIDAD HACIENDA NUEVA.</t>
  </si>
  <si>
    <t>EQUIPAMIENTO CON CALENTADOR SOLAR EN EL MUNICIPIO DE MEZQUITAL DEL ORO, LOCALIDAD LOS GUAJES.</t>
  </si>
  <si>
    <t>LOS GUAJES</t>
  </si>
  <si>
    <t>EQUIPAMIENTO CON CALENTADOR SOLAR EN EL MUNICIPIO DE MEZQUITAL DEL ORO, LOCALIDAD MEZQUITAL DEL ORO.</t>
  </si>
  <si>
    <t>EQUIPAMIENTO CON CALENTADOR SOLAR EN EL MUNICIPIO DE MEZQUITAL DEL ORO, LOCALIDAD MEZQUITAL DEL ORO, ZAP 0162</t>
  </si>
  <si>
    <t>EQUIPAMIENTO CON CALENTADOR SOLAR EN EL MUNICIPIO DE SAIN ALTO, LOCALIDAD CANTUNA.</t>
  </si>
  <si>
    <t>CANTUNA</t>
  </si>
  <si>
    <t>EQUIPAMIENTO CON CALENTADOR SOLAR EN EL MUNICIPIO DE SAIN ALTO, LOCALIDAD EL CAZADERO.</t>
  </si>
  <si>
    <t>EL CAZADERO</t>
  </si>
  <si>
    <t>EQUIPAMIENTO CON CALENTADOR SOLAR EN EL MUNICIPIO DE SAIN ALTO, LOCALIDAD EL FRESNO.</t>
  </si>
  <si>
    <t>EL FRESNO</t>
  </si>
  <si>
    <t>EQUIPAMIENTO CON CALENTADOR SOLAR EN EL MUNICIPIO DE SAIN ALTO, LOCALIDAD LUIS MOYA.</t>
  </si>
  <si>
    <t>EQUIPAMIENTO CON CALENTADOR SOLAR EN EL MUNICIPIO DE SAIN ALTO, LOCALIDAD MERCURIO (MINA MERCURIO).</t>
  </si>
  <si>
    <t>MERCURIO (MINA MERCURIO)</t>
  </si>
  <si>
    <t>EQUIPAMIENTO CON CALENTADOR SOLAR EN EL MUNICIPIO DE SAIN ALTO, LOCALIDAD NICOLÁS BRAVO (SAN NICOLÁS).</t>
  </si>
  <si>
    <t>NICOLÁS BRAVO (SAN NICOLÁS)</t>
  </si>
  <si>
    <t>EQUIPAMIENTO CON CALENTADOR SOLAR EN EL MUNICIPIO DE SAIN ALTO, LOCALIDAD CAÑAS.</t>
  </si>
  <si>
    <t>CAÑAS</t>
  </si>
  <si>
    <t>EQUIPAMIENTO CON CALENTADOR SOLAR EN EL MUNICIPIO DE SAIN ALTO, LOCALIDAD SAIN ALTO, ZAP 0190</t>
  </si>
  <si>
    <t>EQUIPAMIENTO CON CALENTADOR SOLAR EN EL MUNICIPIO DE SAIN ALTO, LOCALIDAD SAÍN BAJO.</t>
  </si>
  <si>
    <t>SAÍN BAJO</t>
  </si>
  <si>
    <t>EQUIPAMIENTO CON CALENTADOR SOLAR EN EL MUNICIPIO DE TEPECHITLÁN, LOCALIDAD LA VILLITA.</t>
  </si>
  <si>
    <t>LA VILLITA</t>
  </si>
  <si>
    <t>EQUIPAMIENTO CON CALENTADOR SOLAR EN EL MUNICIPIO DE TEPECHITLÁN, LOCALIDAD LAS PILAS.</t>
  </si>
  <si>
    <t>EQUIPAMIENTO CON CALENTADOR SOLAR EN EL MUNICIPIO DE TEPECHITLÁN, LOCALIDAD SAN JOSÉ DE LA HACIENDITA (LAS TUZAS).</t>
  </si>
  <si>
    <t>SAN JOSÉ DE LA HACIENDITA (LAS TUZAS)</t>
  </si>
  <si>
    <t>EQUIPAMIENTO CON CALENTADOR SOLAR EN EL MUNICIPIO DE TEPECHITLÁN, LOCALIDAD TALESTEIPA.</t>
  </si>
  <si>
    <t>EQUIPAMIENTO CON CALENTADOR SOLAR EN EL MUNICIPIO DE TEPECHITLÁN, LOCALIDAD TEPECHITLÁN.</t>
  </si>
  <si>
    <t>EQUIPAMIENTO CON CALENTADOR SOLAR EN EL MUNICIPIO DE TEPECHITLÁN, LOCALIDAD VILLA JUÁREZ (EL TECOLOTE).</t>
  </si>
  <si>
    <t>EQUIPAMIENTO CON CALENTADOR SOLAR EN EL MUNICIPIO DE MOYAHUA DE ESTRADA, LOCALIDAD CUXPALA.</t>
  </si>
  <si>
    <t>CUXPALA</t>
  </si>
  <si>
    <t>EQUIPAMIENTO CON CALENTADOR SOLAR EN EL MUNICIPIO DE MOYAHUA DE ESTRADA, LOCALIDAD MOYAHUA DE ESTRADA.</t>
  </si>
  <si>
    <t>EQUIPAMIENTO CON CALENTADOR SOLAR EN EL MUNICIPIO DE MOYAHUA DE ESTRADA, LOCALIDAD PALMAREJO.</t>
  </si>
  <si>
    <t>PALMAREJO</t>
  </si>
  <si>
    <t>EQUIPAMIENTO CON CALENTADOR SOLAR EN EL MUNICIPIO DE TRINIDAD GARCÍA DE LA CADENA, LOCALIDAD EL BARRANCO.</t>
  </si>
  <si>
    <t>EL BARRANCO</t>
  </si>
  <si>
    <t>EQUIPAMIENTO CON CALENTADOR SOLAR EN EL MUNICIPIO DE TRINIDAD GARCÍA DE LA CADENA, LOCALIDAD LA CEJA.</t>
  </si>
  <si>
    <t>LA CEJA</t>
  </si>
  <si>
    <t>EQUIPAMIENTO CON CALENTADOR SOLAR EN EL MUNICIPIO DE TRINIDAD GARCÍA DE LA CADENA, LOCALIDAD LA ESTANZUELA.</t>
  </si>
  <si>
    <t>EQUIPAMIENTO CON CALENTADOR SOLAR EN EL MUNICIPIO DE TRINIDAD GARCÍA DE LA CADENA, LOCALIDAD LA ESTANZUELA, ZAP 0127 0108</t>
  </si>
  <si>
    <t>EQUIPAMIENTO CON CALENTADOR SOLAR EN EL MUNICIPIO DE SANTA MARÍA DE LA PAZ, LOCALIDAD EL PICACHO (HIDALGO).</t>
  </si>
  <si>
    <t>EL PICACHO (HIDALGO)</t>
  </si>
  <si>
    <t>EQUIPAMIENTO CON CALENTADOR SOLAR EN EL MUNICIPIO DE SANTA MARÍA DE LA PAZ, LOCALIDAD EL SOTO.</t>
  </si>
  <si>
    <t>EL SOTO</t>
  </si>
  <si>
    <t>EQUIPAMIENTO CON CALENTADOR SOLAR EN EL MUNICIPIO DE SANTA MARÍA DE LA PAZ, LOCALIDAD MESA GRANDE.</t>
  </si>
  <si>
    <t>MESA GRANDE</t>
  </si>
  <si>
    <t>EQUIPAMIENTO CON CALENTADOR SOLAR EN EL MUNICIPIO DE GUADALUPE, LOCALIDAD BAÑUELOS.</t>
  </si>
  <si>
    <t>EQUIPAMIENTO CON CALENTADOR SOLAR EN EL MUNICIPIO DE GUADALUPE, LOCALIDAD CASA BLANCA.</t>
  </si>
  <si>
    <t>CASA BLANCA</t>
  </si>
  <si>
    <t>EQUIPAMIENTO CON CALENTADOR SOLAR EN EL MUNICIPIO DE GUADALUPE, LOCALIDAD CIENEGUITAS, EN VARIAS ZAP.</t>
  </si>
  <si>
    <t>EQUIPAMIENTO CON CALENTADOR SOLAR EN EL MUNICIPIO DE GUADALUPE, LOCALIDAD COLONIA OSIRIS.</t>
  </si>
  <si>
    <t>COLONIA OSIRIS</t>
  </si>
  <si>
    <t>EQUIPAMIENTO CON CALENTADOR SOLAR EN EL MUNICIPIO DE GUADALUPE, LOCALIDAD EL BORDO DE BUENAVISTA (EL BORDO).</t>
  </si>
  <si>
    <t>EQUIPAMIENTO CON CALENTADOR SOLAR EN EL MUNICIPIO DE GUADALUPE, LOCALIDAD FRANCISCO E. GARCÍA (LOS RANCHEROS).</t>
  </si>
  <si>
    <t>FRANCISCO E. GARCÍA (LOS RANCHEROS)</t>
  </si>
  <si>
    <t>EQUIPAMIENTO CON CALENTADOR SOLAR EN EL MUNICIPIO DE GUADALUPE, LOCALIDAD GENERAL EMILIANO ZAPATA (LA COCINERA).</t>
  </si>
  <si>
    <t>GENERAL EMILIANO ZAPATA (LA COCINERA)</t>
  </si>
  <si>
    <t>EQUIPAMIENTO CON CALENTADOR SOLAR EN EL MUNICIPIO DE GUADALUPE, LOCALIDAD GUADALUPE, EN VARIAS ZAP.</t>
  </si>
  <si>
    <t>EQUIPAMIENTO CON CALENTADOR SOLAR EN EL MUNICIPIO DE GUADALUPE, LOCALIDAD GUADALUPE.</t>
  </si>
  <si>
    <t>EQUIPAMIENTO CON CALENTADOR SOLAR EN EL MUNICIPIO DE GUADALUPE, LOCALIDAD GUADALUPE, ZAP 1542</t>
  </si>
  <si>
    <t>EQUIPAMIENTO CON CALENTADOR SOLAR EN EL MUNICIPIO DE GUADALUPE, LOCALIDAD HUERTAS DEL BORDO.</t>
  </si>
  <si>
    <t>HUERTAS DEL BORDO</t>
  </si>
  <si>
    <t>EQUIPAMIENTO CON CALENTADOR SOLAR EN EL MUNICIPIO DE GUADALUPE, LOCALIDAD LA LUZ.</t>
  </si>
  <si>
    <t>EQUIPAMIENTO CON CALENTADOR SOLAR EN EL MUNICIPIO DE GUADALUPE, LOCALIDAD LA ZACATECANA, ZAP 1735 174A</t>
  </si>
  <si>
    <t>EQUIPAMIENTO CON CALENTADOR SOLAR EN EL MUNICIPIO DE GUADALUPE, LOCALIDAD LA ZACATECANA (POZO BLANCO).</t>
  </si>
  <si>
    <t>EQUIPAMIENTO CON CALENTADOR SOLAR EN EL MUNICIPIO DE GUADALUPE, LOCALIDAD LAGUNA DE ARRIBA.</t>
  </si>
  <si>
    <t>EQUIPAMIENTO CON CALENTADOR SOLAR EN EL MUNICIPIO DE GUADALUPE, LOCALIDAD MARTÍNEZ DOMÍNGUEZ.</t>
  </si>
  <si>
    <t>EQUIPAMIENTO CON CALENTADOR SOLAR EN EL MUNICIPIO DE GUADALUPE, LOCALIDAD OJO DE AGUA.</t>
  </si>
  <si>
    <t>OJO DE AGUA</t>
  </si>
  <si>
    <t>EQUIPAMIENTO CON CALENTADOR SOLAR EN EL MUNICIPIO DE GUADALUPE, LOCALIDAD SAN IGNACIO.</t>
  </si>
  <si>
    <t>SAN IGNACIO</t>
  </si>
  <si>
    <t>EQUIPAMIENTO CON CALENTADOR SOLAR EN EL MUNICIPIO DE GUADALUPE, LOCALIDAD SAN ISIDRO BOCANEGRA.</t>
  </si>
  <si>
    <t>SAN ISIDRO BOCANEGRA</t>
  </si>
  <si>
    <t>EQUIPAMIENTO CON CALENTADOR SOLAR EN EL MUNICIPIO DE GUADALUPE, LOCALIDAD SAN JERÓNIMO, EN VARIAS ZAP.</t>
  </si>
  <si>
    <t>EQUIPAMIENTO CON CALENTADOR SOLAR EN EL MUNICIPIO DE GUADALUPE, LOCALIDAD SAN JERÓNIMO.</t>
  </si>
  <si>
    <t>EQUIPAMIENTO CON CALENTADOR SOLAR EN EL MUNICIPIO DE GUADALUPE, LOCALIDAD SANTA MÓNICA.</t>
  </si>
  <si>
    <t>EQUIPAMIENTO CON CALENTADOR SOLAR EN EL MUNICIPIO DE GUADALUPE, LOCALIDAD TACOALECHE.</t>
  </si>
  <si>
    <t>EQUIPAMIENTO CON CALENTADOR SOLAR EN EL MUNICIPIO DE GUADALUPE, LOCALIDAD TACOALECHE, EN VARIAS ZAP.</t>
  </si>
  <si>
    <t>EQUIPAMIENTO CON CALENTADOR SOLAR EN EL MUNICIPIO DE GUADALUPE, LOCALIDAD VIBORITAS.</t>
  </si>
  <si>
    <t>VIBORITAS</t>
  </si>
  <si>
    <t>EQUIPAMIENTO CON CALENTADOR SOLAR EN EL MUNICIPIO DE GUADALUPE, LOCALIDAD ZÓQUITE, EN VARIAS ZAP.</t>
  </si>
  <si>
    <t>EQUIPAMIENTO CON CALENTADOR SOLAR EN EL MUNICIPIO DE GUADALUPE, LOCALIDAD ZÓQUITE.</t>
  </si>
  <si>
    <t>EQUIPAMIENTO CON CALENTADOR SOLAR EN EL MUNICIPIO DE VILLANUEVA, LOCALIDAD ADJUNTAS DEL REFUGIO (LAS ADJUNTAS).</t>
  </si>
  <si>
    <t>ADJUNTAS DEL REFUGIO (LAS ADJUNTAS)</t>
  </si>
  <si>
    <t>EQUIPAMIENTO CON CALENTADOR SOLAR EN EL MUNICIPIO DE VILLANUEVA, LOCALIDAD COLONIA ADOLFO LÓPEZ MATEOS (MAJADAS).</t>
  </si>
  <si>
    <t>COLONIA ADOLFO LÓPEZ MATEOS (MAJADAS)</t>
  </si>
  <si>
    <t>EQUIPAMIENTO CON CALENTADOR SOLAR EN EL MUNICIPIO DE VILLANUEVA, LOCALIDAD ATITANAC.</t>
  </si>
  <si>
    <t>EQUIPAMIENTO CON CALENTADOR SOLAR EN EL MUNICIPIO DE VILLANUEVA, LOCALIDAD BOCA DE RIVERA.</t>
  </si>
  <si>
    <t>BOCA DE RIVERA</t>
  </si>
  <si>
    <t>EQUIPAMIENTO CON CALENTADOR SOLAR EN EL MUNICIPIO DE VILLANUEVA, LOCALIDAD COLONIA LÁZARO CÁRDENAS.</t>
  </si>
  <si>
    <t>EQUIPAMIENTO CON CALENTADOR SOLAR EN EL MUNICIPIO DE VILLANUEVA, LOCALIDAD EL FUERTE.</t>
  </si>
  <si>
    <t>EL FUERTE</t>
  </si>
  <si>
    <t>EQUIPAMIENTO CON CALENTADOR SOLAR EN EL MUNICIPIO DE VILLANUEVA, LOCALIDAD EL PANTANO.</t>
  </si>
  <si>
    <t>EL PANTANO</t>
  </si>
  <si>
    <t>EQUIPAMIENTO CON CALENTADOR SOLAR EN EL MUNICIPIO DE VILLANUEVA, LOCALIDAD EL SALTO.</t>
  </si>
  <si>
    <t>EL SALTO</t>
  </si>
  <si>
    <t>EQUIPAMIENTO CON CALENTADOR SOLAR EN EL MUNICIPIO DE VILLANUEVA, LOCALIDAD EL TIGRE.</t>
  </si>
  <si>
    <t>EL TIGRE</t>
  </si>
  <si>
    <t>EQUIPAMIENTO CON CALENTADOR SOLAR EN EL MUNICIPIO DE VILLANUEVA, LOCALIDAD COLONIA FELIPE ÁNGELES.</t>
  </si>
  <si>
    <t>COLONIA FELIPE ÁNGELES</t>
  </si>
  <si>
    <t>EQUIPAMIENTO CON CALENTADOR SOLAR EN EL MUNICIPIO DE VILLANUEVA, LOCALIDAD FRANCISCO I. MADERO (SANTA ROSA).</t>
  </si>
  <si>
    <t>FRANCISCO I. MADERO (SANTA ROSA)</t>
  </si>
  <si>
    <t>EQUIPAMIENTO CON CALENTADOR SOLAR EN EL MUNICIPIO DE VILLANUEVA, LOCALIDAD GENERAL FRANCISCO MURGUÍA.</t>
  </si>
  <si>
    <t>GENERAL FRANCISCO MURGUÍA</t>
  </si>
  <si>
    <t>EQUIPAMIENTO CON CALENTADOR SOLAR EN EL MUNICIPIO DE VILLANUEVA, LOCALIDAD LA ENCARNACIÓN.</t>
  </si>
  <si>
    <t>LA ENCARNACIÓN</t>
  </si>
  <si>
    <t>EQUIPAMIENTO CON CALENTADOR SOLAR EN EL MUNICIPIO DE VILLANUEVA, LOCALIDAD LA QUEMADA (HACIENDA LA QUEMADA).</t>
  </si>
  <si>
    <t>EQUIPAMIENTO CON CALENTADOR SOLAR EN EL MUNICIPIO DE VILLANUEVA, LOCALIDAD LA VICTORIA.</t>
  </si>
  <si>
    <t>LA VICTORIA</t>
  </si>
  <si>
    <t>EQUIPAMIENTO CON CALENTADOR SOLAR EN EL MUNICIPIO DE VILLANUEVA, LOCALIDAD MALPASO, EN VARIAS ZAP.</t>
  </si>
  <si>
    <t>EQUIPAMIENTO CON CALENTADOR SOLAR EN EL MUNICIPIO DE VILLANUEVA, LOCALIDAD PRESA DE MARAVILLAS.</t>
  </si>
  <si>
    <t>PRESA DE MARAVILLAS</t>
  </si>
  <si>
    <t>EQUIPAMIENTO CON CALENTADOR SOLAR EN EL MUNICIPIO DE VILLANUEVA, LOCALIDAD TARASCO (SAN ANTONIO DE TARASCO).</t>
  </si>
  <si>
    <t>TARASCO (SAN ANTONIO DE TARASCO)</t>
  </si>
  <si>
    <t>EQUIPAMIENTO CON CALENTADOR SOLAR EN EL MUNICIPIO DE VILLANUEVA, LOCALIDAD SAN JOSÉ.</t>
  </si>
  <si>
    <t>SAN JOSÉ</t>
  </si>
  <si>
    <t>EQUIPAMIENTO CON CALENTADOR SOLAR EN EL MUNICIPIO DE VILLANUEVA, LOCALIDAD SAN MIGUEL.</t>
  </si>
  <si>
    <t>SAN MIGUEL</t>
  </si>
  <si>
    <t>EQUIPAMIENTO CON CALENTADOR SOLAR EN EL MUNICIPIO DE VILLANUEVA, LOCALIDAD TAYAHUA (SAN JOSÉ DE TAYAHUA).</t>
  </si>
  <si>
    <t>TAYAHUA (SAN JOSÉ DE TAYAHUA)</t>
  </si>
  <si>
    <t>EQUIPAMIENTO CON CALENTADOR SOLAR EN EL MUNICIPIO DE VILLANUEVA, LOCALIDAD VILLANUEVA, EN VARIAS ZAP.</t>
  </si>
  <si>
    <t>EQUIPAMIENTO CON CALENTADOR SOLAR EN EL MUNICIPIO DE VILLANUEVA, LOCALIDAD VILLANUEVA.</t>
  </si>
  <si>
    <t>EQUIPAMIENTO CON CALENTADOR SOLAR EN EL MUNICIPIO DE CALERA, LOCALIDAD JOSÉ TINAJERO MÁRQUEZ.</t>
  </si>
  <si>
    <t>JOSÉ TINAJERO MÁRQUEZ</t>
  </si>
  <si>
    <t>EQUIPAMIENTO CON CALENTADOR SOLAR EN EL MUNICIPIO DE CALERA, LOCALIDAD LAS AURAS.</t>
  </si>
  <si>
    <t>LAS AURAS</t>
  </si>
  <si>
    <t>EQUIPAMIENTO CON CALENTADOR SOLAR EN EL MUNICIPIO DE CALERA, LOCALIDAD RAMÓN LÓPEZ VELARDE (TORIBIO), EN VARIAS ZAP.</t>
  </si>
  <si>
    <t>RAMÓN LÓPEZ VELARDE (TORIBIO)</t>
  </si>
  <si>
    <t>EQUIPAMIENTO CON CALENTADOR SOLAR EN EL MUNICIPIO DE CALERA, LOCALIDAD RÍO FRÍO.</t>
  </si>
  <si>
    <t>RÍO FRÍO</t>
  </si>
  <si>
    <t>EQUIPAMIENTO CON CALENTADOR SOLAR EN EL MUNICIPIO DE CALERA, LOCALIDAD VÍCTOR ROSALES, EN VARIAS ZAP.</t>
  </si>
  <si>
    <t>VÍCTOR ROSALES</t>
  </si>
  <si>
    <t>EQUIPAMIENTO CON CALENTADOR SOLAR EN EL MUNICIPIO DE PINOS, LOCALIDAD COLONIA SAN JOAQUÍN.</t>
  </si>
  <si>
    <t>COLONIA SAN JOAQUÍN</t>
  </si>
  <si>
    <t>EQUIPAMIENTO CON CALENTADOR SOLAR EN EL MUNICIPIO DE PINOS, LOCALIDAD EL HUIZACHE (POTRERILLOS).</t>
  </si>
  <si>
    <t>EL HUIZACHE (POTRERILLOS)</t>
  </si>
  <si>
    <t>EQUIPAMIENTO CON CALENTADOR SOLAR EN EL MUNICIPIO DE PINOS, LOCALIDAD EL JAIBITO.</t>
  </si>
  <si>
    <t>EL JAIBITO</t>
  </si>
  <si>
    <t>EQUIPAMIENTO CON CALENTADOR SOLAR EN EL MUNICIPIO DE PINOS, LOCALIDAD EL NIGROMANTE.</t>
  </si>
  <si>
    <t>EL NIGROMANTE</t>
  </si>
  <si>
    <t>EQUIPAMIENTO CON CALENTADOR SOLAR EN EL MUNICIPIO DE PINOS, LOCALIDAD ESTANCIA DE GUADALUPE.</t>
  </si>
  <si>
    <t>ESTANCIA DE GUADALUPE</t>
  </si>
  <si>
    <t>EQUIPAMIENTO CON CALENTADOR SOLAR EN EL MUNICIPIO DE PINOS, LOCALIDAD JALTOMATE.</t>
  </si>
  <si>
    <t>JALTOMATE</t>
  </si>
  <si>
    <t>EQUIPAMIENTO CON CALENTADOR SOLAR EN EL MUNICIPIO DE PINOS, LOCALIDAD LA VAQUITA.</t>
  </si>
  <si>
    <t>LA VAQUITA</t>
  </si>
  <si>
    <t>EQUIPAMIENTO CON CALENTADOR SOLAR EN EL MUNICIPIO DE PINOS, LOCALIDAD BUENAVISTA.</t>
  </si>
  <si>
    <t>BUENAVISTA</t>
  </si>
  <si>
    <t>EQUIPAMIENTO CON CALENTADOR SOLAR EN EL MUNICIPIO DE PINOS, LOCALIDAD CERRITO DE DOLORES.</t>
  </si>
  <si>
    <t>CERRITO DE DOLORES</t>
  </si>
  <si>
    <t>EQUIPAMIENTO CON CALENTADOR SOLAR EN EL MUNICIPIO DE PINOS, LOCALIDAD COLONIA BELISARIO DOMÍNGUEZ (LAS GÜERITAS).</t>
  </si>
  <si>
    <t>COLONIA BELISARIO DOMÍNGUEZ (LAS GÜERITAS)</t>
  </si>
  <si>
    <t>EQUIPAMIENTO CON CALENTADOR SOLAR EN EL MUNICIPIO DE PINOS, LOCALIDAD EL CARMEN.</t>
  </si>
  <si>
    <t>EL CARMEN</t>
  </si>
  <si>
    <t>EQUIPAMIENTO CON CALENTADOR SOLAR EN EL MUNICIPIO DE PINOS, LOCALIDAD EL CHINO.</t>
  </si>
  <si>
    <t>EL CHINO</t>
  </si>
  <si>
    <t>EQUIPAMIENTO CON CALENTADOR SOLAR EN EL MUNICIPIO DE PINOS, LOCALIDAD EL SALTO.</t>
  </si>
  <si>
    <t>EQUIPAMIENTO CON CALENTADOR SOLAR EN EL MUNICIPIO DE PINOS, LOCALIDAD ESPÍRITU SANTO.</t>
  </si>
  <si>
    <t>ESPÍRITU SANTO</t>
  </si>
  <si>
    <t>EQUIPAMIENTO CON CALENTADOR SOLAR EN EL MUNICIPIO DE PINOS, LOCALIDAD GUADALUPE DE LOS POZOS.</t>
  </si>
  <si>
    <t>GUADALUPE DE LOS POZOS</t>
  </si>
  <si>
    <t>EQUIPAMIENTO CON CALENTADOR SOLAR EN EL MUNICIPIO DE PINOS, LOCALIDAD JAULA DE ABAJO.</t>
  </si>
  <si>
    <t>JAULA DE ABAJO</t>
  </si>
  <si>
    <t>EQUIPAMIENTO CON CALENTADOR SOLAR EN EL MUNICIPIO DE PINOS, LOCALIDAD JAULA DE ARRIBA.</t>
  </si>
  <si>
    <t>JAULA DE ARRIBA</t>
  </si>
  <si>
    <t>EQUIPAMIENTO CON CALENTADOR SOLAR EN EL MUNICIPIO DE PINOS, LOCALIDAD JOSÉ MARÍA MORELOS (POZO DE LOS RATONES).</t>
  </si>
  <si>
    <t>JOSÉ MARÍA MORELOS (POZO DE LOS RATONES)</t>
  </si>
  <si>
    <t>EQUIPAMIENTO CON CALENTADOR SOLAR EN EL MUNICIPIO DE PINOS, LOCALIDAD LA CRUZ.</t>
  </si>
  <si>
    <t>LA CRUZ</t>
  </si>
  <si>
    <t>EQUIPAMIENTO CON CALENTADOR SOLAR EN EL MUNICIPIO DE PINOS, LOCALIDAD LA ESCONDIDA (CERRITO DEL CALVARIO).</t>
  </si>
  <si>
    <t>LA ESCONDIDA (CERRITO DEL CALVARIO)</t>
  </si>
  <si>
    <t>EQUIPAMIENTO CON CALENTADOR SOLAR EN EL MUNICIPIO DE PINOS, LOCALIDAD LA VICTORIA.</t>
  </si>
  <si>
    <t>EQUIPAMIENTO CON CALENTADOR SOLAR EN EL MUNICIPIO DE PINOS, LOCALIDAD LOS CORREDORES.</t>
  </si>
  <si>
    <t>LOS CORREDORES</t>
  </si>
  <si>
    <t>EQUIPAMIENTO CON CALENTADOR SOLAR EN EL MUNICIPIO DE PINOS, LOCALIDAD PEDREGOSO, ZAP 0648</t>
  </si>
  <si>
    <t>EQUIPAMIENTO CON CALENTADOR SOLAR EN EL MUNICIPIO DE PINOS, LOCALIDAD LA PRESA DE SAN JOSÉ.</t>
  </si>
  <si>
    <t>LA PRESA DE SAN JOSÉ</t>
  </si>
  <si>
    <t>EQUIPAMIENTO CON CALENTADOR SOLAR EN EL MUNICIPIO DE PINOS, LOCALIDAD SAN JOSÉ DE BERNALEJO.</t>
  </si>
  <si>
    <t>SAN JOSÉ DE BERNALEJO</t>
  </si>
  <si>
    <t>EQUIPAMIENTO CON CALENTADOR SOLAR EN EL MUNICIPIO DE PINOS, LOCALIDAD SAN JUAN DE LOS HERRERA.</t>
  </si>
  <si>
    <t>SAN JUAN DE LOS HERRERA</t>
  </si>
  <si>
    <t>EQUIPAMIENTO CON CALENTADOR SOLAR EN EL MUNICIPIO DE PINOS, LOCALIDAD SAN MARTÍN.</t>
  </si>
  <si>
    <t>SAN MARTÍN</t>
  </si>
  <si>
    <t>EQUIPAMIENTO CON CALENTADOR SOLAR EN EL MUNICIPIO DE PINOS, LOCALIDAD SAN MIGUEL (SAN MIGUEL DEL ZACATAL).</t>
  </si>
  <si>
    <t>SAN MIGUEL (SAN MIGUEL DEL ZACATAL)</t>
  </si>
  <si>
    <t>EQUIPAMIENTO CON CALENTADOR SOLAR EN EL MUNICIPIO DE PINOS, LOCALIDAD SANTA FE.</t>
  </si>
  <si>
    <t>SANTA FE</t>
  </si>
  <si>
    <t>EQUIPAMIENTO CON CALENTADOR SOLAR EN EL MUNICIPIO DE PINOS, LOCALIDAD TRINIDAD NORTE.</t>
  </si>
  <si>
    <t>TRINIDAD NORTE</t>
  </si>
  <si>
    <t>EQUIPAMIENTO CON CALENTADOR SOLAR EN EL MUNICIPIO DE ZACATECAS, LOCALIDAD BENITO JUÁREZ (SAN CAYETANO).</t>
  </si>
  <si>
    <t>EQUIPAMIENTO CON CALENTADOR SOLAR EN EL MUNICIPIO DE ZACATECAS, LOCALIDAD EL MOLINO.</t>
  </si>
  <si>
    <t>EL MOLINO</t>
  </si>
  <si>
    <t>EQUIPAMIENTO CON CALENTADOR SOLAR EN EL MUNICIPIO DE ZACATECAS, LOCALIDAD FRANCISCO I. MADERO.</t>
  </si>
  <si>
    <t>EQUIPAMIENTO CON CALENTADOR SOLAR EN EL MUNICIPIO DE ZACATECAS, LOCALIDAD LA PIMIENTA.</t>
  </si>
  <si>
    <t>EQUIPAMIENTO CON CALENTADOR SOLAR EN EL MUNICIPIO DE ZACATECAS, LOCALIDAD LAS CHILITAS.</t>
  </si>
  <si>
    <t>EQUIPAMIENTO CON CALENTADOR SOLAR EN EL MUNICIPIO DE ZACATECAS, LOCALIDAD BRACHO (LOMAS DE BRACHO).</t>
  </si>
  <si>
    <t>BRACHO (LOMAS DE BRACHO)</t>
  </si>
  <si>
    <t>EQUIPAMIENTO CON CALENTADOR SOLAR EN EL MUNICIPIO DE ZACATECAS, LOCALIDAD MIGUEL HIDALGO (SAN MIGUEL).</t>
  </si>
  <si>
    <t>MIGUEL HIDALGO (SAN MIGUEL)</t>
  </si>
  <si>
    <t>EQUIPAMIENTO CON CALENTADOR SOLAR EN EL MUNICIPIO DE ZACATECAS, LOCALIDAD RANCHO NUEVO.</t>
  </si>
  <si>
    <t>EQUIPAMIENTO CON CALENTADOR SOLAR EN EL MUNICIPIO DE ZACATECAS, LOCALIDAD TANQUE LA LAMA (LOS RODRÍGUEZ).</t>
  </si>
  <si>
    <t>TANQUE LA LAMA (LOS RODRÍGUEZ)</t>
  </si>
  <si>
    <t>EQUIPAMIENTO CON CALENTADOR SOLAR EN EL MUNICIPIO DE ZACATECAS, LOCALIDAD ZACATECAS, EN VARIAS ZAP.</t>
  </si>
  <si>
    <t>EQUIPAMIENTO CON CALENTADOR SOLAR EN EL MUNICIPIO DE TRANCOSO, LOCALIDAD LA BLANQUITA.</t>
  </si>
  <si>
    <t>EQUIPAMIENTO CON CALENTADOR SOLAR EN EL MUNICIPIO DE TRANCOSO, LOCALIDAD RUBÉN JARAMILLO (LA CHIRIPA).</t>
  </si>
  <si>
    <t>RUBÉN JARAMILLO (LA CHIRIPA)</t>
  </si>
  <si>
    <t>EQUIPAMIENTO CON CALENTADOR SOLAR EN EL MUNICIPIO DE TRANCOSO, LOCALIDAD SAN JOSÉ DEL CARMEN.</t>
  </si>
  <si>
    <t>SAN JOSÉ DEL CARMEN</t>
  </si>
  <si>
    <t>EQUIPAMIENTO CON CALENTADOR SOLAR EN EL MUNICIPIO DE TRANCOSO, LOCALIDAD SAN SALVADOR DEL BAJÍO.</t>
  </si>
  <si>
    <t>EQUIPAMIENTO CON CALENTADOR SOLAR EN EL MUNICIPIO DE TRANCOSO, LOCALIDAD TRANCOSO, EN VARIAS ZAP.</t>
  </si>
  <si>
    <t>EQUIPAMIENTO CON CALENTADOR SOLAR EN EL MUNICIPIO DE TRANCOSO, LOCALIDAD TRANCOSO.</t>
  </si>
  <si>
    <t>EQUIPAMIENTO CON CALENTADOR SOLAR EN EL MUNICIPIO DE RÍO GRANDE, LOCALIDAD ALFONSO MEDINA (EL CAPRICHO).</t>
  </si>
  <si>
    <t>ALFONSO MEDINA (EL CAPRICHO)</t>
  </si>
  <si>
    <t>EQUIPAMIENTO CON CALENTADOR SOLAR EN EL MUNICIPIO DE RÍO GRANDE, LOCALIDAD ANASTASIO V. HINOJOSA.</t>
  </si>
  <si>
    <t>ANASTASIO V. HINOJOSA</t>
  </si>
  <si>
    <t>EQUIPAMIENTO CON CALENTADOR SOLAR EN EL MUNICIPIO DE RÍO GRANDE, LOCALIDAD CIÉNEGA Y MANCILLAS.</t>
  </si>
  <si>
    <t>EQUIPAMIENTO CON CALENTADOR SOLAR EN EL MUNICIPIO DE RÍO GRANDE, LOCALIDAD EL FUERTE.</t>
  </si>
  <si>
    <t>EQUIPAMIENTO CON CALENTADOR SOLAR EN EL MUNICIPIO DE RÍO GRANDE, LOCALIDAD GUADALUPE (EX-HACIENDA DE GUADALUPE).</t>
  </si>
  <si>
    <t>GUADALUPE (EX-HACIENDA DE GUADALUPE)</t>
  </si>
  <si>
    <t>EQUIPAMIENTO CON CALENTADOR SOLAR EN EL MUNICIPIO DE RÍO GRANDE, LOCALIDAD JOSÉ MARÍA MORELOS Y PAVÓN (LA ALMOLOYA).</t>
  </si>
  <si>
    <t>JOSÉ MARÍA MORELOS Y PAVÓN (LA ALMOLOYA)</t>
  </si>
  <si>
    <t>EQUIPAMIENTO CON CALENTADOR SOLAR EN EL MUNICIPIO DE RÍO GRANDE, LOCALIDAD LA FLORIDA.</t>
  </si>
  <si>
    <t>LA FLORIDA</t>
  </si>
  <si>
    <t>EQUIPAMIENTO CON CALENTADOR SOLAR EN EL MUNICIPIO DE RÍO GRANDE, LOCALIDAD LAS ESPERANZAS (EL RANCHITO).</t>
  </si>
  <si>
    <t>LAS ESPERANZAS (EL RANCHITO)</t>
  </si>
  <si>
    <t>EQUIPAMIENTO CON CALENTADOR SOLAR EN EL MUNICIPIO DE RÍO GRANDE, LOCALIDAD LAS PIEDRAS.</t>
  </si>
  <si>
    <t>EQUIPAMIENTO CON CALENTADOR SOLAR EN EL MUNICIPIO DE RÍO GRANDE, LOCALIDAD LOS RAMÍREZ.</t>
  </si>
  <si>
    <t>EQUIPAMIENTO CON CALENTADOR SOLAR EN EL MUNICIPIO DE RÍO GRANDE, LOCALIDAD LOS CONDE.</t>
  </si>
  <si>
    <t>EQUIPAMIENTO CON CALENTADOR SOLAR EN EL MUNICIPIO DE RÍO GRANDE, LOCALIDAD LOS MÁRQUEZ.</t>
  </si>
  <si>
    <t>LOS MÁRQUEZ</t>
  </si>
  <si>
    <t>EQUIPAMIENTO CON CALENTADOR SOLAR EN EL MUNICIPIO DE RÍO GRANDE, LOCALIDAD RÍO GRANDE.</t>
  </si>
  <si>
    <t>EQUIPAMIENTO CON CALENTADOR SOLAR EN EL MUNICIPIO DE RÍO GRANDE, LOCALIDAD RÍO GRANDE, EN VARIAS ZAP.</t>
  </si>
  <si>
    <t>EQUIPAMIENTO CON CALENTADOR SOLAR EN EL MUNICIPIO DE RÍO GRANDE, LOCALIDAD FRANCISCO GARCÍA SALINAS.</t>
  </si>
  <si>
    <t>FRANCISCO GARCÍA SALINAS</t>
  </si>
  <si>
    <t>EQUIPAMIENTO CON CALENTADOR SOLAR EN EL MUNICIPIO DE RÍO GRANDE, LOCALIDAD TETILLAS (EX-HACIENDA DE TETILLAS).</t>
  </si>
  <si>
    <t>TETILLAS (EX-HACIENDA DE TETILLAS)</t>
  </si>
  <si>
    <t>EQUIPAMIENTO CON CALENTADOR SOLAR EN EL MUNICIPIO DE RÍO GRANDE, LOCALIDAD TIERRA BLANCA.</t>
  </si>
  <si>
    <t>TIERRA BLANCA</t>
  </si>
  <si>
    <t>EQUIPAMIENTO CON CALENTADOR SOLAR EN EL MUNICIPIO DE VALPARAÍSO, LOCALIDAD LA GOLONDRINA (RANCHO LOS ROJO).</t>
  </si>
  <si>
    <t>LA GOLONDRINA (RANCHO LOS ROJO)</t>
  </si>
  <si>
    <t>EQUIPAMIENTO CON CALENTADOR SOLAR EN EL MUNICIPIO DE VALPARAÍSO, LOCALIDAD SANTA CRUZ DE TEPETATES.</t>
  </si>
  <si>
    <t>SANTA CRUZ DE TEPETATES</t>
  </si>
  <si>
    <t>EQUIPAMIENTO CON CALENTADOR SOLAR EN EL MUNICIPIO DE VALPARAÍSO, LOCALIDAD VALPARAÍSO, EN VARIAS ZAP.</t>
  </si>
  <si>
    <t>EQUIPAMIENTO CON CALENTADOR SOLAR EN EL MUNICIPIO DE VALPARAÍSO, LOCALIDAD XOCONOSTLE.</t>
  </si>
  <si>
    <t>XOCONOSTLE</t>
  </si>
  <si>
    <t>EQUIPAMIENTO CON CALENTADOR SOLAR EN EL MUNICIPIO DE VALPARAÍSO, LOCALIDAD ATOTONILCO.</t>
  </si>
  <si>
    <t>EQUIPAMIENTO CON CALENTADOR SOLAR EN EL MUNICIPIO DE VALPARAÍSO, LOCALIDAD CORRALITOS.</t>
  </si>
  <si>
    <t>CORRALITOS</t>
  </si>
  <si>
    <t>EQUIPAMIENTO CON CALENTADOR SOLAR EN EL MUNICIPIO DE VALPARAÍSO, LOCALIDAD LOBATOS.</t>
  </si>
  <si>
    <t>LOBATOS</t>
  </si>
  <si>
    <t>EQUIPAMIENTO CON CALENTADOR SOLAR EN EL MUNICIPIO DE VALPARAÍSO, LOCALIDAD MILPILLAS DE LA SIERRA.</t>
  </si>
  <si>
    <t>MILPILLAS DE LA SIERRA</t>
  </si>
  <si>
    <t>EQUIPAMIENTO CON CALENTADOR SOLAR EN EL MUNICIPIO DE VALPARAÍSO, LOCALIDAD PILAS DE SOTO.</t>
  </si>
  <si>
    <t>PILAS DE SOTO</t>
  </si>
  <si>
    <t>EQUIPAMIENTO CON CALENTADOR SOLAR EN EL MUNICIPIO DE VALPARAÍSO, LOCALIDAD RANCHITO DEL TANQUE.</t>
  </si>
  <si>
    <t>EQUIPAMIENTO CON CALENTADOR SOLAR EN EL MUNICIPIO DE VALPARAÍSO, LOCALIDAD SAN ANTONIO DE PADUA.</t>
  </si>
  <si>
    <t>SAN ANTONIO DE PADUA</t>
  </si>
  <si>
    <t>EQUIPAMIENTO CON CALENTADOR SOLAR EN EL MUNICIPIO DE VALPARAÍSO, LOCALIDAD SAN JOSÉ DEL REFUGIO (EL CARRIZO).</t>
  </si>
  <si>
    <t>SAN JOSÉ DEL REFUGIO (EL CARRIZO)</t>
  </si>
  <si>
    <t>EQUIPAMIENTO CON CALENTADOR SOLAR EN EL MUNICIPIO DE VALPARAÍSO, LOCALIDAD SAN MARTÍN (SAN MARTÍN DE LA PALMA).</t>
  </si>
  <si>
    <t>SAN MARTÍN (SAN MARTÍN DE LA PALMA)</t>
  </si>
  <si>
    <t>EQUIPAMIENTO CON CALENTADOR SOLAR EN EL MUNICIPIO DE VALPARAÍSO, LOCALIDAD SANTA LUCÍA DE LA SIERRA.</t>
  </si>
  <si>
    <t>SANTA LUCÍA DE LA SIERRA</t>
  </si>
  <si>
    <t>EQUIPAMIENTO CON CALENTADOR SOLAR EN EL MUNICIPIO DE VALPARAÍSO, LOCALIDAD SANTA POTENCIANA DE ARRIBA (CIANA DE ARRIBA).</t>
  </si>
  <si>
    <t>SANTA POTENCIANA DE ARRIBA (CIANA DE ARRIBA)</t>
  </si>
  <si>
    <t>EQUIPAMIENTO CON CALENTADOR SOLAR EN EL MUNICIPIO DE VALPARAÍSO, LOCALIDAD TROJES.</t>
  </si>
  <si>
    <t>TROJES</t>
  </si>
  <si>
    <t>EQUIPAMIENTO CON CALENTADOR SOLAR EN EL MUNICIPIO DE PÁNUCO, LOCALIDAD CASA DE CERROS.</t>
  </si>
  <si>
    <t>CASA DE CERROS</t>
  </si>
  <si>
    <t>EQUIPAMIENTO CON CALENTADOR SOLAR EN EL MUNICIPIO DE PÁNUCO, LOCALIDAD LA INDIA.</t>
  </si>
  <si>
    <t>LA INDIA</t>
  </si>
  <si>
    <t>EQUIPAMIENTO CON CALENTADOR SOLAR EN EL MUNICIPIO DE PÁNUCO, LOCALIDAD LAGUNA SECA.</t>
  </si>
  <si>
    <t>LAGUNA SECA</t>
  </si>
  <si>
    <t>EQUIPAMIENTO CON CALENTADOR SOLAR EN EL MUNICIPIO DE PÁNUCO, LOCALIDAD LLANO BLANCO NORTE.</t>
  </si>
  <si>
    <t>LLANO BLANCO NORTE</t>
  </si>
  <si>
    <t>EQUIPAMIENTO CON CALENTADOR SOLAR EN EL MUNICIPIO DE PÁNUCO, LOCALIDAD LOS POZOS.</t>
  </si>
  <si>
    <t>LOS POZOS</t>
  </si>
  <si>
    <t>EQUIPAMIENTO CON CALENTADOR SOLAR EN EL MUNICIPIO DE PÁNUCO, LOCALIDAD MULEROS.</t>
  </si>
  <si>
    <t>MULEROS</t>
  </si>
  <si>
    <t>EQUIPAMIENTO CON CALENTADOR SOLAR EN EL MUNICIPIO DE PÁNUCO, LOCALIDAD PÁNUCO, ZAP 0087 0316</t>
  </si>
  <si>
    <t>EQUIPAMIENTO CON CALENTADOR SOLAR EN EL MUNICIPIO DE PÁNUCO, LOCALIDAD PÁNUCO, ZAP 0301</t>
  </si>
  <si>
    <t>EQUIPAMIENTO CON CALENTADOR SOLAR EN EL MUNICIPIO DE PÁNUCO, LOCALIDAD POZO DE GAMBOA, EN VARIAS ZAP.</t>
  </si>
  <si>
    <t>EQUIPAMIENTO CON CALENTADOR SOLAR EN EL MUNICIPIO DE PÁNUCO, LOCALIDAD PUENTE NUEVO (EL PUENTE MATA PULGAS).</t>
  </si>
  <si>
    <t>PUENTE NUEVO (EL PUENTE MATA PULGAS)</t>
  </si>
  <si>
    <t>EQUIPAMIENTO CON CALENTADOR SOLAR EN EL MUNICIPIO DE PÁNUCO, LOCALIDAD SAN ANTONIO DEL CIPRÉS, ZAP 0246 0231</t>
  </si>
  <si>
    <t>SAN ANTONIO DEL CIPRÉS</t>
  </si>
  <si>
    <t>EQUIPAMIENTO CON CALENTADOR SOLAR EN EL MUNICIPIO DE PÁNUCO, LOCALIDAD SAN JOSÉ DE LA ERA.</t>
  </si>
  <si>
    <t>SAN JOSÉ DE LA ERA</t>
  </si>
  <si>
    <t>EQUIPAMIENTO CON CALENTADOR SOLAR EN EL MUNICIPIO DE PÁNUCO, LOCALIDAD SAN JUAN.</t>
  </si>
  <si>
    <t>SAN JUAN</t>
  </si>
  <si>
    <t>EQUIPAMIENTO CON CALENTADOR SOLAR EN EL MUNICIPIO DE LUIS MOYA, LOCALIDAD COECILLO.</t>
  </si>
  <si>
    <t>COECILLO</t>
  </si>
  <si>
    <t>EQUIPAMIENTO CON CALENTADOR SOLAR EN EL MUNICIPIO DE LUIS MOYA, LOCALIDAD COLONIA HIDALGO.</t>
  </si>
  <si>
    <t>EQUIPAMIENTO CON CALENTADOR SOLAR EN EL MUNICIPIO DE LUIS MOYA, LOCALIDAD COLONIA LÁZARO CÁRDENAS.</t>
  </si>
  <si>
    <t>EQUIPAMIENTO CON CALENTADOR SOLAR EN EL MUNICIPIO DE LUIS MOYA, LOCALIDAD COLONIA VEINTE DE NOVIEMBRE.</t>
  </si>
  <si>
    <t>EQUIPAMIENTO CON CALENTADOR SOLAR EN EL MUNICIPIO DE LUIS MOYA, LOCALIDAD ESTEBAN S. CASTORENA (CASAS COLORADAS).</t>
  </si>
  <si>
    <t>ESTEBAN S. CASTORENA (CASAS COLORADAS)</t>
  </si>
  <si>
    <t>EQUIPAMIENTO CON CALENTADOR SOLAR EN EL MUNICIPIO DE LUIS MOYA, LOCALIDAD LA MANGA (LAS MANGAS).</t>
  </si>
  <si>
    <t>LA MANGA (LAS MANGAS)</t>
  </si>
  <si>
    <t>EQUIPAMIENTO CON CALENTADOR SOLAR EN EL MUNICIPIO DE LUIS MOYA, LOCALIDAD LOS GRIEGOS (GRIEGOS).</t>
  </si>
  <si>
    <t>LOS GRIEGOS (GRIEGOS)</t>
  </si>
  <si>
    <t>EQUIPAMIENTO CON CALENTADOR SOLAR EN EL MUNICIPIO DE LUIS MOYA, LOCALIDAD LOS POCITOS.</t>
  </si>
  <si>
    <t>LOS POCITOS</t>
  </si>
  <si>
    <t>EQUIPAMIENTO CON CALENTADOR SOLAR EN EL MUNICIPIO DE LUIS MOYA, LOCALIDAD LUIS MOYA.</t>
  </si>
  <si>
    <t>EQUIPAMIENTO CON CALENTADOR SOLAR EN EL MUNICIPIO DE LUIS MOYA, LOCALIDAD NORIA DE MOLINOS.</t>
  </si>
  <si>
    <t>NORIA DE MOLINOS</t>
  </si>
  <si>
    <t>EQUIPAMIENTO CON CALENTADOR SOLAR EN EL MUNICIPIO DE TLALTENANGO DE SÁNCHEZ ROMÁN, LOCALIDAD CICACALCO.</t>
  </si>
  <si>
    <t>CICACALCO</t>
  </si>
  <si>
    <t>EQUIPAMIENTO CON CALENTADOR SOLAR EN EL MUNICIPIO DE TLALTENANGO DE SÁNCHEZ ROMÁN, LOCALIDAD FRACCIONAMIENTO COPROVI BELLAVISTA.</t>
  </si>
  <si>
    <t>FRACCIONAMIENTO COPROVI BELLAVISTA</t>
  </si>
  <si>
    <t>EQUIPAMIENTO CON CALENTADOR SOLAR EN EL MUNICIPIO DE TLALTENANGO DE SÁNCHEZ ROMÁN, LOCALIDAD FRACCIONAMIENTO SANTO SANTIAGO.</t>
  </si>
  <si>
    <t>FRACCIONAMIENTO SANTO SANTIAGO</t>
  </si>
  <si>
    <t>EQUIPAMIENTO CON CALENTADOR SOLAR EN EL MUNICIPIO DE TLALTENANGO DE SÁNCHEZ ROMÁN, LOCALIDAD LOS FRESNOS.</t>
  </si>
  <si>
    <t>LOS FRESNOS</t>
  </si>
  <si>
    <t>EQUIPAMIENTO CON CALENTADOR SOLAR EN EL MUNICIPIO DE TLALTENANGO DE SÁNCHEZ ROMÁN, LOCALIDAD LOS GUAPOS.</t>
  </si>
  <si>
    <t>LOS GUAPOS</t>
  </si>
  <si>
    <t>EQUIPAMIENTO CON CALENTADOR SOLAR EN EL MUNICIPIO DE TLALTENANGO DE SÁNCHEZ ROMÁN, LOCALIDAD LOS LLAMAS.</t>
  </si>
  <si>
    <t>LOS LLAMAS</t>
  </si>
  <si>
    <t>EQUIPAMIENTO CON CALENTADOR SOLAR EN EL MUNICIPIO DE TLALTENANGO DE SÁNCHEZ ROMÁN, LOCALIDAD MESA DE PALMIRA (MESA DE LA VIRGEN).</t>
  </si>
  <si>
    <t>MESA DE PALMIRA (MESA DE LA VIRGEN)</t>
  </si>
  <si>
    <t>EQUIPAMIENTO CON CALENTADOR SOLAR EN EL MUNICIPIO DE TLALTENANGO DE SÁNCHEZ ROMÁN, LOCALIDAD SALAZARES.</t>
  </si>
  <si>
    <t>SALAZARES</t>
  </si>
  <si>
    <t>EQUIPAMIENTO CON CALENTADOR SOLAR EN EL MUNICIPIO DE TLALTENANGO DE SÁNCHEZ ROMÁN, LOCALIDAD SAN JOSÉ DE VELADORES.</t>
  </si>
  <si>
    <t>EQUIPAMIENTO CON CALENTADOR SOLAR EN EL MUNICIPIO DE TLALTENANGO DE SÁNCHEZ ROMÁN, LOCALIDAD TLALTENANGO DE SÁNCHEZ ROMÁN, EN VARIAS ZAP.</t>
  </si>
  <si>
    <t>EQUIPAMIENTO CON CALENTADOR SOLAR EN EL MUNICIPIO DE GENERAL PÁNFILO NATERA, LOCALIDAD EL SAUCITO (EL HORNO), ZAP 0138 0142</t>
  </si>
  <si>
    <t>EL SAUCITO (EL HORNO)</t>
  </si>
  <si>
    <t>EQUIPAMIENTO CON CALENTADOR SOLAR EN EL MUNICIPIO DE GENERAL PÁNFILO NATERA, LOCALIDAD EL TULE.</t>
  </si>
  <si>
    <t>EL TULE</t>
  </si>
  <si>
    <t>EQUIPAMIENTO CON CALENTADOR SOLAR EN EL MUNICIPIO DE GENERAL PÁNFILO NATERA, LOCALIDAD GENERAL PÁNFILO NATERA, EN VARIAS ZAP.</t>
  </si>
  <si>
    <t>EQUIPAMIENTO CON CALENTADOR SOLAR EN EL MUNICIPIO DE GENERAL PÁNFILO NATERA, LOCALIDAD GUANAJUATILLO.</t>
  </si>
  <si>
    <t>GUANAJUATILLO</t>
  </si>
  <si>
    <t>EQUIPAMIENTO CON CALENTADOR SOLAR EN EL MUNICIPIO DE GENERAL PÁNFILO NATERA, LOCALIDAD LA PRESA DEL COLORADITO.</t>
  </si>
  <si>
    <t>LA PRESA DEL COLORADITO</t>
  </si>
  <si>
    <t>EQUIPAMIENTO CON CALENTADOR SOLAR EN EL MUNICIPIO DE GENERAL PÁNFILO NATERA, LOCALIDAD LA TESORERA (BAJÍO DE LA TESORERA).</t>
  </si>
  <si>
    <t>LA TESORERA (BAJÍO DE LA TESORERA)</t>
  </si>
  <si>
    <t>EQUIPAMIENTO CON CALENTADOR SOLAR EN EL MUNICIPIO DE GENERAL PÁNFILO NATERA, LOCALIDAD LA UNIÓN DE SAN ANTONIO (UNIÓN DE LAS BORREGAS).</t>
  </si>
  <si>
    <t>LA UNIÓN DE SAN ANTONIO (UNIÓN DE LAS BORREGAS)</t>
  </si>
  <si>
    <t>EQUIPAMIENTO CON CALENTADOR SOLAR EN EL MUNICIPIO DE GENERAL PÁNFILO NATERA, LOCALIDAD LAS AMAPOLAS.</t>
  </si>
  <si>
    <t>LAS AMAPOLAS</t>
  </si>
  <si>
    <t>EQUIPAMIENTO CON CALENTADOR SOLAR EN EL MUNICIPIO DE GENERAL PÁNFILO NATERA, LOCALIDAD RANCHO NUEVO.</t>
  </si>
  <si>
    <t>EQUIPAMIENTO CON CALENTADOR SOLAR EN EL MUNICIPIO DE GENERAL PÁNFILO NATERA, LOCALIDAD SAN JOSÉ EL SALADILLO (EL SALADILLO), EN VARIAS ZAP.</t>
  </si>
  <si>
    <t>EQUIPAMIENTO CON CALENTADOR SOLAR EN EL MUNICIPIO DE GENERAL PÁNFILO NATERA, LOCALIDAD SAN PABLO.</t>
  </si>
  <si>
    <t>SAN PABLO</t>
  </si>
  <si>
    <t>EQUIPAMIENTO CON CALENTADOR SOLAR EN EL MUNICIPIO DE GENERAL PÁNFILO NATERA, LOCALIDAD SAN RAMÓN.</t>
  </si>
  <si>
    <t>SAN RAMÓN</t>
  </si>
  <si>
    <t>EQUIPAMIENTO CON CALENTADOR SOLAR EN EL MUNICIPIO DE GENERAL PÁNFILO NATERA, LOCALIDAD SANTA ELENA (FRANCISCO ZARCO).</t>
  </si>
  <si>
    <t>SANTA ELENA (FRANCISCO ZARCO)</t>
  </si>
  <si>
    <t>EQUIPAMIENTO CON CALENTADOR SOLAR EN EL MUNICIPIO DE GENERAL PÁNFILO NATERA, LOCALIDAD TAHONAS.</t>
  </si>
  <si>
    <t>TAHONAS</t>
  </si>
  <si>
    <t>EQUIPAMIENTO CON CALENTADOR SOLAR EN EL MUNICIPIO DE VETAGRANDE, LOCALIDAD CATA DE JUANES.</t>
  </si>
  <si>
    <t>CATA DE JUANES</t>
  </si>
  <si>
    <t>EQUIPAMIENTO CON CALENTADOR SOLAR EN EL MUNICIPIO DE VETAGRANDE, LOCALIDAD EL LAMPOTAL.</t>
  </si>
  <si>
    <t>EL LAMPOTAL</t>
  </si>
  <si>
    <t>EQUIPAMIENTO CON CALENTADOR SOLAR EN EL MUNICIPIO DE VETAGRANDE, LOCALIDAD EL LLANO DE LAS VÍRGENES.</t>
  </si>
  <si>
    <t>EL LLANO DE LAS VÍRGENES</t>
  </si>
  <si>
    <t>EQUIPAMIENTO CON CALENTADOR SOLAR EN EL MUNICIPIO DE VETAGRANDE, LOCALIDAD GUADALUPITO.</t>
  </si>
  <si>
    <t>GUADALUPITO</t>
  </si>
  <si>
    <t>EQUIPAMIENTO CON CALENTADOR SOLAR EN EL MUNICIPIO DE VETAGRANDE, LOCALIDAD SAN JOSÉ DE LA ERA.</t>
  </si>
  <si>
    <t>EQUIPAMIENTO CON CALENTADOR SOLAR EN EL MUNICIPIO DE VETAGRANDE, LOCALIDAD SANTA RITA.</t>
  </si>
  <si>
    <t>SANTA RITA</t>
  </si>
  <si>
    <t>EQUIPAMIENTO CON CALENTADOR SOLAR EN EL MUNICIPIO DE VETAGRANDE, LOCALIDAD SAUCEDA DE LA BORDA.</t>
  </si>
  <si>
    <t>EQUIPAMIENTO CON CALENTADOR SOLAR EN EL MUNICIPIO DE VETAGRANDE, LOCALIDAD SAUCEDA DE LA BORDA, ZAP 0144</t>
  </si>
  <si>
    <t>EQUIPAMIENTO CON CALENTADOR SOLAR EN EL MUNICIPIO DE VETAGRANDE, LOCALIDAD VETAGRANDE.</t>
  </si>
  <si>
    <t>EQUIPAMIENTO CON CALENTADOR SOLAR EN EL MUNICIPIO DE HUANUSCO, LOCALIDAD ARELLANOS.</t>
  </si>
  <si>
    <t>EQUIPAMIENTO CON CALENTADOR SOLAR EN EL MUNICIPIO DE HUANUSCO, LOCALIDAD EL GUAJE (EL NACIONAL).</t>
  </si>
  <si>
    <t>EL GUAJE (EL NACIONAL)</t>
  </si>
  <si>
    <t>EQUIPAMIENTO CON CALENTADOR SOLAR EN EL MUNICIPIO DE HUANUSCO, LOCALIDAD EL PUERTO.</t>
  </si>
  <si>
    <t>EL PUERTO</t>
  </si>
  <si>
    <t>EQUIPAMIENTO CON CALENTADOR SOLAR EN EL MUNICIPIO DE HUANUSCO, LOCALIDAD EL YERBANÍS.</t>
  </si>
  <si>
    <t>EL YERBANÍS</t>
  </si>
  <si>
    <t>EQUIPAMIENTO CON CALENTADOR SOLAR EN EL MUNICIPIO DE HUANUSCO, LOCALIDAD HUANUSCO.</t>
  </si>
  <si>
    <t>EQUIPAMIENTO CON CALENTADOR SOLAR EN EL MUNICIPIO DE HUANUSCO, LOCALIDAD LA HIGUERA.</t>
  </si>
  <si>
    <t>LA HIGUERA</t>
  </si>
  <si>
    <t>EQUIPAMIENTO CON CALENTADOR SOLAR EN EL MUNICIPIO DE HUANUSCO, LOCALIDAD LOMA LARGA (SAN MIGUEL).</t>
  </si>
  <si>
    <t>LOMA LARGA (SAN MIGUEL)</t>
  </si>
  <si>
    <t>EQUIPAMIENTO CON CALENTADOR SOLAR EN EL MUNICIPIO DE HUANUSCO, LOCALIDAD LOS MORALEÑOS.</t>
  </si>
  <si>
    <t>LOS MORALEÑOS</t>
  </si>
  <si>
    <t>EQUIPAMIENTO CON CALENTADOR SOLAR EN EL MUNICIPIO DE HUANUSCO, LOCALIDAD MEXIQUITO (RANCHO NUEVO).</t>
  </si>
  <si>
    <t>MEXIQUITO (RANCHO NUEVO)</t>
  </si>
  <si>
    <t>EQUIPAMIENTO CON CALENTADOR SOLAR EN EL MUNICIPIO DE HUANUSCO, LOCALIDAD REMUDADERO DE ABAJO (REMUDADERO).</t>
  </si>
  <si>
    <t>REMUDADERO DE ABAJO (REMUDADERO)</t>
  </si>
  <si>
    <t>EQUIPAMIENTO CON CALENTADOR SOLAR EN EL MUNICIPIO DE HUANUSCO, LOCALIDAD SAN ANTONIO.</t>
  </si>
  <si>
    <t>SAN ANTONIO</t>
  </si>
  <si>
    <t>EQUIPAMIENTO CON CALENTADOR SOLAR EN EL MUNICIPIO DE HUANUSCO, LOCALIDAD SAN JOSÉ DE LA PALMA.</t>
  </si>
  <si>
    <t>SAN JOSÉ DE LA PALMA</t>
  </si>
  <si>
    <t>EQUIPAMIENTO CON CALENTADOR SOLAR EN EL MUNICIPIO DE HUANUSCO, LOCALIDAD SAN PEDRO APÓSTOL.</t>
  </si>
  <si>
    <t>SAN PEDRO APÓSTOL</t>
  </si>
  <si>
    <t>EQUIPAMIENTO CON CALENTADOR SOLAR EN EL MUNICIPIO DE GENARO CODINA, LOCALIDAD COLONIA SAN ISIDRO.</t>
  </si>
  <si>
    <t>EQUIPAMIENTO CON CALENTADOR SOLAR EN EL MUNICIPIO DE GENARO CODINA, LOCALIDAD CORRALILLO.</t>
  </si>
  <si>
    <t>CORRALILLO</t>
  </si>
  <si>
    <t>EQUIPAMIENTO CON CALENTADOR SOLAR EN EL MUNICIPIO DE GENARO CODINA, LOCALIDAD EL TEPETATE.</t>
  </si>
  <si>
    <t>EL TEPETATE</t>
  </si>
  <si>
    <t>EQUIPAMIENTO CON CALENTADOR SOLAR EN EL MUNICIPIO DE GENARO CODINA, LOCALIDAD GENARO CODINA, P. EXT</t>
  </si>
  <si>
    <t>EQUIPAMIENTO CON CALENTADOR SOLAR EN EL MUNICIPIO DE GENARO CODINA, LOCALIDAD MINILLAS.</t>
  </si>
  <si>
    <t>MINILLAS</t>
  </si>
  <si>
    <t>EQUIPAMIENTO CON CALENTADOR SOLAR EN EL MUNICIPIO DE GENARO CODINA, LOCALIDAD OJO SECO.</t>
  </si>
  <si>
    <t>OJO SECO</t>
  </si>
  <si>
    <t>EQUIPAMIENTO CON CALENTADOR SOLAR EN EL MUNICIPIO DE GENARO CODINA, LOCALIDAD SAN FERNANDO.</t>
  </si>
  <si>
    <t>SAN FERNANDO</t>
  </si>
  <si>
    <t>EQUIPAMIENTO CON CALENTADOR SOLAR EN EL MUNICIPIO DE GENARO CODINA, LOCALIDAD SANTA CRUZ DE PIEDRAS CARGADAS.</t>
  </si>
  <si>
    <t>SANTA CRUZ DE PIEDRAS CARGADAS</t>
  </si>
  <si>
    <t>EQUIPAMIENTO CON CALENTADOR SOLAR EN EL MUNICIPIO DE GENARO CODINA, LOCALIDAD SANTA INÉS.</t>
  </si>
  <si>
    <t>SANTA INÉS</t>
  </si>
  <si>
    <t>EQUIPAMIENTO CON CALENTADOR SOLAR EN EL MUNICIPIO DE GENARO CODINA, LOCALIDAD SANTA TERESA.</t>
  </si>
  <si>
    <t>SANTA TERESA</t>
  </si>
  <si>
    <t>EQUIPAMIENTO CON CALENTADOR SOLAR EN EL MUNICIPIO DE VILLA HIDALGO, LOCALIDAD EL SALITRE.</t>
  </si>
  <si>
    <t>EL SALITRE</t>
  </si>
  <si>
    <t>EQUIPAMIENTO CON CALENTADOR SOLAR EN EL MUNICIPIO DE VILLA HIDALGO, LOCALIDAD LA CERCA (CAN CAN).</t>
  </si>
  <si>
    <t>LA CERCA (CAN CAN)</t>
  </si>
  <si>
    <t>EQUIPAMIENTO CON CALENTADOR SOLAR EN EL MUNICIPIO DE VILLA HIDALGO, LOCALIDAD VILLA HIDALGO, ZAP 0073 0069</t>
  </si>
  <si>
    <t>EQUIPAMIENTO CON CALENTADOR SOLAR EN EL MUNICIPIO DE VILLA HIDALGO, LOCALIDAD CANOAS,</t>
  </si>
  <si>
    <t>CANOAS</t>
  </si>
  <si>
    <t>EQUIPAMIENTO CON CALENTADOR SOLAR EN EL MUNICIPIO DE VILLA HIDALGO, LOCALIDAD CANOAS.</t>
  </si>
  <si>
    <t>EQUIPAMIENTO CON CALENTADOR SOLAR EN EL MUNICIPIO DE VILLA HIDALGO, LOCALIDAD EL MAGUEY.</t>
  </si>
  <si>
    <t>EQUIPAMIENTO CON CALENTADOR SOLAR EN EL MUNICIPIO DE VILLA HIDALGO, LOCALIDAD EL REFUGIO.</t>
  </si>
  <si>
    <t>EL REFUGIO</t>
  </si>
  <si>
    <t>EQUIPAMIENTO CON CALENTADOR SOLAR EN EL MUNICIPIO DE VILLA HIDALGO, LOCALIDAD LA BALLENA.</t>
  </si>
  <si>
    <t>LA BALLENA</t>
  </si>
  <si>
    <t>EQUIPAMIENTO CON CALENTADOR SOLAR EN EL MUNICIPIO DE VILLA HIDALGO, LOCALIDAD PRESA DE VALENZUELA (LAGUNA DE VALENZUELA).</t>
  </si>
  <si>
    <t>PRESA DE VALENZUELA (LAGUNA DE VALENZUELA)</t>
  </si>
  <si>
    <t>EQUIPAMIENTO CON CALENTADOR SOLAR EN EL MUNICIPIO DE VILLA HIDALGO, LOCALIDAD PROVIDENCIA.</t>
  </si>
  <si>
    <t>PROVIDENCIA</t>
  </si>
  <si>
    <t>EQUIPAMIENTO CON CALENTADOR SOLAR EN EL MUNICIPIO DE VILLA HIDALGO, LOCALIDAD SAN ANTONIO DE LA CRUZ.</t>
  </si>
  <si>
    <t>SAN ANTONIO DE LA CRUZ</t>
  </si>
  <si>
    <t>EQUIPAMIENTO CON CALENTADOR SOLAR EN EL MUNICIPIO DE VILLA HIDALGO, LOCALIDAD VILLA HIDALGO.</t>
  </si>
  <si>
    <t>EQUIPAMIENTO CON CALENTADOR SOLAR EN EL MUNICIPIO DE NORIA DE ÁNGELES, LOCALIDAD COLONIA FRANCISCO I. MADERO.</t>
  </si>
  <si>
    <t>EQUIPAMIENTO CON CALENTADOR SOLAR EN EL MUNICIPIO DE NORIA DE ÁNGELES, LOCALIDAD EL TEPOZÁN.</t>
  </si>
  <si>
    <t>EL TEPOZÁN</t>
  </si>
  <si>
    <t>EQUIPAMIENTO CON CALENTADOR SOLAR EN EL MUNICIPIO DE NORIA DE ÁNGELES, LOCALIDAD GENERAL GUADALUPE VICTORIA (ESTACIÓN LA HONDA).</t>
  </si>
  <si>
    <t>GENERAL GUADALUPE VICTORIA (ESTACIÓN LA HONDA)</t>
  </si>
  <si>
    <t>EQUIPAMIENTO CON CALENTADOR SOLAR EN EL MUNICIPIO DE NORIA DE ÁNGELES, LOCALIDAD MARAVILLAS.</t>
  </si>
  <si>
    <t>MARAVILLAS</t>
  </si>
  <si>
    <t>EQUIPAMIENTO CON CALENTADOR SOLAR EN EL MUNICIPIO DE NORIA DE ÁNGELES, LOCALIDAD NORIA DE ÁNGELES.</t>
  </si>
  <si>
    <t>EQUIPAMIENTO CON CALENTADOR SOLAR EN EL MUNICIPIO DE NORIA DE ÁNGELES, LOCALIDAD RANCHO NUEVO DE MORELOS (DE GUADALUPE).</t>
  </si>
  <si>
    <t>RANCHO NUEVO DE MORELOS (DE GUADALUPE)</t>
  </si>
  <si>
    <t>EQUIPAMIENTO CON CALENTADOR SOLAR EN EL MUNICIPIO DE MELCHOR OCAMPO, LOCALIDAD MATAMOROS.</t>
  </si>
  <si>
    <t>MATAMOROS</t>
  </si>
  <si>
    <t>EQUIPAMIENTO CON CALENTADOR SOLAR EN EL MUNICIPIO DE MELCHOR OCAMPO, LOCALIDAD MELCHOR OCAMPO, ZAP 0201</t>
  </si>
  <si>
    <t>EQUIPAMIENTO CON CALENTADOR SOLAR EN EL MUNICIPIO DE MELCHOR OCAMPO, LOCALIDAD SAN JERÓNIMO (LA NORIA).</t>
  </si>
  <si>
    <t>SAN JERÓNIMO (LA NORIA)</t>
  </si>
  <si>
    <t>EQUIPAMIENTO CON CALENTADOR SOLAR EN EL MUNICIPIO DE MELCHOR OCAMPO, LOCALIDAD SAN MIGUEL.</t>
  </si>
  <si>
    <t xml:space="preserve"> EQUIPAMIENTO CON CALENTADOR SOLAR EN EL MUNICIPIO DE FRESNILLO, LOCALIDAD EL TIGRE (LOS NOPALES).</t>
  </si>
  <si>
    <t>FRESNILLO_1</t>
  </si>
  <si>
    <t>EL TIGRE (LOS NOPALES)</t>
  </si>
  <si>
    <t>EQUIPAMIENTO CON CALENTADOR SOLAR EN EL MUNICIPIO DE FRESNILLO, LOCALIDAD EMILIANO ZAPATA (EL TERREADERO).</t>
  </si>
  <si>
    <t>EMILIANO ZAPATA (EL TERREADERO)</t>
  </si>
  <si>
    <t>EQUIPAMIENTO CON CALENTADOR SOLAR EN EL MUNICIPIO DE FRESNILLO, LOCALIDAD ESTACIÓN GUTIÉRREZ.</t>
  </si>
  <si>
    <t>ESTACIÓN GUTIÉRREZ</t>
  </si>
  <si>
    <t>EQUIPAMIENTO CON CALENTADOR SOLAR EN EL MUNICIPIO DE FRESNILLO, LOCALIDAD FRANCISCO GARCÍA SALINAS (LA LARGA).</t>
  </si>
  <si>
    <t>FRANCISCO GARCÍA SALINAS (LA LARGA)</t>
  </si>
  <si>
    <t>EQUIPAMIENTO CON CALENTADOR SOLAR EN EL MUNICIPIO DE FRESNILLO, LOCALIDAD LA ENCANTADA.</t>
  </si>
  <si>
    <t>LA ENCANTADA</t>
  </si>
  <si>
    <t>EQUIPAMIENTO CON CALENTADOR SOLAR EN EL MUNICIPIO DE FRESNILLO, LOCALIDAD LA SALADA.</t>
  </si>
  <si>
    <t>LA SALADA</t>
  </si>
  <si>
    <t>EQUIPAMIENTO CON CALENTADOR SOLAR EN EL MUNICIPIO DE FRESNILLO, LOCALIDAD LAS MERCEDES.</t>
  </si>
  <si>
    <t>LAS MERCEDES</t>
  </si>
  <si>
    <t>EQUIPAMIENTO CON CALENTADOR SOLAR EN EL MUNICIPIO DE FRESNILLO, LOCALIDAD LOMA GERVASIO.</t>
  </si>
  <si>
    <t>LOMA GERVASIO</t>
  </si>
  <si>
    <t>EQUIPAMIENTO CON CALENTADOR SOLAR EN EL MUNICIPIO DE FRESNILLO, LOCALIDAD LOS POCITOS.</t>
  </si>
  <si>
    <t>EQUIPAMIENTO CON CALENTADOR SOLAR EN EL MUNICIPIO DE FRESNILLO, LOCALIDAD MENDOZA.</t>
  </si>
  <si>
    <t>MENDOZA</t>
  </si>
  <si>
    <t>EQUIPAMIENTO CON CALENTADOR SOLAR EN EL MUNICIPIO DE FRESNILLO, LOCALIDAD MILPILLAS DE LA SIERRA.</t>
  </si>
  <si>
    <t>EQUIPAMIENTO CON CALENTADOR SOLAR EN EL MUNICIPIO DE FRESNILLO, LOCALIDAD OJO DE AGUA DEL TULE.</t>
  </si>
  <si>
    <t>OJO DE AGUA DEL TULE</t>
  </si>
  <si>
    <t>EQUIPAMIENTO CON CALENTADOR SOLAR EN EL MUNICIPIO DE FRESNILLO, LOCALIDAD PLAN DE VALLECITOS.</t>
  </si>
  <si>
    <t>PLAN DE VALLECITOS</t>
  </si>
  <si>
    <t>EQUIPAMIENTO CON CALENTADOR SOLAR EN EL MUNICIPIO DE FRESNILLO, LOCALIDAD PUEBLA DEL PALMAR (EL MEMBRILLO).</t>
  </si>
  <si>
    <t>PUEBLA DEL PALMAR (EL MEMBRILLO)</t>
  </si>
  <si>
    <t>EQUIPAMIENTO CON CALENTADOR SOLAR EN EL MUNICIPIO DE FRESNILLO, LOCALIDAD RANCHO MOLINA (ESTANISLAO MOLINA A.).</t>
  </si>
  <si>
    <t>RANCHO MOLINA (ESTANISLAO MOLINA A.)</t>
  </si>
  <si>
    <t>EQUIPAMIENTO CON CALENTADOR SOLAR EN EL MUNICIPIO DE FRESNILLO, LOCALIDAD REDENCIÓN.</t>
  </si>
  <si>
    <t>REDENCIÓN</t>
  </si>
  <si>
    <t>EQUIPAMIENTO CON CALENTADOR SOLAR EN EL MUNICIPIO DE FRESNILLO, LOCALIDAD SAN JOSÉ DEL QUELITE.</t>
  </si>
  <si>
    <t>SAN JOSÉ DEL QUELITE</t>
  </si>
  <si>
    <t>EQUIPAMIENTO CON CALENTADOR SOLAR EN EL MUNICIPIO DE FRESNILLO, LOCALIDAD SAN MIGUEL DEL VERGEL.</t>
  </si>
  <si>
    <t>SAN MIGUEL DEL VERGEL</t>
  </si>
  <si>
    <t>EQUIPAMIENTO CON CALENTADOR SOLAR EN EL MUNICIPIO DE FRESNILLO, LOCALIDAD SAN PABLO DE RANCHO GRANDE.</t>
  </si>
  <si>
    <t>SAN PABLO DE RANCHO GRANDE</t>
  </si>
  <si>
    <t>EQUIPAMIENTO CON CALENTADOR SOLAR EN EL MUNICIPIO DE FRESNILLO, LOCALIDAD ALTAMIRA.</t>
  </si>
  <si>
    <t>FRESNILLO_2</t>
  </si>
  <si>
    <t>ALTAMIRA</t>
  </si>
  <si>
    <t>EQUIPAMIENTO CON CALENTADOR SOLAR EN EL MUNICIPIO DE FRESNILLO, LOCALIDAD CHICHIMEQUILLAS.</t>
  </si>
  <si>
    <t>CHICHIMEQUILLAS</t>
  </si>
  <si>
    <t>EQUIPAMIENTO CON CALENTADOR SOLAR EN EL MUNICIPIO DE FRESNILLO, LOCALIDAD COLINAS DEL RÍO.</t>
  </si>
  <si>
    <t>COLINAS DEL RÍO</t>
  </si>
  <si>
    <t>EQUIPAMIENTO CON CALENTADOR SOLAR EN EL MUNICIPIO DE FRESNILLO, LOCALIDAD COLONIA MONTEMARIANA (COLONIA MARIANA).</t>
  </si>
  <si>
    <t>EQUIPAMIENTO CON CALENTADOR SOLAR EN EL MUNICIPIO DE FRESNILLO, LOCALIDAD COLONIA PURÍSIMA DEL MAGUEY.</t>
  </si>
  <si>
    <t>COLONIA PURÍSIMA DEL MAGUEY</t>
  </si>
  <si>
    <t>EQUIPAMIENTO CON CALENTADOR SOLAR EN EL MUNICIPIO DE FRESNILLO, LOCALIDAD EL EPAZOTE.</t>
  </si>
  <si>
    <t>EL EPAZOTE</t>
  </si>
  <si>
    <t>EQUIPAMIENTO CON CALENTADOR SOLAR EN EL MUNICIPIO DE FRESNILLO, LOCALIDAD ERÉNDIRA.</t>
  </si>
  <si>
    <t>ERÉNDIRA</t>
  </si>
  <si>
    <t>EQUIPAMIENTO CON CALENTADOR SOLAR EN EL MUNICIPIO DE FRESNILLO, LOCALIDAD ESTACIÓN SAN JOSÉ, ZAP 2554</t>
  </si>
  <si>
    <t>EQUIPAMIENTO CON CALENTADOR SOLAR EN EL MUNICIPIO DE FRESNILLO, LOCALIDAD FRESNILLO, EN VARIAS ZAP.</t>
  </si>
  <si>
    <t>EQUIPAMIENTO CON CALENTADOR SOLAR EN EL MUNICIPIO DE FRESNILLO, LOCALIDAD GUADALUPE DE TRUJILLO.</t>
  </si>
  <si>
    <t>GUADALUPE DE TRUJILLO</t>
  </si>
  <si>
    <t>EQUIPAMIENTO CON CALENTADOR SOLAR EN EL MUNICIPIO DE FRESNILLO, LOCALIDAD LA MANGA.</t>
  </si>
  <si>
    <t>LA MANGA</t>
  </si>
  <si>
    <t>EQUIPAMIENTO CON CALENTADOR SOLAR EN EL MUNICIPIO DE FRESNILLO, LOCALIDAD LAS CATARINAS.</t>
  </si>
  <si>
    <t>LAS CATARINAS</t>
  </si>
  <si>
    <t>EQUIPAMIENTO CON CALENTADOR SOLAR EN EL MUNICIPIO DE FRESNILLO, LOCALIDAD MATÍAS RAMOS.</t>
  </si>
  <si>
    <t>MATÍAS RAMOS</t>
  </si>
  <si>
    <t>EQUIPAMIENTO CON CALENTADOR SOLAR EN EL MUNICIPIO DE FRESNILLO, LOCALIDAD MELCHOR OCAMPO (SAN JERÓNIMO).</t>
  </si>
  <si>
    <t>MELCHOR OCAMPO (SAN JERÓNIMO)</t>
  </si>
  <si>
    <t>EQUIPAMIENTO CON CALENTADOR SOLAR EN EL MUNICIPIO DE FRESNILLO, LOCALIDAD MIGUEL HIDALGO (HIDALGO), EN VARIAS ZAP.</t>
  </si>
  <si>
    <t>EQUIPAMIENTO CON CALENTADOR SOLAR EN EL MUNICIPIO DE FRESNILLO, LOCALIDAD MORFÍN CHÁVEZ.</t>
  </si>
  <si>
    <t>MORFÍN CHÁVEZ</t>
  </si>
  <si>
    <t>EQUIPAMIENTO CON CALENTADOR SOLAR EN EL MUNICIPIO DE FRESNILLO, LOCALIDAD NUEVO DÍA.</t>
  </si>
  <si>
    <t>NUEVO DÍA</t>
  </si>
  <si>
    <t>EQUIPAMIENTO CON CALENTADOR SOLAR EN EL MUNICIPIO DE FRESNILLO, LOCALIDAD ÓRGANOS.</t>
  </si>
  <si>
    <t>ÓRGANOS</t>
  </si>
  <si>
    <t>EQUIPAMIENTO CON CALENTADOR SOLAR EN EL MUNICIPIO DE FRESNILLO, LOCALIDAD EL PARDILLO SEGUNDO.</t>
  </si>
  <si>
    <t>EL PARDILLO SEGUNDO</t>
  </si>
  <si>
    <t>EQUIPAMIENTO CON CALENTADOR SOLAR EN EL MUNICIPIO DE FRESNILLO, LOCALIDAD PLATEROS, EN VARIAS ZAP.</t>
  </si>
  <si>
    <t>EQUIPAMIENTO CON CALENTADOR SOLAR EN EL MUNICIPIO DE FRESNILLO, LOCALIDAD PRESA DEL MEZQUITE (TAPIAS DEL MEZQUITE).</t>
  </si>
  <si>
    <t>PRESA DEL MEZQUITE (TAPIAS DEL MEZQUITE)</t>
  </si>
  <si>
    <t>EQUIPAMIENTO CON CALENTADOR SOLAR EN EL MUNICIPIO DE FRESNILLO, LOCALIDAD REFUGIO DE SANTA ROSA (EL REFUGIO).</t>
  </si>
  <si>
    <t>REFUGIO DE SANTA ROSA (EL REFUGIO)</t>
  </si>
  <si>
    <t>EQUIPAMIENTO CON CALENTADOR SOLAR EN EL MUNICIPIO DE FRESNILLO, LOCALIDAD RINCÓN DE LA FLORIDA.</t>
  </si>
  <si>
    <t>RINCÓN DE LA FLORIDA</t>
  </si>
  <si>
    <t>EQUIPAMIENTO CON CALENTADOR SOLAR EN EL MUNICIPIO DE FRESNILLO, LOCALIDAD SAN ISIDRO DE CABRALES.</t>
  </si>
  <si>
    <t>SAN ISIDRO DE CABRALES</t>
  </si>
  <si>
    <t>EQUIPAMIENTO CON CALENTADOR SOLAR EN EL MUNICIPIO DE FRESNILLO, LOCALIDAD SAN JOSÉ DEL ALAMITO.</t>
  </si>
  <si>
    <t>SAN JOSÉ DEL ALAMITO</t>
  </si>
  <si>
    <t>EQUIPAMIENTO CON CALENTADOR SOLAR EN EL MUNICIPIO DE FRESNILLO, LOCALIDAD SAN TADEO.</t>
  </si>
  <si>
    <t>SAN TADEO</t>
  </si>
  <si>
    <t>EQUIPAMIENTO CON CALENTADOR SOLAR EN EL MUNICIPIO DE FRESNILLO, LOCALIDAD SANTA ANA.</t>
  </si>
  <si>
    <t>SANTA ANA</t>
  </si>
  <si>
    <t>EQUIPAMIENTO CON CALENTADOR SOLAR EN EL MUNICIPIO DE FRESNILLO, LOCALIDAD SANTA ROSA.</t>
  </si>
  <si>
    <t>SANTA ROSA</t>
  </si>
  <si>
    <t>EQUIPAMIENTO CON CALENTADOR SOLAR EN EL MUNICIPIO DE FRESNILLO, LOCALIDAD SANTIAGUILLO.</t>
  </si>
  <si>
    <t>SANTIAGUILLO</t>
  </si>
  <si>
    <t>EQUIPAMIENTO CON CALENTADOR SOLAR EN EL MUNICIPIO DE FRESNILLO, LOCALIDAD SEIS DE ENERO.</t>
  </si>
  <si>
    <t>SEIS DE ENERO</t>
  </si>
  <si>
    <t>EQUIPAMIENTO CON CALENTADOR SOLAR EN EL MUNICIPIO DE FRESNILLO, LOCALIDAD SOMBRERETILLO.</t>
  </si>
  <si>
    <t>SOMBRERETILLO</t>
  </si>
  <si>
    <t>EQUIPAMIENTO CON CALENTADOR SOLAR EN EL MUNICIPIO DE FRESNILLO, LOCALIDAD TAPIAS DE SANTA CRUZ (PEDRO RUIZ GONZÁLEZ).</t>
  </si>
  <si>
    <t>TAPIAS DE SANTA CRUZ (PEDRO RUIZ GONZÁLEZ)</t>
  </si>
  <si>
    <t>EQUIPAMIENTO CON CALENTADOR SOLAR EN EL MUNICIPIO DE FRESNILLO, LOCALIDAD TORREÓN DE LOS PASTORES.</t>
  </si>
  <si>
    <t>TORREÓN DE LOS PASTORES</t>
  </si>
  <si>
    <t>EQUIPAMIENTO CON CALENTADOR SOLAR EN EL MUNICIPIO DE FRESNILLO, LOCALIDAD TORTUGUILLAS (LA SALUD).</t>
  </si>
  <si>
    <t>TORTUGUILLAS (LA SALUD)</t>
  </si>
  <si>
    <t>EQUIPAMIENTO CON CALENTADOR SOLAR EN EL MUNICIPIO DE FRESNILLO, LOCALIDAD TRES MORENAS (FRANCISCO TREJO).</t>
  </si>
  <si>
    <t>TRES MORENAS (FRANCISCO TREJO)</t>
  </si>
  <si>
    <t>EQUIPAMIENTO CON CALENTADOR SOLAR EN EL MUNICIPIO DE FRESNILLO, LOCALIDAD VALDECAÑAS.</t>
  </si>
  <si>
    <t>VALDECAÑAS</t>
  </si>
  <si>
    <t>EQUIPAMIENTO CON CALENTADOR SOLAR EN EL MUNICIPIO DE OJOCALIENTE, LOCALIDAD OJOCALIENTE, EN VARIAS ZAP.</t>
  </si>
  <si>
    <t>EQUIPAMIENTO CON CALENTADOR SOLAR EN EL MUNICIPIO DE OJOCALIENTE, LOCALIDAD BUENAVISTA.</t>
  </si>
  <si>
    <t>EQUIPAMIENTO CON CALENTADOR SOLAR EN EL MUNICIPIO DE OJOCALIENTE, LOCALIDAD CERRITO DE LA CRUZ.</t>
  </si>
  <si>
    <t>CERRITO DE LA CRUZ</t>
  </si>
  <si>
    <t>EQUIPAMIENTO CON CALENTADOR SOLAR EN EL MUNICIPIO DE OJOCALIENTE, LOCALIDAD CERRITO DEL AGUA.</t>
  </si>
  <si>
    <t>CERRITO DEL AGUA</t>
  </si>
  <si>
    <t>EQUIPAMIENTO CON CALENTADOR SOLAR EN EL MUNICIPIO DE OJOCALIENTE, LOCALIDAD JARILLAS (EX-HACIENDA DE JARILLAS).</t>
  </si>
  <si>
    <t>JARILLAS (EX-HACIENDA DE JARILLAS)</t>
  </si>
  <si>
    <t>EQUIPAMIENTO CON CALENTADOR SOLAR EN EL MUNICIPIO DE OJOCALIENTE, LOCALIDAD LA CAPILLA (SAN ISIDRO DE MORADILLAS).</t>
  </si>
  <si>
    <t>EQUIPAMIENTO CON CALENTADOR SOLAR EN EL MUNICIPIO DE OJOCALIENTE, LOCALIDAD LA CONCEPCIÓN.</t>
  </si>
  <si>
    <t>LA CONCEPCIÓN</t>
  </si>
  <si>
    <t>EQUIPAMIENTO CON CALENTADOR SOLAR EN EL MUNICIPIO DE OJOCALIENTE, LOCALIDAD LAS COLORADAS.</t>
  </si>
  <si>
    <t>EQUIPAMIENTO CON CALENTADOR SOLAR EN EL MUNICIPIO DE OJOCALIENTE, LOCALIDAD LAS LAJAS.</t>
  </si>
  <si>
    <t>LAS LAJAS</t>
  </si>
  <si>
    <t>EQUIPAMIENTO CON CALENTADOR SOLAR EN EL MUNICIPIO DE OJOCALIENTE, LOCALIDAD MILAGROS.</t>
  </si>
  <si>
    <t>MILAGROS</t>
  </si>
  <si>
    <t>EQUIPAMIENTO CON CALENTADOR SOLAR EN EL MUNICIPIO DE OJOCALIENTE, LOCALIDAD NUEVO MUNDO.</t>
  </si>
  <si>
    <t>NUEVO MUNDO</t>
  </si>
  <si>
    <t>EQUIPAMIENTO CON CALENTADOR SOLAR EN EL MUNICIPIO DE OJOCALIENTE, LOCALIDAD PALMILLAS.</t>
  </si>
  <si>
    <t>PALMILLAS</t>
  </si>
  <si>
    <t>EQUIPAMIENTO CON CALENTADOR SOLAR EN EL MUNICIPIO DE OJOCALIENTE, LOCALIDAD POZO DE JARILLAS.</t>
  </si>
  <si>
    <t>POZO DE JARILLAS</t>
  </si>
  <si>
    <t>EQUIPAMIENTO CON CALENTADOR SOLAR EN EL MUNICIPIO DE OJOCALIENTE, LOCALIDAD SAN CRISTÓBAL.</t>
  </si>
  <si>
    <t>SAN CRISTÓBAL</t>
  </si>
  <si>
    <t>EQUIPAMIENTO CON CALENTADOR SOLAR EN EL MUNICIPIO DE OJOCALIENTE, LOCALIDAD TLACOTES.</t>
  </si>
  <si>
    <t>TLACOTES</t>
  </si>
  <si>
    <t>EQUIPAMIENTO CON CALENTADOR SOLAR EN EL MUNICIPIO DE OJOCALIENTE, LOCALIDAD TRIANA.</t>
  </si>
  <si>
    <t>TRIANA</t>
  </si>
  <si>
    <t>REHABILITACIÓN DE RED O SISTEMA DE AGUA ENTUBADA CON TOMAS DOMICILIARIAS EN EL MUNICIPIO DE FRESNILLO, LOCALIDAD PLATEROS, CALLE 21 DE MARZO, ZAP 2060.</t>
  </si>
  <si>
    <t>ML</t>
  </si>
  <si>
    <t>REHABILITACIÓN DE RED O SISTEMA DE AGUA ENTUBADA CON TOMAS DOMICILIARIAS EN EL MUNICIPIO DE FRESNILLO, LOCALIDAD PLATEROS, CALLE 16 DE SEPTIEMBRE, ZAP 1185 Y 2060.</t>
  </si>
  <si>
    <t>REHABILITACIÓN DE RED O SISTEMA DE AGUA ENTUBADA CON TOMAS DOMICILIARIAS EN EL MUNICIPIO DE FRESNILLO, LOCALIDAD PLATEROS, AVENIDA FELIPE MONREAL Y CALLE SIN NOMBRE , ZAP 1185.</t>
  </si>
  <si>
    <t>REHABILITACIÓN DE RED O SISTEMA DE AGUA ENTUBADA CON TOMAS DOMICILIARIAS EN EL MUNICIPIO DE FRESNILLO, LOCALIDAD JOSÉ MARÍA MORELOS, CALLE VICENTE GUERRERO.</t>
  </si>
  <si>
    <t>REHABILITACIÓN DE RED O SISTEMA DE AGUA ENTUBADA CON TOMAS DOMICILIARIAS EN EL MUNICIPIO DE FRESNILLO, LOCALIDAD PLATEROS, 5 CALLES, ZAP 1185.</t>
  </si>
  <si>
    <t>REHABILITACIÓN DE RED O SISTEMA DE AGUA ENTUBADA CON TOMAS DOMICILIARIAS EN EL MUNICIPIO DE TLATENANGO DE SÁNCHEZ ROMÁN, LOCALIDAD CICACALCO, CALLE SIN NOMBRE.</t>
  </si>
  <si>
    <t>REHABILITACIÓN DE RED O SISTEMA DE AGUA ENTUBADA CON TOMAS DOMICILIARIAS EN EL MUNICIPIO DE TLALTENANGO DE SÁNCHEZ ROMÁN, LOCALIDAD CICACALCO, CALLE CNEP.</t>
  </si>
  <si>
    <t>REHABILITACIÓN DE RED DE DRENAJE SANITARIO CON DESCARGAS DOMICILIARIAS EN EL MUNICIPIO DE FRESNILLO, LOCALIDAD PLATEROS, CALLE 21 DE MARZO, ZAP 2060.</t>
  </si>
  <si>
    <t>METRO LINEAL</t>
  </si>
  <si>
    <t>REHABILITACIÓN DE RED DE DRENAJE SANITARIO CON DESCARGAS DOMICILIARIAS EN EL MUNICIPIO DE FRESNILLO, LOCALIDAD PLATEROS, CALLE 16 DE SEPTIEMBRE, ZAP 1185 Y 2060.</t>
  </si>
  <si>
    <t>REHABILITACIÓN DE RED DE DRENAJE SANITARIO CON DESCARGAS DOMICILIARIAS EN EL MUNICIPIO DE FRESNILLO, LOCALIDAD PLATEROS, AVENIDA FELIPE MONREAL, ZAP 1185.</t>
  </si>
  <si>
    <t>REHABILITACIÓN DE RED DE DRENAJE SANITARIO CON DESCARGAS DOMICILIARIAS EN EL MUNICIPIO DE FRESNILLO, LOCALIDAD JOSÉ MARÍA MORELOS, CALLE VICENTE GUERRERO.</t>
  </si>
  <si>
    <t>REHABILITACIÓN DE RED DE DRENAJE SANITARIO CON DESCARGAS DOMICILIARIAS EN EL MUNICIPIO DE FRESNILLO, LOCALIDAD PLATEROS, 5 CALLES, ZAP 1185.</t>
  </si>
  <si>
    <t>REHABILITACIÓN DE RED DE DRENAJE SANITARIO CON DESCARGAS DOMICILIARIAS EN EL MUNICIPIO DE TLATENANGO DE SÁNCHEZ ROMÁN, LOCALIDAD CICACALCO, CALLE CNEP.</t>
  </si>
  <si>
    <t>AMPLIACIÓN DE RED DE ELECTRIFICACIÓN EN EL MUNICIPIO DE FRESNILLO, LOCALIDAD PLATEROS, CALLES FELIPE MONREAL Y VALPARAISO, ZAP 1185</t>
  </si>
  <si>
    <t>POSTE</t>
  </si>
  <si>
    <t>CONSTRUCCIÓN DE GUARNICIÓN Y BANQUETA EN EL MUNICIPIO DE SOMBRERETE, LOCALIDAD SOMBRERETE, EN ASENTAMIENTO LA PERLA, CALLE LA PERLA, ZAP 1846.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</si>
</sst>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/yy"/>
    <numFmt numFmtId="165" formatCode="#,##0_ ;\-#,##0\ "/>
    <numFmt numFmtId="166" formatCode="[$$-80A]#,##0.00"/>
  </numFmts>
  <fonts count="4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Arial"/>
      <family val="2"/>
    </font>
    <font>
      <sz val="11"/>
      <color theme="1"/>
      <name val="Montserrat"/>
    </font>
    <font>
      <b/>
      <sz val="10"/>
      <color theme="0" tint="-4.9989318521683403E-2"/>
      <name val="Montserrat"/>
    </font>
    <font>
      <b/>
      <sz val="10"/>
      <color theme="1"/>
      <name val="Montserrat"/>
    </font>
    <font>
      <sz val="9"/>
      <color theme="1"/>
      <name val="Montserrat"/>
    </font>
    <font>
      <b/>
      <sz val="9"/>
      <color theme="1"/>
      <name val="Montserrat"/>
    </font>
    <font>
      <sz val="8"/>
      <color theme="1"/>
      <name val="Montserrat"/>
    </font>
    <font>
      <b/>
      <sz val="6"/>
      <color theme="1"/>
      <name val="Montserrat Light"/>
    </font>
    <font>
      <b/>
      <sz val="8"/>
      <color theme="1"/>
      <name val="Montserrat"/>
    </font>
    <font>
      <sz val="8"/>
      <color theme="0"/>
      <name val="Montserrat"/>
    </font>
    <font>
      <b/>
      <sz val="8"/>
      <color theme="0" tint="-4.9989318521683403E-2"/>
      <name val="Montserrat"/>
    </font>
    <font>
      <b/>
      <sz val="14"/>
      <color rgb="FF002060"/>
      <name val="Montserrat"/>
    </font>
    <font>
      <b/>
      <sz val="11"/>
      <color rgb="FF002060"/>
      <name val="Montserrat"/>
    </font>
    <font>
      <sz val="11"/>
      <color rgb="FF002060"/>
      <name val="Montserrat"/>
    </font>
    <font>
      <sz val="11"/>
      <color theme="2" tint="-0.499984740745262"/>
      <name val="Montserrat"/>
    </font>
    <font>
      <b/>
      <sz val="10"/>
      <color rgb="FF002060"/>
      <name val="Montserrat"/>
    </font>
    <font>
      <b/>
      <sz val="8"/>
      <color rgb="FF002060"/>
      <name val="Montserrat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gradientFill degree="90">
        <stop position="0">
          <color rgb="FFFF0000"/>
        </stop>
        <stop position="1">
          <color rgb="FFC00000"/>
        </stop>
      </gradientFill>
    </fill>
    <fill>
      <patternFill patternType="solid">
        <fgColor rgb="FF00823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auto="1"/>
      </patternFill>
    </fill>
    <fill>
      <patternFill patternType="solid">
        <fgColor rgb="FFE8328B"/>
        <bgColor indexed="64"/>
      </patternFill>
    </fill>
    <fill>
      <patternFill patternType="solid">
        <fgColor rgb="FFF6A23A"/>
        <bgColor indexed="64"/>
      </patternFill>
    </fill>
    <fill>
      <patternFill patternType="solid">
        <fgColor rgb="FF3DB975"/>
        <bgColor indexed="64"/>
      </patternFill>
    </fill>
    <fill>
      <patternFill patternType="solid">
        <fgColor rgb="FF269DD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/>
      <bottom/>
      <diagonal/>
    </border>
    <border>
      <left/>
      <right/>
      <top style="medium">
        <color rgb="FF800000"/>
      </top>
      <bottom style="medium">
        <color rgb="FF800000"/>
      </bottom>
      <diagonal/>
    </border>
    <border>
      <left style="thin">
        <color theme="0"/>
      </left>
      <right/>
      <top style="medium">
        <color rgb="FF800000"/>
      </top>
      <bottom style="medium">
        <color rgb="FF800000"/>
      </bottom>
      <diagonal/>
    </border>
    <border>
      <left style="thin">
        <color theme="0"/>
      </left>
      <right style="thin">
        <color theme="0"/>
      </right>
      <top style="medium">
        <color rgb="FF800000"/>
      </top>
      <bottom style="medium">
        <color rgb="FF8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800000"/>
      </bottom>
      <diagonal/>
    </border>
    <border>
      <left style="thin">
        <color theme="0"/>
      </left>
      <right style="mediumDashed">
        <color theme="0"/>
      </right>
      <top style="thin">
        <color theme="0"/>
      </top>
      <bottom style="medium">
        <color rgb="FF800000"/>
      </bottom>
      <diagonal/>
    </border>
    <border>
      <left style="mediumDashed">
        <color theme="0"/>
      </left>
      <right style="mediumDashed">
        <color theme="0"/>
      </right>
      <top style="thin">
        <color theme="0"/>
      </top>
      <bottom style="medium">
        <color rgb="FF800000"/>
      </bottom>
      <diagonal/>
    </border>
    <border>
      <left style="mediumDashed">
        <color theme="0"/>
      </left>
      <right/>
      <top style="thin">
        <color theme="0"/>
      </top>
      <bottom style="medium">
        <color rgb="FF800000"/>
      </bottom>
      <diagonal/>
    </border>
    <border>
      <left style="thin">
        <color theme="0"/>
      </left>
      <right style="mediumDashed">
        <color theme="0"/>
      </right>
      <top style="medium">
        <color rgb="FF800000"/>
      </top>
      <bottom style="medium">
        <color rgb="FF800000"/>
      </bottom>
      <diagonal/>
    </border>
    <border>
      <left style="mediumDashed">
        <color theme="0"/>
      </left>
      <right/>
      <top style="medium">
        <color rgb="FF800000"/>
      </top>
      <bottom style="medium">
        <color rgb="FF800000"/>
      </bottom>
      <diagonal/>
    </border>
    <border>
      <left/>
      <right/>
      <top/>
      <bottom style="thin">
        <color theme="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4" applyNumberFormat="0" applyAlignment="0" applyProtection="0"/>
    <xf numFmtId="0" fontId="12" fillId="22" borderId="5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6" fillId="29" borderId="4" applyNumberFormat="0" applyAlignment="0" applyProtection="0"/>
    <xf numFmtId="0" fontId="17" fillId="30" borderId="0" applyNumberFormat="0" applyBorder="0" applyAlignment="0" applyProtection="0"/>
    <xf numFmtId="43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9" fillId="0" borderId="0"/>
    <xf numFmtId="0" fontId="8" fillId="32" borderId="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21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1" fillId="0" borderId="0"/>
    <xf numFmtId="44" fontId="8" fillId="0" borderId="0" applyFont="0" applyFill="0" applyBorder="0" applyAlignment="0" applyProtection="0"/>
    <xf numFmtId="0" fontId="8" fillId="0" borderId="0"/>
    <xf numFmtId="0" fontId="31" fillId="0" borderId="0"/>
    <xf numFmtId="0" fontId="8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vertical="center" wrapText="1"/>
    </xf>
    <xf numFmtId="44" fontId="8" fillId="0" borderId="0" xfId="80" applyFont="1" applyAlignment="1">
      <alignment vertical="center" wrapText="1"/>
    </xf>
    <xf numFmtId="43" fontId="8" fillId="0" borderId="0" xfId="33" applyFont="1" applyAlignment="1">
      <alignment vertical="center" wrapText="1"/>
    </xf>
    <xf numFmtId="0" fontId="26" fillId="33" borderId="1" xfId="0" applyFont="1" applyFill="1" applyBorder="1" applyAlignment="1">
      <alignment vertical="center" wrapText="1"/>
    </xf>
    <xf numFmtId="43" fontId="0" fillId="0" borderId="0" xfId="0" applyNumberFormat="1" applyAlignment="1">
      <alignment vertical="center" wrapText="1"/>
    </xf>
    <xf numFmtId="43" fontId="27" fillId="0" borderId="1" xfId="34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3" fontId="4" fillId="0" borderId="2" xfId="34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43" fontId="4" fillId="0" borderId="2" xfId="34" applyNumberFormat="1" applyFont="1" applyFill="1" applyBorder="1" applyAlignment="1">
      <alignment horizontal="center" vertical="center" wrapText="1"/>
    </xf>
    <xf numFmtId="43" fontId="25" fillId="0" borderId="3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165" fontId="25" fillId="0" borderId="3" xfId="0" applyNumberFormat="1" applyFont="1" applyBorder="1" applyAlignment="1">
      <alignment horizontal="center" vertical="center" wrapText="1"/>
    </xf>
    <xf numFmtId="43" fontId="25" fillId="0" borderId="0" xfId="0" applyNumberFormat="1" applyFont="1" applyAlignment="1">
      <alignment vertical="center" wrapText="1"/>
    </xf>
    <xf numFmtId="43" fontId="8" fillId="0" borderId="0" xfId="33" applyFont="1"/>
    <xf numFmtId="0" fontId="28" fillId="0" borderId="0" xfId="0" applyFont="1"/>
    <xf numFmtId="43" fontId="8" fillId="0" borderId="0" xfId="33" applyFont="1" applyFill="1" applyBorder="1" applyAlignment="1">
      <alignment vertical="center" wrapText="1"/>
    </xf>
    <xf numFmtId="0" fontId="26" fillId="3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4" fontId="25" fillId="0" borderId="0" xfId="0" applyNumberFormat="1" applyFont="1" applyAlignment="1">
      <alignment horizontal="right" vertical="center"/>
    </xf>
    <xf numFmtId="44" fontId="4" fillId="0" borderId="2" xfId="34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left" vertical="top" shrinkToFit="1"/>
      <protection locked="0"/>
    </xf>
    <xf numFmtId="0" fontId="25" fillId="0" borderId="0" xfId="0" applyFont="1" applyAlignment="1">
      <alignment vertical="center" wrapText="1"/>
    </xf>
    <xf numFmtId="44" fontId="6" fillId="0" borderId="3" xfId="34" applyNumberFormat="1" applyFont="1" applyBorder="1" applyAlignment="1">
      <alignment horizontal="center" vertical="center" wrapText="1"/>
    </xf>
    <xf numFmtId="43" fontId="6" fillId="0" borderId="3" xfId="34" applyNumberFormat="1" applyFont="1" applyBorder="1" applyAlignment="1">
      <alignment horizontal="center" vertical="center" wrapText="1"/>
    </xf>
    <xf numFmtId="3" fontId="6" fillId="0" borderId="3" xfId="34" applyNumberFormat="1" applyFont="1" applyBorder="1" applyAlignment="1">
      <alignment horizontal="center" vertical="center" wrapText="1"/>
    </xf>
    <xf numFmtId="43" fontId="25" fillId="0" borderId="0" xfId="33" applyFont="1" applyBorder="1" applyAlignment="1">
      <alignment vertical="center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vertical="center" wrapText="1"/>
    </xf>
    <xf numFmtId="0" fontId="0" fillId="34" borderId="0" xfId="0" applyFill="1"/>
    <xf numFmtId="0" fontId="0" fillId="35" borderId="0" xfId="0" applyFill="1"/>
    <xf numFmtId="0" fontId="25" fillId="34" borderId="0" xfId="0" applyFont="1" applyFill="1"/>
    <xf numFmtId="0" fontId="25" fillId="34" borderId="0" xfId="0" applyFont="1" applyFill="1" applyAlignment="1">
      <alignment horizontal="left"/>
    </xf>
    <xf numFmtId="0" fontId="0" fillId="36" borderId="0" xfId="0" applyFill="1"/>
    <xf numFmtId="0" fontId="25" fillId="36" borderId="0" xfId="0" applyFont="1" applyFill="1" applyAlignment="1">
      <alignment horizontal="right"/>
    </xf>
    <xf numFmtId="0" fontId="0" fillId="37" borderId="0" xfId="0" applyFill="1"/>
    <xf numFmtId="0" fontId="29" fillId="38" borderId="14" xfId="0" applyFont="1" applyFill="1" applyBorder="1" applyAlignment="1">
      <alignment horizontal="center" vertical="center" wrapText="1"/>
    </xf>
    <xf numFmtId="0" fontId="29" fillId="38" borderId="15" xfId="0" applyFont="1" applyFill="1" applyBorder="1" applyAlignment="1">
      <alignment horizontal="center" vertical="center" wrapText="1"/>
    </xf>
    <xf numFmtId="0" fontId="29" fillId="38" borderId="16" xfId="0" applyFont="1" applyFill="1" applyBorder="1" applyAlignment="1">
      <alignment horizontal="center" vertical="center" wrapText="1"/>
    </xf>
    <xf numFmtId="43" fontId="0" fillId="0" borderId="0" xfId="33" applyFont="1" applyAlignment="1">
      <alignment vertical="center" wrapText="1"/>
    </xf>
    <xf numFmtId="0" fontId="33" fillId="0" borderId="0" xfId="0" applyFont="1" applyAlignment="1">
      <alignment vertical="center" wrapText="1"/>
    </xf>
    <xf numFmtId="43" fontId="33" fillId="0" borderId="0" xfId="33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 wrapText="1"/>
    </xf>
    <xf numFmtId="4" fontId="38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3" fontId="35" fillId="40" borderId="0" xfId="33" applyFont="1" applyFill="1"/>
    <xf numFmtId="0" fontId="35" fillId="40" borderId="0" xfId="33" applyNumberFormat="1" applyFont="1" applyFill="1"/>
    <xf numFmtId="43" fontId="39" fillId="40" borderId="0" xfId="33" applyFont="1" applyFill="1" applyAlignment="1">
      <alignment horizontal="right"/>
    </xf>
    <xf numFmtId="43" fontId="34" fillId="41" borderId="0" xfId="0" applyNumberFormat="1" applyFont="1" applyFill="1"/>
    <xf numFmtId="0" fontId="40" fillId="0" borderId="0" xfId="0" applyFont="1" applyAlignment="1">
      <alignment vertical="center"/>
    </xf>
    <xf numFmtId="4" fontId="0" fillId="0" borderId="0" xfId="0" applyNumberFormat="1" applyAlignment="1">
      <alignment vertical="center" wrapText="1"/>
    </xf>
    <xf numFmtId="0" fontId="38" fillId="0" borderId="0" xfId="0" applyFont="1" applyAlignment="1">
      <alignment vertical="center" wrapText="1"/>
    </xf>
    <xf numFmtId="0" fontId="38" fillId="0" borderId="0" xfId="0" applyFont="1"/>
    <xf numFmtId="43" fontId="38" fillId="0" borderId="0" xfId="33" applyFont="1" applyAlignment="1">
      <alignment vertical="center" wrapText="1"/>
    </xf>
    <xf numFmtId="0" fontId="42" fillId="41" borderId="0" xfId="0" applyFont="1" applyFill="1" applyAlignment="1">
      <alignment horizontal="right"/>
    </xf>
    <xf numFmtId="165" fontId="38" fillId="0" borderId="0" xfId="0" applyNumberFormat="1" applyFont="1" applyAlignment="1">
      <alignment horizontal="center" vertical="center" wrapText="1"/>
    </xf>
    <xf numFmtId="8" fontId="38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right" vertical="center"/>
    </xf>
    <xf numFmtId="44" fontId="38" fillId="0" borderId="0" xfId="0" applyNumberFormat="1" applyFont="1" applyAlignment="1">
      <alignment horizontal="center" vertical="center" wrapText="1"/>
    </xf>
    <xf numFmtId="1" fontId="38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3" fontId="35" fillId="0" borderId="0" xfId="33" applyFont="1" applyAlignment="1">
      <alignment horizontal="center" vertical="center" wrapText="1"/>
    </xf>
    <xf numFmtId="43" fontId="38" fillId="0" borderId="0" xfId="33" applyFont="1" applyFill="1"/>
    <xf numFmtId="0" fontId="41" fillId="0" borderId="0" xfId="0" applyFont="1"/>
    <xf numFmtId="43" fontId="44" fillId="0" borderId="24" xfId="33" applyFont="1" applyFill="1" applyBorder="1" applyAlignment="1">
      <alignment horizontal="left" vertical="top"/>
    </xf>
    <xf numFmtId="43" fontId="45" fillId="0" borderId="25" xfId="33" applyFont="1" applyFill="1" applyBorder="1" applyAlignment="1">
      <alignment horizontal="center" vertical="top"/>
    </xf>
    <xf numFmtId="0" fontId="38" fillId="0" borderId="26" xfId="0" applyFont="1" applyBorder="1"/>
    <xf numFmtId="43" fontId="45" fillId="0" borderId="29" xfId="33" applyFont="1" applyFill="1" applyBorder="1" applyAlignment="1">
      <alignment horizontal="left" vertical="center"/>
    </xf>
    <xf numFmtId="43" fontId="45" fillId="0" borderId="30" xfId="33" applyFont="1" applyFill="1" applyBorder="1" applyAlignment="1">
      <alignment horizontal="center" vertical="top"/>
    </xf>
    <xf numFmtId="0" fontId="38" fillId="0" borderId="31" xfId="0" applyFont="1" applyBorder="1"/>
    <xf numFmtId="43" fontId="42" fillId="42" borderId="32" xfId="0" applyNumberFormat="1" applyFont="1" applyFill="1" applyBorder="1" applyAlignment="1">
      <alignment horizontal="center" vertical="center" wrapText="1"/>
    </xf>
    <xf numFmtId="43" fontId="42" fillId="42" borderId="32" xfId="0" applyNumberFormat="1" applyFont="1" applyFill="1" applyBorder="1" applyAlignment="1">
      <alignment horizontal="right" vertical="top" wrapText="1"/>
    </xf>
    <xf numFmtId="8" fontId="35" fillId="40" borderId="0" xfId="33" applyNumberFormat="1" applyFont="1" applyFill="1"/>
    <xf numFmtId="0" fontId="33" fillId="43" borderId="0" xfId="0" applyFont="1" applyFill="1"/>
    <xf numFmtId="0" fontId="33" fillId="44" borderId="0" xfId="0" applyFont="1" applyFill="1"/>
    <xf numFmtId="0" fontId="33" fillId="45" borderId="0" xfId="0" applyFont="1" applyFill="1"/>
    <xf numFmtId="0" fontId="33" fillId="46" borderId="0" xfId="0" applyFont="1" applyFill="1"/>
    <xf numFmtId="0" fontId="46" fillId="44" borderId="0" xfId="0" applyFont="1" applyFill="1"/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43" fillId="0" borderId="24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43" fontId="45" fillId="0" borderId="27" xfId="33" applyFont="1" applyFill="1" applyBorder="1" applyAlignment="1">
      <alignment horizontal="left" vertical="center" wrapText="1"/>
    </xf>
    <xf numFmtId="43" fontId="45" fillId="0" borderId="0" xfId="33" applyFont="1" applyFill="1" applyBorder="1" applyAlignment="1">
      <alignment horizontal="left" vertical="center" wrapText="1"/>
    </xf>
    <xf numFmtId="43" fontId="45" fillId="0" borderId="28" xfId="33" applyFont="1" applyFill="1" applyBorder="1" applyAlignment="1">
      <alignment horizontal="left" vertical="center" wrapText="1"/>
    </xf>
    <xf numFmtId="0" fontId="47" fillId="40" borderId="0" xfId="0" applyFont="1" applyFill="1" applyAlignment="1">
      <alignment horizontal="center"/>
    </xf>
    <xf numFmtId="0" fontId="48" fillId="40" borderId="0" xfId="0" applyFont="1" applyFill="1" applyAlignment="1">
      <alignment horizontal="center"/>
    </xf>
    <xf numFmtId="166" fontId="37" fillId="0" borderId="23" xfId="0" applyNumberFormat="1" applyFont="1" applyBorder="1" applyAlignment="1">
      <alignment horizontal="center" vertical="center"/>
    </xf>
    <xf numFmtId="43" fontId="42" fillId="42" borderId="32" xfId="0" applyNumberFormat="1" applyFont="1" applyFill="1" applyBorder="1" applyAlignment="1">
      <alignment horizontal="center" vertical="center" wrapText="1"/>
    </xf>
    <xf numFmtId="43" fontId="42" fillId="42" borderId="3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33" borderId="1" xfId="0" applyFont="1" applyFill="1" applyBorder="1" applyAlignment="1">
      <alignment horizontal="center" vertical="center" wrapText="1"/>
    </xf>
    <xf numFmtId="0" fontId="30" fillId="34" borderId="0" xfId="0" applyFont="1" applyFill="1" applyAlignment="1">
      <alignment horizontal="center" vertical="center" wrapText="1"/>
    </xf>
    <xf numFmtId="0" fontId="25" fillId="34" borderId="0" xfId="0" applyFont="1" applyFill="1" applyAlignment="1">
      <alignment horizontal="center"/>
    </xf>
    <xf numFmtId="0" fontId="12" fillId="39" borderId="0" xfId="0" applyFont="1" applyFill="1" applyAlignment="1">
      <alignment horizontal="center"/>
    </xf>
    <xf numFmtId="0" fontId="29" fillId="38" borderId="17" xfId="0" applyFont="1" applyFill="1" applyBorder="1" applyAlignment="1">
      <alignment horizontal="center" vertical="center" wrapText="1"/>
    </xf>
    <xf numFmtId="0" fontId="29" fillId="38" borderId="16" xfId="0" applyFont="1" applyFill="1" applyBorder="1" applyAlignment="1">
      <alignment horizontal="center" vertical="center" wrapText="1"/>
    </xf>
    <xf numFmtId="0" fontId="29" fillId="38" borderId="18" xfId="0" applyFont="1" applyFill="1" applyBorder="1" applyAlignment="1">
      <alignment horizontal="center" vertical="center" wrapText="1"/>
    </xf>
    <xf numFmtId="0" fontId="29" fillId="38" borderId="19" xfId="0" applyFont="1" applyFill="1" applyBorder="1" applyAlignment="1">
      <alignment horizontal="center" vertical="center" wrapText="1"/>
    </xf>
    <xf numFmtId="0" fontId="29" fillId="38" borderId="20" xfId="0" applyFont="1" applyFill="1" applyBorder="1" applyAlignment="1">
      <alignment horizontal="center" vertical="center" wrapText="1"/>
    </xf>
    <xf numFmtId="0" fontId="29" fillId="38" borderId="21" xfId="0" applyFont="1" applyFill="1" applyBorder="1" applyAlignment="1">
      <alignment horizontal="center" vertical="center" wrapText="1"/>
    </xf>
    <xf numFmtId="0" fontId="29" fillId="38" borderId="22" xfId="0" applyFont="1" applyFill="1" applyBorder="1" applyAlignment="1">
      <alignment horizontal="center" vertical="center" wrapText="1"/>
    </xf>
    <xf numFmtId="0" fontId="47" fillId="41" borderId="0" xfId="0" applyFont="1" applyFill="1" applyAlignment="1">
      <alignment horizontal="center"/>
    </xf>
    <xf numFmtId="0" fontId="48" fillId="41" borderId="0" xfId="0" applyFont="1" applyFill="1" applyAlignment="1">
      <alignment horizontal="center"/>
    </xf>
  </cellXfs>
  <cellStyles count="12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" xfId="33" builtinId="3"/>
    <cellStyle name="Millares [0]_14-FORM-0212 2" xfId="34" xr:uid="{00000000-0005-0000-0000-000021000000}"/>
    <cellStyle name="Millares 10" xfId="35" xr:uid="{00000000-0005-0000-0000-000022000000}"/>
    <cellStyle name="Millares 11" xfId="36" xr:uid="{00000000-0005-0000-0000-000023000000}"/>
    <cellStyle name="Millares 12" xfId="37" xr:uid="{00000000-0005-0000-0000-000024000000}"/>
    <cellStyle name="Millares 13" xfId="38" xr:uid="{00000000-0005-0000-0000-000025000000}"/>
    <cellStyle name="Millares 14" xfId="39" xr:uid="{00000000-0005-0000-0000-000026000000}"/>
    <cellStyle name="Millares 15" xfId="40" xr:uid="{00000000-0005-0000-0000-000027000000}"/>
    <cellStyle name="Millares 16" xfId="41" xr:uid="{00000000-0005-0000-0000-000028000000}"/>
    <cellStyle name="Millares 17" xfId="42" xr:uid="{00000000-0005-0000-0000-000029000000}"/>
    <cellStyle name="Millares 18" xfId="43" xr:uid="{00000000-0005-0000-0000-00002A000000}"/>
    <cellStyle name="Millares 19" xfId="44" xr:uid="{00000000-0005-0000-0000-00002B000000}"/>
    <cellStyle name="Millares 2" xfId="45" xr:uid="{00000000-0005-0000-0000-00002C000000}"/>
    <cellStyle name="Millares 2 2" xfId="104" xr:uid="{00000000-0005-0000-0000-00002D000000}"/>
    <cellStyle name="Millares 20" xfId="46" xr:uid="{00000000-0005-0000-0000-00002E000000}"/>
    <cellStyle name="Millares 21" xfId="47" xr:uid="{00000000-0005-0000-0000-00002F000000}"/>
    <cellStyle name="Millares 22" xfId="48" xr:uid="{00000000-0005-0000-0000-000030000000}"/>
    <cellStyle name="Millares 23" xfId="49" xr:uid="{00000000-0005-0000-0000-000031000000}"/>
    <cellStyle name="Millares 24" xfId="50" xr:uid="{00000000-0005-0000-0000-000032000000}"/>
    <cellStyle name="Millares 25" xfId="51" xr:uid="{00000000-0005-0000-0000-000033000000}"/>
    <cellStyle name="Millares 26" xfId="52" xr:uid="{00000000-0005-0000-0000-000034000000}"/>
    <cellStyle name="Millares 27" xfId="53" xr:uid="{00000000-0005-0000-0000-000035000000}"/>
    <cellStyle name="Millares 28" xfId="54" xr:uid="{00000000-0005-0000-0000-000036000000}"/>
    <cellStyle name="Millares 29" xfId="55" xr:uid="{00000000-0005-0000-0000-000037000000}"/>
    <cellStyle name="Millares 3" xfId="56" xr:uid="{00000000-0005-0000-0000-000038000000}"/>
    <cellStyle name="Millares 3 2" xfId="111" xr:uid="{00000000-0005-0000-0000-000039000000}"/>
    <cellStyle name="Millares 3 3" xfId="109" xr:uid="{00000000-0005-0000-0000-00003A000000}"/>
    <cellStyle name="Millares 30" xfId="57" xr:uid="{00000000-0005-0000-0000-00003B000000}"/>
    <cellStyle name="Millares 31" xfId="58" xr:uid="{00000000-0005-0000-0000-00003C000000}"/>
    <cellStyle name="Millares 32" xfId="59" xr:uid="{00000000-0005-0000-0000-00003D000000}"/>
    <cellStyle name="Millares 33" xfId="60" xr:uid="{00000000-0005-0000-0000-00003E000000}"/>
    <cellStyle name="Millares 34" xfId="61" xr:uid="{00000000-0005-0000-0000-00003F000000}"/>
    <cellStyle name="Millares 35" xfId="62" xr:uid="{00000000-0005-0000-0000-000040000000}"/>
    <cellStyle name="Millares 36" xfId="63" xr:uid="{00000000-0005-0000-0000-000041000000}"/>
    <cellStyle name="Millares 37" xfId="64" xr:uid="{00000000-0005-0000-0000-000042000000}"/>
    <cellStyle name="Millares 38" xfId="65" xr:uid="{00000000-0005-0000-0000-000043000000}"/>
    <cellStyle name="Millares 39" xfId="66" xr:uid="{00000000-0005-0000-0000-000044000000}"/>
    <cellStyle name="Millares 4" xfId="67" xr:uid="{00000000-0005-0000-0000-000045000000}"/>
    <cellStyle name="Millares 40" xfId="68" xr:uid="{00000000-0005-0000-0000-000046000000}"/>
    <cellStyle name="Millares 41" xfId="69" xr:uid="{00000000-0005-0000-0000-000047000000}"/>
    <cellStyle name="Millares 42" xfId="70" xr:uid="{00000000-0005-0000-0000-000048000000}"/>
    <cellStyle name="Millares 43" xfId="71" xr:uid="{00000000-0005-0000-0000-000049000000}"/>
    <cellStyle name="Millares 44" xfId="72" xr:uid="{00000000-0005-0000-0000-00004A000000}"/>
    <cellStyle name="Millares 45" xfId="73" xr:uid="{00000000-0005-0000-0000-00004B000000}"/>
    <cellStyle name="Millares 46" xfId="74" xr:uid="{00000000-0005-0000-0000-00004C000000}"/>
    <cellStyle name="Millares 47" xfId="117" xr:uid="{00000000-0005-0000-0000-00004D000000}"/>
    <cellStyle name="Millares 5" xfId="75" xr:uid="{00000000-0005-0000-0000-00004E000000}"/>
    <cellStyle name="Millares 6" xfId="76" xr:uid="{00000000-0005-0000-0000-00004F000000}"/>
    <cellStyle name="Millares 7" xfId="77" xr:uid="{00000000-0005-0000-0000-000050000000}"/>
    <cellStyle name="Millares 8" xfId="78" xr:uid="{00000000-0005-0000-0000-000051000000}"/>
    <cellStyle name="Millares 9" xfId="79" xr:uid="{00000000-0005-0000-0000-000052000000}"/>
    <cellStyle name="Moneda" xfId="80" builtinId="4"/>
    <cellStyle name="Moneda 10" xfId="106" xr:uid="{00000000-0005-0000-0000-000054000000}"/>
    <cellStyle name="Moneda 11" xfId="114" xr:uid="{00000000-0005-0000-0000-000055000000}"/>
    <cellStyle name="Moneda 12" xfId="110" xr:uid="{00000000-0005-0000-0000-000056000000}"/>
    <cellStyle name="Moneda 2" xfId="108" xr:uid="{00000000-0005-0000-0000-000057000000}"/>
    <cellStyle name="Moneda 3" xfId="113" xr:uid="{00000000-0005-0000-0000-000058000000}"/>
    <cellStyle name="Moneda 4" xfId="98" xr:uid="{00000000-0005-0000-0000-000059000000}"/>
    <cellStyle name="Moneda 4 2" xfId="115" xr:uid="{00000000-0005-0000-0000-00005A000000}"/>
    <cellStyle name="Moneda 7" xfId="103" xr:uid="{00000000-0005-0000-0000-00005B000000}"/>
    <cellStyle name="Moneda 7 2" xfId="112" xr:uid="{00000000-0005-0000-0000-00005C000000}"/>
    <cellStyle name="Moneda 7 2 2" xfId="119" xr:uid="{B9A14265-0119-465E-9C4E-D924958BE951}"/>
    <cellStyle name="Moneda 8" xfId="107" xr:uid="{00000000-0005-0000-0000-00005D000000}"/>
    <cellStyle name="Neutral" xfId="81" builtinId="28" customBuiltin="1"/>
    <cellStyle name="Normal" xfId="0" builtinId="0"/>
    <cellStyle name="Normal 10" xfId="99" xr:uid="{00000000-0005-0000-0000-000060000000}"/>
    <cellStyle name="Normal 12" xfId="101" xr:uid="{00000000-0005-0000-0000-000061000000}"/>
    <cellStyle name="Normal 15" xfId="116" xr:uid="{00000000-0005-0000-0000-000062000000}"/>
    <cellStyle name="Normal 18" xfId="118" xr:uid="{C728B66E-B697-40D3-AFC9-BDC4872C3798}"/>
    <cellStyle name="Normal 19" xfId="105" xr:uid="{00000000-0005-0000-0000-000063000000}"/>
    <cellStyle name="Normal 2" xfId="82" xr:uid="{00000000-0005-0000-0000-000064000000}"/>
    <cellStyle name="Normal 2 2" xfId="83" xr:uid="{00000000-0005-0000-0000-000065000000}"/>
    <cellStyle name="Normal 3" xfId="84" xr:uid="{00000000-0005-0000-0000-000066000000}"/>
    <cellStyle name="Normal 3 2" xfId="85" xr:uid="{00000000-0005-0000-0000-000067000000}"/>
    <cellStyle name="Normal 3 3" xfId="97" xr:uid="{00000000-0005-0000-0000-000068000000}"/>
    <cellStyle name="Normal 5" xfId="102" xr:uid="{00000000-0005-0000-0000-000069000000}"/>
    <cellStyle name="Normal 6" xfId="86" xr:uid="{00000000-0005-0000-0000-00006A000000}"/>
    <cellStyle name="Normal 8" xfId="100" xr:uid="{00000000-0005-0000-0000-00006B000000}"/>
    <cellStyle name="Notas" xfId="87" builtinId="10" customBuiltin="1"/>
    <cellStyle name="Porcentaje 2" xfId="88" xr:uid="{00000000-0005-0000-0000-00006D000000}"/>
    <cellStyle name="Porcentaje 3" xfId="89" xr:uid="{00000000-0005-0000-0000-00006E000000}"/>
    <cellStyle name="Salida" xfId="90" builtinId="21" customBuiltin="1"/>
    <cellStyle name="Texto de advertencia" xfId="91" builtinId="11" customBuiltin="1"/>
    <cellStyle name="Texto explicativo" xfId="92" builtinId="53" customBuiltin="1"/>
    <cellStyle name="Título 2" xfId="93" builtinId="17" customBuiltin="1"/>
    <cellStyle name="Título 3" xfId="94" builtinId="18" customBuiltin="1"/>
    <cellStyle name="Título 4" xfId="95" xr:uid="{00000000-0005-0000-0000-000074000000}"/>
    <cellStyle name="Total" xfId="96" builtinId="25" customBuiltin="1"/>
  </cellStyles>
  <dxfs count="0"/>
  <tableStyles count="1" defaultTableStyle="TableStyleMedium2" defaultPivotStyle="PivotStyleLight16">
    <tableStyle name="Invisible" pivot="0" table="0" count="0" xr9:uid="{7230B811-DA23-432F-9011-313D984D431A}"/>
  </tableStyles>
  <colors>
    <mruColors>
      <color rgb="FFE8328B"/>
      <color rgb="FF269DDA"/>
      <color rgb="FF3DB975"/>
      <color rgb="FFF6A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28575</xdr:rowOff>
    </xdr:from>
    <xdr:to>
      <xdr:col>1</xdr:col>
      <xdr:colOff>57150</xdr:colOff>
      <xdr:row>5</xdr:row>
      <xdr:rowOff>0</xdr:rowOff>
    </xdr:to>
    <xdr:pic>
      <xdr:nvPicPr>
        <xdr:cNvPr id="1037" name="0 Imagen">
          <a:extLst>
            <a:ext uri="{FF2B5EF4-FFF2-40B4-BE49-F238E27FC236}">
              <a16:creationId xmlns:a16="http://schemas.microsoft.com/office/drawing/2014/main" id="{3E66526D-DDA1-4937-9A8E-A5778B57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633" t="-2" b="84863"/>
        <a:stretch>
          <a:fillRect/>
        </a:stretch>
      </xdr:blipFill>
      <xdr:spPr bwMode="auto">
        <a:xfrm>
          <a:off x="152400" y="66675"/>
          <a:ext cx="2466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35018</xdr:colOff>
      <xdr:row>1</xdr:row>
      <xdr:rowOff>189101</xdr:rowOff>
    </xdr:from>
    <xdr:ext cx="1196434" cy="448235"/>
    <xdr:pic>
      <xdr:nvPicPr>
        <xdr:cNvPr id="4" name="Imagen 3">
          <a:extLst>
            <a:ext uri="{FF2B5EF4-FFF2-40B4-BE49-F238E27FC236}">
              <a16:creationId xmlns:a16="http://schemas.microsoft.com/office/drawing/2014/main" id="{6C937B60-FE44-4ADE-A2FA-30541CA099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35018" y="224119"/>
          <a:ext cx="1196434" cy="448235"/>
        </a:xfrm>
        <a:prstGeom prst="rect">
          <a:avLst/>
        </a:prstGeom>
      </xdr:spPr>
    </xdr:pic>
    <xdr:clientData/>
  </xdr:oneCellAnchor>
  <xdr:twoCellAnchor editAs="oneCell">
    <xdr:from>
      <xdr:col>0</xdr:col>
      <xdr:colOff>1181100</xdr:colOff>
      <xdr:row>1</xdr:row>
      <xdr:rowOff>38100</xdr:rowOff>
    </xdr:from>
    <xdr:to>
      <xdr:col>1</xdr:col>
      <xdr:colOff>35440</xdr:colOff>
      <xdr:row>4</xdr:row>
      <xdr:rowOff>180720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E24E15-FDA1-4757-A822-0393B0ECB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76200"/>
          <a:ext cx="1416565" cy="761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144119</xdr:rowOff>
    </xdr:from>
    <xdr:ext cx="1242467" cy="465481"/>
    <xdr:pic>
      <xdr:nvPicPr>
        <xdr:cNvPr id="3" name="Imagen 2">
          <a:extLst>
            <a:ext uri="{FF2B5EF4-FFF2-40B4-BE49-F238E27FC236}">
              <a16:creationId xmlns:a16="http://schemas.microsoft.com/office/drawing/2014/main" id="{7A48D405-C9B2-4ED8-99F9-F43EBCB34E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0" t="9155" r="4000" b="11884"/>
        <a:stretch/>
      </xdr:blipFill>
      <xdr:spPr>
        <a:xfrm>
          <a:off x="0" y="182219"/>
          <a:ext cx="1242467" cy="465481"/>
        </a:xfrm>
        <a:prstGeom prst="rect">
          <a:avLst/>
        </a:prstGeom>
      </xdr:spPr>
    </xdr:pic>
    <xdr:clientData/>
  </xdr:oneCellAnchor>
  <xdr:twoCellAnchor editAs="oneCell">
    <xdr:from>
      <xdr:col>0</xdr:col>
      <xdr:colOff>1152525</xdr:colOff>
      <xdr:row>1</xdr:row>
      <xdr:rowOff>57150</xdr:rowOff>
    </xdr:from>
    <xdr:to>
      <xdr:col>1</xdr:col>
      <xdr:colOff>6865</xdr:colOff>
      <xdr:row>4</xdr:row>
      <xdr:rowOff>199770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20D111-439A-4686-9703-4F09A8FE8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95250"/>
          <a:ext cx="1416565" cy="761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workbookViewId="0">
      <pane ySplit="3" topLeftCell="A4" activePane="bottomLeft" state="frozen"/>
      <selection pane="bottomLeft" activeCell="H7" sqref="H7"/>
    </sheetView>
  </sheetViews>
  <sheetFormatPr baseColWidth="10" defaultColWidth="11.42578125" defaultRowHeight="15" x14ac:dyDescent="0.25"/>
  <cols>
    <col min="1" max="1" width="50.140625" style="1" customWidth="1"/>
    <col min="2" max="2" width="14.42578125" style="1" bestFit="1" customWidth="1"/>
    <col min="3" max="3" width="12.42578125" style="1" bestFit="1" customWidth="1"/>
    <col min="4" max="4" width="16.42578125" style="1" bestFit="1" customWidth="1"/>
    <col min="5" max="5" width="13.140625" style="1" customWidth="1"/>
    <col min="6" max="6" width="11.42578125" style="1" customWidth="1"/>
    <col min="7" max="7" width="17.140625" style="1" customWidth="1"/>
    <col min="8" max="8" width="14.42578125" style="1" bestFit="1" customWidth="1"/>
    <col min="9" max="9" width="12.28515625" style="1" customWidth="1"/>
    <col min="10" max="12" width="11.42578125" style="1"/>
    <col min="13" max="13" width="11.42578125" style="3"/>
    <col min="14" max="16384" width="11.42578125" style="1"/>
  </cols>
  <sheetData>
    <row r="1" spans="1:13" x14ac:dyDescent="0.25">
      <c r="H1" s="30" t="s">
        <v>69</v>
      </c>
      <c r="L1" s="3"/>
      <c r="M1" s="1"/>
    </row>
    <row r="2" spans="1:13" x14ac:dyDescent="0.25">
      <c r="L2" s="3"/>
      <c r="M2" s="1"/>
    </row>
    <row r="3" spans="1:13" x14ac:dyDescent="0.25">
      <c r="A3" s="99" t="s">
        <v>68</v>
      </c>
      <c r="B3" s="99"/>
      <c r="C3" s="99"/>
      <c r="D3" s="99"/>
      <c r="E3" s="99"/>
      <c r="F3" s="99"/>
      <c r="G3" s="99"/>
      <c r="H3" s="99"/>
      <c r="L3" s="3"/>
      <c r="M3" s="1"/>
    </row>
    <row r="4" spans="1:13" x14ac:dyDescent="0.25">
      <c r="A4" s="99" t="s">
        <v>11</v>
      </c>
      <c r="B4" s="99"/>
      <c r="C4" s="99"/>
      <c r="D4" s="99"/>
      <c r="E4" s="99"/>
      <c r="F4" s="99"/>
      <c r="G4" s="99"/>
      <c r="H4" s="99"/>
      <c r="L4" s="3"/>
      <c r="M4" s="1"/>
    </row>
    <row r="6" spans="1:13" x14ac:dyDescent="0.25">
      <c r="F6" s="19" t="s">
        <v>5</v>
      </c>
      <c r="G6" s="20">
        <v>63405327</v>
      </c>
      <c r="H6" s="2"/>
    </row>
    <row r="8" spans="1:13" ht="15" customHeight="1" x14ac:dyDescent="0.25">
      <c r="A8" s="100" t="s">
        <v>10</v>
      </c>
      <c r="B8" s="100" t="s">
        <v>9</v>
      </c>
      <c r="C8" s="100" t="s">
        <v>8</v>
      </c>
      <c r="D8" s="100"/>
      <c r="E8" s="100"/>
      <c r="F8" s="100" t="s">
        <v>3</v>
      </c>
      <c r="G8" s="100"/>
      <c r="H8" s="100" t="s">
        <v>4</v>
      </c>
      <c r="I8" s="100"/>
    </row>
    <row r="9" spans="1:13" ht="25.5" customHeight="1" x14ac:dyDescent="0.25">
      <c r="A9" s="100"/>
      <c r="B9" s="100"/>
      <c r="C9" s="4" t="s">
        <v>0</v>
      </c>
      <c r="D9" s="4" t="s">
        <v>1</v>
      </c>
      <c r="E9" s="4" t="s">
        <v>2</v>
      </c>
      <c r="F9" s="100"/>
      <c r="G9" s="100"/>
      <c r="H9" s="18" t="s">
        <v>6</v>
      </c>
      <c r="I9" s="18" t="s">
        <v>7</v>
      </c>
    </row>
    <row r="10" spans="1:13" x14ac:dyDescent="0.25">
      <c r="A10" s="7" t="s">
        <v>13</v>
      </c>
      <c r="B10" s="21">
        <v>63405327</v>
      </c>
      <c r="C10" s="6" t="s">
        <v>14</v>
      </c>
      <c r="D10" s="7" t="s">
        <v>15</v>
      </c>
      <c r="E10" s="7" t="s">
        <v>17</v>
      </c>
      <c r="F10" s="22">
        <v>10017</v>
      </c>
      <c r="G10" s="22" t="s">
        <v>16</v>
      </c>
      <c r="H10" s="22">
        <f>F10*4.5*0.6</f>
        <v>27045.899999999998</v>
      </c>
      <c r="I10" s="22">
        <f>F10*4.5*0.4</f>
        <v>18030.600000000002</v>
      </c>
    </row>
    <row r="11" spans="1:13" x14ac:dyDescent="0.25">
      <c r="A11" s="7"/>
      <c r="B11" s="8"/>
      <c r="C11" s="6"/>
      <c r="D11" s="7"/>
      <c r="E11" s="7"/>
      <c r="F11" s="9"/>
      <c r="G11" s="7"/>
      <c r="H11" s="9"/>
      <c r="I11" s="9"/>
      <c r="M11" s="17"/>
    </row>
    <row r="12" spans="1:13" x14ac:dyDescent="0.25">
      <c r="A12" s="7"/>
      <c r="B12" s="8"/>
      <c r="C12" s="6"/>
      <c r="D12" s="7"/>
      <c r="E12" s="7"/>
      <c r="F12" s="9"/>
      <c r="G12" s="7"/>
      <c r="H12" s="9"/>
      <c r="I12" s="9"/>
      <c r="M12" s="17"/>
    </row>
    <row r="13" spans="1:13" x14ac:dyDescent="0.25">
      <c r="A13" s="7"/>
      <c r="B13" s="8"/>
      <c r="C13" s="6"/>
      <c r="D13" s="7"/>
      <c r="E13" s="7"/>
      <c r="F13" s="9"/>
      <c r="G13" s="7"/>
      <c r="H13" s="9"/>
      <c r="I13" s="9"/>
      <c r="M13" s="17"/>
    </row>
    <row r="14" spans="1:13" x14ac:dyDescent="0.25">
      <c r="A14" s="7"/>
      <c r="B14" s="8"/>
      <c r="C14" s="6"/>
      <c r="D14" s="7"/>
      <c r="E14" s="7"/>
      <c r="F14" s="9"/>
      <c r="G14" s="7"/>
      <c r="H14" s="9"/>
      <c r="I14" s="9"/>
      <c r="M14" s="17"/>
    </row>
    <row r="15" spans="1:13" x14ac:dyDescent="0.25">
      <c r="A15" s="7"/>
      <c r="B15" s="8"/>
      <c r="C15" s="6"/>
      <c r="D15" s="7"/>
      <c r="E15" s="7"/>
      <c r="F15" s="9"/>
      <c r="G15" s="7"/>
      <c r="H15" s="9"/>
      <c r="I15" s="9"/>
      <c r="M15" s="17"/>
    </row>
    <row r="16" spans="1:13" x14ac:dyDescent="0.25">
      <c r="A16" s="7"/>
      <c r="B16" s="8"/>
      <c r="C16" s="6"/>
      <c r="D16" s="7"/>
      <c r="E16" s="7"/>
      <c r="F16" s="9"/>
      <c r="G16" s="7"/>
      <c r="H16" s="9"/>
      <c r="I16" s="9"/>
      <c r="M16" s="17"/>
    </row>
    <row r="17" spans="1:13" x14ac:dyDescent="0.25">
      <c r="A17" s="7"/>
      <c r="B17" s="8"/>
      <c r="C17" s="6"/>
      <c r="D17" s="7"/>
      <c r="E17" s="7"/>
      <c r="F17" s="9"/>
      <c r="G17" s="7"/>
      <c r="H17" s="9"/>
      <c r="I17" s="9"/>
      <c r="M17" s="17"/>
    </row>
    <row r="18" spans="1:13" x14ac:dyDescent="0.25">
      <c r="A18" s="7"/>
      <c r="B18" s="8"/>
      <c r="C18" s="6"/>
      <c r="D18" s="7"/>
      <c r="E18" s="7"/>
      <c r="F18" s="9"/>
      <c r="G18" s="7"/>
      <c r="H18" s="9"/>
      <c r="I18" s="9"/>
      <c r="M18" s="17"/>
    </row>
    <row r="19" spans="1:13" x14ac:dyDescent="0.25">
      <c r="A19" s="7"/>
      <c r="B19" s="8"/>
      <c r="C19" s="6"/>
      <c r="D19" s="7"/>
      <c r="E19" s="7"/>
      <c r="F19" s="9"/>
      <c r="G19" s="7"/>
      <c r="H19" s="9"/>
      <c r="I19" s="9"/>
      <c r="M19" s="17"/>
    </row>
    <row r="20" spans="1:13" x14ac:dyDescent="0.25">
      <c r="A20" s="7"/>
      <c r="B20" s="8"/>
      <c r="C20" s="6"/>
      <c r="D20" s="7"/>
      <c r="E20" s="7"/>
      <c r="F20" s="9"/>
      <c r="G20" s="7"/>
      <c r="H20" s="9"/>
      <c r="I20" s="9"/>
      <c r="M20" s="17"/>
    </row>
    <row r="21" spans="1:13" x14ac:dyDescent="0.25">
      <c r="A21" s="7"/>
      <c r="B21" s="8"/>
      <c r="C21" s="6"/>
      <c r="D21" s="7"/>
      <c r="E21" s="7"/>
      <c r="F21" s="9"/>
      <c r="G21" s="7"/>
      <c r="H21" s="9"/>
      <c r="I21" s="9"/>
      <c r="M21" s="17"/>
    </row>
    <row r="22" spans="1:13" x14ac:dyDescent="0.25">
      <c r="A22" s="7"/>
      <c r="B22" s="8"/>
      <c r="C22" s="6"/>
      <c r="D22" s="7"/>
      <c r="E22" s="7"/>
      <c r="F22" s="9"/>
      <c r="G22" s="7"/>
      <c r="H22" s="9"/>
      <c r="I22" s="9"/>
      <c r="M22" s="17"/>
    </row>
    <row r="23" spans="1:13" x14ac:dyDescent="0.25">
      <c r="A23" s="7"/>
      <c r="B23" s="8"/>
      <c r="C23" s="6"/>
      <c r="D23" s="7"/>
      <c r="E23" s="7"/>
      <c r="F23" s="9"/>
      <c r="G23" s="7"/>
      <c r="H23" s="9"/>
      <c r="I23" s="9"/>
    </row>
    <row r="24" spans="1:13" x14ac:dyDescent="0.25">
      <c r="A24" s="7"/>
      <c r="B24" s="8"/>
      <c r="C24" s="6"/>
      <c r="D24" s="7"/>
      <c r="E24" s="7"/>
      <c r="F24" s="9"/>
      <c r="G24" s="7"/>
      <c r="H24" s="9"/>
      <c r="I24" s="9"/>
    </row>
    <row r="25" spans="1:13" x14ac:dyDescent="0.25">
      <c r="A25" s="7"/>
      <c r="B25" s="8"/>
      <c r="C25" s="6"/>
      <c r="D25" s="7"/>
      <c r="E25" s="7"/>
      <c r="F25" s="9"/>
      <c r="G25" s="7"/>
      <c r="H25" s="9"/>
      <c r="I25" s="9"/>
    </row>
    <row r="26" spans="1:13" x14ac:dyDescent="0.25">
      <c r="A26" s="7"/>
      <c r="B26" s="10"/>
      <c r="C26" s="6"/>
      <c r="D26" s="7"/>
      <c r="E26" s="7"/>
      <c r="F26" s="9"/>
      <c r="G26" s="7"/>
      <c r="H26" s="9"/>
      <c r="I26" s="9"/>
    </row>
    <row r="27" spans="1:13" x14ac:dyDescent="0.25">
      <c r="A27" s="7"/>
      <c r="B27" s="10"/>
      <c r="C27" s="6"/>
      <c r="D27" s="7"/>
      <c r="E27" s="7"/>
      <c r="F27" s="9"/>
      <c r="G27" s="7"/>
      <c r="H27" s="9"/>
      <c r="I27" s="9"/>
    </row>
    <row r="28" spans="1:13" x14ac:dyDescent="0.25">
      <c r="A28" s="7"/>
      <c r="B28" s="10"/>
      <c r="C28" s="6"/>
      <c r="D28" s="7"/>
      <c r="E28" s="7"/>
      <c r="F28" s="9"/>
      <c r="G28" s="7"/>
      <c r="H28" s="9"/>
      <c r="I28" s="9"/>
    </row>
    <row r="29" spans="1:13" x14ac:dyDescent="0.25">
      <c r="A29" s="7"/>
      <c r="B29" s="10"/>
      <c r="C29" s="6"/>
      <c r="D29" s="7"/>
      <c r="E29" s="7"/>
      <c r="F29" s="9"/>
      <c r="G29" s="7"/>
      <c r="H29" s="9"/>
      <c r="I29" s="9"/>
    </row>
    <row r="30" spans="1:13" x14ac:dyDescent="0.25">
      <c r="A30" s="7"/>
      <c r="B30" s="10"/>
      <c r="C30" s="6"/>
      <c r="D30" s="7"/>
      <c r="E30" s="7"/>
      <c r="F30" s="9"/>
      <c r="G30" s="7"/>
      <c r="H30" s="9"/>
      <c r="I30" s="9"/>
    </row>
    <row r="31" spans="1:13" x14ac:dyDescent="0.25">
      <c r="A31" s="7"/>
      <c r="B31" s="10"/>
      <c r="C31" s="6"/>
      <c r="D31" s="7"/>
      <c r="E31" s="7"/>
      <c r="F31" s="9"/>
      <c r="G31" s="7"/>
      <c r="H31" s="9"/>
      <c r="I31" s="9"/>
    </row>
    <row r="32" spans="1:13" x14ac:dyDescent="0.25">
      <c r="A32" s="7"/>
      <c r="B32" s="10"/>
      <c r="C32" s="6"/>
      <c r="D32" s="7"/>
      <c r="E32" s="7"/>
      <c r="F32" s="9"/>
      <c r="G32" s="7"/>
      <c r="H32" s="9"/>
      <c r="I32" s="9"/>
    </row>
    <row r="33" spans="1:9" x14ac:dyDescent="0.25">
      <c r="A33" s="7"/>
      <c r="B33" s="10"/>
      <c r="C33" s="6"/>
      <c r="D33" s="7"/>
      <c r="E33" s="7"/>
      <c r="F33" s="9"/>
      <c r="G33" s="7"/>
      <c r="H33" s="9"/>
      <c r="I33" s="9"/>
    </row>
    <row r="34" spans="1:9" x14ac:dyDescent="0.25">
      <c r="A34" s="7"/>
      <c r="B34" s="10"/>
      <c r="C34" s="6"/>
      <c r="D34" s="7"/>
      <c r="E34" s="7"/>
      <c r="F34" s="9"/>
      <c r="G34" s="7"/>
      <c r="H34" s="9"/>
      <c r="I34" s="9"/>
    </row>
    <row r="35" spans="1:9" x14ac:dyDescent="0.25">
      <c r="A35" s="7"/>
      <c r="B35" s="10"/>
      <c r="C35" s="6"/>
      <c r="D35" s="7"/>
      <c r="E35" s="7"/>
      <c r="F35" s="9"/>
      <c r="G35" s="7"/>
      <c r="H35" s="9"/>
      <c r="I35" s="9"/>
    </row>
    <row r="36" spans="1:9" x14ac:dyDescent="0.25">
      <c r="B36" s="11"/>
      <c r="C36" s="11"/>
      <c r="D36" s="11"/>
      <c r="E36" s="11"/>
      <c r="F36" s="13"/>
      <c r="G36" s="13"/>
      <c r="H36" s="13"/>
      <c r="I36" s="13"/>
    </row>
    <row r="37" spans="1:9" x14ac:dyDescent="0.25">
      <c r="B37" s="14"/>
    </row>
    <row r="38" spans="1:9" x14ac:dyDescent="0.25">
      <c r="B38" s="12"/>
      <c r="C38" s="5"/>
    </row>
  </sheetData>
  <mergeCells count="7">
    <mergeCell ref="A3:H3"/>
    <mergeCell ref="A4:H4"/>
    <mergeCell ref="A8:A9"/>
    <mergeCell ref="B8:B9"/>
    <mergeCell ref="C8:E8"/>
    <mergeCell ref="F8:G9"/>
    <mergeCell ref="H8:I8"/>
  </mergeCells>
  <pageMargins left="0" right="0" top="0.74803149606299213" bottom="0.74803149606299213" header="0.31496062992125984" footer="0.31496062992125984"/>
  <pageSetup scale="50" orientation="portrait" r:id="rId1"/>
  <ignoredErrors>
    <ignoredError sqref="H10:I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0"/>
  <sheetViews>
    <sheetView view="pageBreakPreview" zoomScale="85" zoomScaleNormal="100" zoomScaleSheetLayoutView="85" workbookViewId="0">
      <pane xSplit="1" ySplit="16" topLeftCell="B47" activePane="bottomRight" state="frozen"/>
      <selection pane="topRight" activeCell="B1" sqref="B1"/>
      <selection pane="bottomLeft" activeCell="A8" sqref="A8"/>
      <selection pane="bottomRight" activeCell="A10" sqref="A10:I10"/>
    </sheetView>
  </sheetViews>
  <sheetFormatPr baseColWidth="10" defaultColWidth="11.42578125" defaultRowHeight="15" x14ac:dyDescent="0.25"/>
  <cols>
    <col min="1" max="1" width="38.42578125" style="1" customWidth="1"/>
    <col min="2" max="2" width="11" style="1" bestFit="1" customWidth="1"/>
    <col min="3" max="3" width="12.42578125" style="1" bestFit="1" customWidth="1"/>
    <col min="4" max="4" width="24.7109375" style="1" customWidth="1"/>
    <col min="5" max="5" width="13.140625" style="1" customWidth="1"/>
    <col min="6" max="6" width="8.140625" style="1" customWidth="1"/>
    <col min="7" max="7" width="13.85546875" style="1" customWidth="1"/>
    <col min="8" max="8" width="7.42578125" style="1" bestFit="1" customWidth="1"/>
    <col min="9" max="9" width="8.140625" style="1" bestFit="1" customWidth="1"/>
    <col min="10" max="11" width="11.42578125" style="1"/>
    <col min="12" max="12" width="11.42578125" style="3"/>
    <col min="13" max="16384" width="11.42578125" style="1"/>
  </cols>
  <sheetData>
    <row r="1" spans="1:10" customFormat="1" ht="3" customHeight="1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10" customFormat="1" ht="18.75" x14ac:dyDescent="0.3">
      <c r="A2" s="32"/>
      <c r="B2" s="101" t="s">
        <v>70</v>
      </c>
      <c r="C2" s="101"/>
      <c r="D2" s="101"/>
      <c r="E2" s="101"/>
      <c r="F2" s="101"/>
      <c r="G2" s="34" t="s">
        <v>71</v>
      </c>
      <c r="H2" s="34"/>
      <c r="I2" s="34"/>
    </row>
    <row r="3" spans="1:10" customFormat="1" x14ac:dyDescent="0.25">
      <c r="A3" s="32"/>
      <c r="B3" s="101"/>
      <c r="C3" s="101"/>
      <c r="D3" s="101"/>
      <c r="E3" s="101"/>
      <c r="F3" s="101"/>
      <c r="G3" s="34" t="s">
        <v>73</v>
      </c>
      <c r="H3" s="34"/>
      <c r="I3" s="34"/>
    </row>
    <row r="4" spans="1:10" customFormat="1" x14ac:dyDescent="0.25">
      <c r="A4" s="32"/>
      <c r="B4" s="101"/>
      <c r="C4" s="101"/>
      <c r="D4" s="101"/>
      <c r="E4" s="101"/>
      <c r="F4" s="101"/>
      <c r="G4" s="34" t="s">
        <v>74</v>
      </c>
      <c r="H4" s="34"/>
      <c r="I4" s="34"/>
    </row>
    <row r="5" spans="1:10" customFormat="1" x14ac:dyDescent="0.25">
      <c r="A5" s="32"/>
      <c r="B5" s="101"/>
      <c r="C5" s="101"/>
      <c r="D5" s="101"/>
      <c r="E5" s="101"/>
      <c r="F5" s="101"/>
      <c r="G5" s="32"/>
      <c r="H5" s="35"/>
      <c r="I5" s="35"/>
    </row>
    <row r="6" spans="1:10" customFormat="1" ht="3" customHeight="1" x14ac:dyDescent="0.25">
      <c r="A6" s="36"/>
      <c r="B6" s="36"/>
      <c r="C6" s="36"/>
      <c r="D6" s="36"/>
      <c r="E6" s="36"/>
      <c r="F6" s="36"/>
      <c r="G6" s="36"/>
      <c r="H6" s="36"/>
      <c r="I6" s="37"/>
    </row>
    <row r="7" spans="1:10" customFormat="1" ht="3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</row>
    <row r="8" spans="1:10" customFormat="1" ht="2.25" customHeight="1" x14ac:dyDescent="0.25">
      <c r="A8" s="38"/>
      <c r="B8" s="38"/>
      <c r="C8" s="38"/>
      <c r="D8" s="38"/>
      <c r="E8" s="38"/>
      <c r="F8" s="38"/>
      <c r="G8" s="38"/>
      <c r="H8" s="38"/>
      <c r="I8" s="38"/>
    </row>
    <row r="9" spans="1:10" x14ac:dyDescent="0.25">
      <c r="H9" s="30"/>
    </row>
    <row r="10" spans="1:10" x14ac:dyDescent="0.25">
      <c r="A10" s="103" t="s">
        <v>72</v>
      </c>
      <c r="B10" s="103"/>
      <c r="C10" s="103"/>
      <c r="D10" s="103"/>
      <c r="E10" s="103"/>
      <c r="F10" s="103"/>
      <c r="G10" s="103"/>
      <c r="H10" s="103"/>
      <c r="I10" s="103"/>
    </row>
    <row r="11" spans="1:10" x14ac:dyDescent="0.25">
      <c r="A11" s="103" t="s">
        <v>11</v>
      </c>
      <c r="B11" s="103"/>
      <c r="C11" s="103"/>
      <c r="D11" s="103"/>
      <c r="E11" s="103"/>
      <c r="F11" s="103"/>
      <c r="G11" s="103"/>
      <c r="H11" s="103"/>
      <c r="I11" s="103"/>
    </row>
    <row r="12" spans="1:10" ht="5.25" customHeight="1" x14ac:dyDescent="0.25"/>
    <row r="13" spans="1:10" x14ac:dyDescent="0.25">
      <c r="F13" s="19" t="s">
        <v>5</v>
      </c>
      <c r="G13" s="20" t="e">
        <f>+#REF!+#REF!</f>
        <v>#REF!</v>
      </c>
      <c r="H13" s="2"/>
    </row>
    <row r="14" spans="1:10" ht="5.25" customHeight="1" x14ac:dyDescent="0.25"/>
    <row r="15" spans="1:10" ht="13.5" customHeight="1" thickBot="1" x14ac:dyDescent="0.3">
      <c r="A15" s="104" t="s">
        <v>10</v>
      </c>
      <c r="B15" s="104" t="s">
        <v>9</v>
      </c>
      <c r="C15" s="106" t="s">
        <v>8</v>
      </c>
      <c r="D15" s="107"/>
      <c r="E15" s="108"/>
      <c r="F15" s="106" t="s">
        <v>3</v>
      </c>
      <c r="G15" s="108"/>
      <c r="H15" s="106" t="s">
        <v>4</v>
      </c>
      <c r="I15" s="108"/>
      <c r="J15" s="31"/>
    </row>
    <row r="16" spans="1:10" ht="13.5" customHeight="1" thickBot="1" x14ac:dyDescent="0.3">
      <c r="A16" s="105"/>
      <c r="B16" s="105"/>
      <c r="C16" s="39" t="s">
        <v>0</v>
      </c>
      <c r="D16" s="40" t="s">
        <v>1</v>
      </c>
      <c r="E16" s="41" t="s">
        <v>2</v>
      </c>
      <c r="F16" s="109"/>
      <c r="G16" s="110"/>
      <c r="H16" s="40" t="s">
        <v>6</v>
      </c>
      <c r="I16" s="41" t="s">
        <v>7</v>
      </c>
    </row>
    <row r="17" spans="1:12" ht="13.5" customHeight="1" x14ac:dyDescent="0.25"/>
    <row r="18" spans="1:12" x14ac:dyDescent="0.25">
      <c r="A18" s="7" t="s">
        <v>13</v>
      </c>
      <c r="B18" s="8">
        <v>250000</v>
      </c>
      <c r="C18" s="6" t="s">
        <v>14</v>
      </c>
      <c r="D18" s="23" t="s">
        <v>19</v>
      </c>
      <c r="E18" s="7" t="s">
        <v>17</v>
      </c>
      <c r="F18" s="9">
        <v>20</v>
      </c>
      <c r="G18" s="7" t="s">
        <v>18</v>
      </c>
      <c r="H18" s="22">
        <f>F18*4.5*0.6</f>
        <v>54</v>
      </c>
      <c r="I18" s="22">
        <f>F18*4.5*0.4</f>
        <v>36</v>
      </c>
    </row>
    <row r="19" spans="1:12" x14ac:dyDescent="0.25">
      <c r="A19" s="7" t="s">
        <v>13</v>
      </c>
      <c r="B19" s="8">
        <v>300000</v>
      </c>
      <c r="C19" s="6" t="s">
        <v>14</v>
      </c>
      <c r="D19" s="23" t="s">
        <v>20</v>
      </c>
      <c r="E19" s="7" t="s">
        <v>17</v>
      </c>
      <c r="F19" s="9">
        <v>80</v>
      </c>
      <c r="G19" s="7" t="s">
        <v>18</v>
      </c>
      <c r="H19" s="22">
        <f t="shared" ref="H19:H69" si="0">F19*4.5*0.6</f>
        <v>216</v>
      </c>
      <c r="I19" s="22">
        <f t="shared" ref="I19:I69" si="1">F19*4.5*0.4</f>
        <v>144</v>
      </c>
      <c r="L19" s="17"/>
    </row>
    <row r="20" spans="1:12" x14ac:dyDescent="0.25">
      <c r="A20" s="7" t="s">
        <v>13</v>
      </c>
      <c r="B20" s="8">
        <v>500000</v>
      </c>
      <c r="C20" s="6" t="s">
        <v>14</v>
      </c>
      <c r="D20" s="23" t="s">
        <v>21</v>
      </c>
      <c r="E20" s="7" t="s">
        <v>17</v>
      </c>
      <c r="F20" s="9">
        <v>70</v>
      </c>
      <c r="G20" s="7" t="s">
        <v>18</v>
      </c>
      <c r="H20" s="22">
        <f t="shared" si="0"/>
        <v>189</v>
      </c>
      <c r="I20" s="22">
        <f t="shared" si="1"/>
        <v>126</v>
      </c>
      <c r="L20" s="1"/>
    </row>
    <row r="21" spans="1:12" x14ac:dyDescent="0.25">
      <c r="A21" s="7" t="s">
        <v>13</v>
      </c>
      <c r="B21" s="8">
        <v>500000</v>
      </c>
      <c r="C21" s="6" t="s">
        <v>14</v>
      </c>
      <c r="D21" s="23" t="s">
        <v>22</v>
      </c>
      <c r="E21" s="7" t="s">
        <v>17</v>
      </c>
      <c r="F21" s="9">
        <v>90</v>
      </c>
      <c r="G21" s="7" t="s">
        <v>18</v>
      </c>
      <c r="H21" s="22">
        <f t="shared" si="0"/>
        <v>243</v>
      </c>
      <c r="I21" s="22">
        <f t="shared" si="1"/>
        <v>162</v>
      </c>
      <c r="L21" s="17"/>
    </row>
    <row r="22" spans="1:12" x14ac:dyDescent="0.25">
      <c r="A22" s="7" t="s">
        <v>13</v>
      </c>
      <c r="B22" s="8">
        <v>600000</v>
      </c>
      <c r="C22" s="6" t="s">
        <v>14</v>
      </c>
      <c r="D22" s="23" t="s">
        <v>23</v>
      </c>
      <c r="E22" s="7" t="s">
        <v>17</v>
      </c>
      <c r="F22" s="9">
        <v>30</v>
      </c>
      <c r="G22" s="7" t="s">
        <v>18</v>
      </c>
      <c r="H22" s="22">
        <f t="shared" si="0"/>
        <v>81</v>
      </c>
      <c r="I22" s="22">
        <f t="shared" si="1"/>
        <v>54</v>
      </c>
      <c r="L22" s="17"/>
    </row>
    <row r="23" spans="1:12" x14ac:dyDescent="0.25">
      <c r="A23" s="7" t="s">
        <v>13</v>
      </c>
      <c r="B23" s="8">
        <v>1000000</v>
      </c>
      <c r="C23" s="6" t="s">
        <v>14</v>
      </c>
      <c r="D23" s="23" t="s">
        <v>24</v>
      </c>
      <c r="E23" s="7" t="s">
        <v>17</v>
      </c>
      <c r="F23" s="9">
        <v>95</v>
      </c>
      <c r="G23" s="7" t="s">
        <v>18</v>
      </c>
      <c r="H23" s="22">
        <f t="shared" si="0"/>
        <v>256.5</v>
      </c>
      <c r="I23" s="22">
        <f t="shared" si="1"/>
        <v>171</v>
      </c>
      <c r="L23" s="17"/>
    </row>
    <row r="24" spans="1:12" x14ac:dyDescent="0.25">
      <c r="A24" s="7" t="s">
        <v>13</v>
      </c>
      <c r="B24" s="8">
        <v>1150000</v>
      </c>
      <c r="C24" s="6" t="s">
        <v>14</v>
      </c>
      <c r="D24" s="23" t="s">
        <v>25</v>
      </c>
      <c r="E24" s="7" t="s">
        <v>17</v>
      </c>
      <c r="F24" s="9">
        <v>160</v>
      </c>
      <c r="G24" s="7" t="s">
        <v>18</v>
      </c>
      <c r="H24" s="22">
        <f t="shared" si="0"/>
        <v>432</v>
      </c>
      <c r="I24" s="22">
        <f t="shared" si="1"/>
        <v>288</v>
      </c>
      <c r="L24" s="17"/>
    </row>
    <row r="25" spans="1:12" x14ac:dyDescent="0.25">
      <c r="A25" s="7" t="s">
        <v>13</v>
      </c>
      <c r="B25" s="8">
        <v>300000</v>
      </c>
      <c r="C25" s="6" t="s">
        <v>14</v>
      </c>
      <c r="D25" s="23" t="s">
        <v>26</v>
      </c>
      <c r="E25" s="7" t="s">
        <v>17</v>
      </c>
      <c r="F25" s="9">
        <v>24</v>
      </c>
      <c r="G25" s="7" t="s">
        <v>18</v>
      </c>
      <c r="H25" s="22">
        <f t="shared" si="0"/>
        <v>64.8</v>
      </c>
      <c r="I25" s="22">
        <f t="shared" si="1"/>
        <v>43.2</v>
      </c>
      <c r="L25" s="17"/>
    </row>
    <row r="26" spans="1:12" x14ac:dyDescent="0.25">
      <c r="A26" s="7" t="s">
        <v>13</v>
      </c>
      <c r="B26" s="8">
        <v>5000000</v>
      </c>
      <c r="C26" s="6" t="s">
        <v>14</v>
      </c>
      <c r="D26" s="23" t="s">
        <v>27</v>
      </c>
      <c r="E26" s="7" t="s">
        <v>17</v>
      </c>
      <c r="F26" s="9">
        <v>1100</v>
      </c>
      <c r="G26" s="7" t="s">
        <v>18</v>
      </c>
      <c r="H26" s="22">
        <f t="shared" si="0"/>
        <v>2970</v>
      </c>
      <c r="I26" s="22">
        <f t="shared" si="1"/>
        <v>1980</v>
      </c>
      <c r="L26" s="17"/>
    </row>
    <row r="27" spans="1:12" x14ac:dyDescent="0.25">
      <c r="A27" s="7" t="s">
        <v>13</v>
      </c>
      <c r="B27" s="8">
        <v>650000</v>
      </c>
      <c r="C27" s="6" t="s">
        <v>14</v>
      </c>
      <c r="D27" s="23" t="s">
        <v>28</v>
      </c>
      <c r="E27" s="7" t="s">
        <v>17</v>
      </c>
      <c r="F27" s="9">
        <v>80</v>
      </c>
      <c r="G27" s="7" t="s">
        <v>18</v>
      </c>
      <c r="H27" s="22">
        <f t="shared" si="0"/>
        <v>216</v>
      </c>
      <c r="I27" s="22">
        <f t="shared" si="1"/>
        <v>144</v>
      </c>
      <c r="L27" s="17"/>
    </row>
    <row r="28" spans="1:12" x14ac:dyDescent="0.25">
      <c r="A28" s="7" t="s">
        <v>13</v>
      </c>
      <c r="B28" s="8">
        <v>2500000</v>
      </c>
      <c r="C28" s="6" t="s">
        <v>14</v>
      </c>
      <c r="D28" s="23" t="s">
        <v>29</v>
      </c>
      <c r="E28" s="7" t="s">
        <v>17</v>
      </c>
      <c r="F28" s="9">
        <v>130</v>
      </c>
      <c r="G28" s="7" t="s">
        <v>18</v>
      </c>
      <c r="H28" s="22">
        <f t="shared" si="0"/>
        <v>351</v>
      </c>
      <c r="I28" s="22">
        <f t="shared" si="1"/>
        <v>234</v>
      </c>
      <c r="L28" s="17"/>
    </row>
    <row r="29" spans="1:12" x14ac:dyDescent="0.25">
      <c r="A29" s="7" t="s">
        <v>13</v>
      </c>
      <c r="B29" s="8">
        <v>800000</v>
      </c>
      <c r="C29" s="6" t="s">
        <v>14</v>
      </c>
      <c r="D29" s="23" t="s">
        <v>30</v>
      </c>
      <c r="E29" s="7" t="s">
        <v>17</v>
      </c>
      <c r="F29" s="9">
        <v>140</v>
      </c>
      <c r="G29" s="7" t="s">
        <v>18</v>
      </c>
      <c r="H29" s="22">
        <f t="shared" si="0"/>
        <v>378</v>
      </c>
      <c r="I29" s="22">
        <f t="shared" si="1"/>
        <v>252</v>
      </c>
      <c r="L29" s="17"/>
    </row>
    <row r="30" spans="1:12" x14ac:dyDescent="0.25">
      <c r="A30" s="7" t="s">
        <v>13</v>
      </c>
      <c r="B30" s="8">
        <v>5000000</v>
      </c>
      <c r="C30" s="6" t="s">
        <v>14</v>
      </c>
      <c r="D30" s="23" t="s">
        <v>31</v>
      </c>
      <c r="E30" s="7" t="s">
        <v>17</v>
      </c>
      <c r="F30" s="9">
        <v>700</v>
      </c>
      <c r="G30" s="7" t="s">
        <v>18</v>
      </c>
      <c r="H30" s="22">
        <f t="shared" si="0"/>
        <v>1890</v>
      </c>
      <c r="I30" s="22">
        <f t="shared" si="1"/>
        <v>1260</v>
      </c>
      <c r="L30" s="17"/>
    </row>
    <row r="31" spans="1:12" x14ac:dyDescent="0.25">
      <c r="A31" s="7" t="s">
        <v>13</v>
      </c>
      <c r="B31" s="8">
        <v>500000</v>
      </c>
      <c r="C31" s="6" t="s">
        <v>14</v>
      </c>
      <c r="D31" s="23" t="s">
        <v>32</v>
      </c>
      <c r="E31" s="7" t="s">
        <v>17</v>
      </c>
      <c r="F31" s="9">
        <v>71</v>
      </c>
      <c r="G31" s="7" t="s">
        <v>18</v>
      </c>
      <c r="H31" s="22">
        <f t="shared" si="0"/>
        <v>191.7</v>
      </c>
      <c r="I31" s="22">
        <f t="shared" si="1"/>
        <v>127.80000000000001</v>
      </c>
    </row>
    <row r="32" spans="1:12" x14ac:dyDescent="0.25">
      <c r="A32" s="7" t="s">
        <v>13</v>
      </c>
      <c r="B32" s="8">
        <v>650000</v>
      </c>
      <c r="C32" s="6" t="s">
        <v>14</v>
      </c>
      <c r="D32" s="23" t="s">
        <v>33</v>
      </c>
      <c r="E32" s="7" t="s">
        <v>17</v>
      </c>
      <c r="F32" s="9">
        <v>130</v>
      </c>
      <c r="G32" s="7" t="s">
        <v>18</v>
      </c>
      <c r="H32" s="22">
        <f t="shared" si="0"/>
        <v>351</v>
      </c>
      <c r="I32" s="22">
        <f t="shared" si="1"/>
        <v>234</v>
      </c>
    </row>
    <row r="33" spans="1:9" x14ac:dyDescent="0.25">
      <c r="A33" s="7" t="s">
        <v>13</v>
      </c>
      <c r="B33" s="8">
        <v>2500000</v>
      </c>
      <c r="C33" s="6" t="s">
        <v>14</v>
      </c>
      <c r="D33" s="23" t="s">
        <v>34</v>
      </c>
      <c r="E33" s="7" t="s">
        <v>17</v>
      </c>
      <c r="F33" s="9">
        <v>480</v>
      </c>
      <c r="G33" s="7" t="s">
        <v>18</v>
      </c>
      <c r="H33" s="22">
        <f t="shared" si="0"/>
        <v>1296</v>
      </c>
      <c r="I33" s="22">
        <f t="shared" si="1"/>
        <v>864</v>
      </c>
    </row>
    <row r="34" spans="1:9" x14ac:dyDescent="0.25">
      <c r="A34" s="7" t="s">
        <v>13</v>
      </c>
      <c r="B34" s="10">
        <v>400000</v>
      </c>
      <c r="C34" s="6" t="s">
        <v>14</v>
      </c>
      <c r="D34" s="23" t="s">
        <v>35</v>
      </c>
      <c r="E34" s="7" t="s">
        <v>17</v>
      </c>
      <c r="F34" s="9">
        <v>34</v>
      </c>
      <c r="G34" s="7" t="s">
        <v>18</v>
      </c>
      <c r="H34" s="22">
        <f t="shared" si="0"/>
        <v>91.8</v>
      </c>
      <c r="I34" s="22">
        <f t="shared" si="1"/>
        <v>61.2</v>
      </c>
    </row>
    <row r="35" spans="1:9" x14ac:dyDescent="0.25">
      <c r="A35" s="7" t="s">
        <v>13</v>
      </c>
      <c r="B35" s="10">
        <v>1200000</v>
      </c>
      <c r="C35" s="6" t="s">
        <v>14</v>
      </c>
      <c r="D35" s="23" t="s">
        <v>36</v>
      </c>
      <c r="E35" s="7" t="s">
        <v>17</v>
      </c>
      <c r="F35" s="9">
        <v>100</v>
      </c>
      <c r="G35" s="7" t="s">
        <v>18</v>
      </c>
      <c r="H35" s="22">
        <f t="shared" si="0"/>
        <v>270</v>
      </c>
      <c r="I35" s="22">
        <f t="shared" si="1"/>
        <v>180</v>
      </c>
    </row>
    <row r="36" spans="1:9" x14ac:dyDescent="0.25">
      <c r="A36" s="7" t="s">
        <v>13</v>
      </c>
      <c r="B36" s="10">
        <v>150000</v>
      </c>
      <c r="C36" s="6" t="s">
        <v>14</v>
      </c>
      <c r="D36" s="23" t="s">
        <v>37</v>
      </c>
      <c r="E36" s="7" t="s">
        <v>17</v>
      </c>
      <c r="F36" s="9">
        <v>68</v>
      </c>
      <c r="G36" s="7" t="s">
        <v>18</v>
      </c>
      <c r="H36" s="22">
        <f t="shared" si="0"/>
        <v>183.6</v>
      </c>
      <c r="I36" s="22">
        <f t="shared" si="1"/>
        <v>122.4</v>
      </c>
    </row>
    <row r="37" spans="1:9" x14ac:dyDescent="0.25">
      <c r="A37" s="7" t="s">
        <v>13</v>
      </c>
      <c r="B37" s="10">
        <v>550000</v>
      </c>
      <c r="C37" s="6" t="s">
        <v>14</v>
      </c>
      <c r="D37" s="23" t="s">
        <v>38</v>
      </c>
      <c r="E37" s="7" t="s">
        <v>17</v>
      </c>
      <c r="F37" s="9">
        <v>140</v>
      </c>
      <c r="G37" s="7" t="s">
        <v>18</v>
      </c>
      <c r="H37" s="22">
        <f t="shared" si="0"/>
        <v>378</v>
      </c>
      <c r="I37" s="22">
        <f t="shared" si="1"/>
        <v>252</v>
      </c>
    </row>
    <row r="39" spans="1:9" x14ac:dyDescent="0.25">
      <c r="A39" s="7" t="s">
        <v>13</v>
      </c>
      <c r="B39" s="10">
        <v>500000</v>
      </c>
      <c r="C39" s="6" t="s">
        <v>14</v>
      </c>
      <c r="D39" s="23" t="s">
        <v>39</v>
      </c>
      <c r="E39" s="7" t="s">
        <v>17</v>
      </c>
      <c r="F39" s="9">
        <v>105</v>
      </c>
      <c r="G39" s="7" t="s">
        <v>18</v>
      </c>
      <c r="H39" s="22">
        <f t="shared" si="0"/>
        <v>283.5</v>
      </c>
      <c r="I39" s="22">
        <f t="shared" si="1"/>
        <v>189</v>
      </c>
    </row>
    <row r="40" spans="1:9" x14ac:dyDescent="0.25">
      <c r="A40" s="7" t="s">
        <v>13</v>
      </c>
      <c r="B40" s="10">
        <v>450000</v>
      </c>
      <c r="C40" s="6" t="s">
        <v>14</v>
      </c>
      <c r="D40" s="23" t="s">
        <v>40</v>
      </c>
      <c r="E40" s="7" t="s">
        <v>17</v>
      </c>
      <c r="F40" s="9">
        <v>50</v>
      </c>
      <c r="G40" s="7" t="s">
        <v>18</v>
      </c>
      <c r="H40" s="22">
        <f t="shared" si="0"/>
        <v>135</v>
      </c>
      <c r="I40" s="22">
        <f t="shared" si="1"/>
        <v>90</v>
      </c>
    </row>
    <row r="41" spans="1:9" x14ac:dyDescent="0.25">
      <c r="A41" s="7" t="s">
        <v>13</v>
      </c>
      <c r="B41" s="10">
        <v>400000</v>
      </c>
      <c r="C41" s="6" t="s">
        <v>14</v>
      </c>
      <c r="D41" s="23" t="s">
        <v>41</v>
      </c>
      <c r="E41" s="7" t="s">
        <v>17</v>
      </c>
      <c r="F41" s="9">
        <v>80</v>
      </c>
      <c r="G41" s="7" t="s">
        <v>18</v>
      </c>
      <c r="H41" s="22">
        <f t="shared" si="0"/>
        <v>216</v>
      </c>
      <c r="I41" s="22">
        <f t="shared" si="1"/>
        <v>144</v>
      </c>
    </row>
    <row r="42" spans="1:9" x14ac:dyDescent="0.25">
      <c r="A42" s="7" t="s">
        <v>13</v>
      </c>
      <c r="B42" s="10">
        <v>750000</v>
      </c>
      <c r="C42" s="6" t="s">
        <v>14</v>
      </c>
      <c r="D42" s="23" t="s">
        <v>42</v>
      </c>
      <c r="E42" s="7" t="s">
        <v>17</v>
      </c>
      <c r="F42" s="9">
        <v>90</v>
      </c>
      <c r="G42" s="7" t="s">
        <v>18</v>
      </c>
      <c r="H42" s="22">
        <f t="shared" si="0"/>
        <v>243</v>
      </c>
      <c r="I42" s="22">
        <f t="shared" si="1"/>
        <v>162</v>
      </c>
    </row>
    <row r="43" spans="1:9" x14ac:dyDescent="0.25">
      <c r="A43" s="7" t="s">
        <v>13</v>
      </c>
      <c r="B43" s="10">
        <v>500000</v>
      </c>
      <c r="C43" s="6" t="s">
        <v>14</v>
      </c>
      <c r="D43" s="23" t="s">
        <v>43</v>
      </c>
      <c r="E43" s="7" t="s">
        <v>17</v>
      </c>
      <c r="F43" s="9">
        <v>50</v>
      </c>
      <c r="G43" s="7" t="s">
        <v>18</v>
      </c>
      <c r="H43" s="22">
        <f t="shared" si="0"/>
        <v>135</v>
      </c>
      <c r="I43" s="22">
        <f t="shared" si="1"/>
        <v>90</v>
      </c>
    </row>
    <row r="44" spans="1:9" x14ac:dyDescent="0.25">
      <c r="A44" s="7" t="s">
        <v>13</v>
      </c>
      <c r="B44" s="10">
        <v>550000</v>
      </c>
      <c r="C44" s="6" t="s">
        <v>14</v>
      </c>
      <c r="D44" s="23" t="s">
        <v>44</v>
      </c>
      <c r="E44" s="7" t="s">
        <v>17</v>
      </c>
      <c r="F44" s="9">
        <v>160</v>
      </c>
      <c r="G44" s="7" t="s">
        <v>18</v>
      </c>
      <c r="H44" s="22">
        <f t="shared" si="0"/>
        <v>432</v>
      </c>
      <c r="I44" s="22">
        <f t="shared" si="1"/>
        <v>288</v>
      </c>
    </row>
    <row r="45" spans="1:9" x14ac:dyDescent="0.25">
      <c r="A45" s="7" t="s">
        <v>13</v>
      </c>
      <c r="B45" s="10">
        <v>750000</v>
      </c>
      <c r="C45" s="6" t="s">
        <v>14</v>
      </c>
      <c r="D45" s="23" t="s">
        <v>45</v>
      </c>
      <c r="E45" s="7" t="s">
        <v>17</v>
      </c>
      <c r="F45" s="9">
        <v>80</v>
      </c>
      <c r="G45" s="7" t="s">
        <v>18</v>
      </c>
      <c r="H45" s="22">
        <f t="shared" si="0"/>
        <v>216</v>
      </c>
      <c r="I45" s="22">
        <f t="shared" si="1"/>
        <v>144</v>
      </c>
    </row>
    <row r="46" spans="1:9" x14ac:dyDescent="0.25">
      <c r="A46" s="7" t="s">
        <v>13</v>
      </c>
      <c r="B46" s="10">
        <v>1500000</v>
      </c>
      <c r="C46" s="6" t="s">
        <v>14</v>
      </c>
      <c r="D46" s="23" t="s">
        <v>46</v>
      </c>
      <c r="E46" s="7" t="s">
        <v>17</v>
      </c>
      <c r="F46" s="9">
        <v>300</v>
      </c>
      <c r="G46" s="7" t="s">
        <v>18</v>
      </c>
      <c r="H46" s="22">
        <f t="shared" si="0"/>
        <v>810</v>
      </c>
      <c r="I46" s="22">
        <f t="shared" si="1"/>
        <v>540</v>
      </c>
    </row>
    <row r="47" spans="1:9" x14ac:dyDescent="0.25">
      <c r="A47" s="7" t="s">
        <v>13</v>
      </c>
      <c r="B47" s="10">
        <v>1000000</v>
      </c>
      <c r="C47" s="6" t="s">
        <v>14</v>
      </c>
      <c r="D47" s="23" t="s">
        <v>47</v>
      </c>
      <c r="E47" s="7" t="s">
        <v>17</v>
      </c>
      <c r="F47" s="9">
        <v>136</v>
      </c>
      <c r="G47" s="7" t="s">
        <v>18</v>
      </c>
      <c r="H47" s="22">
        <f t="shared" si="0"/>
        <v>367.2</v>
      </c>
      <c r="I47" s="22">
        <f t="shared" si="1"/>
        <v>244.8</v>
      </c>
    </row>
    <row r="48" spans="1:9" x14ac:dyDescent="0.25">
      <c r="A48" s="7" t="s">
        <v>13</v>
      </c>
      <c r="B48" s="10">
        <v>2000000</v>
      </c>
      <c r="C48" s="6" t="s">
        <v>14</v>
      </c>
      <c r="D48" s="23" t="s">
        <v>48</v>
      </c>
      <c r="E48" s="7" t="s">
        <v>17</v>
      </c>
      <c r="F48" s="9">
        <v>710</v>
      </c>
      <c r="G48" s="7" t="s">
        <v>18</v>
      </c>
      <c r="H48" s="22">
        <f t="shared" si="0"/>
        <v>1917</v>
      </c>
      <c r="I48" s="22">
        <f t="shared" si="1"/>
        <v>1278</v>
      </c>
    </row>
    <row r="49" spans="1:9" x14ac:dyDescent="0.25">
      <c r="A49" s="7" t="s">
        <v>13</v>
      </c>
      <c r="B49" s="10">
        <v>1000000</v>
      </c>
      <c r="C49" s="6" t="s">
        <v>14</v>
      </c>
      <c r="D49" s="23" t="s">
        <v>49</v>
      </c>
      <c r="E49" s="7" t="s">
        <v>17</v>
      </c>
      <c r="F49" s="9">
        <v>80</v>
      </c>
      <c r="G49" s="7" t="s">
        <v>18</v>
      </c>
      <c r="H49" s="22">
        <f t="shared" si="0"/>
        <v>216</v>
      </c>
      <c r="I49" s="22">
        <f t="shared" si="1"/>
        <v>144</v>
      </c>
    </row>
    <row r="50" spans="1:9" x14ac:dyDescent="0.25">
      <c r="A50" s="7" t="s">
        <v>13</v>
      </c>
      <c r="B50" s="10">
        <v>800000</v>
      </c>
      <c r="C50" s="6" t="s">
        <v>14</v>
      </c>
      <c r="D50" s="23" t="s">
        <v>50</v>
      </c>
      <c r="E50" s="7" t="s">
        <v>17</v>
      </c>
      <c r="F50" s="9">
        <v>46</v>
      </c>
      <c r="G50" s="7" t="s">
        <v>18</v>
      </c>
      <c r="H50" s="22">
        <f t="shared" si="0"/>
        <v>124.19999999999999</v>
      </c>
      <c r="I50" s="22">
        <f t="shared" si="1"/>
        <v>82.800000000000011</v>
      </c>
    </row>
    <row r="51" spans="1:9" x14ac:dyDescent="0.25">
      <c r="A51" s="7" t="s">
        <v>13</v>
      </c>
      <c r="B51" s="10">
        <v>500000</v>
      </c>
      <c r="C51" s="6" t="s">
        <v>14</v>
      </c>
      <c r="D51" s="23" t="s">
        <v>51</v>
      </c>
      <c r="E51" s="7" t="s">
        <v>17</v>
      </c>
      <c r="F51" s="9">
        <v>130</v>
      </c>
      <c r="G51" s="7" t="s">
        <v>18</v>
      </c>
      <c r="H51" s="22">
        <f t="shared" si="0"/>
        <v>351</v>
      </c>
      <c r="I51" s="22">
        <f t="shared" si="1"/>
        <v>234</v>
      </c>
    </row>
    <row r="52" spans="1:9" x14ac:dyDescent="0.25">
      <c r="A52" s="7" t="s">
        <v>13</v>
      </c>
      <c r="B52" s="10">
        <v>1000000</v>
      </c>
      <c r="C52" s="6" t="s">
        <v>14</v>
      </c>
      <c r="D52" s="23" t="s">
        <v>52</v>
      </c>
      <c r="E52" s="7" t="s">
        <v>17</v>
      </c>
      <c r="F52" s="9">
        <v>170</v>
      </c>
      <c r="G52" s="7" t="s">
        <v>18</v>
      </c>
      <c r="H52" s="22">
        <f t="shared" si="0"/>
        <v>459</v>
      </c>
      <c r="I52" s="22">
        <f t="shared" si="1"/>
        <v>306</v>
      </c>
    </row>
    <row r="53" spans="1:9" x14ac:dyDescent="0.25">
      <c r="A53" s="7" t="s">
        <v>13</v>
      </c>
      <c r="B53" s="10">
        <v>350000</v>
      </c>
      <c r="C53" s="6" t="s">
        <v>14</v>
      </c>
      <c r="D53" s="23" t="s">
        <v>53</v>
      </c>
      <c r="E53" s="7" t="s">
        <v>17</v>
      </c>
      <c r="F53" s="9">
        <v>70</v>
      </c>
      <c r="G53" s="7" t="s">
        <v>18</v>
      </c>
      <c r="H53" s="22">
        <f t="shared" si="0"/>
        <v>189</v>
      </c>
      <c r="I53" s="22">
        <f t="shared" si="1"/>
        <v>126</v>
      </c>
    </row>
    <row r="54" spans="1:9" x14ac:dyDescent="0.25">
      <c r="A54" s="7" t="s">
        <v>13</v>
      </c>
      <c r="B54" s="10">
        <v>500000</v>
      </c>
      <c r="C54" s="6" t="s">
        <v>14</v>
      </c>
      <c r="D54" s="23" t="s">
        <v>54</v>
      </c>
      <c r="E54" s="7" t="s">
        <v>17</v>
      </c>
      <c r="F54" s="9">
        <v>35</v>
      </c>
      <c r="G54" s="7" t="s">
        <v>18</v>
      </c>
      <c r="H54" s="22">
        <f t="shared" si="0"/>
        <v>94.5</v>
      </c>
      <c r="I54" s="22">
        <f t="shared" si="1"/>
        <v>63</v>
      </c>
    </row>
    <row r="55" spans="1:9" x14ac:dyDescent="0.25">
      <c r="A55" s="7" t="s">
        <v>13</v>
      </c>
      <c r="B55" s="10">
        <v>1000000</v>
      </c>
      <c r="C55" s="6" t="s">
        <v>14</v>
      </c>
      <c r="D55" s="23" t="s">
        <v>55</v>
      </c>
      <c r="E55" s="7" t="s">
        <v>17</v>
      </c>
      <c r="F55" s="9">
        <v>40</v>
      </c>
      <c r="G55" s="7" t="s">
        <v>18</v>
      </c>
      <c r="H55" s="22">
        <f t="shared" si="0"/>
        <v>108</v>
      </c>
      <c r="I55" s="22">
        <f t="shared" si="1"/>
        <v>72</v>
      </c>
    </row>
    <row r="56" spans="1:9" x14ac:dyDescent="0.25">
      <c r="A56" s="7" t="s">
        <v>13</v>
      </c>
      <c r="B56" s="10">
        <v>500000</v>
      </c>
      <c r="C56" s="6" t="s">
        <v>14</v>
      </c>
      <c r="D56" s="23" t="s">
        <v>56</v>
      </c>
      <c r="E56" s="7" t="s">
        <v>17</v>
      </c>
      <c r="F56" s="9">
        <v>160</v>
      </c>
      <c r="G56" s="7" t="s">
        <v>18</v>
      </c>
      <c r="H56" s="22">
        <f t="shared" si="0"/>
        <v>432</v>
      </c>
      <c r="I56" s="22">
        <f t="shared" si="1"/>
        <v>288</v>
      </c>
    </row>
    <row r="57" spans="1:9" x14ac:dyDescent="0.25">
      <c r="A57" s="7" t="s">
        <v>13</v>
      </c>
      <c r="B57" s="10">
        <v>650000</v>
      </c>
      <c r="C57" s="6" t="s">
        <v>14</v>
      </c>
      <c r="D57" s="23" t="s">
        <v>57</v>
      </c>
      <c r="E57" s="7" t="s">
        <v>17</v>
      </c>
      <c r="F57" s="9">
        <v>230</v>
      </c>
      <c r="G57" s="7" t="s">
        <v>18</v>
      </c>
      <c r="H57" s="22">
        <f t="shared" si="0"/>
        <v>621</v>
      </c>
      <c r="I57" s="22">
        <f t="shared" si="1"/>
        <v>414</v>
      </c>
    </row>
    <row r="58" spans="1:9" x14ac:dyDescent="0.25">
      <c r="A58" s="7" t="s">
        <v>13</v>
      </c>
      <c r="B58" s="10">
        <v>500000</v>
      </c>
      <c r="C58" s="6" t="s">
        <v>14</v>
      </c>
      <c r="D58" s="23" t="s">
        <v>58</v>
      </c>
      <c r="E58" s="7" t="s">
        <v>17</v>
      </c>
      <c r="F58" s="9">
        <v>155</v>
      </c>
      <c r="G58" s="7" t="s">
        <v>18</v>
      </c>
      <c r="H58" s="22">
        <f t="shared" si="0"/>
        <v>418.5</v>
      </c>
      <c r="I58" s="22">
        <f t="shared" si="1"/>
        <v>279</v>
      </c>
    </row>
    <row r="59" spans="1:9" x14ac:dyDescent="0.25">
      <c r="A59" s="7" t="s">
        <v>13</v>
      </c>
      <c r="B59" s="10">
        <v>400000</v>
      </c>
      <c r="C59" s="6" t="s">
        <v>14</v>
      </c>
      <c r="D59" s="23" t="s">
        <v>59</v>
      </c>
      <c r="E59" s="7" t="s">
        <v>17</v>
      </c>
      <c r="F59" s="9">
        <v>40</v>
      </c>
      <c r="G59" s="7" t="s">
        <v>18</v>
      </c>
      <c r="H59" s="22">
        <f t="shared" si="0"/>
        <v>108</v>
      </c>
      <c r="I59" s="22">
        <f t="shared" si="1"/>
        <v>72</v>
      </c>
    </row>
    <row r="61" spans="1:9" x14ac:dyDescent="0.25">
      <c r="A61" s="7" t="s">
        <v>13</v>
      </c>
      <c r="B61" s="10">
        <v>950000</v>
      </c>
      <c r="C61" s="6" t="s">
        <v>14</v>
      </c>
      <c r="D61" s="23" t="s">
        <v>60</v>
      </c>
      <c r="E61" s="7" t="s">
        <v>17</v>
      </c>
      <c r="F61" s="9">
        <v>95</v>
      </c>
      <c r="G61" s="7" t="s">
        <v>18</v>
      </c>
      <c r="H61" s="22">
        <f t="shared" si="0"/>
        <v>256.5</v>
      </c>
      <c r="I61" s="22">
        <f t="shared" si="1"/>
        <v>171</v>
      </c>
    </row>
    <row r="62" spans="1:9" x14ac:dyDescent="0.25">
      <c r="A62" s="7" t="s">
        <v>13</v>
      </c>
      <c r="B62" s="10">
        <v>800000</v>
      </c>
      <c r="C62" s="6" t="s">
        <v>14</v>
      </c>
      <c r="D62" s="23" t="s">
        <v>61</v>
      </c>
      <c r="E62" s="7" t="s">
        <v>17</v>
      </c>
      <c r="F62" s="9">
        <v>120</v>
      </c>
      <c r="G62" s="7" t="s">
        <v>18</v>
      </c>
      <c r="H62" s="22">
        <f t="shared" si="0"/>
        <v>324</v>
      </c>
      <c r="I62" s="22">
        <f t="shared" si="1"/>
        <v>216</v>
      </c>
    </row>
    <row r="63" spans="1:9" x14ac:dyDescent="0.25">
      <c r="A63" s="7" t="s">
        <v>13</v>
      </c>
      <c r="B63" s="10">
        <v>800000</v>
      </c>
      <c r="C63" s="6" t="s">
        <v>14</v>
      </c>
      <c r="D63" s="23" t="s">
        <v>62</v>
      </c>
      <c r="E63" s="7" t="s">
        <v>17</v>
      </c>
      <c r="F63" s="9">
        <v>50</v>
      </c>
      <c r="G63" s="7" t="s">
        <v>18</v>
      </c>
      <c r="H63" s="22">
        <f t="shared" si="0"/>
        <v>135</v>
      </c>
      <c r="I63" s="22">
        <f t="shared" si="1"/>
        <v>90</v>
      </c>
    </row>
    <row r="64" spans="1:9" x14ac:dyDescent="0.25">
      <c r="A64" s="7" t="s">
        <v>13</v>
      </c>
      <c r="B64" s="10">
        <v>800000</v>
      </c>
      <c r="C64" s="6" t="s">
        <v>14</v>
      </c>
      <c r="D64" s="23" t="s">
        <v>63</v>
      </c>
      <c r="E64" s="7" t="s">
        <v>17</v>
      </c>
      <c r="F64" s="9">
        <v>280</v>
      </c>
      <c r="G64" s="7" t="s">
        <v>18</v>
      </c>
      <c r="H64" s="22">
        <f t="shared" si="0"/>
        <v>756</v>
      </c>
      <c r="I64" s="22">
        <f t="shared" si="1"/>
        <v>504</v>
      </c>
    </row>
    <row r="65" spans="1:12" x14ac:dyDescent="0.25">
      <c r="A65" s="7" t="s">
        <v>13</v>
      </c>
      <c r="B65" s="10">
        <v>500000</v>
      </c>
      <c r="C65" s="6" t="s">
        <v>14</v>
      </c>
      <c r="D65" s="23" t="s">
        <v>64</v>
      </c>
      <c r="E65" s="7" t="s">
        <v>17</v>
      </c>
      <c r="F65" s="9">
        <v>61</v>
      </c>
      <c r="G65" s="7" t="s">
        <v>18</v>
      </c>
      <c r="H65" s="22">
        <f t="shared" si="0"/>
        <v>164.7</v>
      </c>
      <c r="I65" s="22">
        <f t="shared" si="1"/>
        <v>109.80000000000001</v>
      </c>
    </row>
    <row r="66" spans="1:12" x14ac:dyDescent="0.25">
      <c r="A66" s="7" t="s">
        <v>13</v>
      </c>
      <c r="B66" s="10">
        <v>1500000</v>
      </c>
      <c r="C66" s="6" t="s">
        <v>14</v>
      </c>
      <c r="D66" s="23" t="s">
        <v>65</v>
      </c>
      <c r="E66" s="7" t="s">
        <v>17</v>
      </c>
      <c r="F66" s="9">
        <v>250</v>
      </c>
      <c r="G66" s="7" t="s">
        <v>18</v>
      </c>
      <c r="H66" s="22">
        <f t="shared" si="0"/>
        <v>675</v>
      </c>
      <c r="I66" s="22">
        <f t="shared" si="1"/>
        <v>450</v>
      </c>
    </row>
    <row r="67" spans="1:12" x14ac:dyDescent="0.25">
      <c r="A67" s="7" t="s">
        <v>13</v>
      </c>
      <c r="B67" s="10">
        <v>1100000</v>
      </c>
      <c r="C67" s="6" t="s">
        <v>14</v>
      </c>
      <c r="D67" s="23" t="s">
        <v>66</v>
      </c>
      <c r="E67" s="7" t="s">
        <v>17</v>
      </c>
      <c r="F67" s="9">
        <v>200</v>
      </c>
      <c r="G67" s="7" t="s">
        <v>18</v>
      </c>
      <c r="H67" s="22">
        <f t="shared" si="0"/>
        <v>540</v>
      </c>
      <c r="I67" s="22">
        <f t="shared" si="1"/>
        <v>360</v>
      </c>
    </row>
    <row r="68" spans="1:12" x14ac:dyDescent="0.25">
      <c r="A68" s="7" t="s">
        <v>13</v>
      </c>
      <c r="B68" s="10">
        <v>5000000</v>
      </c>
      <c r="C68" s="6" t="s">
        <v>14</v>
      </c>
      <c r="D68" s="23" t="s">
        <v>14</v>
      </c>
      <c r="E68" s="7" t="s">
        <v>17</v>
      </c>
      <c r="F68" s="9">
        <v>450</v>
      </c>
      <c r="G68" s="7" t="s">
        <v>18</v>
      </c>
      <c r="H68" s="22">
        <f t="shared" si="0"/>
        <v>1215</v>
      </c>
      <c r="I68" s="22">
        <f t="shared" si="1"/>
        <v>810</v>
      </c>
    </row>
    <row r="69" spans="1:12" ht="38.25" x14ac:dyDescent="0.25">
      <c r="A69" s="7" t="s">
        <v>13</v>
      </c>
      <c r="B69" s="10">
        <v>11855327</v>
      </c>
      <c r="C69" s="6" t="s">
        <v>14</v>
      </c>
      <c r="D69" s="29" t="s">
        <v>67</v>
      </c>
      <c r="E69" s="7" t="s">
        <v>17</v>
      </c>
      <c r="F69" s="9">
        <v>1852</v>
      </c>
      <c r="G69" s="7" t="s">
        <v>18</v>
      </c>
      <c r="H69" s="22">
        <f t="shared" si="0"/>
        <v>5000.3999999999996</v>
      </c>
      <c r="I69" s="22">
        <f t="shared" si="1"/>
        <v>3333.6000000000004</v>
      </c>
    </row>
    <row r="70" spans="1:12" s="24" customFormat="1" x14ac:dyDescent="0.25">
      <c r="B70" s="25">
        <f>SUM(B18:B69)</f>
        <v>63405327</v>
      </c>
      <c r="C70" s="26"/>
      <c r="D70" s="26"/>
      <c r="E70" s="26"/>
      <c r="F70" s="27">
        <f>SUM(F18:F69)</f>
        <v>10017</v>
      </c>
      <c r="G70" s="26"/>
      <c r="H70" s="27">
        <f>SUM(H18:H69)</f>
        <v>27045.9</v>
      </c>
      <c r="I70" s="27">
        <f>SUM(I18:I69)</f>
        <v>18030.599999999999</v>
      </c>
      <c r="L70" s="28"/>
    </row>
  </sheetData>
  <mergeCells count="9">
    <mergeCell ref="B2:F5"/>
    <mergeCell ref="A7:I7"/>
    <mergeCell ref="A10:I10"/>
    <mergeCell ref="A11:I11"/>
    <mergeCell ref="A15:A16"/>
    <mergeCell ref="B15:B16"/>
    <mergeCell ref="C15:E15"/>
    <mergeCell ref="F15:G16"/>
    <mergeCell ref="H15:I15"/>
  </mergeCells>
  <pageMargins left="0.98425196850393704" right="0.98425196850393704" top="0.74803149606299213" bottom="0.74803149606299213" header="0.31496062992125984" footer="0.31496062992125984"/>
  <pageSetup scale="83" fitToHeight="0" orientation="landscape" r:id="rId1"/>
  <rowBreaks count="2" manualBreakCount="2">
    <brk id="37" max="8" man="1"/>
    <brk id="59" max="8" man="1"/>
  </rowBreaks>
  <ignoredErrors>
    <ignoredError sqref="H61:I69 H18:I37 H39:I5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211A-6FDE-466C-8619-29CB1F51C99B}">
  <sheetPr>
    <tabColor theme="5" tint="-0.249977111117893"/>
    <pageSetUpPr fitToPage="1"/>
  </sheetPr>
  <dimension ref="A1:I428"/>
  <sheetViews>
    <sheetView tabSelected="1" view="pageBreakPreview" zoomScaleNormal="100" zoomScaleSheetLayoutView="100" workbookViewId="0">
      <pane xSplit="1" ySplit="12" topLeftCell="B13" activePane="bottomRight" state="frozen"/>
      <selection activeCell="B117" sqref="B117"/>
      <selection pane="topRight" activeCell="B117" sqref="B117"/>
      <selection pane="bottomLeft" activeCell="B117" sqref="B117"/>
      <selection pane="bottomRight" activeCell="C12" sqref="C12"/>
    </sheetView>
  </sheetViews>
  <sheetFormatPr baseColWidth="10" defaultColWidth="11.42578125" defaultRowHeight="15" x14ac:dyDescent="0.25"/>
  <cols>
    <col min="1" max="1" width="38.42578125" style="1" customWidth="1"/>
    <col min="2" max="2" width="18.42578125" style="42" customWidth="1"/>
    <col min="3" max="3" width="19.42578125" style="1" bestFit="1" customWidth="1"/>
    <col min="4" max="4" width="24.7109375" style="1" customWidth="1"/>
    <col min="5" max="5" width="13.140625" style="1" customWidth="1"/>
    <col min="6" max="6" width="16.140625" style="1" customWidth="1"/>
    <col min="7" max="7" width="14" style="1" customWidth="1"/>
    <col min="8" max="8" width="8" style="1" bestFit="1" customWidth="1"/>
    <col min="9" max="9" width="8.42578125" style="1" bestFit="1" customWidth="1"/>
    <col min="10" max="16384" width="11.42578125" style="1"/>
  </cols>
  <sheetData>
    <row r="1" spans="1:9" customFormat="1" ht="3" customHeight="1" x14ac:dyDescent="0.25">
      <c r="A1" s="56"/>
      <c r="B1" s="66"/>
      <c r="C1" s="56"/>
      <c r="D1" s="56"/>
      <c r="E1" s="56"/>
      <c r="F1" s="56"/>
      <c r="G1" s="67"/>
      <c r="H1" s="67"/>
      <c r="I1" s="67"/>
    </row>
    <row r="2" spans="1:9" customFormat="1" ht="18.75" customHeight="1" x14ac:dyDescent="0.25">
      <c r="A2" s="82"/>
      <c r="B2" s="85" t="s">
        <v>70</v>
      </c>
      <c r="C2" s="86"/>
      <c r="D2" s="86"/>
      <c r="E2" s="86"/>
      <c r="F2" s="68" t="s">
        <v>80</v>
      </c>
      <c r="G2" s="69"/>
      <c r="H2" s="69"/>
      <c r="I2" s="70"/>
    </row>
    <row r="3" spans="1:9" customFormat="1" ht="15" customHeight="1" x14ac:dyDescent="0.25">
      <c r="A3" s="83"/>
      <c r="B3" s="87"/>
      <c r="C3" s="88"/>
      <c r="D3" s="88"/>
      <c r="E3" s="88"/>
      <c r="F3" s="91" t="s">
        <v>91</v>
      </c>
      <c r="G3" s="92"/>
      <c r="H3" s="92"/>
      <c r="I3" s="93"/>
    </row>
    <row r="4" spans="1:9" customFormat="1" ht="15" customHeight="1" x14ac:dyDescent="0.25">
      <c r="A4" s="83"/>
      <c r="B4" s="87"/>
      <c r="C4" s="88"/>
      <c r="D4" s="88"/>
      <c r="E4" s="88"/>
      <c r="F4" s="91"/>
      <c r="G4" s="92"/>
      <c r="H4" s="92"/>
      <c r="I4" s="93"/>
    </row>
    <row r="5" spans="1:9" customFormat="1" ht="15" customHeight="1" x14ac:dyDescent="0.25">
      <c r="A5" s="84"/>
      <c r="B5" s="89"/>
      <c r="C5" s="90"/>
      <c r="D5" s="90"/>
      <c r="E5" s="90"/>
      <c r="F5" s="71" t="s">
        <v>678</v>
      </c>
      <c r="G5" s="72"/>
      <c r="H5" s="72"/>
      <c r="I5" s="73"/>
    </row>
    <row r="6" spans="1:9" ht="4.5" customHeight="1" x14ac:dyDescent="0.35">
      <c r="A6" s="77"/>
      <c r="B6" s="78"/>
      <c r="C6" s="79"/>
      <c r="D6" s="80"/>
      <c r="E6" s="77"/>
      <c r="F6" s="81"/>
      <c r="G6" s="79"/>
      <c r="H6" s="80"/>
      <c r="I6" s="77"/>
    </row>
    <row r="7" spans="1:9" x14ac:dyDescent="0.3">
      <c r="A7" s="94" t="s">
        <v>77</v>
      </c>
      <c r="B7" s="94"/>
      <c r="C7" s="94"/>
      <c r="D7" s="94"/>
      <c r="E7" s="94"/>
      <c r="F7" s="94"/>
      <c r="G7" s="94"/>
      <c r="H7" s="94"/>
      <c r="I7" s="94"/>
    </row>
    <row r="8" spans="1:9" x14ac:dyDescent="0.25">
      <c r="A8" s="95" t="s">
        <v>87</v>
      </c>
      <c r="B8" s="95"/>
      <c r="C8" s="95"/>
      <c r="D8" s="95"/>
      <c r="E8" s="95"/>
      <c r="F8" s="95"/>
      <c r="G8" s="95"/>
      <c r="H8" s="95"/>
      <c r="I8" s="95"/>
    </row>
    <row r="9" spans="1:9" ht="14.25" hidden="1" customHeight="1" x14ac:dyDescent="0.25">
      <c r="A9" s="43"/>
      <c r="B9" s="44"/>
      <c r="C9" s="43"/>
      <c r="D9" s="45"/>
      <c r="E9" s="45"/>
      <c r="F9" s="61" t="s">
        <v>88</v>
      </c>
      <c r="G9" s="96">
        <v>46697019</v>
      </c>
      <c r="H9" s="96"/>
      <c r="I9" s="96"/>
    </row>
    <row r="10" spans="1:9" ht="14.25" customHeight="1" x14ac:dyDescent="0.25">
      <c r="A10" s="43"/>
      <c r="B10" s="44"/>
      <c r="C10" s="43"/>
      <c r="D10" s="45"/>
      <c r="E10" s="45"/>
      <c r="F10" s="61" t="s">
        <v>5</v>
      </c>
      <c r="G10" s="96">
        <v>62185831</v>
      </c>
      <c r="H10" s="96"/>
      <c r="I10" s="96"/>
    </row>
    <row r="11" spans="1:9" ht="13.5" customHeight="1" x14ac:dyDescent="0.25">
      <c r="A11" s="97" t="s">
        <v>10</v>
      </c>
      <c r="B11" s="97" t="s">
        <v>9</v>
      </c>
      <c r="C11" s="98" t="s">
        <v>8</v>
      </c>
      <c r="D11" s="98"/>
      <c r="E11" s="98"/>
      <c r="F11" s="98" t="s">
        <v>3</v>
      </c>
      <c r="G11" s="98"/>
      <c r="H11" s="97" t="s">
        <v>4</v>
      </c>
      <c r="I11" s="97"/>
    </row>
    <row r="12" spans="1:9" ht="38.25" x14ac:dyDescent="0.25">
      <c r="A12" s="97"/>
      <c r="B12" s="97"/>
      <c r="C12" s="74" t="s">
        <v>0</v>
      </c>
      <c r="D12" s="74" t="s">
        <v>1</v>
      </c>
      <c r="E12" s="74" t="s">
        <v>2</v>
      </c>
      <c r="F12" s="74" t="s">
        <v>75</v>
      </c>
      <c r="G12" s="74" t="s">
        <v>76</v>
      </c>
      <c r="H12" s="74" t="s">
        <v>6</v>
      </c>
      <c r="I12" s="75" t="s">
        <v>7</v>
      </c>
    </row>
    <row r="13" spans="1:9" ht="38.25" x14ac:dyDescent="0.25">
      <c r="A13" s="46" t="s">
        <v>679</v>
      </c>
      <c r="B13" s="60">
        <v>28050</v>
      </c>
      <c r="C13" s="48" t="s">
        <v>14</v>
      </c>
      <c r="D13" s="48" t="s">
        <v>37</v>
      </c>
      <c r="E13" s="48" t="s">
        <v>601</v>
      </c>
      <c r="F13" s="48" t="s">
        <v>680</v>
      </c>
      <c r="G13" s="59">
        <v>3</v>
      </c>
      <c r="H13" s="48">
        <v>3</v>
      </c>
      <c r="I13" s="48">
        <v>0</v>
      </c>
    </row>
    <row r="14" spans="1:9" ht="38.25" x14ac:dyDescent="0.25">
      <c r="A14" s="46" t="s">
        <v>681</v>
      </c>
      <c r="B14" s="60">
        <v>18700</v>
      </c>
      <c r="C14" s="48" t="s">
        <v>14</v>
      </c>
      <c r="D14" s="48" t="s">
        <v>37</v>
      </c>
      <c r="E14" s="48" t="s">
        <v>682</v>
      </c>
      <c r="F14" s="48" t="s">
        <v>680</v>
      </c>
      <c r="G14" s="59">
        <v>2</v>
      </c>
      <c r="H14" s="48">
        <v>1</v>
      </c>
      <c r="I14" s="48">
        <v>1</v>
      </c>
    </row>
    <row r="15" spans="1:9" ht="38.25" x14ac:dyDescent="0.25">
      <c r="A15" s="46" t="s">
        <v>683</v>
      </c>
      <c r="B15" s="60">
        <v>12240</v>
      </c>
      <c r="C15" s="48" t="s">
        <v>14</v>
      </c>
      <c r="D15" s="48" t="s">
        <v>37</v>
      </c>
      <c r="E15" s="48" t="s">
        <v>684</v>
      </c>
      <c r="F15" s="48" t="s">
        <v>680</v>
      </c>
      <c r="G15" s="59">
        <v>1</v>
      </c>
      <c r="H15" s="48">
        <v>1</v>
      </c>
      <c r="I15" s="48">
        <v>0</v>
      </c>
    </row>
    <row r="16" spans="1:9" ht="38.25" x14ac:dyDescent="0.25">
      <c r="A16" s="46" t="s">
        <v>685</v>
      </c>
      <c r="B16" s="60">
        <v>9350</v>
      </c>
      <c r="C16" s="48" t="s">
        <v>14</v>
      </c>
      <c r="D16" s="48" t="s">
        <v>37</v>
      </c>
      <c r="E16" s="48" t="s">
        <v>686</v>
      </c>
      <c r="F16" s="48" t="s">
        <v>680</v>
      </c>
      <c r="G16" s="59">
        <v>1</v>
      </c>
      <c r="H16" s="48">
        <v>1</v>
      </c>
      <c r="I16" s="48">
        <v>0</v>
      </c>
    </row>
    <row r="17" spans="1:9" ht="38.25" x14ac:dyDescent="0.25">
      <c r="A17" s="46" t="s">
        <v>687</v>
      </c>
      <c r="B17" s="60">
        <v>140100</v>
      </c>
      <c r="C17" s="48" t="s">
        <v>14</v>
      </c>
      <c r="D17" s="48" t="s">
        <v>37</v>
      </c>
      <c r="E17" s="48" t="s">
        <v>37</v>
      </c>
      <c r="F17" s="48" t="s">
        <v>680</v>
      </c>
      <c r="G17" s="59">
        <v>16</v>
      </c>
      <c r="H17" s="48">
        <v>10</v>
      </c>
      <c r="I17" s="48">
        <v>6</v>
      </c>
    </row>
    <row r="18" spans="1:9" ht="38.25" x14ac:dyDescent="0.25">
      <c r="A18" s="46" t="s">
        <v>688</v>
      </c>
      <c r="B18" s="60">
        <v>9350</v>
      </c>
      <c r="C18" s="48" t="s">
        <v>14</v>
      </c>
      <c r="D18" s="48" t="s">
        <v>37</v>
      </c>
      <c r="E18" s="48" t="s">
        <v>689</v>
      </c>
      <c r="F18" s="48" t="s">
        <v>680</v>
      </c>
      <c r="G18" s="59">
        <v>1</v>
      </c>
      <c r="H18" s="48">
        <v>0</v>
      </c>
      <c r="I18" s="48">
        <v>1</v>
      </c>
    </row>
    <row r="19" spans="1:9" ht="38.25" x14ac:dyDescent="0.25">
      <c r="A19" s="46" t="s">
        <v>690</v>
      </c>
      <c r="B19" s="60">
        <v>52300</v>
      </c>
      <c r="C19" s="48" t="s">
        <v>14</v>
      </c>
      <c r="D19" s="48" t="s">
        <v>37</v>
      </c>
      <c r="E19" s="48" t="s">
        <v>602</v>
      </c>
      <c r="F19" s="48" t="s">
        <v>680</v>
      </c>
      <c r="G19" s="59">
        <v>6</v>
      </c>
      <c r="H19" s="48">
        <v>6</v>
      </c>
      <c r="I19" s="48">
        <v>0</v>
      </c>
    </row>
    <row r="20" spans="1:9" ht="38.25" x14ac:dyDescent="0.25">
      <c r="A20" s="46" t="s">
        <v>691</v>
      </c>
      <c r="B20" s="60">
        <v>7450</v>
      </c>
      <c r="C20" s="48" t="s">
        <v>14</v>
      </c>
      <c r="D20" s="48" t="s">
        <v>37</v>
      </c>
      <c r="E20" s="48" t="s">
        <v>603</v>
      </c>
      <c r="F20" s="48" t="s">
        <v>680</v>
      </c>
      <c r="G20" s="59">
        <v>1</v>
      </c>
      <c r="H20" s="48">
        <v>0</v>
      </c>
      <c r="I20" s="48">
        <v>1</v>
      </c>
    </row>
    <row r="21" spans="1:9" ht="51" x14ac:dyDescent="0.25">
      <c r="A21" s="46" t="s">
        <v>692</v>
      </c>
      <c r="B21" s="60">
        <v>16800</v>
      </c>
      <c r="C21" s="48" t="s">
        <v>14</v>
      </c>
      <c r="D21" s="48" t="s">
        <v>37</v>
      </c>
      <c r="E21" s="48" t="s">
        <v>693</v>
      </c>
      <c r="F21" s="48" t="s">
        <v>680</v>
      </c>
      <c r="G21" s="59">
        <v>2</v>
      </c>
      <c r="H21" s="48">
        <v>2</v>
      </c>
      <c r="I21" s="48">
        <v>0</v>
      </c>
    </row>
    <row r="22" spans="1:9" ht="38.25" x14ac:dyDescent="0.25">
      <c r="A22" s="46" t="s">
        <v>694</v>
      </c>
      <c r="B22" s="60">
        <v>72300</v>
      </c>
      <c r="C22" s="48" t="s">
        <v>14</v>
      </c>
      <c r="D22" s="48" t="s">
        <v>574</v>
      </c>
      <c r="E22" s="48" t="s">
        <v>695</v>
      </c>
      <c r="F22" s="48" t="s">
        <v>680</v>
      </c>
      <c r="G22" s="59">
        <v>7</v>
      </c>
      <c r="H22" s="48">
        <v>7</v>
      </c>
      <c r="I22" s="48">
        <v>0</v>
      </c>
    </row>
    <row r="23" spans="1:9" ht="38.25" x14ac:dyDescent="0.25">
      <c r="A23" s="46" t="s">
        <v>696</v>
      </c>
      <c r="B23" s="60">
        <v>153260</v>
      </c>
      <c r="C23" s="48" t="s">
        <v>14</v>
      </c>
      <c r="D23" s="48" t="s">
        <v>574</v>
      </c>
      <c r="E23" s="48" t="s">
        <v>697</v>
      </c>
      <c r="F23" s="48" t="s">
        <v>680</v>
      </c>
      <c r="G23" s="59">
        <v>18</v>
      </c>
      <c r="H23" s="48">
        <v>16</v>
      </c>
      <c r="I23" s="48">
        <v>2</v>
      </c>
    </row>
    <row r="24" spans="1:9" ht="38.25" x14ac:dyDescent="0.25">
      <c r="A24" s="46" t="s">
        <v>698</v>
      </c>
      <c r="B24" s="60">
        <v>43940</v>
      </c>
      <c r="C24" s="48" t="s">
        <v>14</v>
      </c>
      <c r="D24" s="48" t="s">
        <v>699</v>
      </c>
      <c r="E24" s="48" t="s">
        <v>700</v>
      </c>
      <c r="F24" s="48" t="s">
        <v>680</v>
      </c>
      <c r="G24" s="59">
        <v>5</v>
      </c>
      <c r="H24" s="48">
        <v>4</v>
      </c>
      <c r="I24" s="48">
        <v>1</v>
      </c>
    </row>
    <row r="25" spans="1:9" ht="38.25" x14ac:dyDescent="0.25">
      <c r="A25" s="46" t="s">
        <v>701</v>
      </c>
      <c r="B25" s="60">
        <v>9350</v>
      </c>
      <c r="C25" s="48" t="s">
        <v>14</v>
      </c>
      <c r="D25" s="48" t="s">
        <v>699</v>
      </c>
      <c r="E25" s="48" t="s">
        <v>700</v>
      </c>
      <c r="F25" s="48" t="s">
        <v>680</v>
      </c>
      <c r="G25" s="59">
        <v>1</v>
      </c>
      <c r="H25" s="48">
        <v>1</v>
      </c>
      <c r="I25" s="48">
        <v>0</v>
      </c>
    </row>
    <row r="26" spans="1:9" ht="38.25" x14ac:dyDescent="0.25">
      <c r="A26" s="46" t="s">
        <v>702</v>
      </c>
      <c r="B26" s="60">
        <v>21590</v>
      </c>
      <c r="C26" s="48" t="s">
        <v>14</v>
      </c>
      <c r="D26" s="48" t="s">
        <v>699</v>
      </c>
      <c r="E26" s="48" t="s">
        <v>703</v>
      </c>
      <c r="F26" s="48" t="s">
        <v>680</v>
      </c>
      <c r="G26" s="59">
        <v>2</v>
      </c>
      <c r="H26" s="48">
        <v>1</v>
      </c>
      <c r="I26" s="48">
        <v>1</v>
      </c>
    </row>
    <row r="27" spans="1:9" ht="38.25" x14ac:dyDescent="0.25">
      <c r="A27" s="46" t="s">
        <v>704</v>
      </c>
      <c r="B27" s="60">
        <v>35500</v>
      </c>
      <c r="C27" s="48" t="s">
        <v>14</v>
      </c>
      <c r="D27" s="48" t="s">
        <v>699</v>
      </c>
      <c r="E27" s="48" t="s">
        <v>705</v>
      </c>
      <c r="F27" s="48" t="s">
        <v>680</v>
      </c>
      <c r="G27" s="59">
        <v>4</v>
      </c>
      <c r="H27" s="48">
        <v>4</v>
      </c>
      <c r="I27" s="48">
        <v>0</v>
      </c>
    </row>
    <row r="28" spans="1:9" ht="38.25" x14ac:dyDescent="0.25">
      <c r="A28" s="46" t="s">
        <v>706</v>
      </c>
      <c r="B28" s="60">
        <v>12240</v>
      </c>
      <c r="C28" s="48" t="s">
        <v>14</v>
      </c>
      <c r="D28" s="48" t="s">
        <v>699</v>
      </c>
      <c r="E28" s="48" t="s">
        <v>707</v>
      </c>
      <c r="F28" s="48" t="s">
        <v>680</v>
      </c>
      <c r="G28" s="59">
        <v>1</v>
      </c>
      <c r="H28" s="48">
        <v>1</v>
      </c>
      <c r="I28" s="48">
        <v>0</v>
      </c>
    </row>
    <row r="29" spans="1:9" ht="38.25" x14ac:dyDescent="0.25">
      <c r="A29" s="46" t="s">
        <v>708</v>
      </c>
      <c r="B29" s="60">
        <v>30940</v>
      </c>
      <c r="C29" s="48" t="s">
        <v>14</v>
      </c>
      <c r="D29" s="48" t="s">
        <v>699</v>
      </c>
      <c r="E29" s="48" t="s">
        <v>709</v>
      </c>
      <c r="F29" s="48" t="s">
        <v>680</v>
      </c>
      <c r="G29" s="59">
        <v>3</v>
      </c>
      <c r="H29" s="48">
        <v>1</v>
      </c>
      <c r="I29" s="48">
        <v>2</v>
      </c>
    </row>
    <row r="30" spans="1:9" ht="38.25" x14ac:dyDescent="0.25">
      <c r="A30" s="46" t="s">
        <v>710</v>
      </c>
      <c r="B30" s="60">
        <v>43180</v>
      </c>
      <c r="C30" s="48" t="s">
        <v>14</v>
      </c>
      <c r="D30" s="48" t="s">
        <v>699</v>
      </c>
      <c r="E30" s="48" t="s">
        <v>711</v>
      </c>
      <c r="F30" s="48" t="s">
        <v>680</v>
      </c>
      <c r="G30" s="59">
        <v>4</v>
      </c>
      <c r="H30" s="48">
        <v>2</v>
      </c>
      <c r="I30" s="48">
        <v>2</v>
      </c>
    </row>
    <row r="31" spans="1:9" ht="38.25" x14ac:dyDescent="0.25">
      <c r="A31" s="46" t="s">
        <v>712</v>
      </c>
      <c r="B31" s="60">
        <v>9350</v>
      </c>
      <c r="C31" s="48" t="s">
        <v>14</v>
      </c>
      <c r="D31" s="48" t="s">
        <v>699</v>
      </c>
      <c r="E31" s="48" t="s">
        <v>713</v>
      </c>
      <c r="F31" s="48" t="s">
        <v>680</v>
      </c>
      <c r="G31" s="59">
        <v>1</v>
      </c>
      <c r="H31" s="48">
        <v>1</v>
      </c>
      <c r="I31" s="48">
        <v>0</v>
      </c>
    </row>
    <row r="32" spans="1:9" ht="51" x14ac:dyDescent="0.25">
      <c r="A32" s="46" t="s">
        <v>714</v>
      </c>
      <c r="B32" s="60">
        <v>12240</v>
      </c>
      <c r="C32" s="48" t="s">
        <v>14</v>
      </c>
      <c r="D32" s="48" t="s">
        <v>56</v>
      </c>
      <c r="E32" s="48" t="s">
        <v>715</v>
      </c>
      <c r="F32" s="48" t="s">
        <v>680</v>
      </c>
      <c r="G32" s="59">
        <v>1</v>
      </c>
      <c r="H32" s="48">
        <v>1</v>
      </c>
      <c r="I32" s="48">
        <v>0</v>
      </c>
    </row>
    <row r="33" spans="1:9" ht="38.25" x14ac:dyDescent="0.25">
      <c r="A33" s="46" t="s">
        <v>716</v>
      </c>
      <c r="B33" s="60">
        <v>24480</v>
      </c>
      <c r="C33" s="48" t="s">
        <v>14</v>
      </c>
      <c r="D33" s="48" t="s">
        <v>56</v>
      </c>
      <c r="E33" s="48" t="s">
        <v>717</v>
      </c>
      <c r="F33" s="48" t="s">
        <v>680</v>
      </c>
      <c r="G33" s="59">
        <v>2</v>
      </c>
      <c r="H33" s="48">
        <v>0</v>
      </c>
      <c r="I33" s="48">
        <v>2</v>
      </c>
    </row>
    <row r="34" spans="1:9" ht="51" x14ac:dyDescent="0.25">
      <c r="A34" s="46" t="s">
        <v>718</v>
      </c>
      <c r="B34" s="60">
        <v>153870</v>
      </c>
      <c r="C34" s="48" t="s">
        <v>14</v>
      </c>
      <c r="D34" s="48" t="s">
        <v>56</v>
      </c>
      <c r="E34" s="48" t="s">
        <v>56</v>
      </c>
      <c r="F34" s="48" t="s">
        <v>680</v>
      </c>
      <c r="G34" s="59">
        <v>15</v>
      </c>
      <c r="H34" s="48">
        <v>9</v>
      </c>
      <c r="I34" s="48">
        <v>6</v>
      </c>
    </row>
    <row r="35" spans="1:9" ht="38.25" x14ac:dyDescent="0.25">
      <c r="A35" s="46" t="s">
        <v>719</v>
      </c>
      <c r="B35" s="60">
        <v>72220</v>
      </c>
      <c r="C35" s="48" t="s">
        <v>14</v>
      </c>
      <c r="D35" s="48" t="s">
        <v>35</v>
      </c>
      <c r="E35" s="48" t="s">
        <v>641</v>
      </c>
      <c r="F35" s="48" t="s">
        <v>680</v>
      </c>
      <c r="G35" s="59">
        <v>7</v>
      </c>
      <c r="H35" s="48">
        <v>5</v>
      </c>
      <c r="I35" s="48">
        <v>2</v>
      </c>
    </row>
    <row r="36" spans="1:9" ht="38.25" x14ac:dyDescent="0.25">
      <c r="A36" s="46" t="s">
        <v>720</v>
      </c>
      <c r="B36" s="60">
        <v>12240</v>
      </c>
      <c r="C36" s="48" t="s">
        <v>14</v>
      </c>
      <c r="D36" s="48" t="s">
        <v>35</v>
      </c>
      <c r="E36" s="48" t="s">
        <v>721</v>
      </c>
      <c r="F36" s="48" t="s">
        <v>680</v>
      </c>
      <c r="G36" s="59">
        <v>1</v>
      </c>
      <c r="H36" s="48">
        <v>0</v>
      </c>
      <c r="I36" s="48">
        <v>1</v>
      </c>
    </row>
    <row r="37" spans="1:9" ht="38.25" x14ac:dyDescent="0.25">
      <c r="A37" s="46" t="s">
        <v>722</v>
      </c>
      <c r="B37" s="60">
        <v>30030</v>
      </c>
      <c r="C37" s="48" t="s">
        <v>14</v>
      </c>
      <c r="D37" s="48" t="s">
        <v>35</v>
      </c>
      <c r="E37" s="48" t="s">
        <v>35</v>
      </c>
      <c r="F37" s="48" t="s">
        <v>680</v>
      </c>
      <c r="G37" s="59">
        <v>3</v>
      </c>
      <c r="H37" s="48">
        <v>2</v>
      </c>
      <c r="I37" s="48">
        <v>1</v>
      </c>
    </row>
    <row r="38" spans="1:9" ht="51" x14ac:dyDescent="0.25">
      <c r="A38" s="46" t="s">
        <v>723</v>
      </c>
      <c r="B38" s="60">
        <v>14900</v>
      </c>
      <c r="C38" s="48" t="s">
        <v>14</v>
      </c>
      <c r="D38" s="48" t="s">
        <v>35</v>
      </c>
      <c r="E38" s="48" t="s">
        <v>724</v>
      </c>
      <c r="F38" s="48" t="s">
        <v>680</v>
      </c>
      <c r="G38" s="59">
        <v>2</v>
      </c>
      <c r="H38" s="48">
        <v>2</v>
      </c>
      <c r="I38" s="48">
        <v>0</v>
      </c>
    </row>
    <row r="39" spans="1:9" ht="38.25" x14ac:dyDescent="0.25">
      <c r="A39" s="46" t="s">
        <v>725</v>
      </c>
      <c r="B39" s="60">
        <v>18700</v>
      </c>
      <c r="C39" s="48" t="s">
        <v>14</v>
      </c>
      <c r="D39" s="48" t="s">
        <v>23</v>
      </c>
      <c r="E39" s="48" t="s">
        <v>23</v>
      </c>
      <c r="F39" s="48" t="s">
        <v>680</v>
      </c>
      <c r="G39" s="59">
        <v>2</v>
      </c>
      <c r="H39" s="48">
        <v>0</v>
      </c>
      <c r="I39" s="48">
        <v>2</v>
      </c>
    </row>
    <row r="40" spans="1:9" ht="76.5" x14ac:dyDescent="0.25">
      <c r="A40" s="46" t="s">
        <v>726</v>
      </c>
      <c r="B40" s="60">
        <v>12240</v>
      </c>
      <c r="C40" s="48" t="s">
        <v>14</v>
      </c>
      <c r="D40" s="48" t="s">
        <v>23</v>
      </c>
      <c r="E40" s="48" t="s">
        <v>727</v>
      </c>
      <c r="F40" s="48" t="s">
        <v>680</v>
      </c>
      <c r="G40" s="59">
        <v>1</v>
      </c>
      <c r="H40" s="48">
        <v>1</v>
      </c>
      <c r="I40" s="48">
        <v>0</v>
      </c>
    </row>
    <row r="41" spans="1:9" ht="38.25" x14ac:dyDescent="0.25">
      <c r="A41" s="46" t="s">
        <v>728</v>
      </c>
      <c r="B41" s="60">
        <v>41050</v>
      </c>
      <c r="C41" s="48" t="s">
        <v>14</v>
      </c>
      <c r="D41" s="48" t="s">
        <v>23</v>
      </c>
      <c r="E41" s="48" t="s">
        <v>729</v>
      </c>
      <c r="F41" s="48" t="s">
        <v>680</v>
      </c>
      <c r="G41" s="59">
        <v>5</v>
      </c>
      <c r="H41" s="48">
        <v>3</v>
      </c>
      <c r="I41" s="48">
        <v>2</v>
      </c>
    </row>
    <row r="42" spans="1:9" ht="51" x14ac:dyDescent="0.25">
      <c r="A42" s="46" t="s">
        <v>730</v>
      </c>
      <c r="B42" s="60">
        <v>16800</v>
      </c>
      <c r="C42" s="48" t="s">
        <v>14</v>
      </c>
      <c r="D42" s="48" t="s">
        <v>23</v>
      </c>
      <c r="E42" s="48" t="s">
        <v>731</v>
      </c>
      <c r="F42" s="48" t="s">
        <v>680</v>
      </c>
      <c r="G42" s="59">
        <v>2</v>
      </c>
      <c r="H42" s="48">
        <v>2</v>
      </c>
      <c r="I42" s="48">
        <v>0</v>
      </c>
    </row>
    <row r="43" spans="1:9" ht="38.25" x14ac:dyDescent="0.25">
      <c r="A43" s="46" t="s">
        <v>732</v>
      </c>
      <c r="B43" s="60">
        <v>9350</v>
      </c>
      <c r="C43" s="48" t="s">
        <v>14</v>
      </c>
      <c r="D43" s="48" t="s">
        <v>23</v>
      </c>
      <c r="E43" s="48" t="s">
        <v>733</v>
      </c>
      <c r="F43" s="48" t="s">
        <v>680</v>
      </c>
      <c r="G43" s="59">
        <v>1</v>
      </c>
      <c r="H43" s="48">
        <v>1</v>
      </c>
      <c r="I43" s="48">
        <v>0</v>
      </c>
    </row>
    <row r="44" spans="1:9" ht="38.25" x14ac:dyDescent="0.25">
      <c r="A44" s="46" t="s">
        <v>734</v>
      </c>
      <c r="B44" s="60">
        <v>9350</v>
      </c>
      <c r="C44" s="48" t="s">
        <v>14</v>
      </c>
      <c r="D44" s="48" t="s">
        <v>41</v>
      </c>
      <c r="E44" s="48" t="s">
        <v>735</v>
      </c>
      <c r="F44" s="48" t="s">
        <v>680</v>
      </c>
      <c r="G44" s="59">
        <v>1</v>
      </c>
      <c r="H44" s="48">
        <v>1</v>
      </c>
      <c r="I44" s="48">
        <v>0</v>
      </c>
    </row>
    <row r="45" spans="1:9" ht="38.25" x14ac:dyDescent="0.25">
      <c r="A45" s="46" t="s">
        <v>736</v>
      </c>
      <c r="B45" s="60">
        <v>7450</v>
      </c>
      <c r="C45" s="48" t="s">
        <v>14</v>
      </c>
      <c r="D45" s="48" t="s">
        <v>41</v>
      </c>
      <c r="E45" s="48" t="s">
        <v>134</v>
      </c>
      <c r="F45" s="48" t="s">
        <v>680</v>
      </c>
      <c r="G45" s="59">
        <v>1</v>
      </c>
      <c r="H45" s="48">
        <v>1</v>
      </c>
      <c r="I45" s="48">
        <v>0</v>
      </c>
    </row>
    <row r="46" spans="1:9" ht="38.25" x14ac:dyDescent="0.25">
      <c r="A46" s="46" t="s">
        <v>737</v>
      </c>
      <c r="B46" s="60">
        <v>9350</v>
      </c>
      <c r="C46" s="48" t="s">
        <v>14</v>
      </c>
      <c r="D46" s="48" t="s">
        <v>41</v>
      </c>
      <c r="E46" s="48" t="s">
        <v>738</v>
      </c>
      <c r="F46" s="48" t="s">
        <v>680</v>
      </c>
      <c r="G46" s="59">
        <v>1</v>
      </c>
      <c r="H46" s="48">
        <v>0</v>
      </c>
      <c r="I46" s="48">
        <v>1</v>
      </c>
    </row>
    <row r="47" spans="1:9" ht="38.25" x14ac:dyDescent="0.25">
      <c r="A47" s="46" t="s">
        <v>739</v>
      </c>
      <c r="B47" s="60">
        <v>42950</v>
      </c>
      <c r="C47" s="48" t="s">
        <v>14</v>
      </c>
      <c r="D47" s="48" t="s">
        <v>41</v>
      </c>
      <c r="E47" s="48" t="s">
        <v>41</v>
      </c>
      <c r="F47" s="48" t="s">
        <v>680</v>
      </c>
      <c r="G47" s="59">
        <v>5</v>
      </c>
      <c r="H47" s="48">
        <v>3</v>
      </c>
      <c r="I47" s="48">
        <v>2</v>
      </c>
    </row>
    <row r="48" spans="1:9" ht="38.25" x14ac:dyDescent="0.25">
      <c r="A48" s="46" t="s">
        <v>740</v>
      </c>
      <c r="B48" s="60">
        <v>22350</v>
      </c>
      <c r="C48" s="48" t="s">
        <v>14</v>
      </c>
      <c r="D48" s="48" t="s">
        <v>41</v>
      </c>
      <c r="E48" s="48" t="s">
        <v>41</v>
      </c>
      <c r="F48" s="48" t="s">
        <v>680</v>
      </c>
      <c r="G48" s="59">
        <v>3</v>
      </c>
      <c r="H48" s="48">
        <v>3</v>
      </c>
      <c r="I48" s="48">
        <v>0</v>
      </c>
    </row>
    <row r="49" spans="1:9" ht="38.25" x14ac:dyDescent="0.25">
      <c r="A49" s="46" t="s">
        <v>741</v>
      </c>
      <c r="B49" s="60">
        <v>16800</v>
      </c>
      <c r="C49" s="48" t="s">
        <v>14</v>
      </c>
      <c r="D49" s="48" t="s">
        <v>50</v>
      </c>
      <c r="E49" s="48" t="s">
        <v>742</v>
      </c>
      <c r="F49" s="48" t="s">
        <v>680</v>
      </c>
      <c r="G49" s="59">
        <v>2</v>
      </c>
      <c r="H49" s="48">
        <v>2</v>
      </c>
      <c r="I49" s="48">
        <v>0</v>
      </c>
    </row>
    <row r="50" spans="1:9" ht="38.25" x14ac:dyDescent="0.25">
      <c r="A50" s="46" t="s">
        <v>743</v>
      </c>
      <c r="B50" s="60">
        <v>9350</v>
      </c>
      <c r="C50" s="48" t="s">
        <v>14</v>
      </c>
      <c r="D50" s="48" t="s">
        <v>50</v>
      </c>
      <c r="E50" s="48" t="s">
        <v>744</v>
      </c>
      <c r="F50" s="48" t="s">
        <v>680</v>
      </c>
      <c r="G50" s="59">
        <v>1</v>
      </c>
      <c r="H50" s="48">
        <v>1</v>
      </c>
      <c r="I50" s="48">
        <v>0</v>
      </c>
    </row>
    <row r="51" spans="1:9" ht="38.25" x14ac:dyDescent="0.25">
      <c r="A51" s="46" t="s">
        <v>745</v>
      </c>
      <c r="B51" s="60">
        <v>21590</v>
      </c>
      <c r="C51" s="48" t="s">
        <v>14</v>
      </c>
      <c r="D51" s="48" t="s">
        <v>50</v>
      </c>
      <c r="E51" s="48" t="s">
        <v>746</v>
      </c>
      <c r="F51" s="48" t="s">
        <v>680</v>
      </c>
      <c r="G51" s="59">
        <v>2</v>
      </c>
      <c r="H51" s="48">
        <v>1</v>
      </c>
      <c r="I51" s="48">
        <v>1</v>
      </c>
    </row>
    <row r="52" spans="1:9" ht="38.25" x14ac:dyDescent="0.25">
      <c r="A52" s="46" t="s">
        <v>747</v>
      </c>
      <c r="B52" s="60">
        <v>7450</v>
      </c>
      <c r="C52" s="48" t="s">
        <v>14</v>
      </c>
      <c r="D52" s="48" t="s">
        <v>50</v>
      </c>
      <c r="E52" s="48" t="s">
        <v>89</v>
      </c>
      <c r="F52" s="48" t="s">
        <v>680</v>
      </c>
      <c r="G52" s="59">
        <v>1</v>
      </c>
      <c r="H52" s="48">
        <v>1</v>
      </c>
      <c r="I52" s="48">
        <v>0</v>
      </c>
    </row>
    <row r="53" spans="1:9" ht="38.25" x14ac:dyDescent="0.25">
      <c r="A53" s="46" t="s">
        <v>748</v>
      </c>
      <c r="B53" s="60">
        <v>12240</v>
      </c>
      <c r="C53" s="48" t="s">
        <v>14</v>
      </c>
      <c r="D53" s="48" t="s">
        <v>50</v>
      </c>
      <c r="E53" s="48" t="s">
        <v>749</v>
      </c>
      <c r="F53" s="48" t="s">
        <v>680</v>
      </c>
      <c r="G53" s="59">
        <v>1</v>
      </c>
      <c r="H53" s="48">
        <v>1</v>
      </c>
      <c r="I53" s="48">
        <v>0</v>
      </c>
    </row>
    <row r="54" spans="1:9" ht="38.25" x14ac:dyDescent="0.25">
      <c r="A54" s="46" t="s">
        <v>750</v>
      </c>
      <c r="B54" s="60">
        <v>7450</v>
      </c>
      <c r="C54" s="48" t="s">
        <v>14</v>
      </c>
      <c r="D54" s="48" t="s">
        <v>50</v>
      </c>
      <c r="E54" s="48" t="s">
        <v>751</v>
      </c>
      <c r="F54" s="48" t="s">
        <v>680</v>
      </c>
      <c r="G54" s="59">
        <v>1</v>
      </c>
      <c r="H54" s="48">
        <v>0</v>
      </c>
      <c r="I54" s="48">
        <v>1</v>
      </c>
    </row>
    <row r="55" spans="1:9" ht="38.25" x14ac:dyDescent="0.25">
      <c r="A55" s="46" t="s">
        <v>752</v>
      </c>
      <c r="B55" s="60">
        <v>7450</v>
      </c>
      <c r="C55" s="48" t="s">
        <v>14</v>
      </c>
      <c r="D55" s="48" t="s">
        <v>50</v>
      </c>
      <c r="E55" s="48" t="s">
        <v>753</v>
      </c>
      <c r="F55" s="48" t="s">
        <v>680</v>
      </c>
      <c r="G55" s="59">
        <v>1</v>
      </c>
      <c r="H55" s="48">
        <v>1</v>
      </c>
      <c r="I55" s="48">
        <v>0</v>
      </c>
    </row>
    <row r="56" spans="1:9" ht="38.25" x14ac:dyDescent="0.25">
      <c r="A56" s="46" t="s">
        <v>754</v>
      </c>
      <c r="B56" s="60">
        <v>9350</v>
      </c>
      <c r="C56" s="48" t="s">
        <v>14</v>
      </c>
      <c r="D56" s="48" t="s">
        <v>50</v>
      </c>
      <c r="E56" s="48" t="s">
        <v>50</v>
      </c>
      <c r="F56" s="48" t="s">
        <v>680</v>
      </c>
      <c r="G56" s="59">
        <v>1</v>
      </c>
      <c r="H56" s="48">
        <v>0</v>
      </c>
      <c r="I56" s="48">
        <v>1</v>
      </c>
    </row>
    <row r="57" spans="1:9" ht="38.25" x14ac:dyDescent="0.25">
      <c r="A57" s="46" t="s">
        <v>755</v>
      </c>
      <c r="B57" s="60">
        <v>7450</v>
      </c>
      <c r="C57" s="48" t="s">
        <v>14</v>
      </c>
      <c r="D57" s="48" t="s">
        <v>50</v>
      </c>
      <c r="E57" s="48" t="s">
        <v>756</v>
      </c>
      <c r="F57" s="48" t="s">
        <v>680</v>
      </c>
      <c r="G57" s="59">
        <v>1</v>
      </c>
      <c r="H57" s="48">
        <v>0</v>
      </c>
      <c r="I57" s="48">
        <v>1</v>
      </c>
    </row>
    <row r="58" spans="1:9" ht="38.25" x14ac:dyDescent="0.25">
      <c r="A58" s="46" t="s">
        <v>757</v>
      </c>
      <c r="B58" s="60">
        <v>9350</v>
      </c>
      <c r="C58" s="48" t="s">
        <v>14</v>
      </c>
      <c r="D58" s="48" t="s">
        <v>54</v>
      </c>
      <c r="E58" s="48" t="s">
        <v>758</v>
      </c>
      <c r="F58" s="48" t="s">
        <v>680</v>
      </c>
      <c r="G58" s="59">
        <v>1</v>
      </c>
      <c r="H58" s="48">
        <v>1</v>
      </c>
      <c r="I58" s="48">
        <v>0</v>
      </c>
    </row>
    <row r="59" spans="1:9" ht="38.25" x14ac:dyDescent="0.25">
      <c r="A59" s="46" t="s">
        <v>759</v>
      </c>
      <c r="B59" s="60">
        <v>22350</v>
      </c>
      <c r="C59" s="48" t="s">
        <v>14</v>
      </c>
      <c r="D59" s="48" t="s">
        <v>54</v>
      </c>
      <c r="E59" s="48" t="s">
        <v>160</v>
      </c>
      <c r="F59" s="48" t="s">
        <v>680</v>
      </c>
      <c r="G59" s="59">
        <v>3</v>
      </c>
      <c r="H59" s="48">
        <v>0</v>
      </c>
      <c r="I59" s="48">
        <v>3</v>
      </c>
    </row>
    <row r="60" spans="1:9" ht="51" x14ac:dyDescent="0.25">
      <c r="A60" s="46" t="s">
        <v>760</v>
      </c>
      <c r="B60" s="60">
        <v>14900</v>
      </c>
      <c r="C60" s="48" t="s">
        <v>14</v>
      </c>
      <c r="D60" s="48" t="s">
        <v>54</v>
      </c>
      <c r="E60" s="48" t="s">
        <v>761</v>
      </c>
      <c r="F60" s="48" t="s">
        <v>680</v>
      </c>
      <c r="G60" s="59">
        <v>2</v>
      </c>
      <c r="H60" s="48">
        <v>0</v>
      </c>
      <c r="I60" s="48">
        <v>2</v>
      </c>
    </row>
    <row r="61" spans="1:9" ht="38.25" x14ac:dyDescent="0.25">
      <c r="A61" s="46" t="s">
        <v>762</v>
      </c>
      <c r="B61" s="60">
        <v>7450</v>
      </c>
      <c r="C61" s="48" t="s">
        <v>14</v>
      </c>
      <c r="D61" s="48" t="s">
        <v>54</v>
      </c>
      <c r="E61" s="48" t="s">
        <v>628</v>
      </c>
      <c r="F61" s="48" t="s">
        <v>680</v>
      </c>
      <c r="G61" s="59">
        <v>1</v>
      </c>
      <c r="H61" s="48">
        <v>1</v>
      </c>
      <c r="I61" s="48">
        <v>0</v>
      </c>
    </row>
    <row r="62" spans="1:9" ht="38.25" x14ac:dyDescent="0.25">
      <c r="A62" s="46" t="s">
        <v>763</v>
      </c>
      <c r="B62" s="60">
        <v>26150</v>
      </c>
      <c r="C62" s="48" t="s">
        <v>14</v>
      </c>
      <c r="D62" s="48" t="s">
        <v>54</v>
      </c>
      <c r="E62" s="48" t="s">
        <v>54</v>
      </c>
      <c r="F62" s="48" t="s">
        <v>680</v>
      </c>
      <c r="G62" s="59">
        <v>3</v>
      </c>
      <c r="H62" s="48">
        <v>0</v>
      </c>
      <c r="I62" s="48">
        <v>3</v>
      </c>
    </row>
    <row r="63" spans="1:9" ht="38.25" x14ac:dyDescent="0.25">
      <c r="A63" s="46" t="s">
        <v>764</v>
      </c>
      <c r="B63" s="60">
        <v>12240</v>
      </c>
      <c r="C63" s="48" t="s">
        <v>14</v>
      </c>
      <c r="D63" s="48" t="s">
        <v>54</v>
      </c>
      <c r="E63" s="48" t="s">
        <v>630</v>
      </c>
      <c r="F63" s="48" t="s">
        <v>680</v>
      </c>
      <c r="G63" s="59">
        <v>1</v>
      </c>
      <c r="H63" s="48">
        <v>1</v>
      </c>
      <c r="I63" s="48">
        <v>0</v>
      </c>
    </row>
    <row r="64" spans="1:9" ht="38.25" x14ac:dyDescent="0.25">
      <c r="A64" s="46" t="s">
        <v>765</v>
      </c>
      <c r="B64" s="60">
        <v>18700</v>
      </c>
      <c r="C64" s="48" t="s">
        <v>14</v>
      </c>
      <c r="D64" s="48" t="s">
        <v>609</v>
      </c>
      <c r="E64" s="48" t="s">
        <v>766</v>
      </c>
      <c r="F64" s="48" t="s">
        <v>680</v>
      </c>
      <c r="G64" s="59">
        <v>2</v>
      </c>
      <c r="H64" s="48">
        <v>1</v>
      </c>
      <c r="I64" s="48">
        <v>1</v>
      </c>
    </row>
    <row r="65" spans="1:9" ht="51" x14ac:dyDescent="0.25">
      <c r="A65" s="46" t="s">
        <v>767</v>
      </c>
      <c r="B65" s="60">
        <v>49640</v>
      </c>
      <c r="C65" s="48" t="s">
        <v>14</v>
      </c>
      <c r="D65" s="48" t="s">
        <v>609</v>
      </c>
      <c r="E65" s="48" t="s">
        <v>609</v>
      </c>
      <c r="F65" s="48" t="s">
        <v>680</v>
      </c>
      <c r="G65" s="59">
        <v>5</v>
      </c>
      <c r="H65" s="48">
        <v>5</v>
      </c>
      <c r="I65" s="48">
        <v>0</v>
      </c>
    </row>
    <row r="66" spans="1:9" ht="38.25" x14ac:dyDescent="0.25">
      <c r="A66" s="46" t="s">
        <v>768</v>
      </c>
      <c r="B66" s="60">
        <v>9350</v>
      </c>
      <c r="C66" s="48" t="s">
        <v>14</v>
      </c>
      <c r="D66" s="48" t="s">
        <v>609</v>
      </c>
      <c r="E66" s="48" t="s">
        <v>769</v>
      </c>
      <c r="F66" s="48" t="s">
        <v>680</v>
      </c>
      <c r="G66" s="59">
        <v>1</v>
      </c>
      <c r="H66" s="48">
        <v>0</v>
      </c>
      <c r="I66" s="48">
        <v>1</v>
      </c>
    </row>
    <row r="67" spans="1:9" ht="38.25" x14ac:dyDescent="0.25">
      <c r="A67" s="46" t="s">
        <v>770</v>
      </c>
      <c r="B67" s="60">
        <v>7450</v>
      </c>
      <c r="C67" s="48" t="s">
        <v>14</v>
      </c>
      <c r="D67" s="48" t="s">
        <v>59</v>
      </c>
      <c r="E67" s="48" t="s">
        <v>771</v>
      </c>
      <c r="F67" s="48" t="s">
        <v>680</v>
      </c>
      <c r="G67" s="59">
        <v>1</v>
      </c>
      <c r="H67" s="48">
        <v>1</v>
      </c>
      <c r="I67" s="48">
        <v>0</v>
      </c>
    </row>
    <row r="68" spans="1:9" ht="38.25" x14ac:dyDescent="0.25">
      <c r="A68" s="46" t="s">
        <v>772</v>
      </c>
      <c r="B68" s="60">
        <v>16800</v>
      </c>
      <c r="C68" s="48" t="s">
        <v>14</v>
      </c>
      <c r="D68" s="48" t="s">
        <v>59</v>
      </c>
      <c r="E68" s="48" t="s">
        <v>773</v>
      </c>
      <c r="F68" s="48" t="s">
        <v>680</v>
      </c>
      <c r="G68" s="59">
        <v>2</v>
      </c>
      <c r="H68" s="48">
        <v>1</v>
      </c>
      <c r="I68" s="48">
        <v>1</v>
      </c>
    </row>
    <row r="69" spans="1:9" ht="38.25" x14ac:dyDescent="0.25">
      <c r="A69" s="46" t="s">
        <v>774</v>
      </c>
      <c r="B69" s="60">
        <v>7450</v>
      </c>
      <c r="C69" s="48" t="s">
        <v>14</v>
      </c>
      <c r="D69" s="48" t="s">
        <v>59</v>
      </c>
      <c r="E69" s="48" t="s">
        <v>127</v>
      </c>
      <c r="F69" s="48" t="s">
        <v>680</v>
      </c>
      <c r="G69" s="59">
        <v>1</v>
      </c>
      <c r="H69" s="48">
        <v>1</v>
      </c>
      <c r="I69" s="48">
        <v>0</v>
      </c>
    </row>
    <row r="70" spans="1:9" ht="51" x14ac:dyDescent="0.25">
      <c r="A70" s="46" t="s">
        <v>775</v>
      </c>
      <c r="B70" s="60">
        <v>31700</v>
      </c>
      <c r="C70" s="48" t="s">
        <v>14</v>
      </c>
      <c r="D70" s="48" t="s">
        <v>59</v>
      </c>
      <c r="E70" s="48" t="s">
        <v>127</v>
      </c>
      <c r="F70" s="48" t="s">
        <v>680</v>
      </c>
      <c r="G70" s="59">
        <v>4</v>
      </c>
      <c r="H70" s="48">
        <v>3</v>
      </c>
      <c r="I70" s="48">
        <v>1</v>
      </c>
    </row>
    <row r="71" spans="1:9" ht="38.25" x14ac:dyDescent="0.25">
      <c r="A71" s="46" t="s">
        <v>776</v>
      </c>
      <c r="B71" s="60">
        <v>7450</v>
      </c>
      <c r="C71" s="48" t="s">
        <v>14</v>
      </c>
      <c r="D71" s="48" t="s">
        <v>51</v>
      </c>
      <c r="E71" s="48" t="s">
        <v>777</v>
      </c>
      <c r="F71" s="48" t="s">
        <v>680</v>
      </c>
      <c r="G71" s="59">
        <v>1</v>
      </c>
      <c r="H71" s="48">
        <v>0</v>
      </c>
      <c r="I71" s="48">
        <v>1</v>
      </c>
    </row>
    <row r="72" spans="1:9" ht="38.25" x14ac:dyDescent="0.25">
      <c r="A72" s="46" t="s">
        <v>778</v>
      </c>
      <c r="B72" s="60">
        <v>21590</v>
      </c>
      <c r="C72" s="48" t="s">
        <v>14</v>
      </c>
      <c r="D72" s="48" t="s">
        <v>51</v>
      </c>
      <c r="E72" s="48" t="s">
        <v>779</v>
      </c>
      <c r="F72" s="48" t="s">
        <v>680</v>
      </c>
      <c r="G72" s="59">
        <v>2</v>
      </c>
      <c r="H72" s="48">
        <v>1</v>
      </c>
      <c r="I72" s="48">
        <v>1</v>
      </c>
    </row>
    <row r="73" spans="1:9" ht="38.25" x14ac:dyDescent="0.25">
      <c r="A73" s="46" t="s">
        <v>780</v>
      </c>
      <c r="B73" s="60">
        <v>7450</v>
      </c>
      <c r="C73" s="48" t="s">
        <v>14</v>
      </c>
      <c r="D73" s="48" t="s">
        <v>51</v>
      </c>
      <c r="E73" s="48" t="s">
        <v>781</v>
      </c>
      <c r="F73" s="48" t="s">
        <v>680</v>
      </c>
      <c r="G73" s="59">
        <v>1</v>
      </c>
      <c r="H73" s="48">
        <v>0</v>
      </c>
      <c r="I73" s="48">
        <v>1</v>
      </c>
    </row>
    <row r="74" spans="1:9" ht="38.25" x14ac:dyDescent="0.25">
      <c r="A74" s="46" t="s">
        <v>782</v>
      </c>
      <c r="B74" s="60">
        <v>49720</v>
      </c>
      <c r="C74" s="48" t="s">
        <v>14</v>
      </c>
      <c r="D74" s="48" t="s">
        <v>31</v>
      </c>
      <c r="E74" s="48" t="s">
        <v>674</v>
      </c>
      <c r="F74" s="48" t="s">
        <v>680</v>
      </c>
      <c r="G74" s="59">
        <v>5</v>
      </c>
      <c r="H74" s="48">
        <v>5</v>
      </c>
      <c r="I74" s="48">
        <v>0</v>
      </c>
    </row>
    <row r="75" spans="1:9" ht="38.25" x14ac:dyDescent="0.25">
      <c r="A75" s="46" t="s">
        <v>783</v>
      </c>
      <c r="B75" s="60">
        <v>58310</v>
      </c>
      <c r="C75" s="48" t="s">
        <v>14</v>
      </c>
      <c r="D75" s="48" t="s">
        <v>31</v>
      </c>
      <c r="E75" s="48" t="s">
        <v>784</v>
      </c>
      <c r="F75" s="48" t="s">
        <v>680</v>
      </c>
      <c r="G75" s="59">
        <v>5</v>
      </c>
      <c r="H75" s="48">
        <v>3</v>
      </c>
      <c r="I75" s="48">
        <v>2</v>
      </c>
    </row>
    <row r="76" spans="1:9" ht="38.25" x14ac:dyDescent="0.25">
      <c r="A76" s="46" t="s">
        <v>785</v>
      </c>
      <c r="B76" s="60">
        <v>55950</v>
      </c>
      <c r="C76" s="48" t="s">
        <v>14</v>
      </c>
      <c r="D76" s="48" t="s">
        <v>31</v>
      </c>
      <c r="E76" s="48" t="s">
        <v>590</v>
      </c>
      <c r="F76" s="48" t="s">
        <v>680</v>
      </c>
      <c r="G76" s="59">
        <v>7</v>
      </c>
      <c r="H76" s="48">
        <v>6</v>
      </c>
      <c r="I76" s="48">
        <v>1</v>
      </c>
    </row>
    <row r="77" spans="1:9" ht="38.25" x14ac:dyDescent="0.25">
      <c r="A77" s="46" t="s">
        <v>786</v>
      </c>
      <c r="B77" s="60">
        <v>56180</v>
      </c>
      <c r="C77" s="48" t="s">
        <v>14</v>
      </c>
      <c r="D77" s="48" t="s">
        <v>31</v>
      </c>
      <c r="E77" s="48" t="s">
        <v>787</v>
      </c>
      <c r="F77" s="48" t="s">
        <v>680</v>
      </c>
      <c r="G77" s="59">
        <v>6</v>
      </c>
      <c r="H77" s="48">
        <v>5</v>
      </c>
      <c r="I77" s="48">
        <v>1</v>
      </c>
    </row>
    <row r="78" spans="1:9" ht="51" x14ac:dyDescent="0.25">
      <c r="A78" s="46" t="s">
        <v>788</v>
      </c>
      <c r="B78" s="60">
        <v>94800</v>
      </c>
      <c r="C78" s="48" t="s">
        <v>14</v>
      </c>
      <c r="D78" s="48" t="s">
        <v>31</v>
      </c>
      <c r="E78" s="48" t="s">
        <v>677</v>
      </c>
      <c r="F78" s="48" t="s">
        <v>680</v>
      </c>
      <c r="G78" s="59">
        <v>9</v>
      </c>
      <c r="H78" s="48">
        <v>9</v>
      </c>
      <c r="I78" s="48">
        <v>0</v>
      </c>
    </row>
    <row r="79" spans="1:9" ht="51" x14ac:dyDescent="0.25">
      <c r="A79" s="46" t="s">
        <v>789</v>
      </c>
      <c r="B79" s="60">
        <v>33830</v>
      </c>
      <c r="C79" s="48" t="s">
        <v>14</v>
      </c>
      <c r="D79" s="48" t="s">
        <v>31</v>
      </c>
      <c r="E79" s="48" t="s">
        <v>790</v>
      </c>
      <c r="F79" s="48" t="s">
        <v>680</v>
      </c>
      <c r="G79" s="59">
        <v>3</v>
      </c>
      <c r="H79" s="48">
        <v>1</v>
      </c>
      <c r="I79" s="48">
        <v>2</v>
      </c>
    </row>
    <row r="80" spans="1:9" ht="51" x14ac:dyDescent="0.25">
      <c r="A80" s="46" t="s">
        <v>791</v>
      </c>
      <c r="B80" s="60">
        <v>10340</v>
      </c>
      <c r="C80" s="48" t="s">
        <v>14</v>
      </c>
      <c r="D80" s="48" t="s">
        <v>31</v>
      </c>
      <c r="E80" s="48" t="s">
        <v>792</v>
      </c>
      <c r="F80" s="48" t="s">
        <v>680</v>
      </c>
      <c r="G80" s="59">
        <v>1</v>
      </c>
      <c r="H80" s="48">
        <v>1</v>
      </c>
      <c r="I80" s="48">
        <v>0</v>
      </c>
    </row>
    <row r="81" spans="1:9" ht="38.25" x14ac:dyDescent="0.25">
      <c r="A81" s="46" t="s">
        <v>793</v>
      </c>
      <c r="B81" s="60">
        <v>1746500</v>
      </c>
      <c r="C81" s="48" t="s">
        <v>14</v>
      </c>
      <c r="D81" s="48" t="s">
        <v>31</v>
      </c>
      <c r="E81" s="48" t="s">
        <v>31</v>
      </c>
      <c r="F81" s="48" t="s">
        <v>680</v>
      </c>
      <c r="G81" s="59">
        <v>203</v>
      </c>
      <c r="H81" s="48">
        <v>155</v>
      </c>
      <c r="I81" s="48">
        <v>48</v>
      </c>
    </row>
    <row r="82" spans="1:9" ht="38.25" x14ac:dyDescent="0.25">
      <c r="A82" s="46" t="s">
        <v>794</v>
      </c>
      <c r="B82" s="60">
        <v>14900</v>
      </c>
      <c r="C82" s="48" t="s">
        <v>14</v>
      </c>
      <c r="D82" s="48" t="s">
        <v>31</v>
      </c>
      <c r="E82" s="48" t="s">
        <v>31</v>
      </c>
      <c r="F82" s="48" t="s">
        <v>680</v>
      </c>
      <c r="G82" s="59">
        <v>2</v>
      </c>
      <c r="H82" s="48">
        <v>0</v>
      </c>
      <c r="I82" s="48">
        <v>2</v>
      </c>
    </row>
    <row r="83" spans="1:9" ht="38.25" x14ac:dyDescent="0.25">
      <c r="A83" s="46" t="s">
        <v>795</v>
      </c>
      <c r="B83" s="60">
        <v>12240</v>
      </c>
      <c r="C83" s="48" t="s">
        <v>14</v>
      </c>
      <c r="D83" s="48" t="s">
        <v>31</v>
      </c>
      <c r="E83" s="48" t="s">
        <v>31</v>
      </c>
      <c r="F83" s="48" t="s">
        <v>680</v>
      </c>
      <c r="G83" s="59">
        <v>1</v>
      </c>
      <c r="H83" s="48">
        <v>1</v>
      </c>
      <c r="I83" s="48">
        <v>0</v>
      </c>
    </row>
    <row r="84" spans="1:9" ht="38.25" x14ac:dyDescent="0.25">
      <c r="A84" s="46" t="s">
        <v>796</v>
      </c>
      <c r="B84" s="60">
        <v>12240</v>
      </c>
      <c r="C84" s="48" t="s">
        <v>14</v>
      </c>
      <c r="D84" s="48" t="s">
        <v>31</v>
      </c>
      <c r="E84" s="48" t="s">
        <v>797</v>
      </c>
      <c r="F84" s="48" t="s">
        <v>680</v>
      </c>
      <c r="G84" s="59">
        <v>1</v>
      </c>
      <c r="H84" s="48">
        <v>0</v>
      </c>
      <c r="I84" s="48">
        <v>1</v>
      </c>
    </row>
    <row r="85" spans="1:9" ht="38.25" x14ac:dyDescent="0.25">
      <c r="A85" s="46" t="s">
        <v>798</v>
      </c>
      <c r="B85" s="60">
        <v>77770</v>
      </c>
      <c r="C85" s="48" t="s">
        <v>14</v>
      </c>
      <c r="D85" s="48" t="s">
        <v>31</v>
      </c>
      <c r="E85" s="48" t="s">
        <v>665</v>
      </c>
      <c r="F85" s="48" t="s">
        <v>680</v>
      </c>
      <c r="G85" s="59">
        <v>8</v>
      </c>
      <c r="H85" s="48">
        <v>6</v>
      </c>
      <c r="I85" s="48">
        <v>2</v>
      </c>
    </row>
    <row r="86" spans="1:9" ht="38.25" x14ac:dyDescent="0.25">
      <c r="A86" s="46" t="s">
        <v>799</v>
      </c>
      <c r="B86" s="60">
        <v>274210</v>
      </c>
      <c r="C86" s="48" t="s">
        <v>14</v>
      </c>
      <c r="D86" s="48" t="s">
        <v>31</v>
      </c>
      <c r="E86" s="48" t="s">
        <v>586</v>
      </c>
      <c r="F86" s="48" t="s">
        <v>680</v>
      </c>
      <c r="G86" s="59">
        <v>30</v>
      </c>
      <c r="H86" s="48">
        <v>26</v>
      </c>
      <c r="I86" s="48">
        <v>4</v>
      </c>
    </row>
    <row r="87" spans="1:9" ht="51" x14ac:dyDescent="0.25">
      <c r="A87" s="46" t="s">
        <v>800</v>
      </c>
      <c r="B87" s="60">
        <v>14900</v>
      </c>
      <c r="C87" s="48" t="s">
        <v>14</v>
      </c>
      <c r="D87" s="48" t="s">
        <v>31</v>
      </c>
      <c r="E87" s="48" t="s">
        <v>586</v>
      </c>
      <c r="F87" s="48" t="s">
        <v>680</v>
      </c>
      <c r="G87" s="59">
        <v>2</v>
      </c>
      <c r="H87" s="48">
        <v>0</v>
      </c>
      <c r="I87" s="48">
        <v>2</v>
      </c>
    </row>
    <row r="88" spans="1:9" ht="38.25" x14ac:dyDescent="0.25">
      <c r="A88" s="46" t="s">
        <v>801</v>
      </c>
      <c r="B88" s="60">
        <v>31700</v>
      </c>
      <c r="C88" s="48" t="s">
        <v>14</v>
      </c>
      <c r="D88" s="48" t="s">
        <v>31</v>
      </c>
      <c r="E88" s="48" t="s">
        <v>673</v>
      </c>
      <c r="F88" s="48" t="s">
        <v>680</v>
      </c>
      <c r="G88" s="59">
        <v>4</v>
      </c>
      <c r="H88" s="48">
        <v>2</v>
      </c>
      <c r="I88" s="48">
        <v>2</v>
      </c>
    </row>
    <row r="89" spans="1:9" ht="38.25" x14ac:dyDescent="0.25">
      <c r="A89" s="46" t="s">
        <v>802</v>
      </c>
      <c r="B89" s="60">
        <v>72750</v>
      </c>
      <c r="C89" s="48" t="s">
        <v>14</v>
      </c>
      <c r="D89" s="48" t="s">
        <v>31</v>
      </c>
      <c r="E89" s="48" t="s">
        <v>676</v>
      </c>
      <c r="F89" s="48" t="s">
        <v>680</v>
      </c>
      <c r="G89" s="59">
        <v>9</v>
      </c>
      <c r="H89" s="48">
        <v>8</v>
      </c>
      <c r="I89" s="48">
        <v>1</v>
      </c>
    </row>
    <row r="90" spans="1:9" ht="38.25" x14ac:dyDescent="0.25">
      <c r="A90" s="46" t="s">
        <v>803</v>
      </c>
      <c r="B90" s="60">
        <v>19690</v>
      </c>
      <c r="C90" s="48" t="s">
        <v>14</v>
      </c>
      <c r="D90" s="48" t="s">
        <v>31</v>
      </c>
      <c r="E90" s="48" t="s">
        <v>804</v>
      </c>
      <c r="F90" s="48" t="s">
        <v>680</v>
      </c>
      <c r="G90" s="59">
        <v>2</v>
      </c>
      <c r="H90" s="48">
        <v>2</v>
      </c>
      <c r="I90" s="48">
        <v>0</v>
      </c>
    </row>
    <row r="91" spans="1:9" ht="38.25" x14ac:dyDescent="0.25">
      <c r="A91" s="46" t="s">
        <v>805</v>
      </c>
      <c r="B91" s="60">
        <v>29040</v>
      </c>
      <c r="C91" s="48" t="s">
        <v>14</v>
      </c>
      <c r="D91" s="48" t="s">
        <v>31</v>
      </c>
      <c r="E91" s="48" t="s">
        <v>806</v>
      </c>
      <c r="F91" s="48" t="s">
        <v>680</v>
      </c>
      <c r="G91" s="59">
        <v>3</v>
      </c>
      <c r="H91" s="48">
        <v>2</v>
      </c>
      <c r="I91" s="48">
        <v>1</v>
      </c>
    </row>
    <row r="92" spans="1:9" ht="38.25" x14ac:dyDescent="0.25">
      <c r="A92" s="46" t="s">
        <v>807</v>
      </c>
      <c r="B92" s="60">
        <v>16800</v>
      </c>
      <c r="C92" s="48" t="s">
        <v>14</v>
      </c>
      <c r="D92" s="48" t="s">
        <v>31</v>
      </c>
      <c r="E92" s="48" t="s">
        <v>808</v>
      </c>
      <c r="F92" s="48" t="s">
        <v>680</v>
      </c>
      <c r="G92" s="59">
        <v>2</v>
      </c>
      <c r="H92" s="48">
        <v>1</v>
      </c>
      <c r="I92" s="48">
        <v>1</v>
      </c>
    </row>
    <row r="93" spans="1:9" ht="38.25" x14ac:dyDescent="0.25">
      <c r="A93" s="46" t="s">
        <v>809</v>
      </c>
      <c r="B93" s="60">
        <v>99360</v>
      </c>
      <c r="C93" s="48" t="s">
        <v>14</v>
      </c>
      <c r="D93" s="48" t="s">
        <v>31</v>
      </c>
      <c r="E93" s="48" t="s">
        <v>587</v>
      </c>
      <c r="F93" s="48" t="s">
        <v>680</v>
      </c>
      <c r="G93" s="59">
        <v>10</v>
      </c>
      <c r="H93" s="48">
        <v>10</v>
      </c>
      <c r="I93" s="48">
        <v>0</v>
      </c>
    </row>
    <row r="94" spans="1:9" ht="38.25" x14ac:dyDescent="0.25">
      <c r="A94" s="46" t="s">
        <v>810</v>
      </c>
      <c r="B94" s="60">
        <v>10340</v>
      </c>
      <c r="C94" s="48" t="s">
        <v>14</v>
      </c>
      <c r="D94" s="48" t="s">
        <v>31</v>
      </c>
      <c r="E94" s="48" t="s">
        <v>587</v>
      </c>
      <c r="F94" s="48" t="s">
        <v>680</v>
      </c>
      <c r="G94" s="59">
        <v>1</v>
      </c>
      <c r="H94" s="48">
        <v>1</v>
      </c>
      <c r="I94" s="48">
        <v>0</v>
      </c>
    </row>
    <row r="95" spans="1:9" ht="38.25" x14ac:dyDescent="0.25">
      <c r="A95" s="46" t="s">
        <v>811</v>
      </c>
      <c r="B95" s="60">
        <v>101790</v>
      </c>
      <c r="C95" s="48" t="s">
        <v>14</v>
      </c>
      <c r="D95" s="48" t="s">
        <v>31</v>
      </c>
      <c r="E95" s="48" t="s">
        <v>675</v>
      </c>
      <c r="F95" s="48" t="s">
        <v>680</v>
      </c>
      <c r="G95" s="59">
        <v>12</v>
      </c>
      <c r="H95" s="48">
        <v>8</v>
      </c>
      <c r="I95" s="48">
        <v>4</v>
      </c>
    </row>
    <row r="96" spans="1:9" ht="38.25" x14ac:dyDescent="0.25">
      <c r="A96" s="46" t="s">
        <v>812</v>
      </c>
      <c r="B96" s="60">
        <v>7450</v>
      </c>
      <c r="C96" s="48" t="s">
        <v>14</v>
      </c>
      <c r="D96" s="48" t="s">
        <v>31</v>
      </c>
      <c r="E96" s="48" t="s">
        <v>588</v>
      </c>
      <c r="F96" s="48" t="s">
        <v>680</v>
      </c>
      <c r="G96" s="59">
        <v>1</v>
      </c>
      <c r="H96" s="48">
        <v>1</v>
      </c>
      <c r="I96" s="48">
        <v>0</v>
      </c>
    </row>
    <row r="97" spans="1:9" ht="38.25" x14ac:dyDescent="0.25">
      <c r="A97" s="46" t="s">
        <v>813</v>
      </c>
      <c r="B97" s="60">
        <v>159420</v>
      </c>
      <c r="C97" s="48" t="s">
        <v>14</v>
      </c>
      <c r="D97" s="48" t="s">
        <v>31</v>
      </c>
      <c r="E97" s="48" t="s">
        <v>588</v>
      </c>
      <c r="F97" s="48" t="s">
        <v>680</v>
      </c>
      <c r="G97" s="59">
        <v>16</v>
      </c>
      <c r="H97" s="48">
        <v>15</v>
      </c>
      <c r="I97" s="48">
        <v>1</v>
      </c>
    </row>
    <row r="98" spans="1:9" ht="38.25" x14ac:dyDescent="0.25">
      <c r="A98" s="46" t="s">
        <v>814</v>
      </c>
      <c r="B98" s="60">
        <v>19690</v>
      </c>
      <c r="C98" s="48" t="s">
        <v>14</v>
      </c>
      <c r="D98" s="48" t="s">
        <v>31</v>
      </c>
      <c r="E98" s="48" t="s">
        <v>815</v>
      </c>
      <c r="F98" s="48" t="s">
        <v>680</v>
      </c>
      <c r="G98" s="59">
        <v>2</v>
      </c>
      <c r="H98" s="48">
        <v>1</v>
      </c>
      <c r="I98" s="48">
        <v>1</v>
      </c>
    </row>
    <row r="99" spans="1:9" ht="38.25" x14ac:dyDescent="0.25">
      <c r="A99" s="46" t="s">
        <v>816</v>
      </c>
      <c r="B99" s="60">
        <v>132050</v>
      </c>
      <c r="C99" s="48" t="s">
        <v>14</v>
      </c>
      <c r="D99" s="48" t="s">
        <v>31</v>
      </c>
      <c r="E99" s="48" t="s">
        <v>589</v>
      </c>
      <c r="F99" s="48" t="s">
        <v>680</v>
      </c>
      <c r="G99" s="59">
        <v>14</v>
      </c>
      <c r="H99" s="48">
        <v>11</v>
      </c>
      <c r="I99" s="48">
        <v>3</v>
      </c>
    </row>
    <row r="100" spans="1:9" ht="38.25" x14ac:dyDescent="0.25">
      <c r="A100" s="46" t="s">
        <v>817</v>
      </c>
      <c r="B100" s="60">
        <v>7450</v>
      </c>
      <c r="C100" s="48" t="s">
        <v>14</v>
      </c>
      <c r="D100" s="48" t="s">
        <v>31</v>
      </c>
      <c r="E100" s="48" t="s">
        <v>589</v>
      </c>
      <c r="F100" s="48" t="s">
        <v>680</v>
      </c>
      <c r="G100" s="59">
        <v>1</v>
      </c>
      <c r="H100" s="48">
        <v>1</v>
      </c>
      <c r="I100" s="48">
        <v>0</v>
      </c>
    </row>
    <row r="101" spans="1:9" ht="51" x14ac:dyDescent="0.25">
      <c r="A101" s="46" t="s">
        <v>818</v>
      </c>
      <c r="B101" s="60">
        <v>39380</v>
      </c>
      <c r="C101" s="48" t="s">
        <v>14</v>
      </c>
      <c r="D101" s="48" t="s">
        <v>66</v>
      </c>
      <c r="E101" s="48" t="s">
        <v>819</v>
      </c>
      <c r="F101" s="48" t="s">
        <v>680</v>
      </c>
      <c r="G101" s="59">
        <v>4</v>
      </c>
      <c r="H101" s="48">
        <v>4</v>
      </c>
      <c r="I101" s="48">
        <v>0</v>
      </c>
    </row>
    <row r="102" spans="1:9" ht="63.75" x14ac:dyDescent="0.25">
      <c r="A102" s="46" t="s">
        <v>820</v>
      </c>
      <c r="B102" s="60">
        <v>16800</v>
      </c>
      <c r="C102" s="48" t="s">
        <v>14</v>
      </c>
      <c r="D102" s="48" t="s">
        <v>66</v>
      </c>
      <c r="E102" s="48" t="s">
        <v>821</v>
      </c>
      <c r="F102" s="48" t="s">
        <v>680</v>
      </c>
      <c r="G102" s="59">
        <v>2</v>
      </c>
      <c r="H102" s="48">
        <v>2</v>
      </c>
      <c r="I102" s="48">
        <v>0</v>
      </c>
    </row>
    <row r="103" spans="1:9" ht="38.25" x14ac:dyDescent="0.25">
      <c r="A103" s="46" t="s">
        <v>822</v>
      </c>
      <c r="B103" s="60">
        <v>9350</v>
      </c>
      <c r="C103" s="48" t="s">
        <v>14</v>
      </c>
      <c r="D103" s="48" t="s">
        <v>66</v>
      </c>
      <c r="E103" s="48" t="s">
        <v>648</v>
      </c>
      <c r="F103" s="48" t="s">
        <v>680</v>
      </c>
      <c r="G103" s="59">
        <v>1</v>
      </c>
      <c r="H103" s="48">
        <v>1</v>
      </c>
      <c r="I103" s="48">
        <v>0</v>
      </c>
    </row>
    <row r="104" spans="1:9" ht="38.25" x14ac:dyDescent="0.25">
      <c r="A104" s="46" t="s">
        <v>823</v>
      </c>
      <c r="B104" s="60">
        <v>16800</v>
      </c>
      <c r="C104" s="48" t="s">
        <v>14</v>
      </c>
      <c r="D104" s="48" t="s">
        <v>66</v>
      </c>
      <c r="E104" s="48" t="s">
        <v>824</v>
      </c>
      <c r="F104" s="48" t="s">
        <v>680</v>
      </c>
      <c r="G104" s="59">
        <v>2</v>
      </c>
      <c r="H104" s="48">
        <v>1</v>
      </c>
      <c r="I104" s="48">
        <v>1</v>
      </c>
    </row>
    <row r="105" spans="1:9" ht="38.25" x14ac:dyDescent="0.25">
      <c r="A105" s="46" t="s">
        <v>825</v>
      </c>
      <c r="B105" s="60">
        <v>12240</v>
      </c>
      <c r="C105" s="48" t="s">
        <v>14</v>
      </c>
      <c r="D105" s="48" t="s">
        <v>66</v>
      </c>
      <c r="E105" s="48" t="s">
        <v>733</v>
      </c>
      <c r="F105" s="48" t="s">
        <v>680</v>
      </c>
      <c r="G105" s="59">
        <v>1</v>
      </c>
      <c r="H105" s="48">
        <v>1</v>
      </c>
      <c r="I105" s="48">
        <v>0</v>
      </c>
    </row>
    <row r="106" spans="1:9" ht="38.25" x14ac:dyDescent="0.25">
      <c r="A106" s="46" t="s">
        <v>826</v>
      </c>
      <c r="B106" s="60">
        <v>94800</v>
      </c>
      <c r="C106" s="48" t="s">
        <v>14</v>
      </c>
      <c r="D106" s="48" t="s">
        <v>66</v>
      </c>
      <c r="E106" s="48" t="s">
        <v>827</v>
      </c>
      <c r="F106" s="48" t="s">
        <v>680</v>
      </c>
      <c r="G106" s="59">
        <v>9</v>
      </c>
      <c r="H106" s="48">
        <v>6</v>
      </c>
      <c r="I106" s="48">
        <v>3</v>
      </c>
    </row>
    <row r="107" spans="1:9" ht="38.25" x14ac:dyDescent="0.25">
      <c r="A107" s="46" t="s">
        <v>828</v>
      </c>
      <c r="B107" s="60">
        <v>12240</v>
      </c>
      <c r="C107" s="48" t="s">
        <v>14</v>
      </c>
      <c r="D107" s="48" t="s">
        <v>66</v>
      </c>
      <c r="E107" s="48" t="s">
        <v>829</v>
      </c>
      <c r="F107" s="48" t="s">
        <v>680</v>
      </c>
      <c r="G107" s="59">
        <v>1</v>
      </c>
      <c r="H107" s="48">
        <v>1</v>
      </c>
      <c r="I107" s="48">
        <v>0</v>
      </c>
    </row>
    <row r="108" spans="1:9" ht="38.25" x14ac:dyDescent="0.25">
      <c r="A108" s="46" t="s">
        <v>830</v>
      </c>
      <c r="B108" s="60">
        <v>62870</v>
      </c>
      <c r="C108" s="48" t="s">
        <v>14</v>
      </c>
      <c r="D108" s="48" t="s">
        <v>66</v>
      </c>
      <c r="E108" s="48" t="s">
        <v>831</v>
      </c>
      <c r="F108" s="48" t="s">
        <v>680</v>
      </c>
      <c r="G108" s="59">
        <v>6</v>
      </c>
      <c r="H108" s="48">
        <v>2</v>
      </c>
      <c r="I108" s="48">
        <v>4</v>
      </c>
    </row>
    <row r="109" spans="1:9" ht="38.25" x14ac:dyDescent="0.25">
      <c r="A109" s="46" t="s">
        <v>832</v>
      </c>
      <c r="B109" s="60">
        <v>33830</v>
      </c>
      <c r="C109" s="48" t="s">
        <v>14</v>
      </c>
      <c r="D109" s="48" t="s">
        <v>66</v>
      </c>
      <c r="E109" s="48" t="s">
        <v>833</v>
      </c>
      <c r="F109" s="48" t="s">
        <v>680</v>
      </c>
      <c r="G109" s="59">
        <v>3</v>
      </c>
      <c r="H109" s="48">
        <v>2</v>
      </c>
      <c r="I109" s="48">
        <v>1</v>
      </c>
    </row>
    <row r="110" spans="1:9" ht="38.25" x14ac:dyDescent="0.25">
      <c r="A110" s="46" t="s">
        <v>834</v>
      </c>
      <c r="B110" s="60">
        <v>29040</v>
      </c>
      <c r="C110" s="48" t="s">
        <v>14</v>
      </c>
      <c r="D110" s="48" t="s">
        <v>66</v>
      </c>
      <c r="E110" s="48" t="s">
        <v>835</v>
      </c>
      <c r="F110" s="48" t="s">
        <v>680</v>
      </c>
      <c r="G110" s="59">
        <v>3</v>
      </c>
      <c r="H110" s="48">
        <v>0</v>
      </c>
      <c r="I110" s="48">
        <v>3</v>
      </c>
    </row>
    <row r="111" spans="1:9" ht="51" x14ac:dyDescent="0.25">
      <c r="A111" s="46" t="s">
        <v>836</v>
      </c>
      <c r="B111" s="60">
        <v>9350</v>
      </c>
      <c r="C111" s="48" t="s">
        <v>14</v>
      </c>
      <c r="D111" s="48" t="s">
        <v>66</v>
      </c>
      <c r="E111" s="48" t="s">
        <v>837</v>
      </c>
      <c r="F111" s="48" t="s">
        <v>680</v>
      </c>
      <c r="G111" s="59">
        <v>1</v>
      </c>
      <c r="H111" s="48">
        <v>0</v>
      </c>
      <c r="I111" s="48">
        <v>1</v>
      </c>
    </row>
    <row r="112" spans="1:9" ht="38.25" x14ac:dyDescent="0.25">
      <c r="A112" s="46" t="s">
        <v>838</v>
      </c>
      <c r="B112" s="60">
        <v>24480</v>
      </c>
      <c r="C112" s="48" t="s">
        <v>14</v>
      </c>
      <c r="D112" s="48" t="s">
        <v>66</v>
      </c>
      <c r="E112" s="48" t="s">
        <v>839</v>
      </c>
      <c r="F112" s="48" t="s">
        <v>680</v>
      </c>
      <c r="G112" s="59">
        <v>2</v>
      </c>
      <c r="H112" s="48">
        <v>1</v>
      </c>
      <c r="I112" s="48">
        <v>1</v>
      </c>
    </row>
    <row r="113" spans="1:9" ht="38.25" x14ac:dyDescent="0.25">
      <c r="A113" s="46" t="s">
        <v>840</v>
      </c>
      <c r="B113" s="60">
        <v>12240</v>
      </c>
      <c r="C113" s="48" t="s">
        <v>14</v>
      </c>
      <c r="D113" s="48" t="s">
        <v>66</v>
      </c>
      <c r="E113" s="48" t="s">
        <v>841</v>
      </c>
      <c r="F113" s="48" t="s">
        <v>680</v>
      </c>
      <c r="G113" s="59">
        <v>1</v>
      </c>
      <c r="H113" s="48">
        <v>1</v>
      </c>
      <c r="I113" s="48">
        <v>0</v>
      </c>
    </row>
    <row r="114" spans="1:9" ht="51" x14ac:dyDescent="0.25">
      <c r="A114" s="46" t="s">
        <v>842</v>
      </c>
      <c r="B114" s="60">
        <v>64540</v>
      </c>
      <c r="C114" s="48" t="s">
        <v>14</v>
      </c>
      <c r="D114" s="48" t="s">
        <v>66</v>
      </c>
      <c r="E114" s="48" t="s">
        <v>650</v>
      </c>
      <c r="F114" s="48" t="s">
        <v>680</v>
      </c>
      <c r="G114" s="59">
        <v>7</v>
      </c>
      <c r="H114" s="48">
        <v>5</v>
      </c>
      <c r="I114" s="48">
        <v>2</v>
      </c>
    </row>
    <row r="115" spans="1:9" ht="38.25" x14ac:dyDescent="0.25">
      <c r="A115" s="46" t="s">
        <v>843</v>
      </c>
      <c r="B115" s="60">
        <v>7450</v>
      </c>
      <c r="C115" s="48" t="s">
        <v>14</v>
      </c>
      <c r="D115" s="48" t="s">
        <v>66</v>
      </c>
      <c r="E115" s="48" t="s">
        <v>844</v>
      </c>
      <c r="F115" s="48" t="s">
        <v>680</v>
      </c>
      <c r="G115" s="59">
        <v>1</v>
      </c>
      <c r="H115" s="48">
        <v>0</v>
      </c>
      <c r="I115" s="48">
        <v>1</v>
      </c>
    </row>
    <row r="116" spans="1:9" ht="38.25" x14ac:dyDescent="0.25">
      <c r="A116" s="46" t="s">
        <v>845</v>
      </c>
      <c r="B116" s="60">
        <v>235060</v>
      </c>
      <c r="C116" s="48" t="s">
        <v>14</v>
      </c>
      <c r="D116" s="48" t="s">
        <v>66</v>
      </c>
      <c r="E116" s="48" t="s">
        <v>647</v>
      </c>
      <c r="F116" s="48" t="s">
        <v>680</v>
      </c>
      <c r="G116" s="59">
        <v>25</v>
      </c>
      <c r="H116" s="48">
        <v>19</v>
      </c>
      <c r="I116" s="48">
        <v>6</v>
      </c>
    </row>
    <row r="117" spans="1:9" ht="38.25" x14ac:dyDescent="0.25">
      <c r="A117" s="46" t="s">
        <v>846</v>
      </c>
      <c r="B117" s="60">
        <v>24480</v>
      </c>
      <c r="C117" s="48" t="s">
        <v>14</v>
      </c>
      <c r="D117" s="48" t="s">
        <v>66</v>
      </c>
      <c r="E117" s="48" t="s">
        <v>847</v>
      </c>
      <c r="F117" s="48" t="s">
        <v>680</v>
      </c>
      <c r="G117" s="59">
        <v>2</v>
      </c>
      <c r="H117" s="48">
        <v>2</v>
      </c>
      <c r="I117" s="48">
        <v>0</v>
      </c>
    </row>
    <row r="118" spans="1:9" ht="51" x14ac:dyDescent="0.25">
      <c r="A118" s="46" t="s">
        <v>848</v>
      </c>
      <c r="B118" s="60">
        <v>46070</v>
      </c>
      <c r="C118" s="48" t="s">
        <v>14</v>
      </c>
      <c r="D118" s="48" t="s">
        <v>66</v>
      </c>
      <c r="E118" s="48" t="s">
        <v>849</v>
      </c>
      <c r="F118" s="48" t="s">
        <v>680</v>
      </c>
      <c r="G118" s="59">
        <v>4</v>
      </c>
      <c r="H118" s="48">
        <v>4</v>
      </c>
      <c r="I118" s="48">
        <v>0</v>
      </c>
    </row>
    <row r="119" spans="1:9" ht="38.25" x14ac:dyDescent="0.25">
      <c r="A119" s="46" t="s">
        <v>850</v>
      </c>
      <c r="B119" s="60">
        <v>12240</v>
      </c>
      <c r="C119" s="48" t="s">
        <v>14</v>
      </c>
      <c r="D119" s="48" t="s">
        <v>66</v>
      </c>
      <c r="E119" s="48" t="s">
        <v>851</v>
      </c>
      <c r="F119" s="48" t="s">
        <v>680</v>
      </c>
      <c r="G119" s="59">
        <v>1</v>
      </c>
      <c r="H119" s="48">
        <v>0</v>
      </c>
      <c r="I119" s="48">
        <v>1</v>
      </c>
    </row>
    <row r="120" spans="1:9" ht="38.25" x14ac:dyDescent="0.25">
      <c r="A120" s="46" t="s">
        <v>852</v>
      </c>
      <c r="B120" s="60">
        <v>12240</v>
      </c>
      <c r="C120" s="48" t="s">
        <v>14</v>
      </c>
      <c r="D120" s="48" t="s">
        <v>66</v>
      </c>
      <c r="E120" s="48" t="s">
        <v>853</v>
      </c>
      <c r="F120" s="48" t="s">
        <v>680</v>
      </c>
      <c r="G120" s="59">
        <v>1</v>
      </c>
      <c r="H120" s="48">
        <v>0</v>
      </c>
      <c r="I120" s="48">
        <v>1</v>
      </c>
    </row>
    <row r="121" spans="1:9" ht="51" x14ac:dyDescent="0.25">
      <c r="A121" s="46" t="s">
        <v>854</v>
      </c>
      <c r="B121" s="60">
        <v>45840</v>
      </c>
      <c r="C121" s="48" t="s">
        <v>14</v>
      </c>
      <c r="D121" s="48" t="s">
        <v>66</v>
      </c>
      <c r="E121" s="48" t="s">
        <v>855</v>
      </c>
      <c r="F121" s="48" t="s">
        <v>680</v>
      </c>
      <c r="G121" s="59">
        <v>5</v>
      </c>
      <c r="H121" s="48">
        <v>4</v>
      </c>
      <c r="I121" s="48">
        <v>1</v>
      </c>
    </row>
    <row r="122" spans="1:9" ht="38.25" x14ac:dyDescent="0.25">
      <c r="A122" s="46" t="s">
        <v>856</v>
      </c>
      <c r="B122" s="60">
        <v>634330</v>
      </c>
      <c r="C122" s="48" t="s">
        <v>14</v>
      </c>
      <c r="D122" s="48" t="s">
        <v>66</v>
      </c>
      <c r="E122" s="48" t="s">
        <v>66</v>
      </c>
      <c r="F122" s="48" t="s">
        <v>680</v>
      </c>
      <c r="G122" s="59">
        <v>66</v>
      </c>
      <c r="H122" s="48">
        <v>49</v>
      </c>
      <c r="I122" s="48">
        <v>17</v>
      </c>
    </row>
    <row r="123" spans="1:9" ht="38.25" x14ac:dyDescent="0.25">
      <c r="A123" s="46" t="s">
        <v>857</v>
      </c>
      <c r="B123" s="60">
        <v>31930</v>
      </c>
      <c r="C123" s="48" t="s">
        <v>14</v>
      </c>
      <c r="D123" s="48" t="s">
        <v>66</v>
      </c>
      <c r="E123" s="48" t="s">
        <v>66</v>
      </c>
      <c r="F123" s="48" t="s">
        <v>680</v>
      </c>
      <c r="G123" s="59">
        <v>3</v>
      </c>
      <c r="H123" s="48">
        <v>3</v>
      </c>
      <c r="I123" s="48">
        <v>0</v>
      </c>
    </row>
    <row r="124" spans="1:9" ht="38.25" x14ac:dyDescent="0.25">
      <c r="A124" s="46" t="s">
        <v>858</v>
      </c>
      <c r="B124" s="60">
        <v>7450</v>
      </c>
      <c r="C124" s="48" t="s">
        <v>14</v>
      </c>
      <c r="D124" s="48" t="s">
        <v>128</v>
      </c>
      <c r="E124" s="48" t="s">
        <v>859</v>
      </c>
      <c r="F124" s="48" t="s">
        <v>680</v>
      </c>
      <c r="G124" s="59">
        <v>1</v>
      </c>
      <c r="H124" s="48">
        <v>1</v>
      </c>
      <c r="I124" s="48">
        <v>0</v>
      </c>
    </row>
    <row r="125" spans="1:9" ht="38.25" x14ac:dyDescent="0.25">
      <c r="A125" s="46" t="s">
        <v>860</v>
      </c>
      <c r="B125" s="60">
        <v>7450</v>
      </c>
      <c r="C125" s="48" t="s">
        <v>14</v>
      </c>
      <c r="D125" s="48" t="s">
        <v>128</v>
      </c>
      <c r="E125" s="48" t="s">
        <v>861</v>
      </c>
      <c r="F125" s="48" t="s">
        <v>680</v>
      </c>
      <c r="G125" s="59">
        <v>1</v>
      </c>
      <c r="H125" s="48">
        <v>1</v>
      </c>
      <c r="I125" s="48">
        <v>0</v>
      </c>
    </row>
    <row r="126" spans="1:9" ht="51" x14ac:dyDescent="0.25">
      <c r="A126" s="46" t="s">
        <v>862</v>
      </c>
      <c r="B126" s="60">
        <v>122470</v>
      </c>
      <c r="C126" s="48" t="s">
        <v>14</v>
      </c>
      <c r="D126" s="48" t="s">
        <v>128</v>
      </c>
      <c r="E126" s="48" t="s">
        <v>863</v>
      </c>
      <c r="F126" s="48" t="s">
        <v>680</v>
      </c>
      <c r="G126" s="59">
        <v>14</v>
      </c>
      <c r="H126" s="48">
        <v>10</v>
      </c>
      <c r="I126" s="48">
        <v>4</v>
      </c>
    </row>
    <row r="127" spans="1:9" ht="38.25" x14ac:dyDescent="0.25">
      <c r="A127" s="46" t="s">
        <v>864</v>
      </c>
      <c r="B127" s="60">
        <v>43940</v>
      </c>
      <c r="C127" s="48" t="s">
        <v>14</v>
      </c>
      <c r="D127" s="48" t="s">
        <v>128</v>
      </c>
      <c r="E127" s="48" t="s">
        <v>865</v>
      </c>
      <c r="F127" s="48" t="s">
        <v>680</v>
      </c>
      <c r="G127" s="59">
        <v>5</v>
      </c>
      <c r="H127" s="48">
        <v>2</v>
      </c>
      <c r="I127" s="48">
        <v>3</v>
      </c>
    </row>
    <row r="128" spans="1:9" ht="38.25" x14ac:dyDescent="0.25">
      <c r="A128" s="46" t="s">
        <v>866</v>
      </c>
      <c r="B128" s="60">
        <v>946410</v>
      </c>
      <c r="C128" s="48" t="s">
        <v>14</v>
      </c>
      <c r="D128" s="48" t="s">
        <v>128</v>
      </c>
      <c r="E128" s="48" t="s">
        <v>867</v>
      </c>
      <c r="F128" s="48" t="s">
        <v>680</v>
      </c>
      <c r="G128" s="59">
        <v>99</v>
      </c>
      <c r="H128" s="48">
        <v>80</v>
      </c>
      <c r="I128" s="48">
        <v>19</v>
      </c>
    </row>
    <row r="129" spans="1:9" ht="38.25" x14ac:dyDescent="0.25">
      <c r="A129" s="46" t="s">
        <v>868</v>
      </c>
      <c r="B129" s="60">
        <v>14900</v>
      </c>
      <c r="C129" s="48" t="s">
        <v>14</v>
      </c>
      <c r="D129" s="48" t="s">
        <v>48</v>
      </c>
      <c r="E129" s="48" t="s">
        <v>869</v>
      </c>
      <c r="F129" s="48" t="s">
        <v>680</v>
      </c>
      <c r="G129" s="59">
        <v>2</v>
      </c>
      <c r="H129" s="48">
        <v>1</v>
      </c>
      <c r="I129" s="48">
        <v>1</v>
      </c>
    </row>
    <row r="130" spans="1:9" ht="38.25" x14ac:dyDescent="0.25">
      <c r="A130" s="46" t="s">
        <v>870</v>
      </c>
      <c r="B130" s="60">
        <v>7450</v>
      </c>
      <c r="C130" s="48" t="s">
        <v>14</v>
      </c>
      <c r="D130" s="48" t="s">
        <v>48</v>
      </c>
      <c r="E130" s="48" t="s">
        <v>871</v>
      </c>
      <c r="F130" s="48" t="s">
        <v>680</v>
      </c>
      <c r="G130" s="59">
        <v>1</v>
      </c>
      <c r="H130" s="48">
        <v>1</v>
      </c>
      <c r="I130" s="48">
        <v>0</v>
      </c>
    </row>
    <row r="131" spans="1:9" ht="38.25" x14ac:dyDescent="0.25">
      <c r="A131" s="46" t="s">
        <v>872</v>
      </c>
      <c r="B131" s="60">
        <v>22350</v>
      </c>
      <c r="C131" s="48" t="s">
        <v>14</v>
      </c>
      <c r="D131" s="48" t="s">
        <v>48</v>
      </c>
      <c r="E131" s="48" t="s">
        <v>873</v>
      </c>
      <c r="F131" s="48" t="s">
        <v>680</v>
      </c>
      <c r="G131" s="59">
        <v>3</v>
      </c>
      <c r="H131" s="48">
        <v>1</v>
      </c>
      <c r="I131" s="48">
        <v>2</v>
      </c>
    </row>
    <row r="132" spans="1:9" ht="38.25" x14ac:dyDescent="0.25">
      <c r="A132" s="46" t="s">
        <v>874</v>
      </c>
      <c r="B132" s="60">
        <v>37250</v>
      </c>
      <c r="C132" s="48" t="s">
        <v>14</v>
      </c>
      <c r="D132" s="48" t="s">
        <v>48</v>
      </c>
      <c r="E132" s="48" t="s">
        <v>875</v>
      </c>
      <c r="F132" s="48" t="s">
        <v>680</v>
      </c>
      <c r="G132" s="59">
        <v>5</v>
      </c>
      <c r="H132" s="48">
        <v>4</v>
      </c>
      <c r="I132" s="48">
        <v>1</v>
      </c>
    </row>
    <row r="133" spans="1:9" ht="38.25" x14ac:dyDescent="0.25">
      <c r="A133" s="46" t="s">
        <v>876</v>
      </c>
      <c r="B133" s="60">
        <v>37250</v>
      </c>
      <c r="C133" s="48" t="s">
        <v>14</v>
      </c>
      <c r="D133" s="48" t="s">
        <v>48</v>
      </c>
      <c r="E133" s="48" t="s">
        <v>877</v>
      </c>
      <c r="F133" s="48" t="s">
        <v>680</v>
      </c>
      <c r="G133" s="59">
        <v>5</v>
      </c>
      <c r="H133" s="48">
        <v>4</v>
      </c>
      <c r="I133" s="48">
        <v>1</v>
      </c>
    </row>
    <row r="134" spans="1:9" ht="38.25" x14ac:dyDescent="0.25">
      <c r="A134" s="46" t="s">
        <v>878</v>
      </c>
      <c r="B134" s="60">
        <v>29800</v>
      </c>
      <c r="C134" s="48" t="s">
        <v>14</v>
      </c>
      <c r="D134" s="48" t="s">
        <v>48</v>
      </c>
      <c r="E134" s="48" t="s">
        <v>879</v>
      </c>
      <c r="F134" s="48" t="s">
        <v>680</v>
      </c>
      <c r="G134" s="59">
        <v>4</v>
      </c>
      <c r="H134" s="48">
        <v>3</v>
      </c>
      <c r="I134" s="48">
        <v>1</v>
      </c>
    </row>
    <row r="135" spans="1:9" ht="38.25" x14ac:dyDescent="0.25">
      <c r="A135" s="46" t="s">
        <v>880</v>
      </c>
      <c r="B135" s="60">
        <v>52150</v>
      </c>
      <c r="C135" s="48" t="s">
        <v>14</v>
      </c>
      <c r="D135" s="48" t="s">
        <v>48</v>
      </c>
      <c r="E135" s="48" t="s">
        <v>881</v>
      </c>
      <c r="F135" s="48" t="s">
        <v>680</v>
      </c>
      <c r="G135" s="59">
        <v>7</v>
      </c>
      <c r="H135" s="48">
        <v>6</v>
      </c>
      <c r="I135" s="48">
        <v>1</v>
      </c>
    </row>
    <row r="136" spans="1:9" ht="38.25" x14ac:dyDescent="0.25">
      <c r="A136" s="46" t="s">
        <v>882</v>
      </c>
      <c r="B136" s="60">
        <v>22350</v>
      </c>
      <c r="C136" s="48" t="s">
        <v>14</v>
      </c>
      <c r="D136" s="48" t="s">
        <v>48</v>
      </c>
      <c r="E136" s="48" t="s">
        <v>883</v>
      </c>
      <c r="F136" s="48" t="s">
        <v>680</v>
      </c>
      <c r="G136" s="59">
        <v>3</v>
      </c>
      <c r="H136" s="48">
        <v>3</v>
      </c>
      <c r="I136" s="48">
        <v>0</v>
      </c>
    </row>
    <row r="137" spans="1:9" ht="38.25" x14ac:dyDescent="0.25">
      <c r="A137" s="46" t="s">
        <v>884</v>
      </c>
      <c r="B137" s="60">
        <v>14900</v>
      </c>
      <c r="C137" s="48" t="s">
        <v>14</v>
      </c>
      <c r="D137" s="48" t="s">
        <v>48</v>
      </c>
      <c r="E137" s="48" t="s">
        <v>885</v>
      </c>
      <c r="F137" s="48" t="s">
        <v>680</v>
      </c>
      <c r="G137" s="59">
        <v>2</v>
      </c>
      <c r="H137" s="48">
        <v>0</v>
      </c>
      <c r="I137" s="48">
        <v>2</v>
      </c>
    </row>
    <row r="138" spans="1:9" ht="63.75" x14ac:dyDescent="0.25">
      <c r="A138" s="46" t="s">
        <v>886</v>
      </c>
      <c r="B138" s="60">
        <v>22350</v>
      </c>
      <c r="C138" s="48" t="s">
        <v>14</v>
      </c>
      <c r="D138" s="48" t="s">
        <v>48</v>
      </c>
      <c r="E138" s="48" t="s">
        <v>887</v>
      </c>
      <c r="F138" s="48" t="s">
        <v>680</v>
      </c>
      <c r="G138" s="59">
        <v>3</v>
      </c>
      <c r="H138" s="48">
        <v>2</v>
      </c>
      <c r="I138" s="48">
        <v>1</v>
      </c>
    </row>
    <row r="139" spans="1:9" ht="38.25" x14ac:dyDescent="0.25">
      <c r="A139" s="46" t="s">
        <v>888</v>
      </c>
      <c r="B139" s="60">
        <v>29800</v>
      </c>
      <c r="C139" s="48" t="s">
        <v>14</v>
      </c>
      <c r="D139" s="48" t="s">
        <v>48</v>
      </c>
      <c r="E139" s="48" t="s">
        <v>889</v>
      </c>
      <c r="F139" s="48" t="s">
        <v>680</v>
      </c>
      <c r="G139" s="59">
        <v>4</v>
      </c>
      <c r="H139" s="48">
        <v>2</v>
      </c>
      <c r="I139" s="48">
        <v>2</v>
      </c>
    </row>
    <row r="140" spans="1:9" ht="38.25" x14ac:dyDescent="0.25">
      <c r="A140" s="46" t="s">
        <v>890</v>
      </c>
      <c r="B140" s="60">
        <v>37250</v>
      </c>
      <c r="C140" s="48" t="s">
        <v>14</v>
      </c>
      <c r="D140" s="48" t="s">
        <v>48</v>
      </c>
      <c r="E140" s="48" t="s">
        <v>891</v>
      </c>
      <c r="F140" s="48" t="s">
        <v>680</v>
      </c>
      <c r="G140" s="59">
        <v>5</v>
      </c>
      <c r="H140" s="48">
        <v>4</v>
      </c>
      <c r="I140" s="48">
        <v>1</v>
      </c>
    </row>
    <row r="141" spans="1:9" ht="38.25" x14ac:dyDescent="0.25">
      <c r="A141" s="46" t="s">
        <v>892</v>
      </c>
      <c r="B141" s="60">
        <v>29800</v>
      </c>
      <c r="C141" s="48" t="s">
        <v>14</v>
      </c>
      <c r="D141" s="48" t="s">
        <v>48</v>
      </c>
      <c r="E141" s="48" t="s">
        <v>831</v>
      </c>
      <c r="F141" s="48" t="s">
        <v>680</v>
      </c>
      <c r="G141" s="59">
        <v>4</v>
      </c>
      <c r="H141" s="48">
        <v>4</v>
      </c>
      <c r="I141" s="48">
        <v>0</v>
      </c>
    </row>
    <row r="142" spans="1:9" ht="38.25" x14ac:dyDescent="0.25">
      <c r="A142" s="46" t="s">
        <v>893</v>
      </c>
      <c r="B142" s="60">
        <v>44700</v>
      </c>
      <c r="C142" s="48" t="s">
        <v>14</v>
      </c>
      <c r="D142" s="48" t="s">
        <v>48</v>
      </c>
      <c r="E142" s="48" t="s">
        <v>894</v>
      </c>
      <c r="F142" s="48" t="s">
        <v>680</v>
      </c>
      <c r="G142" s="59">
        <v>6</v>
      </c>
      <c r="H142" s="48">
        <v>4</v>
      </c>
      <c r="I142" s="48">
        <v>2</v>
      </c>
    </row>
    <row r="143" spans="1:9" ht="38.25" x14ac:dyDescent="0.25">
      <c r="A143" s="46" t="s">
        <v>895</v>
      </c>
      <c r="B143" s="60">
        <v>22350</v>
      </c>
      <c r="C143" s="48" t="s">
        <v>14</v>
      </c>
      <c r="D143" s="48" t="s">
        <v>48</v>
      </c>
      <c r="E143" s="48" t="s">
        <v>896</v>
      </c>
      <c r="F143" s="48" t="s">
        <v>680</v>
      </c>
      <c r="G143" s="59">
        <v>3</v>
      </c>
      <c r="H143" s="48">
        <v>2</v>
      </c>
      <c r="I143" s="48">
        <v>1</v>
      </c>
    </row>
    <row r="144" spans="1:9" ht="38.25" x14ac:dyDescent="0.25">
      <c r="A144" s="46" t="s">
        <v>897</v>
      </c>
      <c r="B144" s="60">
        <v>59600</v>
      </c>
      <c r="C144" s="48" t="s">
        <v>14</v>
      </c>
      <c r="D144" s="48" t="s">
        <v>48</v>
      </c>
      <c r="E144" s="48" t="s">
        <v>898</v>
      </c>
      <c r="F144" s="48" t="s">
        <v>680</v>
      </c>
      <c r="G144" s="59">
        <v>8</v>
      </c>
      <c r="H144" s="48">
        <v>5</v>
      </c>
      <c r="I144" s="48">
        <v>3</v>
      </c>
    </row>
    <row r="145" spans="1:9" ht="38.25" x14ac:dyDescent="0.25">
      <c r="A145" s="46" t="s">
        <v>899</v>
      </c>
      <c r="B145" s="60">
        <v>29800</v>
      </c>
      <c r="C145" s="48" t="s">
        <v>14</v>
      </c>
      <c r="D145" s="48" t="s">
        <v>48</v>
      </c>
      <c r="E145" s="48" t="s">
        <v>900</v>
      </c>
      <c r="F145" s="48" t="s">
        <v>680</v>
      </c>
      <c r="G145" s="59">
        <v>4</v>
      </c>
      <c r="H145" s="48">
        <v>4</v>
      </c>
      <c r="I145" s="48">
        <v>0</v>
      </c>
    </row>
    <row r="146" spans="1:9" ht="51" x14ac:dyDescent="0.25">
      <c r="A146" s="46" t="s">
        <v>901</v>
      </c>
      <c r="B146" s="60">
        <v>22350</v>
      </c>
      <c r="C146" s="48" t="s">
        <v>14</v>
      </c>
      <c r="D146" s="48" t="s">
        <v>48</v>
      </c>
      <c r="E146" s="48" t="s">
        <v>902</v>
      </c>
      <c r="F146" s="48" t="s">
        <v>680</v>
      </c>
      <c r="G146" s="59">
        <v>3</v>
      </c>
      <c r="H146" s="48">
        <v>3</v>
      </c>
      <c r="I146" s="48">
        <v>0</v>
      </c>
    </row>
    <row r="147" spans="1:9" ht="38.25" x14ac:dyDescent="0.25">
      <c r="A147" s="46" t="s">
        <v>903</v>
      </c>
      <c r="B147" s="60">
        <v>14900</v>
      </c>
      <c r="C147" s="48" t="s">
        <v>14</v>
      </c>
      <c r="D147" s="48" t="s">
        <v>48</v>
      </c>
      <c r="E147" s="48" t="s">
        <v>904</v>
      </c>
      <c r="F147" s="48" t="s">
        <v>680</v>
      </c>
      <c r="G147" s="59">
        <v>2</v>
      </c>
      <c r="H147" s="48">
        <v>2</v>
      </c>
      <c r="I147" s="48">
        <v>0</v>
      </c>
    </row>
    <row r="148" spans="1:9" ht="51" x14ac:dyDescent="0.25">
      <c r="A148" s="46" t="s">
        <v>905</v>
      </c>
      <c r="B148" s="60">
        <v>22350</v>
      </c>
      <c r="C148" s="48" t="s">
        <v>14</v>
      </c>
      <c r="D148" s="48" t="s">
        <v>48</v>
      </c>
      <c r="E148" s="48" t="s">
        <v>906</v>
      </c>
      <c r="F148" s="48" t="s">
        <v>680</v>
      </c>
      <c r="G148" s="59">
        <v>3</v>
      </c>
      <c r="H148" s="48">
        <v>3</v>
      </c>
      <c r="I148" s="48">
        <v>0</v>
      </c>
    </row>
    <row r="149" spans="1:9" ht="38.25" x14ac:dyDescent="0.25">
      <c r="A149" s="46" t="s">
        <v>907</v>
      </c>
      <c r="B149" s="60">
        <v>67050</v>
      </c>
      <c r="C149" s="48" t="s">
        <v>14</v>
      </c>
      <c r="D149" s="48" t="s">
        <v>48</v>
      </c>
      <c r="E149" s="48" t="s">
        <v>844</v>
      </c>
      <c r="F149" s="48" t="s">
        <v>680</v>
      </c>
      <c r="G149" s="59">
        <v>9</v>
      </c>
      <c r="H149" s="48">
        <v>6</v>
      </c>
      <c r="I149" s="48">
        <v>3</v>
      </c>
    </row>
    <row r="150" spans="1:9" ht="38.25" x14ac:dyDescent="0.25">
      <c r="A150" s="46" t="s">
        <v>908</v>
      </c>
      <c r="B150" s="60">
        <v>7450</v>
      </c>
      <c r="C150" s="48" t="s">
        <v>14</v>
      </c>
      <c r="D150" s="48" t="s">
        <v>48</v>
      </c>
      <c r="E150" s="48" t="s">
        <v>909</v>
      </c>
      <c r="F150" s="48" t="s">
        <v>680</v>
      </c>
      <c r="G150" s="59">
        <v>1</v>
      </c>
      <c r="H150" s="48">
        <v>0</v>
      </c>
      <c r="I150" s="48">
        <v>1</v>
      </c>
    </row>
    <row r="151" spans="1:9" ht="38.25" x14ac:dyDescent="0.25">
      <c r="A151" s="46" t="s">
        <v>910</v>
      </c>
      <c r="B151" s="60">
        <v>14900</v>
      </c>
      <c r="C151" s="48" t="s">
        <v>14</v>
      </c>
      <c r="D151" s="48" t="s">
        <v>48</v>
      </c>
      <c r="E151" s="48" t="s">
        <v>615</v>
      </c>
      <c r="F151" s="48" t="s">
        <v>680</v>
      </c>
      <c r="G151" s="59">
        <v>2</v>
      </c>
      <c r="H151" s="48">
        <v>1</v>
      </c>
      <c r="I151" s="48">
        <v>1</v>
      </c>
    </row>
    <row r="152" spans="1:9" ht="38.25" x14ac:dyDescent="0.25">
      <c r="A152" s="46" t="s">
        <v>911</v>
      </c>
      <c r="B152" s="60">
        <v>7450</v>
      </c>
      <c r="C152" s="48" t="s">
        <v>14</v>
      </c>
      <c r="D152" s="48" t="s">
        <v>48</v>
      </c>
      <c r="E152" s="48" t="s">
        <v>912</v>
      </c>
      <c r="F152" s="48" t="s">
        <v>680</v>
      </c>
      <c r="G152" s="59">
        <v>1</v>
      </c>
      <c r="H152" s="48">
        <v>1</v>
      </c>
      <c r="I152" s="48">
        <v>0</v>
      </c>
    </row>
    <row r="153" spans="1:9" ht="38.25" x14ac:dyDescent="0.25">
      <c r="A153" s="46" t="s">
        <v>913</v>
      </c>
      <c r="B153" s="60">
        <v>29800</v>
      </c>
      <c r="C153" s="48" t="s">
        <v>14</v>
      </c>
      <c r="D153" s="48" t="s">
        <v>48</v>
      </c>
      <c r="E153" s="48" t="s">
        <v>914</v>
      </c>
      <c r="F153" s="48" t="s">
        <v>680</v>
      </c>
      <c r="G153" s="59">
        <v>4</v>
      </c>
      <c r="H153" s="48">
        <v>4</v>
      </c>
      <c r="I153" s="48">
        <v>0</v>
      </c>
    </row>
    <row r="154" spans="1:9" ht="38.25" x14ac:dyDescent="0.25">
      <c r="A154" s="46" t="s">
        <v>915</v>
      </c>
      <c r="B154" s="60">
        <v>7450</v>
      </c>
      <c r="C154" s="48" t="s">
        <v>14</v>
      </c>
      <c r="D154" s="48" t="s">
        <v>48</v>
      </c>
      <c r="E154" s="48" t="s">
        <v>916</v>
      </c>
      <c r="F154" s="48" t="s">
        <v>680</v>
      </c>
      <c r="G154" s="59">
        <v>1</v>
      </c>
      <c r="H154" s="48">
        <v>1</v>
      </c>
      <c r="I154" s="48">
        <v>0</v>
      </c>
    </row>
    <row r="155" spans="1:9" ht="38.25" x14ac:dyDescent="0.25">
      <c r="A155" s="46" t="s">
        <v>917</v>
      </c>
      <c r="B155" s="60">
        <v>29800</v>
      </c>
      <c r="C155" s="48" t="s">
        <v>14</v>
      </c>
      <c r="D155" s="48" t="s">
        <v>48</v>
      </c>
      <c r="E155" s="48" t="s">
        <v>918</v>
      </c>
      <c r="F155" s="48" t="s">
        <v>680</v>
      </c>
      <c r="G155" s="59">
        <v>4</v>
      </c>
      <c r="H155" s="48">
        <v>3</v>
      </c>
      <c r="I155" s="48">
        <v>1</v>
      </c>
    </row>
    <row r="156" spans="1:9" ht="38.25" x14ac:dyDescent="0.25">
      <c r="A156" s="46" t="s">
        <v>919</v>
      </c>
      <c r="B156" s="60">
        <v>22350</v>
      </c>
      <c r="C156" s="48" t="s">
        <v>14</v>
      </c>
      <c r="D156" s="48" t="s">
        <v>48</v>
      </c>
      <c r="E156" s="48" t="s">
        <v>920</v>
      </c>
      <c r="F156" s="48" t="s">
        <v>680</v>
      </c>
      <c r="G156" s="59">
        <v>3</v>
      </c>
      <c r="H156" s="48">
        <v>3</v>
      </c>
      <c r="I156" s="48">
        <v>0</v>
      </c>
    </row>
    <row r="157" spans="1:9" ht="38.25" x14ac:dyDescent="0.25">
      <c r="A157" s="46" t="s">
        <v>921</v>
      </c>
      <c r="B157" s="60">
        <v>22350</v>
      </c>
      <c r="C157" s="48" t="s">
        <v>14</v>
      </c>
      <c r="D157" s="48" t="s">
        <v>48</v>
      </c>
      <c r="E157" s="48" t="s">
        <v>922</v>
      </c>
      <c r="F157" s="48" t="s">
        <v>680</v>
      </c>
      <c r="G157" s="59">
        <v>3</v>
      </c>
      <c r="H157" s="48">
        <v>3</v>
      </c>
      <c r="I157" s="48">
        <v>0</v>
      </c>
    </row>
    <row r="158" spans="1:9" ht="38.25" x14ac:dyDescent="0.25">
      <c r="A158" s="46" t="s">
        <v>923</v>
      </c>
      <c r="B158" s="60">
        <v>14900</v>
      </c>
      <c r="C158" s="48" t="s">
        <v>14</v>
      </c>
      <c r="D158" s="48" t="s">
        <v>48</v>
      </c>
      <c r="E158" s="48" t="s">
        <v>924</v>
      </c>
      <c r="F158" s="48" t="s">
        <v>680</v>
      </c>
      <c r="G158" s="59">
        <v>2</v>
      </c>
      <c r="H158" s="48">
        <v>1</v>
      </c>
      <c r="I158" s="48">
        <v>1</v>
      </c>
    </row>
    <row r="159" spans="1:9" ht="51" x14ac:dyDescent="0.25">
      <c r="A159" s="46" t="s">
        <v>925</v>
      </c>
      <c r="B159" s="60">
        <v>24250</v>
      </c>
      <c r="C159" s="48" t="s">
        <v>14</v>
      </c>
      <c r="D159" s="48" t="s">
        <v>14</v>
      </c>
      <c r="E159" s="48" t="s">
        <v>660</v>
      </c>
      <c r="F159" s="48" t="s">
        <v>680</v>
      </c>
      <c r="G159" s="59">
        <v>3</v>
      </c>
      <c r="H159" s="48">
        <v>3</v>
      </c>
      <c r="I159" s="48">
        <v>0</v>
      </c>
    </row>
    <row r="160" spans="1:9" ht="38.25" x14ac:dyDescent="0.25">
      <c r="A160" s="46" t="s">
        <v>926</v>
      </c>
      <c r="B160" s="60">
        <v>7450</v>
      </c>
      <c r="C160" s="48" t="s">
        <v>14</v>
      </c>
      <c r="D160" s="48" t="s">
        <v>14</v>
      </c>
      <c r="E160" s="48" t="s">
        <v>927</v>
      </c>
      <c r="F160" s="48" t="s">
        <v>680</v>
      </c>
      <c r="G160" s="59">
        <v>1</v>
      </c>
      <c r="H160" s="48">
        <v>1</v>
      </c>
      <c r="I160" s="48">
        <v>0</v>
      </c>
    </row>
    <row r="161" spans="1:9" ht="38.25" x14ac:dyDescent="0.25">
      <c r="A161" s="46" t="s">
        <v>928</v>
      </c>
      <c r="B161" s="60">
        <v>37250</v>
      </c>
      <c r="C161" s="48" t="s">
        <v>14</v>
      </c>
      <c r="D161" s="48" t="s">
        <v>14</v>
      </c>
      <c r="E161" s="48" t="s">
        <v>656</v>
      </c>
      <c r="F161" s="48" t="s">
        <v>680</v>
      </c>
      <c r="G161" s="59">
        <v>5</v>
      </c>
      <c r="H161" s="48">
        <v>5</v>
      </c>
      <c r="I161" s="48">
        <v>0</v>
      </c>
    </row>
    <row r="162" spans="1:9" ht="38.25" x14ac:dyDescent="0.25">
      <c r="A162" s="46" t="s">
        <v>929</v>
      </c>
      <c r="B162" s="60">
        <v>42040</v>
      </c>
      <c r="C162" s="48" t="s">
        <v>14</v>
      </c>
      <c r="D162" s="48" t="s">
        <v>14</v>
      </c>
      <c r="E162" s="48" t="s">
        <v>657</v>
      </c>
      <c r="F162" s="48" t="s">
        <v>680</v>
      </c>
      <c r="G162" s="59">
        <v>5</v>
      </c>
      <c r="H162" s="48">
        <v>5</v>
      </c>
      <c r="I162" s="48">
        <v>0</v>
      </c>
    </row>
    <row r="163" spans="1:9" ht="38.25" x14ac:dyDescent="0.25">
      <c r="A163" s="46" t="s">
        <v>930</v>
      </c>
      <c r="B163" s="60">
        <v>27140</v>
      </c>
      <c r="C163" s="48" t="s">
        <v>14</v>
      </c>
      <c r="D163" s="48" t="s">
        <v>14</v>
      </c>
      <c r="E163" s="48" t="s">
        <v>653</v>
      </c>
      <c r="F163" s="48" t="s">
        <v>680</v>
      </c>
      <c r="G163" s="59">
        <v>3</v>
      </c>
      <c r="H163" s="48">
        <v>3</v>
      </c>
      <c r="I163" s="48">
        <v>0</v>
      </c>
    </row>
    <row r="164" spans="1:9" ht="38.25" x14ac:dyDescent="0.25">
      <c r="A164" s="46" t="s">
        <v>931</v>
      </c>
      <c r="B164" s="60">
        <v>43940</v>
      </c>
      <c r="C164" s="48" t="s">
        <v>14</v>
      </c>
      <c r="D164" s="48" t="s">
        <v>14</v>
      </c>
      <c r="E164" s="48" t="s">
        <v>932</v>
      </c>
      <c r="F164" s="48" t="s">
        <v>680</v>
      </c>
      <c r="G164" s="59">
        <v>5</v>
      </c>
      <c r="H164" s="48">
        <v>4</v>
      </c>
      <c r="I164" s="48">
        <v>1</v>
      </c>
    </row>
    <row r="165" spans="1:9" ht="38.25" x14ac:dyDescent="0.25">
      <c r="A165" s="46" t="s">
        <v>933</v>
      </c>
      <c r="B165" s="60">
        <v>12240</v>
      </c>
      <c r="C165" s="48" t="s">
        <v>14</v>
      </c>
      <c r="D165" s="48" t="s">
        <v>14</v>
      </c>
      <c r="E165" s="48" t="s">
        <v>934</v>
      </c>
      <c r="F165" s="48" t="s">
        <v>680</v>
      </c>
      <c r="G165" s="59">
        <v>1</v>
      </c>
      <c r="H165" s="48">
        <v>1</v>
      </c>
      <c r="I165" s="48">
        <v>0</v>
      </c>
    </row>
    <row r="166" spans="1:9" ht="38.25" x14ac:dyDescent="0.25">
      <c r="A166" s="46" t="s">
        <v>935</v>
      </c>
      <c r="B166" s="60">
        <v>14900</v>
      </c>
      <c r="C166" s="48" t="s">
        <v>14</v>
      </c>
      <c r="D166" s="48" t="s">
        <v>14</v>
      </c>
      <c r="E166" s="48" t="s">
        <v>138</v>
      </c>
      <c r="F166" s="48" t="s">
        <v>680</v>
      </c>
      <c r="G166" s="59">
        <v>2</v>
      </c>
      <c r="H166" s="48">
        <v>2</v>
      </c>
      <c r="I166" s="48">
        <v>0</v>
      </c>
    </row>
    <row r="167" spans="1:9" ht="51" x14ac:dyDescent="0.25">
      <c r="A167" s="46" t="s">
        <v>936</v>
      </c>
      <c r="B167" s="60">
        <v>7450</v>
      </c>
      <c r="C167" s="48" t="s">
        <v>14</v>
      </c>
      <c r="D167" s="48" t="s">
        <v>14</v>
      </c>
      <c r="E167" s="48" t="s">
        <v>937</v>
      </c>
      <c r="F167" s="48" t="s">
        <v>680</v>
      </c>
      <c r="G167" s="59">
        <v>1</v>
      </c>
      <c r="H167" s="48">
        <v>1</v>
      </c>
      <c r="I167" s="48">
        <v>0</v>
      </c>
    </row>
    <row r="168" spans="1:9" ht="38.25" x14ac:dyDescent="0.25">
      <c r="A168" s="46" t="s">
        <v>938</v>
      </c>
      <c r="B168" s="60">
        <v>642370</v>
      </c>
      <c r="C168" s="48" t="s">
        <v>14</v>
      </c>
      <c r="D168" s="48" t="s">
        <v>14</v>
      </c>
      <c r="E168" s="48" t="s">
        <v>14</v>
      </c>
      <c r="F168" s="48" t="s">
        <v>680</v>
      </c>
      <c r="G168" s="59">
        <v>72</v>
      </c>
      <c r="H168" s="48">
        <v>53</v>
      </c>
      <c r="I168" s="48">
        <v>19</v>
      </c>
    </row>
    <row r="169" spans="1:9" ht="38.25" x14ac:dyDescent="0.25">
      <c r="A169" s="46" t="s">
        <v>939</v>
      </c>
      <c r="B169" s="60">
        <v>33830</v>
      </c>
      <c r="C169" s="48" t="s">
        <v>14</v>
      </c>
      <c r="D169" s="48" t="s">
        <v>58</v>
      </c>
      <c r="E169" s="48" t="s">
        <v>635</v>
      </c>
      <c r="F169" s="48" t="s">
        <v>680</v>
      </c>
      <c r="G169" s="59">
        <v>3</v>
      </c>
      <c r="H169" s="48">
        <v>2</v>
      </c>
      <c r="I169" s="48">
        <v>1</v>
      </c>
    </row>
    <row r="170" spans="1:9" ht="38.25" x14ac:dyDescent="0.25">
      <c r="A170" s="46" t="s">
        <v>940</v>
      </c>
      <c r="B170" s="60">
        <v>7450</v>
      </c>
      <c r="C170" s="48" t="s">
        <v>14</v>
      </c>
      <c r="D170" s="48" t="s">
        <v>58</v>
      </c>
      <c r="E170" s="48" t="s">
        <v>941</v>
      </c>
      <c r="F170" s="48" t="s">
        <v>680</v>
      </c>
      <c r="G170" s="59">
        <v>1</v>
      </c>
      <c r="H170" s="48">
        <v>1</v>
      </c>
      <c r="I170" s="48">
        <v>0</v>
      </c>
    </row>
    <row r="171" spans="1:9" ht="38.25" x14ac:dyDescent="0.25">
      <c r="A171" s="46" t="s">
        <v>942</v>
      </c>
      <c r="B171" s="60">
        <v>104150</v>
      </c>
      <c r="C171" s="48" t="s">
        <v>14</v>
      </c>
      <c r="D171" s="48" t="s">
        <v>58</v>
      </c>
      <c r="E171" s="48" t="s">
        <v>943</v>
      </c>
      <c r="F171" s="48" t="s">
        <v>680</v>
      </c>
      <c r="G171" s="59">
        <v>10</v>
      </c>
      <c r="H171" s="48">
        <v>10</v>
      </c>
      <c r="I171" s="48">
        <v>0</v>
      </c>
    </row>
    <row r="172" spans="1:9" ht="38.25" x14ac:dyDescent="0.25">
      <c r="A172" s="46" t="s">
        <v>944</v>
      </c>
      <c r="B172" s="60">
        <v>19690</v>
      </c>
      <c r="C172" s="48" t="s">
        <v>14</v>
      </c>
      <c r="D172" s="48" t="s">
        <v>58</v>
      </c>
      <c r="E172" s="48" t="s">
        <v>636</v>
      </c>
      <c r="F172" s="48" t="s">
        <v>680</v>
      </c>
      <c r="G172" s="59">
        <v>2</v>
      </c>
      <c r="H172" s="48">
        <v>2</v>
      </c>
      <c r="I172" s="48">
        <v>0</v>
      </c>
    </row>
    <row r="173" spans="1:9" ht="38.25" x14ac:dyDescent="0.25">
      <c r="A173" s="46" t="s">
        <v>945</v>
      </c>
      <c r="B173" s="60">
        <v>712170</v>
      </c>
      <c r="C173" s="48" t="s">
        <v>14</v>
      </c>
      <c r="D173" s="48" t="s">
        <v>58</v>
      </c>
      <c r="E173" s="48" t="s">
        <v>58</v>
      </c>
      <c r="F173" s="48" t="s">
        <v>680</v>
      </c>
      <c r="G173" s="59">
        <v>73</v>
      </c>
      <c r="H173" s="48">
        <v>58</v>
      </c>
      <c r="I173" s="48">
        <v>15</v>
      </c>
    </row>
    <row r="174" spans="1:9" ht="38.25" x14ac:dyDescent="0.25">
      <c r="A174" s="46" t="s">
        <v>946</v>
      </c>
      <c r="B174" s="60">
        <v>19690</v>
      </c>
      <c r="C174" s="48" t="s">
        <v>14</v>
      </c>
      <c r="D174" s="48" t="s">
        <v>58</v>
      </c>
      <c r="E174" s="48" t="s">
        <v>58</v>
      </c>
      <c r="F174" s="48" t="s">
        <v>680</v>
      </c>
      <c r="G174" s="59">
        <v>2</v>
      </c>
      <c r="H174" s="48">
        <v>1</v>
      </c>
      <c r="I174" s="48">
        <v>1</v>
      </c>
    </row>
    <row r="175" spans="1:9" ht="51" x14ac:dyDescent="0.25">
      <c r="A175" s="46" t="s">
        <v>947</v>
      </c>
      <c r="B175" s="60">
        <v>9350</v>
      </c>
      <c r="C175" s="48" t="s">
        <v>14</v>
      </c>
      <c r="D175" s="48" t="s">
        <v>49</v>
      </c>
      <c r="E175" s="48" t="s">
        <v>948</v>
      </c>
      <c r="F175" s="48" t="s">
        <v>680</v>
      </c>
      <c r="G175" s="59">
        <v>1</v>
      </c>
      <c r="H175" s="48">
        <v>1</v>
      </c>
      <c r="I175" s="48">
        <v>0</v>
      </c>
    </row>
    <row r="176" spans="1:9" ht="38.25" x14ac:dyDescent="0.25">
      <c r="A176" s="46" t="s">
        <v>949</v>
      </c>
      <c r="B176" s="60">
        <v>26150</v>
      </c>
      <c r="C176" s="48" t="s">
        <v>14</v>
      </c>
      <c r="D176" s="48" t="s">
        <v>49</v>
      </c>
      <c r="E176" s="48" t="s">
        <v>950</v>
      </c>
      <c r="F176" s="48" t="s">
        <v>680</v>
      </c>
      <c r="G176" s="59">
        <v>3</v>
      </c>
      <c r="H176" s="48">
        <v>3</v>
      </c>
      <c r="I176" s="48">
        <v>0</v>
      </c>
    </row>
    <row r="177" spans="1:9" ht="38.25" x14ac:dyDescent="0.25">
      <c r="A177" s="46" t="s">
        <v>951</v>
      </c>
      <c r="B177" s="60">
        <v>38390</v>
      </c>
      <c r="C177" s="48" t="s">
        <v>14</v>
      </c>
      <c r="D177" s="48" t="s">
        <v>49</v>
      </c>
      <c r="E177" s="48" t="s">
        <v>617</v>
      </c>
      <c r="F177" s="48" t="s">
        <v>680</v>
      </c>
      <c r="G177" s="59">
        <v>4</v>
      </c>
      <c r="H177" s="48">
        <v>3</v>
      </c>
      <c r="I177" s="48">
        <v>1</v>
      </c>
    </row>
    <row r="178" spans="1:9" ht="38.25" x14ac:dyDescent="0.25">
      <c r="A178" s="46" t="s">
        <v>952</v>
      </c>
      <c r="B178" s="60">
        <v>94340</v>
      </c>
      <c r="C178" s="48" t="s">
        <v>14</v>
      </c>
      <c r="D178" s="48" t="s">
        <v>49</v>
      </c>
      <c r="E178" s="48" t="s">
        <v>827</v>
      </c>
      <c r="F178" s="48" t="s">
        <v>680</v>
      </c>
      <c r="G178" s="59">
        <v>11</v>
      </c>
      <c r="H178" s="48">
        <v>9</v>
      </c>
      <c r="I178" s="48">
        <v>2</v>
      </c>
    </row>
    <row r="179" spans="1:9" ht="51" x14ac:dyDescent="0.25">
      <c r="A179" s="46" t="s">
        <v>953</v>
      </c>
      <c r="B179" s="60">
        <v>9350</v>
      </c>
      <c r="C179" s="48" t="s">
        <v>14</v>
      </c>
      <c r="D179" s="48" t="s">
        <v>49</v>
      </c>
      <c r="E179" s="48" t="s">
        <v>954</v>
      </c>
      <c r="F179" s="48" t="s">
        <v>680</v>
      </c>
      <c r="G179" s="59">
        <v>1</v>
      </c>
      <c r="H179" s="48">
        <v>1</v>
      </c>
      <c r="I179" s="48">
        <v>0</v>
      </c>
    </row>
    <row r="180" spans="1:9" ht="51" x14ac:dyDescent="0.25">
      <c r="A180" s="46" t="s">
        <v>955</v>
      </c>
      <c r="B180" s="60">
        <v>18700</v>
      </c>
      <c r="C180" s="48" t="s">
        <v>14</v>
      </c>
      <c r="D180" s="48" t="s">
        <v>49</v>
      </c>
      <c r="E180" s="48" t="s">
        <v>956</v>
      </c>
      <c r="F180" s="48" t="s">
        <v>680</v>
      </c>
      <c r="G180" s="59">
        <v>2</v>
      </c>
      <c r="H180" s="48">
        <v>2</v>
      </c>
      <c r="I180" s="48">
        <v>0</v>
      </c>
    </row>
    <row r="181" spans="1:9" ht="38.25" x14ac:dyDescent="0.25">
      <c r="A181" s="46" t="s">
        <v>957</v>
      </c>
      <c r="B181" s="60">
        <v>49640</v>
      </c>
      <c r="C181" s="48" t="s">
        <v>14</v>
      </c>
      <c r="D181" s="48" t="s">
        <v>49</v>
      </c>
      <c r="E181" s="48" t="s">
        <v>958</v>
      </c>
      <c r="F181" s="48" t="s">
        <v>680</v>
      </c>
      <c r="G181" s="59">
        <v>5</v>
      </c>
      <c r="H181" s="48">
        <v>5</v>
      </c>
      <c r="I181" s="48">
        <v>0</v>
      </c>
    </row>
    <row r="182" spans="1:9" ht="51" x14ac:dyDescent="0.25">
      <c r="A182" s="46" t="s">
        <v>959</v>
      </c>
      <c r="B182" s="60">
        <v>26150</v>
      </c>
      <c r="C182" s="48" t="s">
        <v>14</v>
      </c>
      <c r="D182" s="48" t="s">
        <v>49</v>
      </c>
      <c r="E182" s="48" t="s">
        <v>960</v>
      </c>
      <c r="F182" s="48" t="s">
        <v>680</v>
      </c>
      <c r="G182" s="59">
        <v>3</v>
      </c>
      <c r="H182" s="48">
        <v>3</v>
      </c>
      <c r="I182" s="48">
        <v>0</v>
      </c>
    </row>
    <row r="183" spans="1:9" ht="38.25" x14ac:dyDescent="0.25">
      <c r="A183" s="46" t="s">
        <v>961</v>
      </c>
      <c r="B183" s="60">
        <v>16800</v>
      </c>
      <c r="C183" s="48" t="s">
        <v>14</v>
      </c>
      <c r="D183" s="48" t="s">
        <v>49</v>
      </c>
      <c r="E183" s="48" t="s">
        <v>618</v>
      </c>
      <c r="F183" s="48" t="s">
        <v>680</v>
      </c>
      <c r="G183" s="59">
        <v>2</v>
      </c>
      <c r="H183" s="48">
        <v>2</v>
      </c>
      <c r="I183" s="48">
        <v>0</v>
      </c>
    </row>
    <row r="184" spans="1:9" ht="38.25" x14ac:dyDescent="0.25">
      <c r="A184" s="46" t="s">
        <v>962</v>
      </c>
      <c r="B184" s="60">
        <v>57090</v>
      </c>
      <c r="C184" s="48" t="s">
        <v>14</v>
      </c>
      <c r="D184" s="48" t="s">
        <v>49</v>
      </c>
      <c r="E184" s="48" t="s">
        <v>620</v>
      </c>
      <c r="F184" s="48" t="s">
        <v>680</v>
      </c>
      <c r="G184" s="59">
        <v>6</v>
      </c>
      <c r="H184" s="48">
        <v>5</v>
      </c>
      <c r="I184" s="48">
        <v>1</v>
      </c>
    </row>
    <row r="185" spans="1:9" ht="38.25" x14ac:dyDescent="0.25">
      <c r="A185" s="46" t="s">
        <v>963</v>
      </c>
      <c r="B185" s="60">
        <v>16800</v>
      </c>
      <c r="C185" s="48" t="s">
        <v>14</v>
      </c>
      <c r="D185" s="48" t="s">
        <v>49</v>
      </c>
      <c r="E185" s="48" t="s">
        <v>619</v>
      </c>
      <c r="F185" s="48" t="s">
        <v>680</v>
      </c>
      <c r="G185" s="59">
        <v>2</v>
      </c>
      <c r="H185" s="48">
        <v>2</v>
      </c>
      <c r="I185" s="48">
        <v>0</v>
      </c>
    </row>
    <row r="186" spans="1:9" ht="38.25" x14ac:dyDescent="0.25">
      <c r="A186" s="46" t="s">
        <v>964</v>
      </c>
      <c r="B186" s="60">
        <v>24250</v>
      </c>
      <c r="C186" s="48" t="s">
        <v>14</v>
      </c>
      <c r="D186" s="48" t="s">
        <v>49</v>
      </c>
      <c r="E186" s="48" t="s">
        <v>965</v>
      </c>
      <c r="F186" s="48" t="s">
        <v>680</v>
      </c>
      <c r="G186" s="59">
        <v>3</v>
      </c>
      <c r="H186" s="48">
        <v>3</v>
      </c>
      <c r="I186" s="48">
        <v>0</v>
      </c>
    </row>
    <row r="187" spans="1:9" ht="38.25" x14ac:dyDescent="0.25">
      <c r="A187" s="46" t="s">
        <v>966</v>
      </c>
      <c r="B187" s="60">
        <v>28050</v>
      </c>
      <c r="C187" s="48" t="s">
        <v>14</v>
      </c>
      <c r="D187" s="48" t="s">
        <v>49</v>
      </c>
      <c r="E187" s="48" t="s">
        <v>49</v>
      </c>
      <c r="F187" s="48" t="s">
        <v>680</v>
      </c>
      <c r="G187" s="59">
        <v>3</v>
      </c>
      <c r="H187" s="48">
        <v>3</v>
      </c>
      <c r="I187" s="48">
        <v>0</v>
      </c>
    </row>
    <row r="188" spans="1:9" ht="38.25" x14ac:dyDescent="0.25">
      <c r="A188" s="46" t="s">
        <v>967</v>
      </c>
      <c r="B188" s="60">
        <v>211260</v>
      </c>
      <c r="C188" s="48" t="s">
        <v>14</v>
      </c>
      <c r="D188" s="48" t="s">
        <v>49</v>
      </c>
      <c r="E188" s="48" t="s">
        <v>49</v>
      </c>
      <c r="F188" s="48" t="s">
        <v>680</v>
      </c>
      <c r="G188" s="59">
        <v>24</v>
      </c>
      <c r="H188" s="48">
        <v>20</v>
      </c>
      <c r="I188" s="48">
        <v>4</v>
      </c>
    </row>
    <row r="189" spans="1:9" ht="38.25" x14ac:dyDescent="0.25">
      <c r="A189" s="46" t="s">
        <v>968</v>
      </c>
      <c r="B189" s="60">
        <v>59750</v>
      </c>
      <c r="C189" s="48" t="s">
        <v>14</v>
      </c>
      <c r="D189" s="48" t="s">
        <v>49</v>
      </c>
      <c r="E189" s="48" t="s">
        <v>969</v>
      </c>
      <c r="F189" s="48" t="s">
        <v>680</v>
      </c>
      <c r="G189" s="59">
        <v>7</v>
      </c>
      <c r="H189" s="48">
        <v>5</v>
      </c>
      <c r="I189" s="48">
        <v>2</v>
      </c>
    </row>
    <row r="190" spans="1:9" ht="51" x14ac:dyDescent="0.25">
      <c r="A190" s="46" t="s">
        <v>970</v>
      </c>
      <c r="B190" s="60">
        <v>57090</v>
      </c>
      <c r="C190" s="48" t="s">
        <v>14</v>
      </c>
      <c r="D190" s="48" t="s">
        <v>49</v>
      </c>
      <c r="E190" s="48" t="s">
        <v>971</v>
      </c>
      <c r="F190" s="48" t="s">
        <v>680</v>
      </c>
      <c r="G190" s="59">
        <v>6</v>
      </c>
      <c r="H190" s="48">
        <v>5</v>
      </c>
      <c r="I190" s="48">
        <v>1</v>
      </c>
    </row>
    <row r="191" spans="1:9" ht="38.25" x14ac:dyDescent="0.25">
      <c r="A191" s="46" t="s">
        <v>972</v>
      </c>
      <c r="B191" s="60">
        <v>22350</v>
      </c>
      <c r="C191" s="48" t="s">
        <v>14</v>
      </c>
      <c r="D191" s="48" t="s">
        <v>49</v>
      </c>
      <c r="E191" s="48" t="s">
        <v>973</v>
      </c>
      <c r="F191" s="48" t="s">
        <v>680</v>
      </c>
      <c r="G191" s="59">
        <v>3</v>
      </c>
      <c r="H191" s="48">
        <v>2</v>
      </c>
      <c r="I191" s="48">
        <v>1</v>
      </c>
    </row>
    <row r="192" spans="1:9" ht="51" x14ac:dyDescent="0.25">
      <c r="A192" s="46" t="s">
        <v>974</v>
      </c>
      <c r="B192" s="60">
        <v>12240</v>
      </c>
      <c r="C192" s="48" t="s">
        <v>14</v>
      </c>
      <c r="D192" s="48" t="s">
        <v>60</v>
      </c>
      <c r="E192" s="48" t="s">
        <v>975</v>
      </c>
      <c r="F192" s="48" t="s">
        <v>680</v>
      </c>
      <c r="G192" s="59">
        <v>1</v>
      </c>
      <c r="H192" s="48">
        <v>1</v>
      </c>
      <c r="I192" s="48">
        <v>0</v>
      </c>
    </row>
    <row r="193" spans="1:9" ht="38.25" x14ac:dyDescent="0.25">
      <c r="A193" s="46" t="s">
        <v>976</v>
      </c>
      <c r="B193" s="60">
        <v>36720</v>
      </c>
      <c r="C193" s="48" t="s">
        <v>14</v>
      </c>
      <c r="D193" s="48" t="s">
        <v>60</v>
      </c>
      <c r="E193" s="48" t="s">
        <v>977</v>
      </c>
      <c r="F193" s="48" t="s">
        <v>680</v>
      </c>
      <c r="G193" s="59">
        <v>3</v>
      </c>
      <c r="H193" s="48">
        <v>2</v>
      </c>
      <c r="I193" s="48">
        <v>1</v>
      </c>
    </row>
    <row r="194" spans="1:9" ht="38.25" x14ac:dyDescent="0.25">
      <c r="A194" s="46" t="s">
        <v>978</v>
      </c>
      <c r="B194" s="60">
        <v>257570</v>
      </c>
      <c r="C194" s="48" t="s">
        <v>14</v>
      </c>
      <c r="D194" s="48" t="s">
        <v>60</v>
      </c>
      <c r="E194" s="48" t="s">
        <v>60</v>
      </c>
      <c r="F194" s="48" t="s">
        <v>680</v>
      </c>
      <c r="G194" s="59">
        <v>23</v>
      </c>
      <c r="H194" s="48">
        <v>14</v>
      </c>
      <c r="I194" s="48">
        <v>9</v>
      </c>
    </row>
    <row r="195" spans="1:9" ht="38.25" x14ac:dyDescent="0.25">
      <c r="A195" s="46" t="s">
        <v>979</v>
      </c>
      <c r="B195" s="60">
        <v>29040</v>
      </c>
      <c r="C195" s="48" t="s">
        <v>14</v>
      </c>
      <c r="D195" s="48" t="s">
        <v>60</v>
      </c>
      <c r="E195" s="48" t="s">
        <v>980</v>
      </c>
      <c r="F195" s="48" t="s">
        <v>680</v>
      </c>
      <c r="G195" s="59">
        <v>3</v>
      </c>
      <c r="H195" s="48">
        <v>3</v>
      </c>
      <c r="I195" s="48">
        <v>0</v>
      </c>
    </row>
    <row r="196" spans="1:9" ht="38.25" x14ac:dyDescent="0.25">
      <c r="A196" s="46" t="s">
        <v>981</v>
      </c>
      <c r="B196" s="60">
        <v>21590</v>
      </c>
      <c r="C196" s="48" t="s">
        <v>14</v>
      </c>
      <c r="D196" s="48" t="s">
        <v>60</v>
      </c>
      <c r="E196" s="48" t="s">
        <v>641</v>
      </c>
      <c r="F196" s="48" t="s">
        <v>680</v>
      </c>
      <c r="G196" s="59">
        <v>2</v>
      </c>
      <c r="H196" s="48">
        <v>2</v>
      </c>
      <c r="I196" s="48">
        <v>0</v>
      </c>
    </row>
    <row r="197" spans="1:9" ht="38.25" x14ac:dyDescent="0.25">
      <c r="A197" s="46" t="s">
        <v>982</v>
      </c>
      <c r="B197" s="60">
        <v>48960</v>
      </c>
      <c r="C197" s="48" t="s">
        <v>14</v>
      </c>
      <c r="D197" s="48" t="s">
        <v>60</v>
      </c>
      <c r="E197" s="48" t="s">
        <v>983</v>
      </c>
      <c r="F197" s="48" t="s">
        <v>680</v>
      </c>
      <c r="G197" s="59">
        <v>4</v>
      </c>
      <c r="H197" s="48">
        <v>3</v>
      </c>
      <c r="I197" s="48">
        <v>1</v>
      </c>
    </row>
    <row r="198" spans="1:9" ht="38.25" x14ac:dyDescent="0.25">
      <c r="A198" s="46" t="s">
        <v>984</v>
      </c>
      <c r="B198" s="60">
        <v>72220</v>
      </c>
      <c r="C198" s="48" t="s">
        <v>14</v>
      </c>
      <c r="D198" s="48" t="s">
        <v>60</v>
      </c>
      <c r="E198" s="48" t="s">
        <v>985</v>
      </c>
      <c r="F198" s="48" t="s">
        <v>680</v>
      </c>
      <c r="G198" s="59">
        <v>7</v>
      </c>
      <c r="H198" s="48">
        <v>6</v>
      </c>
      <c r="I198" s="48">
        <v>1</v>
      </c>
    </row>
    <row r="199" spans="1:9" ht="38.25" x14ac:dyDescent="0.25">
      <c r="A199" s="46" t="s">
        <v>986</v>
      </c>
      <c r="B199" s="60">
        <v>22580</v>
      </c>
      <c r="C199" s="48" t="s">
        <v>14</v>
      </c>
      <c r="D199" s="48" t="s">
        <v>60</v>
      </c>
      <c r="E199" s="48" t="s">
        <v>987</v>
      </c>
      <c r="F199" s="48" t="s">
        <v>680</v>
      </c>
      <c r="G199" s="59">
        <v>2</v>
      </c>
      <c r="H199" s="48">
        <v>2</v>
      </c>
      <c r="I199" s="48">
        <v>0</v>
      </c>
    </row>
    <row r="200" spans="1:9" ht="38.25" x14ac:dyDescent="0.25">
      <c r="A200" s="46" t="s">
        <v>988</v>
      </c>
      <c r="B200" s="60">
        <v>9350</v>
      </c>
      <c r="C200" s="48" t="s">
        <v>14</v>
      </c>
      <c r="D200" s="48" t="s">
        <v>60</v>
      </c>
      <c r="E200" s="48" t="s">
        <v>989</v>
      </c>
      <c r="F200" s="48" t="s">
        <v>680</v>
      </c>
      <c r="G200" s="59">
        <v>1</v>
      </c>
      <c r="H200" s="48">
        <v>1</v>
      </c>
      <c r="I200" s="48">
        <v>0</v>
      </c>
    </row>
    <row r="201" spans="1:9" ht="38.25" x14ac:dyDescent="0.25">
      <c r="A201" s="46" t="s">
        <v>990</v>
      </c>
      <c r="B201" s="60">
        <v>24250</v>
      </c>
      <c r="C201" s="48" t="s">
        <v>14</v>
      </c>
      <c r="D201" s="48" t="s">
        <v>60</v>
      </c>
      <c r="E201" s="48" t="s">
        <v>642</v>
      </c>
      <c r="F201" s="48" t="s">
        <v>680</v>
      </c>
      <c r="G201" s="59">
        <v>3</v>
      </c>
      <c r="H201" s="48">
        <v>1</v>
      </c>
      <c r="I201" s="48">
        <v>2</v>
      </c>
    </row>
    <row r="202" spans="1:9" ht="38.25" x14ac:dyDescent="0.25">
      <c r="A202" s="46" t="s">
        <v>991</v>
      </c>
      <c r="B202" s="60">
        <v>9350</v>
      </c>
      <c r="C202" s="48" t="s">
        <v>14</v>
      </c>
      <c r="D202" s="48" t="s">
        <v>60</v>
      </c>
      <c r="E202" s="48" t="s">
        <v>992</v>
      </c>
      <c r="F202" s="48" t="s">
        <v>680</v>
      </c>
      <c r="G202" s="59">
        <v>1</v>
      </c>
      <c r="H202" s="48">
        <v>1</v>
      </c>
      <c r="I202" s="48">
        <v>0</v>
      </c>
    </row>
    <row r="203" spans="1:9" ht="51" x14ac:dyDescent="0.25">
      <c r="A203" s="46" t="s">
        <v>993</v>
      </c>
      <c r="B203" s="60">
        <v>24480</v>
      </c>
      <c r="C203" s="48" t="s">
        <v>14</v>
      </c>
      <c r="D203" s="48" t="s">
        <v>60</v>
      </c>
      <c r="E203" s="48" t="s">
        <v>994</v>
      </c>
      <c r="F203" s="48" t="s">
        <v>680</v>
      </c>
      <c r="G203" s="59">
        <v>2</v>
      </c>
      <c r="H203" s="48">
        <v>2</v>
      </c>
      <c r="I203" s="48">
        <v>0</v>
      </c>
    </row>
    <row r="204" spans="1:9" ht="51" x14ac:dyDescent="0.25">
      <c r="A204" s="46" t="s">
        <v>995</v>
      </c>
      <c r="B204" s="60">
        <v>24480</v>
      </c>
      <c r="C204" s="48" t="s">
        <v>14</v>
      </c>
      <c r="D204" s="48" t="s">
        <v>60</v>
      </c>
      <c r="E204" s="48" t="s">
        <v>996</v>
      </c>
      <c r="F204" s="48" t="s">
        <v>680</v>
      </c>
      <c r="G204" s="59">
        <v>2</v>
      </c>
      <c r="H204" s="48">
        <v>1</v>
      </c>
      <c r="I204" s="48">
        <v>1</v>
      </c>
    </row>
    <row r="205" spans="1:9" ht="38.25" x14ac:dyDescent="0.25">
      <c r="A205" s="46" t="s">
        <v>997</v>
      </c>
      <c r="B205" s="60">
        <v>48960</v>
      </c>
      <c r="C205" s="48" t="s">
        <v>14</v>
      </c>
      <c r="D205" s="48" t="s">
        <v>60</v>
      </c>
      <c r="E205" s="48" t="s">
        <v>998</v>
      </c>
      <c r="F205" s="48" t="s">
        <v>680</v>
      </c>
      <c r="G205" s="59">
        <v>4</v>
      </c>
      <c r="H205" s="48">
        <v>2</v>
      </c>
      <c r="I205" s="48">
        <v>2</v>
      </c>
    </row>
    <row r="206" spans="1:9" ht="63.75" x14ac:dyDescent="0.25">
      <c r="A206" s="46" t="s">
        <v>999</v>
      </c>
      <c r="B206" s="60">
        <v>12240</v>
      </c>
      <c r="C206" s="48" t="s">
        <v>14</v>
      </c>
      <c r="D206" s="48" t="s">
        <v>60</v>
      </c>
      <c r="E206" s="48" t="s">
        <v>1000</v>
      </c>
      <c r="F206" s="48" t="s">
        <v>680</v>
      </c>
      <c r="G206" s="59">
        <v>1</v>
      </c>
      <c r="H206" s="48">
        <v>1</v>
      </c>
      <c r="I206" s="48">
        <v>0</v>
      </c>
    </row>
    <row r="207" spans="1:9" ht="38.25" x14ac:dyDescent="0.25">
      <c r="A207" s="46" t="s">
        <v>1001</v>
      </c>
      <c r="B207" s="60">
        <v>12240</v>
      </c>
      <c r="C207" s="48" t="s">
        <v>14</v>
      </c>
      <c r="D207" s="48" t="s">
        <v>60</v>
      </c>
      <c r="E207" s="48" t="s">
        <v>1002</v>
      </c>
      <c r="F207" s="48" t="s">
        <v>680</v>
      </c>
      <c r="G207" s="59">
        <v>1</v>
      </c>
      <c r="H207" s="48">
        <v>1</v>
      </c>
      <c r="I207" s="48">
        <v>0</v>
      </c>
    </row>
    <row r="208" spans="1:9" ht="38.25" x14ac:dyDescent="0.25">
      <c r="A208" s="46" t="s">
        <v>1003</v>
      </c>
      <c r="B208" s="60">
        <v>48730</v>
      </c>
      <c r="C208" s="48" t="s">
        <v>14</v>
      </c>
      <c r="D208" s="48" t="s">
        <v>47</v>
      </c>
      <c r="E208" s="48" t="s">
        <v>1004</v>
      </c>
      <c r="F208" s="48" t="s">
        <v>680</v>
      </c>
      <c r="G208" s="59">
        <v>5</v>
      </c>
      <c r="H208" s="48">
        <v>3</v>
      </c>
      <c r="I208" s="48">
        <v>2</v>
      </c>
    </row>
    <row r="209" spans="1:9" ht="38.25" x14ac:dyDescent="0.25">
      <c r="A209" s="46" t="s">
        <v>1005</v>
      </c>
      <c r="B209" s="60">
        <v>9350</v>
      </c>
      <c r="C209" s="48" t="s">
        <v>14</v>
      </c>
      <c r="D209" s="48" t="s">
        <v>47</v>
      </c>
      <c r="E209" s="48" t="s">
        <v>1006</v>
      </c>
      <c r="F209" s="48" t="s">
        <v>680</v>
      </c>
      <c r="G209" s="59">
        <v>1</v>
      </c>
      <c r="H209" s="48">
        <v>1</v>
      </c>
      <c r="I209" s="48">
        <v>0</v>
      </c>
    </row>
    <row r="210" spans="1:9" ht="38.25" x14ac:dyDescent="0.25">
      <c r="A210" s="46" t="s">
        <v>1007</v>
      </c>
      <c r="B210" s="60">
        <v>36490</v>
      </c>
      <c r="C210" s="48" t="s">
        <v>14</v>
      </c>
      <c r="D210" s="48" t="s">
        <v>47</v>
      </c>
      <c r="E210" s="48" t="s">
        <v>1008</v>
      </c>
      <c r="F210" s="48" t="s">
        <v>680</v>
      </c>
      <c r="G210" s="59">
        <v>4</v>
      </c>
      <c r="H210" s="48">
        <v>4</v>
      </c>
      <c r="I210" s="48">
        <v>0</v>
      </c>
    </row>
    <row r="211" spans="1:9" ht="38.25" x14ac:dyDescent="0.25">
      <c r="A211" s="46" t="s">
        <v>1009</v>
      </c>
      <c r="B211" s="60">
        <v>24480</v>
      </c>
      <c r="C211" s="48" t="s">
        <v>14</v>
      </c>
      <c r="D211" s="48" t="s">
        <v>47</v>
      </c>
      <c r="E211" s="48" t="s">
        <v>1010</v>
      </c>
      <c r="F211" s="48" t="s">
        <v>680</v>
      </c>
      <c r="G211" s="59">
        <v>2</v>
      </c>
      <c r="H211" s="48">
        <v>1</v>
      </c>
      <c r="I211" s="48">
        <v>1</v>
      </c>
    </row>
    <row r="212" spans="1:9" ht="38.25" x14ac:dyDescent="0.25">
      <c r="A212" s="46" t="s">
        <v>1011</v>
      </c>
      <c r="B212" s="60">
        <v>47740</v>
      </c>
      <c r="C212" s="48" t="s">
        <v>14</v>
      </c>
      <c r="D212" s="48" t="s">
        <v>47</v>
      </c>
      <c r="E212" s="48" t="s">
        <v>1012</v>
      </c>
      <c r="F212" s="48" t="s">
        <v>680</v>
      </c>
      <c r="G212" s="59">
        <v>5</v>
      </c>
      <c r="H212" s="48">
        <v>2</v>
      </c>
      <c r="I212" s="48">
        <v>3</v>
      </c>
    </row>
    <row r="213" spans="1:9" ht="38.25" x14ac:dyDescent="0.25">
      <c r="A213" s="46" t="s">
        <v>1013</v>
      </c>
      <c r="B213" s="60">
        <v>31700</v>
      </c>
      <c r="C213" s="48" t="s">
        <v>14</v>
      </c>
      <c r="D213" s="48" t="s">
        <v>47</v>
      </c>
      <c r="E213" s="48" t="s">
        <v>1014</v>
      </c>
      <c r="F213" s="48" t="s">
        <v>680</v>
      </c>
      <c r="G213" s="59">
        <v>4</v>
      </c>
      <c r="H213" s="48">
        <v>1</v>
      </c>
      <c r="I213" s="48">
        <v>3</v>
      </c>
    </row>
    <row r="214" spans="1:9" ht="38.25" x14ac:dyDescent="0.25">
      <c r="A214" s="46" t="s">
        <v>1015</v>
      </c>
      <c r="B214" s="60">
        <v>21590</v>
      </c>
      <c r="C214" s="48" t="s">
        <v>14</v>
      </c>
      <c r="D214" s="48" t="s">
        <v>47</v>
      </c>
      <c r="E214" s="48" t="s">
        <v>47</v>
      </c>
      <c r="F214" s="48" t="s">
        <v>680</v>
      </c>
      <c r="G214" s="59">
        <v>2</v>
      </c>
      <c r="H214" s="48">
        <v>1</v>
      </c>
      <c r="I214" s="48">
        <v>1</v>
      </c>
    </row>
    <row r="215" spans="1:9" ht="38.25" x14ac:dyDescent="0.25">
      <c r="A215" s="46" t="s">
        <v>1016</v>
      </c>
      <c r="B215" s="60">
        <v>12240</v>
      </c>
      <c r="C215" s="48" t="s">
        <v>14</v>
      </c>
      <c r="D215" s="48" t="s">
        <v>47</v>
      </c>
      <c r="E215" s="48" t="s">
        <v>47</v>
      </c>
      <c r="F215" s="48" t="s">
        <v>680</v>
      </c>
      <c r="G215" s="59">
        <v>1</v>
      </c>
      <c r="H215" s="48">
        <v>1</v>
      </c>
      <c r="I215" s="48">
        <v>0</v>
      </c>
    </row>
    <row r="216" spans="1:9" ht="38.25" x14ac:dyDescent="0.25">
      <c r="A216" s="46" t="s">
        <v>1017</v>
      </c>
      <c r="B216" s="60">
        <v>162840</v>
      </c>
      <c r="C216" s="48" t="s">
        <v>14</v>
      </c>
      <c r="D216" s="48" t="s">
        <v>47</v>
      </c>
      <c r="E216" s="48" t="s">
        <v>141</v>
      </c>
      <c r="F216" s="48" t="s">
        <v>680</v>
      </c>
      <c r="G216" s="59">
        <v>18</v>
      </c>
      <c r="H216" s="48">
        <v>12</v>
      </c>
      <c r="I216" s="48">
        <v>6</v>
      </c>
    </row>
    <row r="217" spans="1:9" ht="51" x14ac:dyDescent="0.25">
      <c r="A217" s="46" t="s">
        <v>1018</v>
      </c>
      <c r="B217" s="60">
        <v>7450</v>
      </c>
      <c r="C217" s="48" t="s">
        <v>14</v>
      </c>
      <c r="D217" s="48" t="s">
        <v>47</v>
      </c>
      <c r="E217" s="48" t="s">
        <v>1019</v>
      </c>
      <c r="F217" s="48" t="s">
        <v>680</v>
      </c>
      <c r="G217" s="59">
        <v>1</v>
      </c>
      <c r="H217" s="48">
        <v>1</v>
      </c>
      <c r="I217" s="48">
        <v>0</v>
      </c>
    </row>
    <row r="218" spans="1:9" ht="38.25" x14ac:dyDescent="0.25">
      <c r="A218" s="46" t="s">
        <v>1020</v>
      </c>
      <c r="B218" s="60">
        <v>33830</v>
      </c>
      <c r="C218" s="48" t="s">
        <v>14</v>
      </c>
      <c r="D218" s="48" t="s">
        <v>47</v>
      </c>
      <c r="E218" s="48" t="s">
        <v>1021</v>
      </c>
      <c r="F218" s="48" t="s">
        <v>680</v>
      </c>
      <c r="G218" s="59">
        <v>3</v>
      </c>
      <c r="H218" s="48">
        <v>3</v>
      </c>
      <c r="I218" s="48">
        <v>0</v>
      </c>
    </row>
    <row r="219" spans="1:9" ht="38.25" x14ac:dyDescent="0.25">
      <c r="A219" s="46" t="s">
        <v>1022</v>
      </c>
      <c r="B219" s="60">
        <v>19690</v>
      </c>
      <c r="C219" s="48" t="s">
        <v>14</v>
      </c>
      <c r="D219" s="48" t="s">
        <v>47</v>
      </c>
      <c r="E219" s="48" t="s">
        <v>1023</v>
      </c>
      <c r="F219" s="48" t="s">
        <v>680</v>
      </c>
      <c r="G219" s="59">
        <v>2</v>
      </c>
      <c r="H219" s="48">
        <v>1</v>
      </c>
      <c r="I219" s="48">
        <v>1</v>
      </c>
    </row>
    <row r="220" spans="1:9" ht="38.25" x14ac:dyDescent="0.25">
      <c r="A220" s="46" t="s">
        <v>1024</v>
      </c>
      <c r="B220" s="60">
        <v>39380</v>
      </c>
      <c r="C220" s="48" t="s">
        <v>14</v>
      </c>
      <c r="D220" s="48" t="s">
        <v>47</v>
      </c>
      <c r="E220" s="48" t="s">
        <v>1025</v>
      </c>
      <c r="F220" s="48" t="s">
        <v>680</v>
      </c>
      <c r="G220" s="59">
        <v>4</v>
      </c>
      <c r="H220" s="48">
        <v>3</v>
      </c>
      <c r="I220" s="48">
        <v>1</v>
      </c>
    </row>
    <row r="221" spans="1:9" ht="38.25" x14ac:dyDescent="0.25">
      <c r="A221" s="46" t="s">
        <v>1026</v>
      </c>
      <c r="B221" s="60">
        <v>24250</v>
      </c>
      <c r="C221" s="48" t="s">
        <v>14</v>
      </c>
      <c r="D221" s="48" t="s">
        <v>89</v>
      </c>
      <c r="E221" s="48" t="s">
        <v>1027</v>
      </c>
      <c r="F221" s="48" t="s">
        <v>680</v>
      </c>
      <c r="G221" s="59">
        <v>3</v>
      </c>
      <c r="H221" s="48">
        <v>2</v>
      </c>
      <c r="I221" s="48">
        <v>1</v>
      </c>
    </row>
    <row r="222" spans="1:9" ht="38.25" x14ac:dyDescent="0.25">
      <c r="A222" s="46" t="s">
        <v>1028</v>
      </c>
      <c r="B222" s="60">
        <v>46830</v>
      </c>
      <c r="C222" s="48" t="s">
        <v>14</v>
      </c>
      <c r="D222" s="48" t="s">
        <v>89</v>
      </c>
      <c r="E222" s="48" t="s">
        <v>562</v>
      </c>
      <c r="F222" s="48" t="s">
        <v>680</v>
      </c>
      <c r="G222" s="59">
        <v>5</v>
      </c>
      <c r="H222" s="48">
        <v>3</v>
      </c>
      <c r="I222" s="48">
        <v>2</v>
      </c>
    </row>
    <row r="223" spans="1:9" ht="38.25" x14ac:dyDescent="0.25">
      <c r="A223" s="46" t="s">
        <v>1029</v>
      </c>
      <c r="B223" s="60">
        <v>31700</v>
      </c>
      <c r="C223" s="48" t="s">
        <v>14</v>
      </c>
      <c r="D223" s="48" t="s">
        <v>89</v>
      </c>
      <c r="E223" s="48" t="s">
        <v>733</v>
      </c>
      <c r="F223" s="48" t="s">
        <v>680</v>
      </c>
      <c r="G223" s="59">
        <v>4</v>
      </c>
      <c r="H223" s="48">
        <v>4</v>
      </c>
      <c r="I223" s="48">
        <v>0</v>
      </c>
    </row>
    <row r="224" spans="1:9" ht="38.25" x14ac:dyDescent="0.25">
      <c r="A224" s="46" t="s">
        <v>1030</v>
      </c>
      <c r="B224" s="60">
        <v>16800</v>
      </c>
      <c r="C224" s="48" t="s">
        <v>14</v>
      </c>
      <c r="D224" s="48" t="s">
        <v>89</v>
      </c>
      <c r="E224" s="48" t="s">
        <v>563</v>
      </c>
      <c r="F224" s="48" t="s">
        <v>680</v>
      </c>
      <c r="G224" s="59">
        <v>2</v>
      </c>
      <c r="H224" s="48">
        <v>2</v>
      </c>
      <c r="I224" s="48">
        <v>0</v>
      </c>
    </row>
    <row r="225" spans="1:9" ht="51" x14ac:dyDescent="0.25">
      <c r="A225" s="46" t="s">
        <v>1031</v>
      </c>
      <c r="B225" s="60">
        <v>16800</v>
      </c>
      <c r="C225" s="48" t="s">
        <v>14</v>
      </c>
      <c r="D225" s="48" t="s">
        <v>89</v>
      </c>
      <c r="E225" s="48" t="s">
        <v>1032</v>
      </c>
      <c r="F225" s="48" t="s">
        <v>680</v>
      </c>
      <c r="G225" s="59">
        <v>2</v>
      </c>
      <c r="H225" s="48">
        <v>2</v>
      </c>
      <c r="I225" s="48">
        <v>0</v>
      </c>
    </row>
    <row r="226" spans="1:9" ht="38.25" x14ac:dyDescent="0.25">
      <c r="A226" s="46" t="s">
        <v>1033</v>
      </c>
      <c r="B226" s="60">
        <v>12240</v>
      </c>
      <c r="C226" s="48" t="s">
        <v>14</v>
      </c>
      <c r="D226" s="48" t="s">
        <v>89</v>
      </c>
      <c r="E226" s="48" t="s">
        <v>1034</v>
      </c>
      <c r="F226" s="48" t="s">
        <v>680</v>
      </c>
      <c r="G226" s="59">
        <v>1</v>
      </c>
      <c r="H226" s="48">
        <v>1</v>
      </c>
      <c r="I226" s="48">
        <v>0</v>
      </c>
    </row>
    <row r="227" spans="1:9" ht="38.25" x14ac:dyDescent="0.25">
      <c r="A227" s="46" t="s">
        <v>1035</v>
      </c>
      <c r="B227" s="60">
        <v>33830</v>
      </c>
      <c r="C227" s="48" t="s">
        <v>14</v>
      </c>
      <c r="D227" s="48" t="s">
        <v>89</v>
      </c>
      <c r="E227" s="48" t="s">
        <v>1036</v>
      </c>
      <c r="F227" s="48" t="s">
        <v>680</v>
      </c>
      <c r="G227" s="59">
        <v>3</v>
      </c>
      <c r="H227" s="48">
        <v>1</v>
      </c>
      <c r="I227" s="48">
        <v>2</v>
      </c>
    </row>
    <row r="228" spans="1:9" ht="38.25" x14ac:dyDescent="0.25">
      <c r="A228" s="46" t="s">
        <v>1037</v>
      </c>
      <c r="B228" s="60">
        <v>7450</v>
      </c>
      <c r="C228" s="48" t="s">
        <v>14</v>
      </c>
      <c r="D228" s="48" t="s">
        <v>89</v>
      </c>
      <c r="E228" s="48" t="s">
        <v>1038</v>
      </c>
      <c r="F228" s="48" t="s">
        <v>680</v>
      </c>
      <c r="G228" s="59">
        <v>1</v>
      </c>
      <c r="H228" s="48">
        <v>1</v>
      </c>
      <c r="I228" s="48">
        <v>0</v>
      </c>
    </row>
    <row r="229" spans="1:9" ht="38.25" x14ac:dyDescent="0.25">
      <c r="A229" s="46" t="s">
        <v>1039</v>
      </c>
      <c r="B229" s="60">
        <v>282800</v>
      </c>
      <c r="C229" s="48" t="s">
        <v>14</v>
      </c>
      <c r="D229" s="48" t="s">
        <v>89</v>
      </c>
      <c r="E229" s="48" t="s">
        <v>89</v>
      </c>
      <c r="F229" s="48" t="s">
        <v>680</v>
      </c>
      <c r="G229" s="59">
        <v>30</v>
      </c>
      <c r="H229" s="48">
        <v>22</v>
      </c>
      <c r="I229" s="48">
        <v>8</v>
      </c>
    </row>
    <row r="230" spans="1:9" ht="38.25" x14ac:dyDescent="0.25">
      <c r="A230" s="46" t="s">
        <v>1040</v>
      </c>
      <c r="B230" s="60">
        <v>7450</v>
      </c>
      <c r="C230" s="48" t="s">
        <v>14</v>
      </c>
      <c r="D230" s="48" t="s">
        <v>89</v>
      </c>
      <c r="E230" s="48" t="s">
        <v>1041</v>
      </c>
      <c r="F230" s="48" t="s">
        <v>680</v>
      </c>
      <c r="G230" s="59">
        <v>1</v>
      </c>
      <c r="H230" s="48">
        <v>0</v>
      </c>
      <c r="I230" s="48">
        <v>1</v>
      </c>
    </row>
    <row r="231" spans="1:9" ht="38.25" x14ac:dyDescent="0.25">
      <c r="A231" s="46" t="s">
        <v>1042</v>
      </c>
      <c r="B231" s="60">
        <v>46830</v>
      </c>
      <c r="C231" s="48" t="s">
        <v>14</v>
      </c>
      <c r="D231" s="48" t="s">
        <v>57</v>
      </c>
      <c r="E231" s="48" t="s">
        <v>1043</v>
      </c>
      <c r="F231" s="48" t="s">
        <v>680</v>
      </c>
      <c r="G231" s="59">
        <v>5</v>
      </c>
      <c r="H231" s="48">
        <v>4</v>
      </c>
      <c r="I231" s="48">
        <v>1</v>
      </c>
    </row>
    <row r="232" spans="1:9" ht="51" x14ac:dyDescent="0.25">
      <c r="A232" s="46" t="s">
        <v>1044</v>
      </c>
      <c r="B232" s="60">
        <v>9350</v>
      </c>
      <c r="C232" s="48" t="s">
        <v>14</v>
      </c>
      <c r="D232" s="48" t="s">
        <v>57</v>
      </c>
      <c r="E232" s="48" t="s">
        <v>1045</v>
      </c>
      <c r="F232" s="48" t="s">
        <v>680</v>
      </c>
      <c r="G232" s="59">
        <v>1</v>
      </c>
      <c r="H232" s="48">
        <v>1</v>
      </c>
      <c r="I232" s="48">
        <v>0</v>
      </c>
    </row>
    <row r="233" spans="1:9" ht="51" x14ac:dyDescent="0.25">
      <c r="A233" s="46" t="s">
        <v>1046</v>
      </c>
      <c r="B233" s="60">
        <v>21590</v>
      </c>
      <c r="C233" s="48" t="s">
        <v>14</v>
      </c>
      <c r="D233" s="48" t="s">
        <v>57</v>
      </c>
      <c r="E233" s="48" t="s">
        <v>1047</v>
      </c>
      <c r="F233" s="48" t="s">
        <v>680</v>
      </c>
      <c r="G233" s="59">
        <v>2</v>
      </c>
      <c r="H233" s="48">
        <v>2</v>
      </c>
      <c r="I233" s="48">
        <v>0</v>
      </c>
    </row>
    <row r="234" spans="1:9" ht="51" x14ac:dyDescent="0.25">
      <c r="A234" s="46" t="s">
        <v>1048</v>
      </c>
      <c r="B234" s="60">
        <v>12240</v>
      </c>
      <c r="C234" s="48" t="s">
        <v>14</v>
      </c>
      <c r="D234" s="48" t="s">
        <v>57</v>
      </c>
      <c r="E234" s="48" t="s">
        <v>1049</v>
      </c>
      <c r="F234" s="48" t="s">
        <v>680</v>
      </c>
      <c r="G234" s="59">
        <v>1</v>
      </c>
      <c r="H234" s="48">
        <v>1</v>
      </c>
      <c r="I234" s="48">
        <v>0</v>
      </c>
    </row>
    <row r="235" spans="1:9" ht="38.25" x14ac:dyDescent="0.25">
      <c r="A235" s="46" t="s">
        <v>1050</v>
      </c>
      <c r="B235" s="60">
        <v>29040</v>
      </c>
      <c r="C235" s="48" t="s">
        <v>14</v>
      </c>
      <c r="D235" s="48" t="s">
        <v>57</v>
      </c>
      <c r="E235" s="48" t="s">
        <v>1051</v>
      </c>
      <c r="F235" s="48" t="s">
        <v>680</v>
      </c>
      <c r="G235" s="59">
        <v>3</v>
      </c>
      <c r="H235" s="48">
        <v>3</v>
      </c>
      <c r="I235" s="48">
        <v>0</v>
      </c>
    </row>
    <row r="236" spans="1:9" ht="38.25" x14ac:dyDescent="0.25">
      <c r="A236" s="46" t="s">
        <v>1052</v>
      </c>
      <c r="B236" s="60">
        <v>24480</v>
      </c>
      <c r="C236" s="48" t="s">
        <v>14</v>
      </c>
      <c r="D236" s="48" t="s">
        <v>57</v>
      </c>
      <c r="E236" s="48" t="s">
        <v>1053</v>
      </c>
      <c r="F236" s="48" t="s">
        <v>680</v>
      </c>
      <c r="G236" s="59">
        <v>2</v>
      </c>
      <c r="H236" s="48">
        <v>0</v>
      </c>
      <c r="I236" s="48">
        <v>2</v>
      </c>
    </row>
    <row r="237" spans="1:9" ht="51" x14ac:dyDescent="0.25">
      <c r="A237" s="46" t="s">
        <v>1054</v>
      </c>
      <c r="B237" s="60">
        <v>7450</v>
      </c>
      <c r="C237" s="48" t="s">
        <v>14</v>
      </c>
      <c r="D237" s="48" t="s">
        <v>57</v>
      </c>
      <c r="E237" s="48" t="s">
        <v>1055</v>
      </c>
      <c r="F237" s="48" t="s">
        <v>680</v>
      </c>
      <c r="G237" s="59">
        <v>1</v>
      </c>
      <c r="H237" s="48">
        <v>0</v>
      </c>
      <c r="I237" s="48">
        <v>1</v>
      </c>
    </row>
    <row r="238" spans="1:9" ht="38.25" x14ac:dyDescent="0.25">
      <c r="A238" s="46" t="s">
        <v>1056</v>
      </c>
      <c r="B238" s="60">
        <v>9350</v>
      </c>
      <c r="C238" s="48" t="s">
        <v>14</v>
      </c>
      <c r="D238" s="48" t="s">
        <v>57</v>
      </c>
      <c r="E238" s="48" t="s">
        <v>1057</v>
      </c>
      <c r="F238" s="48" t="s">
        <v>680</v>
      </c>
      <c r="G238" s="59">
        <v>1</v>
      </c>
      <c r="H238" s="48">
        <v>1</v>
      </c>
      <c r="I238" s="48">
        <v>0</v>
      </c>
    </row>
    <row r="239" spans="1:9" ht="51" x14ac:dyDescent="0.25">
      <c r="A239" s="46" t="s">
        <v>1058</v>
      </c>
      <c r="B239" s="60">
        <v>21590</v>
      </c>
      <c r="C239" s="48" t="s">
        <v>14</v>
      </c>
      <c r="D239" s="48" t="s">
        <v>57</v>
      </c>
      <c r="E239" s="48" t="s">
        <v>634</v>
      </c>
      <c r="F239" s="48" t="s">
        <v>680</v>
      </c>
      <c r="G239" s="59">
        <v>2</v>
      </c>
      <c r="H239" s="48">
        <v>1</v>
      </c>
      <c r="I239" s="48">
        <v>1</v>
      </c>
    </row>
    <row r="240" spans="1:9" ht="63.75" x14ac:dyDescent="0.25">
      <c r="A240" s="46" t="s">
        <v>1059</v>
      </c>
      <c r="B240" s="60">
        <v>253760</v>
      </c>
      <c r="C240" s="48" t="s">
        <v>14</v>
      </c>
      <c r="D240" s="48" t="s">
        <v>57</v>
      </c>
      <c r="E240" s="48" t="s">
        <v>57</v>
      </c>
      <c r="F240" s="48" t="s">
        <v>680</v>
      </c>
      <c r="G240" s="59">
        <v>27</v>
      </c>
      <c r="H240" s="48">
        <v>20</v>
      </c>
      <c r="I240" s="48">
        <v>7</v>
      </c>
    </row>
    <row r="241" spans="1:9" ht="51" x14ac:dyDescent="0.25">
      <c r="A241" s="46" t="s">
        <v>1060</v>
      </c>
      <c r="B241" s="60">
        <v>16800</v>
      </c>
      <c r="C241" s="48" t="s">
        <v>14</v>
      </c>
      <c r="D241" s="48" t="s">
        <v>30</v>
      </c>
      <c r="E241" s="48" t="s">
        <v>1061</v>
      </c>
      <c r="F241" s="48" t="s">
        <v>680</v>
      </c>
      <c r="G241" s="59">
        <v>2</v>
      </c>
      <c r="H241" s="48">
        <v>1</v>
      </c>
      <c r="I241" s="48">
        <v>1</v>
      </c>
    </row>
    <row r="242" spans="1:9" ht="38.25" x14ac:dyDescent="0.25">
      <c r="A242" s="46" t="s">
        <v>1062</v>
      </c>
      <c r="B242" s="60">
        <v>18700</v>
      </c>
      <c r="C242" s="48" t="s">
        <v>14</v>
      </c>
      <c r="D242" s="48" t="s">
        <v>30</v>
      </c>
      <c r="E242" s="48" t="s">
        <v>1063</v>
      </c>
      <c r="F242" s="48" t="s">
        <v>680</v>
      </c>
      <c r="G242" s="59">
        <v>2</v>
      </c>
      <c r="H242" s="48">
        <v>0</v>
      </c>
      <c r="I242" s="48">
        <v>2</v>
      </c>
    </row>
    <row r="243" spans="1:9" ht="51" x14ac:dyDescent="0.25">
      <c r="A243" s="46" t="s">
        <v>1064</v>
      </c>
      <c r="B243" s="60">
        <v>70090</v>
      </c>
      <c r="C243" s="48" t="s">
        <v>14</v>
      </c>
      <c r="D243" s="48" t="s">
        <v>30</v>
      </c>
      <c r="E243" s="48" t="s">
        <v>30</v>
      </c>
      <c r="F243" s="48" t="s">
        <v>680</v>
      </c>
      <c r="G243" s="59">
        <v>8</v>
      </c>
      <c r="H243" s="48">
        <v>4</v>
      </c>
      <c r="I243" s="48">
        <v>4</v>
      </c>
    </row>
    <row r="244" spans="1:9" ht="38.25" x14ac:dyDescent="0.25">
      <c r="A244" s="46" t="s">
        <v>1065</v>
      </c>
      <c r="B244" s="60">
        <v>46830</v>
      </c>
      <c r="C244" s="48" t="s">
        <v>14</v>
      </c>
      <c r="D244" s="48" t="s">
        <v>30</v>
      </c>
      <c r="E244" s="48" t="s">
        <v>1066</v>
      </c>
      <c r="F244" s="48" t="s">
        <v>680</v>
      </c>
      <c r="G244" s="59">
        <v>5</v>
      </c>
      <c r="H244" s="48">
        <v>3</v>
      </c>
      <c r="I244" s="48">
        <v>2</v>
      </c>
    </row>
    <row r="245" spans="1:9" ht="51" x14ac:dyDescent="0.25">
      <c r="A245" s="46" t="s">
        <v>1067</v>
      </c>
      <c r="B245" s="60">
        <v>21590</v>
      </c>
      <c r="C245" s="48" t="s">
        <v>14</v>
      </c>
      <c r="D245" s="48" t="s">
        <v>30</v>
      </c>
      <c r="E245" s="48" t="s">
        <v>1068</v>
      </c>
      <c r="F245" s="48" t="s">
        <v>680</v>
      </c>
      <c r="G245" s="59">
        <v>2</v>
      </c>
      <c r="H245" s="48">
        <v>2</v>
      </c>
      <c r="I245" s="48">
        <v>0</v>
      </c>
    </row>
    <row r="246" spans="1:9" ht="51" x14ac:dyDescent="0.25">
      <c r="A246" s="46" t="s">
        <v>1069</v>
      </c>
      <c r="B246" s="60">
        <v>18700</v>
      </c>
      <c r="C246" s="48" t="s">
        <v>14</v>
      </c>
      <c r="D246" s="48" t="s">
        <v>30</v>
      </c>
      <c r="E246" s="48" t="s">
        <v>1070</v>
      </c>
      <c r="F246" s="48" t="s">
        <v>680</v>
      </c>
      <c r="G246" s="59">
        <v>2</v>
      </c>
      <c r="H246" s="48">
        <v>1</v>
      </c>
      <c r="I246" s="48">
        <v>1</v>
      </c>
    </row>
    <row r="247" spans="1:9" ht="63.75" x14ac:dyDescent="0.25">
      <c r="A247" s="46" t="s">
        <v>1071</v>
      </c>
      <c r="B247" s="60">
        <v>7450</v>
      </c>
      <c r="C247" s="48" t="s">
        <v>14</v>
      </c>
      <c r="D247" s="48" t="s">
        <v>30</v>
      </c>
      <c r="E247" s="48" t="s">
        <v>1072</v>
      </c>
      <c r="F247" s="48" t="s">
        <v>680</v>
      </c>
      <c r="G247" s="59">
        <v>1</v>
      </c>
      <c r="H247" s="48">
        <v>1</v>
      </c>
      <c r="I247" s="48">
        <v>0</v>
      </c>
    </row>
    <row r="248" spans="1:9" ht="38.25" x14ac:dyDescent="0.25">
      <c r="A248" s="46" t="s">
        <v>1073</v>
      </c>
      <c r="B248" s="60">
        <v>9350</v>
      </c>
      <c r="C248" s="48" t="s">
        <v>14</v>
      </c>
      <c r="D248" s="48" t="s">
        <v>30</v>
      </c>
      <c r="E248" s="48" t="s">
        <v>1074</v>
      </c>
      <c r="F248" s="48" t="s">
        <v>680</v>
      </c>
      <c r="G248" s="59">
        <v>1</v>
      </c>
      <c r="H248" s="48">
        <v>1</v>
      </c>
      <c r="I248" s="48">
        <v>0</v>
      </c>
    </row>
    <row r="249" spans="1:9" ht="38.25" x14ac:dyDescent="0.25">
      <c r="A249" s="46" t="s">
        <v>1075</v>
      </c>
      <c r="B249" s="60">
        <v>70090</v>
      </c>
      <c r="C249" s="48" t="s">
        <v>14</v>
      </c>
      <c r="D249" s="48" t="s">
        <v>30</v>
      </c>
      <c r="E249" s="48" t="s">
        <v>138</v>
      </c>
      <c r="F249" s="48" t="s">
        <v>680</v>
      </c>
      <c r="G249" s="59">
        <v>8</v>
      </c>
      <c r="H249" s="48">
        <v>5</v>
      </c>
      <c r="I249" s="48">
        <v>3</v>
      </c>
    </row>
    <row r="250" spans="1:9" ht="51" x14ac:dyDescent="0.25">
      <c r="A250" s="46" t="s">
        <v>1076</v>
      </c>
      <c r="B250" s="60">
        <v>73210</v>
      </c>
      <c r="C250" s="48" t="s">
        <v>14</v>
      </c>
      <c r="D250" s="48" t="s">
        <v>30</v>
      </c>
      <c r="E250" s="48" t="s">
        <v>585</v>
      </c>
      <c r="F250" s="48" t="s">
        <v>680</v>
      </c>
      <c r="G250" s="59">
        <v>7</v>
      </c>
      <c r="H250" s="48">
        <v>7</v>
      </c>
      <c r="I250" s="48">
        <v>0</v>
      </c>
    </row>
    <row r="251" spans="1:9" ht="38.25" x14ac:dyDescent="0.25">
      <c r="A251" s="46" t="s">
        <v>1077</v>
      </c>
      <c r="B251" s="60">
        <v>21590</v>
      </c>
      <c r="C251" s="48" t="s">
        <v>14</v>
      </c>
      <c r="D251" s="48" t="s">
        <v>30</v>
      </c>
      <c r="E251" s="48" t="s">
        <v>1078</v>
      </c>
      <c r="F251" s="48" t="s">
        <v>680</v>
      </c>
      <c r="G251" s="59">
        <v>2</v>
      </c>
      <c r="H251" s="48">
        <v>2</v>
      </c>
      <c r="I251" s="48">
        <v>0</v>
      </c>
    </row>
    <row r="252" spans="1:9" ht="38.25" x14ac:dyDescent="0.25">
      <c r="A252" s="46" t="s">
        <v>1079</v>
      </c>
      <c r="B252" s="60">
        <v>7450</v>
      </c>
      <c r="C252" s="48" t="s">
        <v>14</v>
      </c>
      <c r="D252" s="48" t="s">
        <v>30</v>
      </c>
      <c r="E252" s="48" t="s">
        <v>1080</v>
      </c>
      <c r="F252" s="48" t="s">
        <v>680</v>
      </c>
      <c r="G252" s="59">
        <v>1</v>
      </c>
      <c r="H252" s="48">
        <v>1</v>
      </c>
      <c r="I252" s="48">
        <v>0</v>
      </c>
    </row>
    <row r="253" spans="1:9" ht="51" x14ac:dyDescent="0.25">
      <c r="A253" s="46" t="s">
        <v>1081</v>
      </c>
      <c r="B253" s="60">
        <v>9350</v>
      </c>
      <c r="C253" s="48" t="s">
        <v>14</v>
      </c>
      <c r="D253" s="48" t="s">
        <v>30</v>
      </c>
      <c r="E253" s="48" t="s">
        <v>1082</v>
      </c>
      <c r="F253" s="48" t="s">
        <v>680</v>
      </c>
      <c r="G253" s="59">
        <v>1</v>
      </c>
      <c r="H253" s="48">
        <v>1</v>
      </c>
      <c r="I253" s="48">
        <v>0</v>
      </c>
    </row>
    <row r="254" spans="1:9" ht="38.25" x14ac:dyDescent="0.25">
      <c r="A254" s="46" t="s">
        <v>1083</v>
      </c>
      <c r="B254" s="60">
        <v>7450</v>
      </c>
      <c r="C254" s="48" t="s">
        <v>14</v>
      </c>
      <c r="D254" s="48" t="s">
        <v>30</v>
      </c>
      <c r="E254" s="48" t="s">
        <v>1084</v>
      </c>
      <c r="F254" s="48" t="s">
        <v>680</v>
      </c>
      <c r="G254" s="59">
        <v>1</v>
      </c>
      <c r="H254" s="48">
        <v>0</v>
      </c>
      <c r="I254" s="48">
        <v>1</v>
      </c>
    </row>
    <row r="255" spans="1:9" ht="38.25" x14ac:dyDescent="0.25">
      <c r="A255" s="46" t="s">
        <v>1085</v>
      </c>
      <c r="B255" s="60">
        <v>16800</v>
      </c>
      <c r="C255" s="48" t="s">
        <v>14</v>
      </c>
      <c r="D255" s="48" t="s">
        <v>61</v>
      </c>
      <c r="E255" s="48" t="s">
        <v>1086</v>
      </c>
      <c r="F255" s="48" t="s">
        <v>680</v>
      </c>
      <c r="G255" s="59">
        <v>2</v>
      </c>
      <c r="H255" s="48">
        <v>2</v>
      </c>
      <c r="I255" s="48">
        <v>0</v>
      </c>
    </row>
    <row r="256" spans="1:9" ht="38.25" x14ac:dyDescent="0.25">
      <c r="A256" s="46" t="s">
        <v>1087</v>
      </c>
      <c r="B256" s="60">
        <v>41280</v>
      </c>
      <c r="C256" s="48" t="s">
        <v>14</v>
      </c>
      <c r="D256" s="48" t="s">
        <v>61</v>
      </c>
      <c r="E256" s="48" t="s">
        <v>1088</v>
      </c>
      <c r="F256" s="48" t="s">
        <v>680</v>
      </c>
      <c r="G256" s="59">
        <v>4</v>
      </c>
      <c r="H256" s="48">
        <v>3</v>
      </c>
      <c r="I256" s="48">
        <v>1</v>
      </c>
    </row>
    <row r="257" spans="1:9" ht="38.25" x14ac:dyDescent="0.25">
      <c r="A257" s="46" t="s">
        <v>1089</v>
      </c>
      <c r="B257" s="60">
        <v>9350</v>
      </c>
      <c r="C257" s="48" t="s">
        <v>14</v>
      </c>
      <c r="D257" s="48" t="s">
        <v>61</v>
      </c>
      <c r="E257" s="48" t="s">
        <v>1090</v>
      </c>
      <c r="F257" s="48" t="s">
        <v>680</v>
      </c>
      <c r="G257" s="59">
        <v>1</v>
      </c>
      <c r="H257" s="48">
        <v>1</v>
      </c>
      <c r="I257" s="48">
        <v>0</v>
      </c>
    </row>
    <row r="258" spans="1:9" ht="38.25" x14ac:dyDescent="0.25">
      <c r="A258" s="46" t="s">
        <v>1091</v>
      </c>
      <c r="B258" s="60">
        <v>29040</v>
      </c>
      <c r="C258" s="48" t="s">
        <v>14</v>
      </c>
      <c r="D258" s="48" t="s">
        <v>61</v>
      </c>
      <c r="E258" s="48" t="s">
        <v>1092</v>
      </c>
      <c r="F258" s="48" t="s">
        <v>680</v>
      </c>
      <c r="G258" s="59">
        <v>3</v>
      </c>
      <c r="H258" s="48">
        <v>3</v>
      </c>
      <c r="I258" s="48">
        <v>0</v>
      </c>
    </row>
    <row r="259" spans="1:9" ht="38.25" x14ac:dyDescent="0.25">
      <c r="A259" s="46" t="s">
        <v>1093</v>
      </c>
      <c r="B259" s="60">
        <v>61730</v>
      </c>
      <c r="C259" s="48" t="s">
        <v>14</v>
      </c>
      <c r="D259" s="48" t="s">
        <v>61</v>
      </c>
      <c r="E259" s="48" t="s">
        <v>1023</v>
      </c>
      <c r="F259" s="48" t="s">
        <v>680</v>
      </c>
      <c r="G259" s="59">
        <v>7</v>
      </c>
      <c r="H259" s="48">
        <v>6</v>
      </c>
      <c r="I259" s="48">
        <v>1</v>
      </c>
    </row>
    <row r="260" spans="1:9" ht="38.25" x14ac:dyDescent="0.25">
      <c r="A260" s="46" t="s">
        <v>1094</v>
      </c>
      <c r="B260" s="60">
        <v>64850</v>
      </c>
      <c r="C260" s="48" t="s">
        <v>14</v>
      </c>
      <c r="D260" s="48" t="s">
        <v>61</v>
      </c>
      <c r="E260" s="48" t="s">
        <v>1095</v>
      </c>
      <c r="F260" s="48" t="s">
        <v>680</v>
      </c>
      <c r="G260" s="59">
        <v>6</v>
      </c>
      <c r="H260" s="48">
        <v>3</v>
      </c>
      <c r="I260" s="48">
        <v>3</v>
      </c>
    </row>
    <row r="261" spans="1:9" ht="38.25" x14ac:dyDescent="0.25">
      <c r="A261" s="46" t="s">
        <v>1096</v>
      </c>
      <c r="B261" s="60">
        <v>98450</v>
      </c>
      <c r="C261" s="48" t="s">
        <v>14</v>
      </c>
      <c r="D261" s="48" t="s">
        <v>61</v>
      </c>
      <c r="E261" s="48" t="s">
        <v>131</v>
      </c>
      <c r="F261" s="48" t="s">
        <v>680</v>
      </c>
      <c r="G261" s="59">
        <v>10</v>
      </c>
      <c r="H261" s="48">
        <v>6</v>
      </c>
      <c r="I261" s="48">
        <v>4</v>
      </c>
    </row>
    <row r="262" spans="1:9" ht="51" x14ac:dyDescent="0.25">
      <c r="A262" s="46" t="s">
        <v>1097</v>
      </c>
      <c r="B262" s="60">
        <v>39380</v>
      </c>
      <c r="C262" s="48" t="s">
        <v>14</v>
      </c>
      <c r="D262" s="48" t="s">
        <v>61</v>
      </c>
      <c r="E262" s="48" t="s">
        <v>131</v>
      </c>
      <c r="F262" s="48" t="s">
        <v>680</v>
      </c>
      <c r="G262" s="59">
        <v>4</v>
      </c>
      <c r="H262" s="48">
        <v>4</v>
      </c>
      <c r="I262" s="48">
        <v>0</v>
      </c>
    </row>
    <row r="263" spans="1:9" ht="38.25" x14ac:dyDescent="0.25">
      <c r="A263" s="46" t="s">
        <v>1098</v>
      </c>
      <c r="B263" s="60">
        <v>59980</v>
      </c>
      <c r="C263" s="48" t="s">
        <v>14</v>
      </c>
      <c r="D263" s="48" t="s">
        <v>61</v>
      </c>
      <c r="E263" s="48" t="s">
        <v>61</v>
      </c>
      <c r="F263" s="48" t="s">
        <v>680</v>
      </c>
      <c r="G263" s="59">
        <v>6</v>
      </c>
      <c r="H263" s="48">
        <v>5</v>
      </c>
      <c r="I263" s="48">
        <v>1</v>
      </c>
    </row>
    <row r="264" spans="1:9" ht="38.25" x14ac:dyDescent="0.25">
      <c r="A264" s="46" t="s">
        <v>1099</v>
      </c>
      <c r="B264" s="60">
        <v>30030</v>
      </c>
      <c r="C264" s="48" t="s">
        <v>14</v>
      </c>
      <c r="D264" s="48" t="s">
        <v>32</v>
      </c>
      <c r="E264" s="48" t="s">
        <v>591</v>
      </c>
      <c r="F264" s="48" t="s">
        <v>680</v>
      </c>
      <c r="G264" s="59">
        <v>3</v>
      </c>
      <c r="H264" s="48">
        <v>2</v>
      </c>
      <c r="I264" s="48">
        <v>1</v>
      </c>
    </row>
    <row r="265" spans="1:9" ht="38.25" x14ac:dyDescent="0.25">
      <c r="A265" s="46" t="s">
        <v>1100</v>
      </c>
      <c r="B265" s="60">
        <v>21590</v>
      </c>
      <c r="C265" s="48" t="s">
        <v>14</v>
      </c>
      <c r="D265" s="48" t="s">
        <v>32</v>
      </c>
      <c r="E265" s="48" t="s">
        <v>1101</v>
      </c>
      <c r="F265" s="48" t="s">
        <v>680</v>
      </c>
      <c r="G265" s="59">
        <v>2</v>
      </c>
      <c r="H265" s="48">
        <v>1</v>
      </c>
      <c r="I265" s="48">
        <v>1</v>
      </c>
    </row>
    <row r="266" spans="1:9" ht="38.25" x14ac:dyDescent="0.25">
      <c r="A266" s="46" t="s">
        <v>1102</v>
      </c>
      <c r="B266" s="60">
        <v>21590</v>
      </c>
      <c r="C266" s="48" t="s">
        <v>14</v>
      </c>
      <c r="D266" s="48" t="s">
        <v>32</v>
      </c>
      <c r="E266" s="48" t="s">
        <v>1103</v>
      </c>
      <c r="F266" s="48" t="s">
        <v>680</v>
      </c>
      <c r="G266" s="59">
        <v>2</v>
      </c>
      <c r="H266" s="48">
        <v>1</v>
      </c>
      <c r="I266" s="48">
        <v>1</v>
      </c>
    </row>
    <row r="267" spans="1:9" ht="38.25" x14ac:dyDescent="0.25">
      <c r="A267" s="46" t="s">
        <v>1104</v>
      </c>
      <c r="B267" s="60">
        <v>7450</v>
      </c>
      <c r="C267" s="48" t="s">
        <v>14</v>
      </c>
      <c r="D267" s="48" t="s">
        <v>32</v>
      </c>
      <c r="E267" s="48" t="s">
        <v>1105</v>
      </c>
      <c r="F267" s="48" t="s">
        <v>680</v>
      </c>
      <c r="G267" s="59">
        <v>1</v>
      </c>
      <c r="H267" s="48">
        <v>1</v>
      </c>
      <c r="I267" s="48">
        <v>0</v>
      </c>
    </row>
    <row r="268" spans="1:9" ht="38.25" x14ac:dyDescent="0.25">
      <c r="A268" s="46" t="s">
        <v>1106</v>
      </c>
      <c r="B268" s="60">
        <v>95560</v>
      </c>
      <c r="C268" s="48" t="s">
        <v>14</v>
      </c>
      <c r="D268" s="48" t="s">
        <v>32</v>
      </c>
      <c r="E268" s="48" t="s">
        <v>32</v>
      </c>
      <c r="F268" s="48" t="s">
        <v>680</v>
      </c>
      <c r="G268" s="59">
        <v>10</v>
      </c>
      <c r="H268" s="48">
        <v>8</v>
      </c>
      <c r="I268" s="48">
        <v>2</v>
      </c>
    </row>
    <row r="269" spans="1:9" ht="38.25" x14ac:dyDescent="0.25">
      <c r="A269" s="46" t="s">
        <v>1107</v>
      </c>
      <c r="B269" s="60">
        <v>41280</v>
      </c>
      <c r="C269" s="48" t="s">
        <v>14</v>
      </c>
      <c r="D269" s="48" t="s">
        <v>32</v>
      </c>
      <c r="E269" s="48" t="s">
        <v>1108</v>
      </c>
      <c r="F269" s="48" t="s">
        <v>680</v>
      </c>
      <c r="G269" s="59">
        <v>4</v>
      </c>
      <c r="H269" s="48">
        <v>4</v>
      </c>
      <c r="I269" s="48">
        <v>0</v>
      </c>
    </row>
    <row r="270" spans="1:9" ht="38.25" x14ac:dyDescent="0.25">
      <c r="A270" s="46" t="s">
        <v>1109</v>
      </c>
      <c r="B270" s="60">
        <v>33830</v>
      </c>
      <c r="C270" s="48" t="s">
        <v>14</v>
      </c>
      <c r="D270" s="48" t="s">
        <v>32</v>
      </c>
      <c r="E270" s="48" t="s">
        <v>1110</v>
      </c>
      <c r="F270" s="48" t="s">
        <v>680</v>
      </c>
      <c r="G270" s="59">
        <v>3</v>
      </c>
      <c r="H270" s="48">
        <v>2</v>
      </c>
      <c r="I270" s="48">
        <v>1</v>
      </c>
    </row>
    <row r="271" spans="1:9" ht="38.25" x14ac:dyDescent="0.25">
      <c r="A271" s="46" t="s">
        <v>1111</v>
      </c>
      <c r="B271" s="60">
        <v>16800</v>
      </c>
      <c r="C271" s="48" t="s">
        <v>14</v>
      </c>
      <c r="D271" s="48" t="s">
        <v>32</v>
      </c>
      <c r="E271" s="48" t="s">
        <v>1112</v>
      </c>
      <c r="F271" s="48" t="s">
        <v>680</v>
      </c>
      <c r="G271" s="59">
        <v>2</v>
      </c>
      <c r="H271" s="48">
        <v>0</v>
      </c>
      <c r="I271" s="48">
        <v>2</v>
      </c>
    </row>
    <row r="272" spans="1:9" ht="38.25" x14ac:dyDescent="0.25">
      <c r="A272" s="46" t="s">
        <v>1113</v>
      </c>
      <c r="B272" s="60">
        <v>16800</v>
      </c>
      <c r="C272" s="48" t="s">
        <v>14</v>
      </c>
      <c r="D272" s="48" t="s">
        <v>32</v>
      </c>
      <c r="E272" s="48" t="s">
        <v>1114</v>
      </c>
      <c r="F272" s="48" t="s">
        <v>680</v>
      </c>
      <c r="G272" s="59">
        <v>2</v>
      </c>
      <c r="H272" s="48">
        <v>1</v>
      </c>
      <c r="I272" s="48">
        <v>1</v>
      </c>
    </row>
    <row r="273" spans="1:9" ht="51" x14ac:dyDescent="0.25">
      <c r="A273" s="46" t="s">
        <v>1115</v>
      </c>
      <c r="B273" s="60">
        <v>7450</v>
      </c>
      <c r="C273" s="48" t="s">
        <v>14</v>
      </c>
      <c r="D273" s="48" t="s">
        <v>32</v>
      </c>
      <c r="E273" s="48" t="s">
        <v>1116</v>
      </c>
      <c r="F273" s="48" t="s">
        <v>680</v>
      </c>
      <c r="G273" s="59">
        <v>1</v>
      </c>
      <c r="H273" s="48">
        <v>0</v>
      </c>
      <c r="I273" s="48">
        <v>1</v>
      </c>
    </row>
    <row r="274" spans="1:9" ht="38.25" x14ac:dyDescent="0.25">
      <c r="A274" s="46" t="s">
        <v>1117</v>
      </c>
      <c r="B274" s="60">
        <v>12240</v>
      </c>
      <c r="C274" s="48" t="s">
        <v>14</v>
      </c>
      <c r="D274" s="48" t="s">
        <v>32</v>
      </c>
      <c r="E274" s="48" t="s">
        <v>1118</v>
      </c>
      <c r="F274" s="48" t="s">
        <v>680</v>
      </c>
      <c r="G274" s="59">
        <v>1</v>
      </c>
      <c r="H274" s="48">
        <v>1</v>
      </c>
      <c r="I274" s="48">
        <v>0</v>
      </c>
    </row>
    <row r="275" spans="1:9" ht="38.25" x14ac:dyDescent="0.25">
      <c r="A275" s="46" t="s">
        <v>1119</v>
      </c>
      <c r="B275" s="60">
        <v>66440</v>
      </c>
      <c r="C275" s="48" t="s">
        <v>14</v>
      </c>
      <c r="D275" s="48" t="s">
        <v>32</v>
      </c>
      <c r="E275" s="48" t="s">
        <v>1120</v>
      </c>
      <c r="F275" s="48" t="s">
        <v>680</v>
      </c>
      <c r="G275" s="59">
        <v>7</v>
      </c>
      <c r="H275" s="48">
        <v>4</v>
      </c>
      <c r="I275" s="48">
        <v>3</v>
      </c>
    </row>
    <row r="276" spans="1:9" ht="38.25" x14ac:dyDescent="0.25">
      <c r="A276" s="46" t="s">
        <v>1121</v>
      </c>
      <c r="B276" s="60">
        <v>27140</v>
      </c>
      <c r="C276" s="48" t="s">
        <v>14</v>
      </c>
      <c r="D276" s="48" t="s">
        <v>32</v>
      </c>
      <c r="E276" s="48" t="s">
        <v>1122</v>
      </c>
      <c r="F276" s="48" t="s">
        <v>680</v>
      </c>
      <c r="G276" s="59">
        <v>3</v>
      </c>
      <c r="H276" s="48">
        <v>1</v>
      </c>
      <c r="I276" s="48">
        <v>2</v>
      </c>
    </row>
    <row r="277" spans="1:9" ht="38.25" x14ac:dyDescent="0.25">
      <c r="A277" s="46" t="s">
        <v>1123</v>
      </c>
      <c r="B277" s="60">
        <v>7450</v>
      </c>
      <c r="C277" s="48" t="s">
        <v>14</v>
      </c>
      <c r="D277" s="48" t="s">
        <v>582</v>
      </c>
      <c r="E277" s="48" t="s">
        <v>584</v>
      </c>
      <c r="F277" s="48" t="s">
        <v>680</v>
      </c>
      <c r="G277" s="59">
        <v>1</v>
      </c>
      <c r="H277" s="48">
        <v>0</v>
      </c>
      <c r="I277" s="48">
        <v>1</v>
      </c>
    </row>
    <row r="278" spans="1:9" ht="38.25" x14ac:dyDescent="0.25">
      <c r="A278" s="46" t="s">
        <v>1124</v>
      </c>
      <c r="B278" s="60">
        <v>7450</v>
      </c>
      <c r="C278" s="48" t="s">
        <v>14</v>
      </c>
      <c r="D278" s="48" t="s">
        <v>582</v>
      </c>
      <c r="E278" s="48" t="s">
        <v>1125</v>
      </c>
      <c r="F278" s="48" t="s">
        <v>680</v>
      </c>
      <c r="G278" s="59">
        <v>1</v>
      </c>
      <c r="H278" s="48">
        <v>1</v>
      </c>
      <c r="I278" s="48">
        <v>0</v>
      </c>
    </row>
    <row r="279" spans="1:9" ht="38.25" x14ac:dyDescent="0.25">
      <c r="A279" s="46" t="s">
        <v>1126</v>
      </c>
      <c r="B279" s="60">
        <v>25240</v>
      </c>
      <c r="C279" s="48" t="s">
        <v>14</v>
      </c>
      <c r="D279" s="48" t="s">
        <v>582</v>
      </c>
      <c r="E279" s="48" t="s">
        <v>1127</v>
      </c>
      <c r="F279" s="48" t="s">
        <v>680</v>
      </c>
      <c r="G279" s="59">
        <v>3</v>
      </c>
      <c r="H279" s="48">
        <v>0</v>
      </c>
      <c r="I279" s="48">
        <v>3</v>
      </c>
    </row>
    <row r="280" spans="1:9" ht="38.25" x14ac:dyDescent="0.25">
      <c r="A280" s="46" t="s">
        <v>1128</v>
      </c>
      <c r="B280" s="60">
        <v>24250</v>
      </c>
      <c r="C280" s="48" t="s">
        <v>14</v>
      </c>
      <c r="D280" s="48" t="s">
        <v>582</v>
      </c>
      <c r="E280" s="48" t="s">
        <v>582</v>
      </c>
      <c r="F280" s="48" t="s">
        <v>680</v>
      </c>
      <c r="G280" s="59">
        <v>3</v>
      </c>
      <c r="H280" s="48">
        <v>2</v>
      </c>
      <c r="I280" s="48">
        <v>1</v>
      </c>
    </row>
    <row r="281" spans="1:9" ht="38.25" x14ac:dyDescent="0.25">
      <c r="A281" s="46" t="s">
        <v>1129</v>
      </c>
      <c r="B281" s="60">
        <v>12240</v>
      </c>
      <c r="C281" s="48" t="s">
        <v>14</v>
      </c>
      <c r="D281" s="48" t="s">
        <v>582</v>
      </c>
      <c r="E281" s="48" t="s">
        <v>1130</v>
      </c>
      <c r="F281" s="48" t="s">
        <v>680</v>
      </c>
      <c r="G281" s="59">
        <v>1</v>
      </c>
      <c r="H281" s="48">
        <v>1</v>
      </c>
      <c r="I281" s="48">
        <v>0</v>
      </c>
    </row>
    <row r="282" spans="1:9" ht="38.25" x14ac:dyDescent="0.25">
      <c r="A282" s="46" t="s">
        <v>1131</v>
      </c>
      <c r="B282" s="60">
        <v>14900</v>
      </c>
      <c r="C282" s="48" t="s">
        <v>14</v>
      </c>
      <c r="D282" s="48" t="s">
        <v>582</v>
      </c>
      <c r="E282" s="48" t="s">
        <v>1132</v>
      </c>
      <c r="F282" s="48" t="s">
        <v>680</v>
      </c>
      <c r="G282" s="59">
        <v>2</v>
      </c>
      <c r="H282" s="48">
        <v>2</v>
      </c>
      <c r="I282" s="48">
        <v>0</v>
      </c>
    </row>
    <row r="283" spans="1:9" ht="38.25" x14ac:dyDescent="0.25">
      <c r="A283" s="46" t="s">
        <v>1133</v>
      </c>
      <c r="B283" s="60">
        <v>9350</v>
      </c>
      <c r="C283" s="48" t="s">
        <v>14</v>
      </c>
      <c r="D283" s="48" t="s">
        <v>582</v>
      </c>
      <c r="E283" s="48" t="s">
        <v>1134</v>
      </c>
      <c r="F283" s="48" t="s">
        <v>680</v>
      </c>
      <c r="G283" s="59">
        <v>1</v>
      </c>
      <c r="H283" s="48">
        <v>1</v>
      </c>
      <c r="I283" s="48">
        <v>0</v>
      </c>
    </row>
    <row r="284" spans="1:9" ht="51" x14ac:dyDescent="0.25">
      <c r="A284" s="46" t="s">
        <v>1135</v>
      </c>
      <c r="B284" s="60">
        <v>7450</v>
      </c>
      <c r="C284" s="48" t="s">
        <v>14</v>
      </c>
      <c r="D284" s="48" t="s">
        <v>582</v>
      </c>
      <c r="E284" s="48" t="s">
        <v>1136</v>
      </c>
      <c r="F284" s="48" t="s">
        <v>680</v>
      </c>
      <c r="G284" s="59">
        <v>1</v>
      </c>
      <c r="H284" s="48">
        <v>1</v>
      </c>
      <c r="I284" s="48">
        <v>0</v>
      </c>
    </row>
    <row r="285" spans="1:9" ht="38.25" x14ac:dyDescent="0.25">
      <c r="A285" s="46" t="s">
        <v>1137</v>
      </c>
      <c r="B285" s="60">
        <v>16800</v>
      </c>
      <c r="C285" s="48" t="s">
        <v>14</v>
      </c>
      <c r="D285" s="48" t="s">
        <v>582</v>
      </c>
      <c r="E285" s="48" t="s">
        <v>1138</v>
      </c>
      <c r="F285" s="48" t="s">
        <v>680</v>
      </c>
      <c r="G285" s="59">
        <v>2</v>
      </c>
      <c r="H285" s="48">
        <v>2</v>
      </c>
      <c r="I285" s="48">
        <v>0</v>
      </c>
    </row>
    <row r="286" spans="1:9" ht="38.25" x14ac:dyDescent="0.25">
      <c r="A286" s="46" t="s">
        <v>1139</v>
      </c>
      <c r="B286" s="60">
        <v>12240</v>
      </c>
      <c r="C286" s="48" t="s">
        <v>14</v>
      </c>
      <c r="D286" s="48" t="s">
        <v>582</v>
      </c>
      <c r="E286" s="48" t="s">
        <v>1140</v>
      </c>
      <c r="F286" s="48" t="s">
        <v>680</v>
      </c>
      <c r="G286" s="59">
        <v>1</v>
      </c>
      <c r="H286" s="48">
        <v>1</v>
      </c>
      <c r="I286" s="48">
        <v>0</v>
      </c>
    </row>
    <row r="287" spans="1:9" ht="38.25" x14ac:dyDescent="0.25">
      <c r="A287" s="46" t="s">
        <v>1141</v>
      </c>
      <c r="B287" s="60">
        <v>22350</v>
      </c>
      <c r="C287" s="48" t="s">
        <v>14</v>
      </c>
      <c r="D287" s="48" t="s">
        <v>65</v>
      </c>
      <c r="E287" s="48" t="s">
        <v>1142</v>
      </c>
      <c r="F287" s="48" t="s">
        <v>680</v>
      </c>
      <c r="G287" s="59">
        <v>3</v>
      </c>
      <c r="H287" s="48">
        <v>2</v>
      </c>
      <c r="I287" s="48">
        <v>1</v>
      </c>
    </row>
    <row r="288" spans="1:9" ht="38.25" x14ac:dyDescent="0.25">
      <c r="A288" s="46" t="s">
        <v>1143</v>
      </c>
      <c r="B288" s="60">
        <v>22350</v>
      </c>
      <c r="C288" s="48" t="s">
        <v>14</v>
      </c>
      <c r="D288" s="48" t="s">
        <v>65</v>
      </c>
      <c r="E288" s="48" t="s">
        <v>1144</v>
      </c>
      <c r="F288" s="48" t="s">
        <v>680</v>
      </c>
      <c r="G288" s="59">
        <v>3</v>
      </c>
      <c r="H288" s="48">
        <v>2</v>
      </c>
      <c r="I288" s="48">
        <v>1</v>
      </c>
    </row>
    <row r="289" spans="1:9" ht="38.25" x14ac:dyDescent="0.25">
      <c r="A289" s="46" t="s">
        <v>1145</v>
      </c>
      <c r="B289" s="60">
        <v>37250</v>
      </c>
      <c r="C289" s="48" t="s">
        <v>14</v>
      </c>
      <c r="D289" s="48" t="s">
        <v>65</v>
      </c>
      <c r="E289" s="48" t="s">
        <v>65</v>
      </c>
      <c r="F289" s="48" t="s">
        <v>680</v>
      </c>
      <c r="G289" s="59">
        <v>5</v>
      </c>
      <c r="H289" s="48">
        <v>5</v>
      </c>
      <c r="I289" s="48">
        <v>0</v>
      </c>
    </row>
    <row r="290" spans="1:9" ht="38.25" x14ac:dyDescent="0.25">
      <c r="A290" s="46" t="s">
        <v>1146</v>
      </c>
      <c r="B290" s="60">
        <v>7450</v>
      </c>
      <c r="C290" s="48" t="s">
        <v>14</v>
      </c>
      <c r="D290" s="48" t="s">
        <v>65</v>
      </c>
      <c r="E290" s="48" t="s">
        <v>1147</v>
      </c>
      <c r="F290" s="48" t="s">
        <v>680</v>
      </c>
      <c r="G290" s="59">
        <v>1</v>
      </c>
      <c r="H290" s="48">
        <v>1</v>
      </c>
      <c r="I290" s="48">
        <v>0</v>
      </c>
    </row>
    <row r="291" spans="1:9" ht="38.25" x14ac:dyDescent="0.25">
      <c r="A291" s="46" t="s">
        <v>1148</v>
      </c>
      <c r="B291" s="60">
        <v>7450</v>
      </c>
      <c r="C291" s="48" t="s">
        <v>14</v>
      </c>
      <c r="D291" s="48" t="s">
        <v>65</v>
      </c>
      <c r="E291" s="48" t="s">
        <v>1147</v>
      </c>
      <c r="F291" s="48" t="s">
        <v>680</v>
      </c>
      <c r="G291" s="59">
        <v>1</v>
      </c>
      <c r="H291" s="48">
        <v>1</v>
      </c>
      <c r="I291" s="48">
        <v>0</v>
      </c>
    </row>
    <row r="292" spans="1:9" ht="38.25" x14ac:dyDescent="0.25">
      <c r="A292" s="46" t="s">
        <v>1149</v>
      </c>
      <c r="B292" s="60">
        <v>22350</v>
      </c>
      <c r="C292" s="48" t="s">
        <v>14</v>
      </c>
      <c r="D292" s="48" t="s">
        <v>65</v>
      </c>
      <c r="E292" s="48" t="s">
        <v>661</v>
      </c>
      <c r="F292" s="48" t="s">
        <v>680</v>
      </c>
      <c r="G292" s="59">
        <v>3</v>
      </c>
      <c r="H292" s="48">
        <v>1</v>
      </c>
      <c r="I292" s="48">
        <v>2</v>
      </c>
    </row>
    <row r="293" spans="1:9" ht="38.25" x14ac:dyDescent="0.25">
      <c r="A293" s="46" t="s">
        <v>1150</v>
      </c>
      <c r="B293" s="60">
        <v>7450</v>
      </c>
      <c r="C293" s="48" t="s">
        <v>14</v>
      </c>
      <c r="D293" s="48" t="s">
        <v>65</v>
      </c>
      <c r="E293" s="48" t="s">
        <v>1151</v>
      </c>
      <c r="F293" s="48" t="s">
        <v>680</v>
      </c>
      <c r="G293" s="59">
        <v>1</v>
      </c>
      <c r="H293" s="48">
        <v>1</v>
      </c>
      <c r="I293" s="48">
        <v>0</v>
      </c>
    </row>
    <row r="294" spans="1:9" ht="38.25" x14ac:dyDescent="0.25">
      <c r="A294" s="46" t="s">
        <v>1152</v>
      </c>
      <c r="B294" s="60">
        <v>22350</v>
      </c>
      <c r="C294" s="48" t="s">
        <v>14</v>
      </c>
      <c r="D294" s="48" t="s">
        <v>65</v>
      </c>
      <c r="E294" s="48" t="s">
        <v>1153</v>
      </c>
      <c r="F294" s="48" t="s">
        <v>680</v>
      </c>
      <c r="G294" s="59">
        <v>3</v>
      </c>
      <c r="H294" s="48">
        <v>3</v>
      </c>
      <c r="I294" s="48">
        <v>0</v>
      </c>
    </row>
    <row r="295" spans="1:9" ht="51" x14ac:dyDescent="0.25">
      <c r="A295" s="46" t="s">
        <v>1154</v>
      </c>
      <c r="B295" s="60">
        <v>14900</v>
      </c>
      <c r="C295" s="48" t="s">
        <v>14</v>
      </c>
      <c r="D295" s="48" t="s">
        <v>65</v>
      </c>
      <c r="E295" s="48" t="s">
        <v>1155</v>
      </c>
      <c r="F295" s="48" t="s">
        <v>680</v>
      </c>
      <c r="G295" s="59">
        <v>2</v>
      </c>
      <c r="H295" s="48">
        <v>2</v>
      </c>
      <c r="I295" s="48">
        <v>0</v>
      </c>
    </row>
    <row r="296" spans="1:9" ht="38.25" x14ac:dyDescent="0.25">
      <c r="A296" s="46" t="s">
        <v>1156</v>
      </c>
      <c r="B296" s="60">
        <v>29800</v>
      </c>
      <c r="C296" s="48" t="s">
        <v>14</v>
      </c>
      <c r="D296" s="48" t="s">
        <v>65</v>
      </c>
      <c r="E296" s="48" t="s">
        <v>1157</v>
      </c>
      <c r="F296" s="48" t="s">
        <v>680</v>
      </c>
      <c r="G296" s="59">
        <v>4</v>
      </c>
      <c r="H296" s="48">
        <v>3</v>
      </c>
      <c r="I296" s="48">
        <v>1</v>
      </c>
    </row>
    <row r="297" spans="1:9" ht="38.25" x14ac:dyDescent="0.25">
      <c r="A297" s="46" t="s">
        <v>1158</v>
      </c>
      <c r="B297" s="60">
        <v>29800</v>
      </c>
      <c r="C297" s="48" t="s">
        <v>14</v>
      </c>
      <c r="D297" s="48" t="s">
        <v>65</v>
      </c>
      <c r="E297" s="48" t="s">
        <v>1159</v>
      </c>
      <c r="F297" s="48" t="s">
        <v>680</v>
      </c>
      <c r="G297" s="59">
        <v>4</v>
      </c>
      <c r="H297" s="48">
        <v>2</v>
      </c>
      <c r="I297" s="48">
        <v>2</v>
      </c>
    </row>
    <row r="298" spans="1:9" ht="38.25" x14ac:dyDescent="0.25">
      <c r="A298" s="46" t="s">
        <v>1160</v>
      </c>
      <c r="B298" s="60">
        <v>7450</v>
      </c>
      <c r="C298" s="48" t="s">
        <v>14</v>
      </c>
      <c r="D298" s="48" t="s">
        <v>65</v>
      </c>
      <c r="E298" s="48" t="s">
        <v>65</v>
      </c>
      <c r="F298" s="48" t="s">
        <v>680</v>
      </c>
      <c r="G298" s="59">
        <v>1</v>
      </c>
      <c r="H298" s="48">
        <v>1</v>
      </c>
      <c r="I298" s="48">
        <v>0</v>
      </c>
    </row>
    <row r="299" spans="1:9" ht="38.25" x14ac:dyDescent="0.25">
      <c r="A299" s="46" t="s">
        <v>1161</v>
      </c>
      <c r="B299" s="60">
        <v>19690</v>
      </c>
      <c r="C299" s="48" t="s">
        <v>14</v>
      </c>
      <c r="D299" s="48" t="s">
        <v>45</v>
      </c>
      <c r="E299" s="48" t="s">
        <v>564</v>
      </c>
      <c r="F299" s="48" t="s">
        <v>680</v>
      </c>
      <c r="G299" s="59">
        <v>2</v>
      </c>
      <c r="H299" s="48">
        <v>2</v>
      </c>
      <c r="I299" s="48">
        <v>0</v>
      </c>
    </row>
    <row r="300" spans="1:9" ht="38.25" x14ac:dyDescent="0.25">
      <c r="A300" s="46" t="s">
        <v>1162</v>
      </c>
      <c r="B300" s="60">
        <v>10340</v>
      </c>
      <c r="C300" s="48" t="s">
        <v>14</v>
      </c>
      <c r="D300" s="48" t="s">
        <v>45</v>
      </c>
      <c r="E300" s="48" t="s">
        <v>1163</v>
      </c>
      <c r="F300" s="48" t="s">
        <v>680</v>
      </c>
      <c r="G300" s="59">
        <v>1</v>
      </c>
      <c r="H300" s="48">
        <v>1</v>
      </c>
      <c r="I300" s="48">
        <v>0</v>
      </c>
    </row>
    <row r="301" spans="1:9" ht="63.75" x14ac:dyDescent="0.25">
      <c r="A301" s="46" t="s">
        <v>1164</v>
      </c>
      <c r="B301" s="60">
        <v>10340</v>
      </c>
      <c r="C301" s="48" t="s">
        <v>14</v>
      </c>
      <c r="D301" s="48" t="s">
        <v>45</v>
      </c>
      <c r="E301" s="48" t="s">
        <v>1165</v>
      </c>
      <c r="F301" s="48" t="s">
        <v>680</v>
      </c>
      <c r="G301" s="59">
        <v>1</v>
      </c>
      <c r="H301" s="48">
        <v>1</v>
      </c>
      <c r="I301" s="48">
        <v>0</v>
      </c>
    </row>
    <row r="302" spans="1:9" ht="38.25" x14ac:dyDescent="0.25">
      <c r="A302" s="46" t="s">
        <v>1166</v>
      </c>
      <c r="B302" s="60">
        <v>12240</v>
      </c>
      <c r="C302" s="48" t="s">
        <v>14</v>
      </c>
      <c r="D302" s="48" t="s">
        <v>45</v>
      </c>
      <c r="E302" s="48" t="s">
        <v>1167</v>
      </c>
      <c r="F302" s="48" t="s">
        <v>680</v>
      </c>
      <c r="G302" s="59">
        <v>1</v>
      </c>
      <c r="H302" s="48">
        <v>1</v>
      </c>
      <c r="I302" s="48">
        <v>0</v>
      </c>
    </row>
    <row r="303" spans="1:9" ht="38.25" x14ac:dyDescent="0.25">
      <c r="A303" s="46" t="s">
        <v>1168</v>
      </c>
      <c r="B303" s="60">
        <v>7450</v>
      </c>
      <c r="C303" s="48" t="s">
        <v>14</v>
      </c>
      <c r="D303" s="48" t="s">
        <v>45</v>
      </c>
      <c r="E303" s="48" t="s">
        <v>45</v>
      </c>
      <c r="F303" s="48" t="s">
        <v>680</v>
      </c>
      <c r="G303" s="59">
        <v>1</v>
      </c>
      <c r="H303" s="48">
        <v>0</v>
      </c>
      <c r="I303" s="48">
        <v>1</v>
      </c>
    </row>
    <row r="304" spans="1:9" ht="51" x14ac:dyDescent="0.25">
      <c r="A304" s="46" t="s">
        <v>1169</v>
      </c>
      <c r="B304" s="60">
        <v>7450</v>
      </c>
      <c r="C304" s="48" t="s">
        <v>14</v>
      </c>
      <c r="D304" s="48" t="s">
        <v>45</v>
      </c>
      <c r="E304" s="48" t="s">
        <v>1170</v>
      </c>
      <c r="F304" s="48" t="s">
        <v>680</v>
      </c>
      <c r="G304" s="59">
        <v>1</v>
      </c>
      <c r="H304" s="48">
        <v>1</v>
      </c>
      <c r="I304" s="48">
        <v>0</v>
      </c>
    </row>
    <row r="305" spans="1:9" ht="38.25" x14ac:dyDescent="0.25">
      <c r="A305" s="46" t="s">
        <v>1171</v>
      </c>
      <c r="B305" s="60">
        <v>7450</v>
      </c>
      <c r="C305" s="48" t="s">
        <v>14</v>
      </c>
      <c r="D305" s="48" t="s">
        <v>40</v>
      </c>
      <c r="E305" s="48" t="s">
        <v>1172</v>
      </c>
      <c r="F305" s="48" t="s">
        <v>680</v>
      </c>
      <c r="G305" s="59">
        <v>1</v>
      </c>
      <c r="H305" s="48">
        <v>1</v>
      </c>
      <c r="I305" s="48">
        <v>0</v>
      </c>
    </row>
    <row r="306" spans="1:9" ht="38.25" x14ac:dyDescent="0.25">
      <c r="A306" s="46" t="s">
        <v>1173</v>
      </c>
      <c r="B306" s="60">
        <v>9350</v>
      </c>
      <c r="C306" s="48" t="s">
        <v>14</v>
      </c>
      <c r="D306" s="48" t="s">
        <v>40</v>
      </c>
      <c r="E306" s="48" t="s">
        <v>40</v>
      </c>
      <c r="F306" s="48" t="s">
        <v>680</v>
      </c>
      <c r="G306" s="59">
        <v>1</v>
      </c>
      <c r="H306" s="48">
        <v>1</v>
      </c>
      <c r="I306" s="48">
        <v>0</v>
      </c>
    </row>
    <row r="307" spans="1:9" ht="38.25" x14ac:dyDescent="0.25">
      <c r="A307" s="46" t="s">
        <v>1174</v>
      </c>
      <c r="B307" s="60">
        <v>7450</v>
      </c>
      <c r="C307" s="48" t="s">
        <v>14</v>
      </c>
      <c r="D307" s="48" t="s">
        <v>40</v>
      </c>
      <c r="E307" s="48" t="s">
        <v>1175</v>
      </c>
      <c r="F307" s="48" t="s">
        <v>680</v>
      </c>
      <c r="G307" s="59">
        <v>1</v>
      </c>
      <c r="H307" s="48">
        <v>1</v>
      </c>
      <c r="I307" s="48">
        <v>0</v>
      </c>
    </row>
    <row r="308" spans="1:9" ht="38.25" x14ac:dyDescent="0.25">
      <c r="A308" s="46" t="s">
        <v>1176</v>
      </c>
      <c r="B308" s="60">
        <v>7450</v>
      </c>
      <c r="C308" s="48" t="s">
        <v>14</v>
      </c>
      <c r="D308" s="48" t="s">
        <v>40</v>
      </c>
      <c r="E308" s="48" t="s">
        <v>853</v>
      </c>
      <c r="F308" s="48" t="s">
        <v>680</v>
      </c>
      <c r="G308" s="59">
        <v>1</v>
      </c>
      <c r="H308" s="48">
        <v>0</v>
      </c>
      <c r="I308" s="48">
        <v>1</v>
      </c>
    </row>
    <row r="309" spans="1:9" ht="38.25" x14ac:dyDescent="0.25">
      <c r="A309" s="46" t="s">
        <v>1177</v>
      </c>
      <c r="B309" s="60">
        <v>24480</v>
      </c>
      <c r="C309" s="48" t="s">
        <v>14</v>
      </c>
      <c r="D309" s="48" t="s">
        <v>1178</v>
      </c>
      <c r="E309" s="48" t="s">
        <v>1179</v>
      </c>
      <c r="F309" s="48" t="s">
        <v>680</v>
      </c>
      <c r="G309" s="59">
        <v>2</v>
      </c>
      <c r="H309" s="48">
        <v>2</v>
      </c>
      <c r="I309" s="48">
        <v>0</v>
      </c>
    </row>
    <row r="310" spans="1:9" ht="38.25" x14ac:dyDescent="0.25">
      <c r="A310" s="46" t="s">
        <v>1180</v>
      </c>
      <c r="B310" s="60">
        <v>201070</v>
      </c>
      <c r="C310" s="48" t="s">
        <v>14</v>
      </c>
      <c r="D310" s="48" t="s">
        <v>1178</v>
      </c>
      <c r="E310" s="48" t="s">
        <v>1181</v>
      </c>
      <c r="F310" s="48" t="s">
        <v>680</v>
      </c>
      <c r="G310" s="59">
        <v>22</v>
      </c>
      <c r="H310" s="48">
        <v>16</v>
      </c>
      <c r="I310" s="48">
        <v>6</v>
      </c>
    </row>
    <row r="311" spans="1:9" ht="38.25" x14ac:dyDescent="0.25">
      <c r="A311" s="46" t="s">
        <v>1182</v>
      </c>
      <c r="B311" s="60">
        <v>461150</v>
      </c>
      <c r="C311" s="48" t="s">
        <v>14</v>
      </c>
      <c r="D311" s="48" t="s">
        <v>1178</v>
      </c>
      <c r="E311" s="48" t="s">
        <v>1183</v>
      </c>
      <c r="F311" s="48" t="s">
        <v>680</v>
      </c>
      <c r="G311" s="59">
        <v>47</v>
      </c>
      <c r="H311" s="48">
        <v>34</v>
      </c>
      <c r="I311" s="48">
        <v>13</v>
      </c>
    </row>
    <row r="312" spans="1:9" ht="51" x14ac:dyDescent="0.25">
      <c r="A312" s="46" t="s">
        <v>1184</v>
      </c>
      <c r="B312" s="60">
        <v>138970</v>
      </c>
      <c r="C312" s="48" t="s">
        <v>14</v>
      </c>
      <c r="D312" s="48" t="s">
        <v>1178</v>
      </c>
      <c r="E312" s="48" t="s">
        <v>1185</v>
      </c>
      <c r="F312" s="48" t="s">
        <v>680</v>
      </c>
      <c r="G312" s="59">
        <v>13</v>
      </c>
      <c r="H312" s="48">
        <v>8</v>
      </c>
      <c r="I312" s="48">
        <v>5</v>
      </c>
    </row>
    <row r="313" spans="1:9" ht="38.25" x14ac:dyDescent="0.25">
      <c r="A313" s="46" t="s">
        <v>1186</v>
      </c>
      <c r="B313" s="60">
        <v>279840</v>
      </c>
      <c r="C313" s="48" t="s">
        <v>14</v>
      </c>
      <c r="D313" s="48" t="s">
        <v>1178</v>
      </c>
      <c r="E313" s="48" t="s">
        <v>1187</v>
      </c>
      <c r="F313" s="48" t="s">
        <v>680</v>
      </c>
      <c r="G313" s="59">
        <v>26</v>
      </c>
      <c r="H313" s="48">
        <v>18</v>
      </c>
      <c r="I313" s="48">
        <v>8</v>
      </c>
    </row>
    <row r="314" spans="1:9" ht="38.25" x14ac:dyDescent="0.25">
      <c r="A314" s="46" t="s">
        <v>1188</v>
      </c>
      <c r="B314" s="60">
        <v>214990</v>
      </c>
      <c r="C314" s="48" t="s">
        <v>14</v>
      </c>
      <c r="D314" s="48" t="s">
        <v>1178</v>
      </c>
      <c r="E314" s="48" t="s">
        <v>1189</v>
      </c>
      <c r="F314" s="48" t="s">
        <v>680</v>
      </c>
      <c r="G314" s="59">
        <v>20</v>
      </c>
      <c r="H314" s="48">
        <v>14</v>
      </c>
      <c r="I314" s="48">
        <v>6</v>
      </c>
    </row>
    <row r="315" spans="1:9" ht="38.25" x14ac:dyDescent="0.25">
      <c r="A315" s="46" t="s">
        <v>1190</v>
      </c>
      <c r="B315" s="60">
        <v>80890</v>
      </c>
      <c r="C315" s="48" t="s">
        <v>14</v>
      </c>
      <c r="D315" s="48" t="s">
        <v>1178</v>
      </c>
      <c r="E315" s="48" t="s">
        <v>1191</v>
      </c>
      <c r="F315" s="48" t="s">
        <v>680</v>
      </c>
      <c r="G315" s="59">
        <v>7</v>
      </c>
      <c r="H315" s="48">
        <v>5</v>
      </c>
      <c r="I315" s="48">
        <v>2</v>
      </c>
    </row>
    <row r="316" spans="1:9" ht="38.25" x14ac:dyDescent="0.25">
      <c r="A316" s="46" t="s">
        <v>1192</v>
      </c>
      <c r="B316" s="60">
        <v>36720</v>
      </c>
      <c r="C316" s="48" t="s">
        <v>14</v>
      </c>
      <c r="D316" s="48" t="s">
        <v>1178</v>
      </c>
      <c r="E316" s="48" t="s">
        <v>1193</v>
      </c>
      <c r="F316" s="48" t="s">
        <v>680</v>
      </c>
      <c r="G316" s="59">
        <v>3</v>
      </c>
      <c r="H316" s="48">
        <v>2</v>
      </c>
      <c r="I316" s="48">
        <v>1</v>
      </c>
    </row>
    <row r="317" spans="1:9" ht="38.25" x14ac:dyDescent="0.25">
      <c r="A317" s="46" t="s">
        <v>1194</v>
      </c>
      <c r="B317" s="60">
        <v>95030</v>
      </c>
      <c r="C317" s="48" t="s">
        <v>14</v>
      </c>
      <c r="D317" s="48" t="s">
        <v>1178</v>
      </c>
      <c r="E317" s="48" t="s">
        <v>1038</v>
      </c>
      <c r="F317" s="48" t="s">
        <v>680</v>
      </c>
      <c r="G317" s="59">
        <v>8</v>
      </c>
      <c r="H317" s="48">
        <v>3</v>
      </c>
      <c r="I317" s="48">
        <v>5</v>
      </c>
    </row>
    <row r="318" spans="1:9" ht="38.25" x14ac:dyDescent="0.25">
      <c r="A318" s="46" t="s">
        <v>1195</v>
      </c>
      <c r="B318" s="60">
        <v>72980</v>
      </c>
      <c r="C318" s="48" t="s">
        <v>14</v>
      </c>
      <c r="D318" s="48" t="s">
        <v>1178</v>
      </c>
      <c r="E318" s="48" t="s">
        <v>1196</v>
      </c>
      <c r="F318" s="48" t="s">
        <v>680</v>
      </c>
      <c r="G318" s="59">
        <v>8</v>
      </c>
      <c r="H318" s="48">
        <v>3</v>
      </c>
      <c r="I318" s="48">
        <v>5</v>
      </c>
    </row>
    <row r="319" spans="1:9" ht="38.25" x14ac:dyDescent="0.25">
      <c r="A319" s="46" t="s">
        <v>1197</v>
      </c>
      <c r="B319" s="60">
        <v>33830</v>
      </c>
      <c r="C319" s="48" t="s">
        <v>14</v>
      </c>
      <c r="D319" s="48" t="s">
        <v>1178</v>
      </c>
      <c r="E319" s="48" t="s">
        <v>987</v>
      </c>
      <c r="F319" s="48" t="s">
        <v>680</v>
      </c>
      <c r="G319" s="59">
        <v>3</v>
      </c>
      <c r="H319" s="48">
        <v>3</v>
      </c>
      <c r="I319" s="48">
        <v>0</v>
      </c>
    </row>
    <row r="320" spans="1:9" ht="38.25" x14ac:dyDescent="0.25">
      <c r="A320" s="46" t="s">
        <v>1198</v>
      </c>
      <c r="B320" s="60">
        <v>119130</v>
      </c>
      <c r="C320" s="48" t="s">
        <v>14</v>
      </c>
      <c r="D320" s="48" t="s">
        <v>1178</v>
      </c>
      <c r="E320" s="48" t="s">
        <v>1199</v>
      </c>
      <c r="F320" s="48" t="s">
        <v>680</v>
      </c>
      <c r="G320" s="59">
        <v>12</v>
      </c>
      <c r="H320" s="48">
        <v>8</v>
      </c>
      <c r="I320" s="48">
        <v>4</v>
      </c>
    </row>
    <row r="321" spans="1:9" ht="38.25" x14ac:dyDescent="0.25">
      <c r="A321" s="46" t="s">
        <v>1200</v>
      </c>
      <c r="B321" s="60">
        <v>117150</v>
      </c>
      <c r="C321" s="48" t="s">
        <v>14</v>
      </c>
      <c r="D321" s="48" t="s">
        <v>1178</v>
      </c>
      <c r="E321" s="48" t="s">
        <v>1201</v>
      </c>
      <c r="F321" s="48" t="s">
        <v>680</v>
      </c>
      <c r="G321" s="59">
        <v>12</v>
      </c>
      <c r="H321" s="48">
        <v>11</v>
      </c>
      <c r="I321" s="48">
        <v>1</v>
      </c>
    </row>
    <row r="322" spans="1:9" ht="38.25" x14ac:dyDescent="0.25">
      <c r="A322" s="46" t="s">
        <v>1202</v>
      </c>
      <c r="B322" s="60">
        <v>92900</v>
      </c>
      <c r="C322" s="48" t="s">
        <v>14</v>
      </c>
      <c r="D322" s="48" t="s">
        <v>1178</v>
      </c>
      <c r="E322" s="48" t="s">
        <v>1203</v>
      </c>
      <c r="F322" s="48" t="s">
        <v>680</v>
      </c>
      <c r="G322" s="59">
        <v>9</v>
      </c>
      <c r="H322" s="48">
        <v>5</v>
      </c>
      <c r="I322" s="48">
        <v>4</v>
      </c>
    </row>
    <row r="323" spans="1:9" ht="51" x14ac:dyDescent="0.25">
      <c r="A323" s="46" t="s">
        <v>1204</v>
      </c>
      <c r="B323" s="60">
        <v>12240</v>
      </c>
      <c r="C323" s="48" t="s">
        <v>14</v>
      </c>
      <c r="D323" s="48" t="s">
        <v>1178</v>
      </c>
      <c r="E323" s="48" t="s">
        <v>1205</v>
      </c>
      <c r="F323" s="48" t="s">
        <v>680</v>
      </c>
      <c r="G323" s="59">
        <v>1</v>
      </c>
      <c r="H323" s="48">
        <v>1</v>
      </c>
      <c r="I323" s="48">
        <v>0</v>
      </c>
    </row>
    <row r="324" spans="1:9" ht="38.25" x14ac:dyDescent="0.25">
      <c r="A324" s="46" t="s">
        <v>1206</v>
      </c>
      <c r="B324" s="60">
        <v>83320</v>
      </c>
      <c r="C324" s="48" t="s">
        <v>14</v>
      </c>
      <c r="D324" s="48" t="s">
        <v>1178</v>
      </c>
      <c r="E324" s="48" t="s">
        <v>1207</v>
      </c>
      <c r="F324" s="48" t="s">
        <v>680</v>
      </c>
      <c r="G324" s="59">
        <v>9</v>
      </c>
      <c r="H324" s="48">
        <v>5</v>
      </c>
      <c r="I324" s="48">
        <v>4</v>
      </c>
    </row>
    <row r="325" spans="1:9" ht="38.25" x14ac:dyDescent="0.25">
      <c r="A325" s="46" t="s">
        <v>1208</v>
      </c>
      <c r="B325" s="60">
        <v>12240</v>
      </c>
      <c r="C325" s="48" t="s">
        <v>14</v>
      </c>
      <c r="D325" s="48" t="s">
        <v>1178</v>
      </c>
      <c r="E325" s="48" t="s">
        <v>1209</v>
      </c>
      <c r="F325" s="48" t="s">
        <v>680</v>
      </c>
      <c r="G325" s="59">
        <v>1</v>
      </c>
      <c r="H325" s="48">
        <v>1</v>
      </c>
      <c r="I325" s="48">
        <v>0</v>
      </c>
    </row>
    <row r="326" spans="1:9" ht="38.25" x14ac:dyDescent="0.25">
      <c r="A326" s="46" t="s">
        <v>1210</v>
      </c>
      <c r="B326" s="60">
        <v>21590</v>
      </c>
      <c r="C326" s="48" t="s">
        <v>14</v>
      </c>
      <c r="D326" s="48" t="s">
        <v>1178</v>
      </c>
      <c r="E326" s="48" t="s">
        <v>1211</v>
      </c>
      <c r="F326" s="48" t="s">
        <v>680</v>
      </c>
      <c r="G326" s="59">
        <v>2</v>
      </c>
      <c r="H326" s="48">
        <v>2</v>
      </c>
      <c r="I326" s="48">
        <v>0</v>
      </c>
    </row>
    <row r="327" spans="1:9" ht="38.25" x14ac:dyDescent="0.25">
      <c r="A327" s="46" t="s">
        <v>1212</v>
      </c>
      <c r="B327" s="60">
        <v>12240</v>
      </c>
      <c r="C327" s="48" t="s">
        <v>14</v>
      </c>
      <c r="D327" s="48" t="s">
        <v>1178</v>
      </c>
      <c r="E327" s="48" t="s">
        <v>1213</v>
      </c>
      <c r="F327" s="48" t="s">
        <v>680</v>
      </c>
      <c r="G327" s="59">
        <v>1</v>
      </c>
      <c r="H327" s="48">
        <v>0</v>
      </c>
      <c r="I327" s="48">
        <v>1</v>
      </c>
    </row>
    <row r="328" spans="1:9" ht="38.25" x14ac:dyDescent="0.25">
      <c r="A328" s="46" t="s">
        <v>1214</v>
      </c>
      <c r="B328" s="60">
        <v>7450</v>
      </c>
      <c r="C328" s="48" t="s">
        <v>14</v>
      </c>
      <c r="D328" s="48" t="s">
        <v>1215</v>
      </c>
      <c r="E328" s="48" t="s">
        <v>1216</v>
      </c>
      <c r="F328" s="48" t="s">
        <v>680</v>
      </c>
      <c r="G328" s="59">
        <v>1</v>
      </c>
      <c r="H328" s="48">
        <v>1</v>
      </c>
      <c r="I328" s="48">
        <v>0</v>
      </c>
    </row>
    <row r="329" spans="1:9" ht="38.25" x14ac:dyDescent="0.25">
      <c r="A329" s="46" t="s">
        <v>1217</v>
      </c>
      <c r="B329" s="60">
        <v>7450</v>
      </c>
      <c r="C329" s="48" t="s">
        <v>14</v>
      </c>
      <c r="D329" s="48" t="s">
        <v>1215</v>
      </c>
      <c r="E329" s="48" t="s">
        <v>1218</v>
      </c>
      <c r="F329" s="48" t="s">
        <v>680</v>
      </c>
      <c r="G329" s="59">
        <v>1</v>
      </c>
      <c r="H329" s="48">
        <v>0</v>
      </c>
      <c r="I329" s="48">
        <v>1</v>
      </c>
    </row>
    <row r="330" spans="1:9" ht="38.25" x14ac:dyDescent="0.25">
      <c r="A330" s="46" t="s">
        <v>1219</v>
      </c>
      <c r="B330" s="60">
        <v>31930</v>
      </c>
      <c r="C330" s="48" t="s">
        <v>14</v>
      </c>
      <c r="D330" s="48" t="s">
        <v>1215</v>
      </c>
      <c r="E330" s="48" t="s">
        <v>1220</v>
      </c>
      <c r="F330" s="48" t="s">
        <v>680</v>
      </c>
      <c r="G330" s="59">
        <v>3</v>
      </c>
      <c r="H330" s="48">
        <v>2</v>
      </c>
      <c r="I330" s="48">
        <v>1</v>
      </c>
    </row>
    <row r="331" spans="1:9" ht="51" x14ac:dyDescent="0.25">
      <c r="A331" s="46" t="s">
        <v>1221</v>
      </c>
      <c r="B331" s="60">
        <v>12240</v>
      </c>
      <c r="C331" s="48" t="s">
        <v>14</v>
      </c>
      <c r="D331" s="48" t="s">
        <v>1215</v>
      </c>
      <c r="E331" s="48" t="s">
        <v>581</v>
      </c>
      <c r="F331" s="48" t="s">
        <v>680</v>
      </c>
      <c r="G331" s="59">
        <v>1</v>
      </c>
      <c r="H331" s="48">
        <v>1</v>
      </c>
      <c r="I331" s="48">
        <v>0</v>
      </c>
    </row>
    <row r="332" spans="1:9" ht="38.25" x14ac:dyDescent="0.25">
      <c r="A332" s="46" t="s">
        <v>1222</v>
      </c>
      <c r="B332" s="60">
        <v>12240</v>
      </c>
      <c r="C332" s="48" t="s">
        <v>14</v>
      </c>
      <c r="D332" s="48" t="s">
        <v>1215</v>
      </c>
      <c r="E332" s="48" t="s">
        <v>1223</v>
      </c>
      <c r="F332" s="48" t="s">
        <v>680</v>
      </c>
      <c r="G332" s="59">
        <v>1</v>
      </c>
      <c r="H332" s="48">
        <v>1</v>
      </c>
      <c r="I332" s="48">
        <v>0</v>
      </c>
    </row>
    <row r="333" spans="1:9" ht="38.25" x14ac:dyDescent="0.25">
      <c r="A333" s="46" t="s">
        <v>1224</v>
      </c>
      <c r="B333" s="60">
        <v>27140</v>
      </c>
      <c r="C333" s="48" t="s">
        <v>14</v>
      </c>
      <c r="D333" s="48" t="s">
        <v>1215</v>
      </c>
      <c r="E333" s="48" t="s">
        <v>1225</v>
      </c>
      <c r="F333" s="48" t="s">
        <v>680</v>
      </c>
      <c r="G333" s="59">
        <v>3</v>
      </c>
      <c r="H333" s="48">
        <v>2</v>
      </c>
      <c r="I333" s="48">
        <v>1</v>
      </c>
    </row>
    <row r="334" spans="1:9" ht="38.25" x14ac:dyDescent="0.25">
      <c r="A334" s="46" t="s">
        <v>1226</v>
      </c>
      <c r="B334" s="60">
        <v>7450</v>
      </c>
      <c r="C334" s="48" t="s">
        <v>14</v>
      </c>
      <c r="D334" s="48" t="s">
        <v>1215</v>
      </c>
      <c r="E334" s="48" t="s">
        <v>1227</v>
      </c>
      <c r="F334" s="48" t="s">
        <v>680</v>
      </c>
      <c r="G334" s="59">
        <v>1</v>
      </c>
      <c r="H334" s="48">
        <v>1</v>
      </c>
      <c r="I334" s="48">
        <v>0</v>
      </c>
    </row>
    <row r="335" spans="1:9" ht="38.25" x14ac:dyDescent="0.25">
      <c r="A335" s="46" t="s">
        <v>1228</v>
      </c>
      <c r="B335" s="60">
        <v>7450</v>
      </c>
      <c r="C335" s="48" t="s">
        <v>14</v>
      </c>
      <c r="D335" s="48" t="s">
        <v>1215</v>
      </c>
      <c r="E335" s="48" t="s">
        <v>577</v>
      </c>
      <c r="F335" s="48" t="s">
        <v>680</v>
      </c>
      <c r="G335" s="59">
        <v>1</v>
      </c>
      <c r="H335" s="48">
        <v>1</v>
      </c>
      <c r="I335" s="48">
        <v>0</v>
      </c>
    </row>
    <row r="336" spans="1:9" ht="51" x14ac:dyDescent="0.25">
      <c r="A336" s="46" t="s">
        <v>1184</v>
      </c>
      <c r="B336" s="60">
        <v>31930</v>
      </c>
      <c r="C336" s="48" t="s">
        <v>14</v>
      </c>
      <c r="D336" s="48" t="s">
        <v>1215</v>
      </c>
      <c r="E336" s="48" t="s">
        <v>1185</v>
      </c>
      <c r="F336" s="48" t="s">
        <v>680</v>
      </c>
      <c r="G336" s="59">
        <v>3</v>
      </c>
      <c r="H336" s="48">
        <v>2</v>
      </c>
      <c r="I336" s="48">
        <v>1</v>
      </c>
    </row>
    <row r="337" spans="1:9" ht="38.25" x14ac:dyDescent="0.25">
      <c r="A337" s="46" t="s">
        <v>1229</v>
      </c>
      <c r="B337" s="60">
        <v>1547660</v>
      </c>
      <c r="C337" s="48" t="s">
        <v>14</v>
      </c>
      <c r="D337" s="48" t="s">
        <v>1215</v>
      </c>
      <c r="E337" s="48" t="s">
        <v>27</v>
      </c>
      <c r="F337" s="48" t="s">
        <v>680</v>
      </c>
      <c r="G337" s="59">
        <v>162</v>
      </c>
      <c r="H337" s="48">
        <v>119</v>
      </c>
      <c r="I337" s="48">
        <v>43</v>
      </c>
    </row>
    <row r="338" spans="1:9" ht="38.25" x14ac:dyDescent="0.25">
      <c r="A338" s="46" t="s">
        <v>1230</v>
      </c>
      <c r="B338" s="60">
        <v>48960</v>
      </c>
      <c r="C338" s="48" t="s">
        <v>14</v>
      </c>
      <c r="D338" s="48" t="s">
        <v>1215</v>
      </c>
      <c r="E338" s="48" t="s">
        <v>1231</v>
      </c>
      <c r="F338" s="48" t="s">
        <v>680</v>
      </c>
      <c r="G338" s="59">
        <v>4</v>
      </c>
      <c r="H338" s="48">
        <v>4</v>
      </c>
      <c r="I338" s="48">
        <v>0</v>
      </c>
    </row>
    <row r="339" spans="1:9" ht="38.25" x14ac:dyDescent="0.25">
      <c r="A339" s="46" t="s">
        <v>1232</v>
      </c>
      <c r="B339" s="60">
        <v>19690</v>
      </c>
      <c r="C339" s="48" t="s">
        <v>14</v>
      </c>
      <c r="D339" s="48" t="s">
        <v>1215</v>
      </c>
      <c r="E339" s="48" t="s">
        <v>1233</v>
      </c>
      <c r="F339" s="48" t="s">
        <v>680</v>
      </c>
      <c r="G339" s="59">
        <v>2</v>
      </c>
      <c r="H339" s="48">
        <v>2</v>
      </c>
      <c r="I339" s="48">
        <v>0</v>
      </c>
    </row>
    <row r="340" spans="1:9" ht="38.25" x14ac:dyDescent="0.25">
      <c r="A340" s="46" t="s">
        <v>1234</v>
      </c>
      <c r="B340" s="60">
        <v>59750</v>
      </c>
      <c r="C340" s="48" t="s">
        <v>14</v>
      </c>
      <c r="D340" s="48" t="s">
        <v>1215</v>
      </c>
      <c r="E340" s="48" t="s">
        <v>1235</v>
      </c>
      <c r="F340" s="48" t="s">
        <v>680</v>
      </c>
      <c r="G340" s="59">
        <v>7</v>
      </c>
      <c r="H340" s="48">
        <v>6</v>
      </c>
      <c r="I340" s="48">
        <v>1</v>
      </c>
    </row>
    <row r="341" spans="1:9" ht="38.25" x14ac:dyDescent="0.25">
      <c r="A341" s="46" t="s">
        <v>1236</v>
      </c>
      <c r="B341" s="60">
        <v>58080</v>
      </c>
      <c r="C341" s="48" t="s">
        <v>14</v>
      </c>
      <c r="D341" s="48" t="s">
        <v>1215</v>
      </c>
      <c r="E341" s="48" t="s">
        <v>1237</v>
      </c>
      <c r="F341" s="48" t="s">
        <v>680</v>
      </c>
      <c r="G341" s="59">
        <v>6</v>
      </c>
      <c r="H341" s="48">
        <v>5</v>
      </c>
      <c r="I341" s="48">
        <v>1</v>
      </c>
    </row>
    <row r="342" spans="1:9" ht="38.25" x14ac:dyDescent="0.25">
      <c r="A342" s="46" t="s">
        <v>1238</v>
      </c>
      <c r="B342" s="60">
        <v>24250</v>
      </c>
      <c r="C342" s="48" t="s">
        <v>14</v>
      </c>
      <c r="D342" s="48" t="s">
        <v>1215</v>
      </c>
      <c r="E342" s="48" t="s">
        <v>1239</v>
      </c>
      <c r="F342" s="48" t="s">
        <v>680</v>
      </c>
      <c r="G342" s="59">
        <v>3</v>
      </c>
      <c r="H342" s="48">
        <v>1</v>
      </c>
      <c r="I342" s="48">
        <v>2</v>
      </c>
    </row>
    <row r="343" spans="1:9" ht="51" x14ac:dyDescent="0.25">
      <c r="A343" s="46" t="s">
        <v>1240</v>
      </c>
      <c r="B343" s="60">
        <v>235060</v>
      </c>
      <c r="C343" s="48" t="s">
        <v>14</v>
      </c>
      <c r="D343" s="48" t="s">
        <v>1215</v>
      </c>
      <c r="E343" s="48" t="s">
        <v>578</v>
      </c>
      <c r="F343" s="48" t="s">
        <v>680</v>
      </c>
      <c r="G343" s="59">
        <v>25</v>
      </c>
      <c r="H343" s="48">
        <v>20</v>
      </c>
      <c r="I343" s="48">
        <v>5</v>
      </c>
    </row>
    <row r="344" spans="1:9" ht="38.25" x14ac:dyDescent="0.25">
      <c r="A344" s="46" t="s">
        <v>1241</v>
      </c>
      <c r="B344" s="60">
        <v>7450</v>
      </c>
      <c r="C344" s="48" t="s">
        <v>14</v>
      </c>
      <c r="D344" s="48" t="s">
        <v>1215</v>
      </c>
      <c r="E344" s="48" t="s">
        <v>1242</v>
      </c>
      <c r="F344" s="48" t="s">
        <v>680</v>
      </c>
      <c r="G344" s="59">
        <v>1</v>
      </c>
      <c r="H344" s="48">
        <v>1</v>
      </c>
      <c r="I344" s="48">
        <v>0</v>
      </c>
    </row>
    <row r="345" spans="1:9" ht="38.25" x14ac:dyDescent="0.25">
      <c r="A345" s="46" t="s">
        <v>1243</v>
      </c>
      <c r="B345" s="60">
        <v>21590</v>
      </c>
      <c r="C345" s="48" t="s">
        <v>14</v>
      </c>
      <c r="D345" s="48" t="s">
        <v>1215</v>
      </c>
      <c r="E345" s="48" t="s">
        <v>1244</v>
      </c>
      <c r="F345" s="48" t="s">
        <v>680</v>
      </c>
      <c r="G345" s="59">
        <v>2</v>
      </c>
      <c r="H345" s="48">
        <v>1</v>
      </c>
      <c r="I345" s="48">
        <v>1</v>
      </c>
    </row>
    <row r="346" spans="1:9" ht="38.25" x14ac:dyDescent="0.25">
      <c r="A346" s="46" t="s">
        <v>1245</v>
      </c>
      <c r="B346" s="60">
        <v>9350</v>
      </c>
      <c r="C346" s="48" t="s">
        <v>14</v>
      </c>
      <c r="D346" s="48" t="s">
        <v>1215</v>
      </c>
      <c r="E346" s="48" t="s">
        <v>1246</v>
      </c>
      <c r="F346" s="48" t="s">
        <v>680</v>
      </c>
      <c r="G346" s="59">
        <v>1</v>
      </c>
      <c r="H346" s="48">
        <v>1</v>
      </c>
      <c r="I346" s="48">
        <v>0</v>
      </c>
    </row>
    <row r="347" spans="1:9" ht="38.25" x14ac:dyDescent="0.25">
      <c r="A347" s="46" t="s">
        <v>1247</v>
      </c>
      <c r="B347" s="60">
        <v>34820</v>
      </c>
      <c r="C347" s="48" t="s">
        <v>14</v>
      </c>
      <c r="D347" s="48" t="s">
        <v>1215</v>
      </c>
      <c r="E347" s="48" t="s">
        <v>1248</v>
      </c>
      <c r="F347" s="48" t="s">
        <v>680</v>
      </c>
      <c r="G347" s="59">
        <v>3</v>
      </c>
      <c r="H347" s="48">
        <v>2</v>
      </c>
      <c r="I347" s="48">
        <v>1</v>
      </c>
    </row>
    <row r="348" spans="1:9" ht="38.25" x14ac:dyDescent="0.25">
      <c r="A348" s="46" t="s">
        <v>1249</v>
      </c>
      <c r="B348" s="60">
        <v>153720</v>
      </c>
      <c r="C348" s="48" t="s">
        <v>14</v>
      </c>
      <c r="D348" s="48" t="s">
        <v>1215</v>
      </c>
      <c r="E348" s="48" t="s">
        <v>155</v>
      </c>
      <c r="F348" s="48" t="s">
        <v>680</v>
      </c>
      <c r="G348" s="59">
        <v>16</v>
      </c>
      <c r="H348" s="48">
        <v>15</v>
      </c>
      <c r="I348" s="48">
        <v>1</v>
      </c>
    </row>
    <row r="349" spans="1:9" ht="51" x14ac:dyDescent="0.25">
      <c r="A349" s="46" t="s">
        <v>1250</v>
      </c>
      <c r="B349" s="60">
        <v>9350</v>
      </c>
      <c r="C349" s="48" t="s">
        <v>14</v>
      </c>
      <c r="D349" s="48" t="s">
        <v>1215</v>
      </c>
      <c r="E349" s="48" t="s">
        <v>1251</v>
      </c>
      <c r="F349" s="48" t="s">
        <v>680</v>
      </c>
      <c r="G349" s="59">
        <v>1</v>
      </c>
      <c r="H349" s="48">
        <v>0</v>
      </c>
      <c r="I349" s="48">
        <v>1</v>
      </c>
    </row>
    <row r="350" spans="1:9" ht="38.25" x14ac:dyDescent="0.25">
      <c r="A350" s="46" t="s">
        <v>1252</v>
      </c>
      <c r="B350" s="60">
        <v>12240</v>
      </c>
      <c r="C350" s="48" t="s">
        <v>14</v>
      </c>
      <c r="D350" s="48" t="s">
        <v>1215</v>
      </c>
      <c r="E350" s="48" t="s">
        <v>1253</v>
      </c>
      <c r="F350" s="48" t="s">
        <v>680</v>
      </c>
      <c r="G350" s="59">
        <v>1</v>
      </c>
      <c r="H350" s="48">
        <v>0</v>
      </c>
      <c r="I350" s="48">
        <v>1</v>
      </c>
    </row>
    <row r="351" spans="1:9" ht="38.25" x14ac:dyDescent="0.25">
      <c r="A351" s="46" t="s">
        <v>1254</v>
      </c>
      <c r="B351" s="60">
        <v>33830</v>
      </c>
      <c r="C351" s="48" t="s">
        <v>14</v>
      </c>
      <c r="D351" s="48" t="s">
        <v>1215</v>
      </c>
      <c r="E351" s="48" t="s">
        <v>1255</v>
      </c>
      <c r="F351" s="48" t="s">
        <v>680</v>
      </c>
      <c r="G351" s="59">
        <v>3</v>
      </c>
      <c r="H351" s="48">
        <v>3</v>
      </c>
      <c r="I351" s="48">
        <v>0</v>
      </c>
    </row>
    <row r="352" spans="1:9" ht="38.25" x14ac:dyDescent="0.25">
      <c r="A352" s="46" t="s">
        <v>1256</v>
      </c>
      <c r="B352" s="60">
        <v>7450</v>
      </c>
      <c r="C352" s="48" t="s">
        <v>14</v>
      </c>
      <c r="D352" s="48" t="s">
        <v>1215</v>
      </c>
      <c r="E352" s="48" t="s">
        <v>1257</v>
      </c>
      <c r="F352" s="48" t="s">
        <v>680</v>
      </c>
      <c r="G352" s="59">
        <v>1</v>
      </c>
      <c r="H352" s="48">
        <v>1</v>
      </c>
      <c r="I352" s="48">
        <v>0</v>
      </c>
    </row>
    <row r="353" spans="1:9" ht="38.25" x14ac:dyDescent="0.25">
      <c r="A353" s="46" t="s">
        <v>1258</v>
      </c>
      <c r="B353" s="60">
        <v>7450</v>
      </c>
      <c r="C353" s="48" t="s">
        <v>14</v>
      </c>
      <c r="D353" s="48" t="s">
        <v>1215</v>
      </c>
      <c r="E353" s="48" t="s">
        <v>1259</v>
      </c>
      <c r="F353" s="48" t="s">
        <v>680</v>
      </c>
      <c r="G353" s="59">
        <v>1</v>
      </c>
      <c r="H353" s="48">
        <v>0</v>
      </c>
      <c r="I353" s="48">
        <v>1</v>
      </c>
    </row>
    <row r="354" spans="1:9" ht="38.25" x14ac:dyDescent="0.25">
      <c r="A354" s="46" t="s">
        <v>1260</v>
      </c>
      <c r="B354" s="60">
        <v>17790</v>
      </c>
      <c r="C354" s="48" t="s">
        <v>14</v>
      </c>
      <c r="D354" s="48" t="s">
        <v>1215</v>
      </c>
      <c r="E354" s="48" t="s">
        <v>1261</v>
      </c>
      <c r="F354" s="48" t="s">
        <v>680</v>
      </c>
      <c r="G354" s="59">
        <v>2</v>
      </c>
      <c r="H354" s="48">
        <v>2</v>
      </c>
      <c r="I354" s="48">
        <v>0</v>
      </c>
    </row>
    <row r="355" spans="1:9" ht="38.25" x14ac:dyDescent="0.25">
      <c r="A355" s="46" t="s">
        <v>1262</v>
      </c>
      <c r="B355" s="60">
        <v>22350</v>
      </c>
      <c r="C355" s="48" t="s">
        <v>14</v>
      </c>
      <c r="D355" s="48" t="s">
        <v>1215</v>
      </c>
      <c r="E355" s="48" t="s">
        <v>1263</v>
      </c>
      <c r="F355" s="48" t="s">
        <v>680</v>
      </c>
      <c r="G355" s="59">
        <v>3</v>
      </c>
      <c r="H355" s="48">
        <v>3</v>
      </c>
      <c r="I355" s="48">
        <v>0</v>
      </c>
    </row>
    <row r="356" spans="1:9" ht="38.25" x14ac:dyDescent="0.25">
      <c r="A356" s="46" t="s">
        <v>1264</v>
      </c>
      <c r="B356" s="60">
        <v>18700</v>
      </c>
      <c r="C356" s="48" t="s">
        <v>14</v>
      </c>
      <c r="D356" s="48" t="s">
        <v>1215</v>
      </c>
      <c r="E356" s="48" t="s">
        <v>1265</v>
      </c>
      <c r="F356" s="48" t="s">
        <v>680</v>
      </c>
      <c r="G356" s="59">
        <v>2</v>
      </c>
      <c r="H356" s="48">
        <v>2</v>
      </c>
      <c r="I356" s="48">
        <v>0</v>
      </c>
    </row>
    <row r="357" spans="1:9" ht="38.25" x14ac:dyDescent="0.25">
      <c r="A357" s="46" t="s">
        <v>1266</v>
      </c>
      <c r="B357" s="60">
        <v>29040</v>
      </c>
      <c r="C357" s="48" t="s">
        <v>14</v>
      </c>
      <c r="D357" s="48" t="s">
        <v>1215</v>
      </c>
      <c r="E357" s="48" t="s">
        <v>1267</v>
      </c>
      <c r="F357" s="48" t="s">
        <v>680</v>
      </c>
      <c r="G357" s="59">
        <v>3</v>
      </c>
      <c r="H357" s="48">
        <v>2</v>
      </c>
      <c r="I357" s="48">
        <v>1</v>
      </c>
    </row>
    <row r="358" spans="1:9" ht="38.25" x14ac:dyDescent="0.25">
      <c r="A358" s="46" t="s">
        <v>1268</v>
      </c>
      <c r="B358" s="60">
        <v>46070</v>
      </c>
      <c r="C358" s="48" t="s">
        <v>14</v>
      </c>
      <c r="D358" s="48" t="s">
        <v>1215</v>
      </c>
      <c r="E358" s="48" t="s">
        <v>1269</v>
      </c>
      <c r="F358" s="48" t="s">
        <v>680</v>
      </c>
      <c r="G358" s="59">
        <v>4</v>
      </c>
      <c r="H358" s="48">
        <v>3</v>
      </c>
      <c r="I358" s="48">
        <v>1</v>
      </c>
    </row>
    <row r="359" spans="1:9" ht="38.25" x14ac:dyDescent="0.25">
      <c r="A359" s="46" t="s">
        <v>1270</v>
      </c>
      <c r="B359" s="60">
        <v>21590</v>
      </c>
      <c r="C359" s="48" t="s">
        <v>14</v>
      </c>
      <c r="D359" s="48" t="s">
        <v>1215</v>
      </c>
      <c r="E359" s="48" t="s">
        <v>1271</v>
      </c>
      <c r="F359" s="48" t="s">
        <v>680</v>
      </c>
      <c r="G359" s="59">
        <v>2</v>
      </c>
      <c r="H359" s="48">
        <v>2</v>
      </c>
      <c r="I359" s="48">
        <v>0</v>
      </c>
    </row>
    <row r="360" spans="1:9" ht="51" x14ac:dyDescent="0.25">
      <c r="A360" s="46" t="s">
        <v>1272</v>
      </c>
      <c r="B360" s="60">
        <v>9350</v>
      </c>
      <c r="C360" s="48" t="s">
        <v>14</v>
      </c>
      <c r="D360" s="48" t="s">
        <v>1215</v>
      </c>
      <c r="E360" s="48" t="s">
        <v>1273</v>
      </c>
      <c r="F360" s="48" t="s">
        <v>680</v>
      </c>
      <c r="G360" s="59">
        <v>1</v>
      </c>
      <c r="H360" s="48">
        <v>1</v>
      </c>
      <c r="I360" s="48">
        <v>0</v>
      </c>
    </row>
    <row r="361" spans="1:9" ht="38.25" x14ac:dyDescent="0.25">
      <c r="A361" s="46" t="s">
        <v>1274</v>
      </c>
      <c r="B361" s="60">
        <v>34820</v>
      </c>
      <c r="C361" s="48" t="s">
        <v>14</v>
      </c>
      <c r="D361" s="48" t="s">
        <v>1215</v>
      </c>
      <c r="E361" s="48" t="s">
        <v>1275</v>
      </c>
      <c r="F361" s="48" t="s">
        <v>680</v>
      </c>
      <c r="G361" s="59">
        <v>3</v>
      </c>
      <c r="H361" s="48">
        <v>3</v>
      </c>
      <c r="I361" s="48">
        <v>0</v>
      </c>
    </row>
    <row r="362" spans="1:9" ht="38.25" x14ac:dyDescent="0.25">
      <c r="A362" s="46" t="s">
        <v>1276</v>
      </c>
      <c r="B362" s="60">
        <v>7450</v>
      </c>
      <c r="C362" s="48" t="s">
        <v>14</v>
      </c>
      <c r="D362" s="48" t="s">
        <v>1215</v>
      </c>
      <c r="E362" s="48" t="s">
        <v>1277</v>
      </c>
      <c r="F362" s="48" t="s">
        <v>680</v>
      </c>
      <c r="G362" s="59">
        <v>1</v>
      </c>
      <c r="H362" s="48">
        <v>0</v>
      </c>
      <c r="I362" s="48">
        <v>1</v>
      </c>
    </row>
    <row r="363" spans="1:9" ht="51" x14ac:dyDescent="0.25">
      <c r="A363" s="46" t="s">
        <v>1278</v>
      </c>
      <c r="B363" s="60">
        <v>7450</v>
      </c>
      <c r="C363" s="48" t="s">
        <v>14</v>
      </c>
      <c r="D363" s="48" t="s">
        <v>1215</v>
      </c>
      <c r="E363" s="48" t="s">
        <v>1279</v>
      </c>
      <c r="F363" s="48" t="s">
        <v>680</v>
      </c>
      <c r="G363" s="59">
        <v>1</v>
      </c>
      <c r="H363" s="48">
        <v>1</v>
      </c>
      <c r="I363" s="48">
        <v>0</v>
      </c>
    </row>
    <row r="364" spans="1:9" ht="38.25" x14ac:dyDescent="0.25">
      <c r="A364" s="46" t="s">
        <v>1280</v>
      </c>
      <c r="B364" s="60">
        <v>7450</v>
      </c>
      <c r="C364" s="48" t="s">
        <v>14</v>
      </c>
      <c r="D364" s="48" t="s">
        <v>1215</v>
      </c>
      <c r="E364" s="48" t="s">
        <v>1281</v>
      </c>
      <c r="F364" s="48" t="s">
        <v>680</v>
      </c>
      <c r="G364" s="59">
        <v>1</v>
      </c>
      <c r="H364" s="48">
        <v>1</v>
      </c>
      <c r="I364" s="48">
        <v>0</v>
      </c>
    </row>
    <row r="365" spans="1:9" ht="38.25" x14ac:dyDescent="0.25">
      <c r="A365" s="46" t="s">
        <v>1282</v>
      </c>
      <c r="B365" s="60">
        <v>238400</v>
      </c>
      <c r="C365" s="48" t="s">
        <v>14</v>
      </c>
      <c r="D365" s="48" t="s">
        <v>46</v>
      </c>
      <c r="E365" s="48" t="s">
        <v>46</v>
      </c>
      <c r="F365" s="48" t="s">
        <v>680</v>
      </c>
      <c r="G365" s="59">
        <v>32</v>
      </c>
      <c r="H365" s="48">
        <v>27</v>
      </c>
      <c r="I365" s="48">
        <v>5</v>
      </c>
    </row>
    <row r="366" spans="1:9" ht="38.25" x14ac:dyDescent="0.25">
      <c r="A366" s="46" t="s">
        <v>1283</v>
      </c>
      <c r="B366" s="60">
        <v>7450</v>
      </c>
      <c r="C366" s="48" t="s">
        <v>14</v>
      </c>
      <c r="D366" s="48" t="s">
        <v>46</v>
      </c>
      <c r="E366" s="48" t="s">
        <v>883</v>
      </c>
      <c r="F366" s="48" t="s">
        <v>680</v>
      </c>
      <c r="G366" s="59">
        <v>1</v>
      </c>
      <c r="H366" s="48">
        <v>1</v>
      </c>
      <c r="I366" s="48">
        <v>0</v>
      </c>
    </row>
    <row r="367" spans="1:9" ht="38.25" x14ac:dyDescent="0.25">
      <c r="A367" s="46" t="s">
        <v>1284</v>
      </c>
      <c r="B367" s="60">
        <v>67050</v>
      </c>
      <c r="C367" s="48" t="s">
        <v>14</v>
      </c>
      <c r="D367" s="48" t="s">
        <v>46</v>
      </c>
      <c r="E367" s="48" t="s">
        <v>1285</v>
      </c>
      <c r="F367" s="48" t="s">
        <v>680</v>
      </c>
      <c r="G367" s="59">
        <v>9</v>
      </c>
      <c r="H367" s="48">
        <v>8</v>
      </c>
      <c r="I367" s="48">
        <v>1</v>
      </c>
    </row>
    <row r="368" spans="1:9" ht="38.25" x14ac:dyDescent="0.25">
      <c r="A368" s="46" t="s">
        <v>1286</v>
      </c>
      <c r="B368" s="60">
        <v>7450</v>
      </c>
      <c r="C368" s="48" t="s">
        <v>14</v>
      </c>
      <c r="D368" s="48" t="s">
        <v>46</v>
      </c>
      <c r="E368" s="48" t="s">
        <v>1287</v>
      </c>
      <c r="F368" s="48" t="s">
        <v>680</v>
      </c>
      <c r="G368" s="59">
        <v>1</v>
      </c>
      <c r="H368" s="48">
        <v>1</v>
      </c>
      <c r="I368" s="48">
        <v>0</v>
      </c>
    </row>
    <row r="369" spans="1:9" ht="51" x14ac:dyDescent="0.25">
      <c r="A369" s="46" t="s">
        <v>1288</v>
      </c>
      <c r="B369" s="60">
        <v>14900</v>
      </c>
      <c r="C369" s="48" t="s">
        <v>14</v>
      </c>
      <c r="D369" s="48" t="s">
        <v>46</v>
      </c>
      <c r="E369" s="48" t="s">
        <v>1289</v>
      </c>
      <c r="F369" s="48" t="s">
        <v>680</v>
      </c>
      <c r="G369" s="59">
        <v>2</v>
      </c>
      <c r="H369" s="48">
        <v>1</v>
      </c>
      <c r="I369" s="48">
        <v>1</v>
      </c>
    </row>
    <row r="370" spans="1:9" ht="51" x14ac:dyDescent="0.25">
      <c r="A370" s="46" t="s">
        <v>1290</v>
      </c>
      <c r="B370" s="60">
        <v>186250</v>
      </c>
      <c r="C370" s="48" t="s">
        <v>14</v>
      </c>
      <c r="D370" s="48" t="s">
        <v>46</v>
      </c>
      <c r="E370" s="48" t="s">
        <v>614</v>
      </c>
      <c r="F370" s="48" t="s">
        <v>680</v>
      </c>
      <c r="G370" s="59">
        <v>25</v>
      </c>
      <c r="H370" s="48">
        <v>18</v>
      </c>
      <c r="I370" s="48">
        <v>7</v>
      </c>
    </row>
    <row r="371" spans="1:9" ht="38.25" x14ac:dyDescent="0.25">
      <c r="A371" s="46" t="s">
        <v>1291</v>
      </c>
      <c r="B371" s="60">
        <v>52150</v>
      </c>
      <c r="C371" s="48" t="s">
        <v>14</v>
      </c>
      <c r="D371" s="48" t="s">
        <v>46</v>
      </c>
      <c r="E371" s="48" t="s">
        <v>1292</v>
      </c>
      <c r="F371" s="48" t="s">
        <v>680</v>
      </c>
      <c r="G371" s="59">
        <v>7</v>
      </c>
      <c r="H371" s="48">
        <v>5</v>
      </c>
      <c r="I371" s="48">
        <v>2</v>
      </c>
    </row>
    <row r="372" spans="1:9" ht="38.25" x14ac:dyDescent="0.25">
      <c r="A372" s="46" t="s">
        <v>1293</v>
      </c>
      <c r="B372" s="60">
        <v>14900</v>
      </c>
      <c r="C372" s="48" t="s">
        <v>14</v>
      </c>
      <c r="D372" s="48" t="s">
        <v>46</v>
      </c>
      <c r="E372" s="48" t="s">
        <v>613</v>
      </c>
      <c r="F372" s="48" t="s">
        <v>680</v>
      </c>
      <c r="G372" s="59">
        <v>2</v>
      </c>
      <c r="H372" s="48">
        <v>2</v>
      </c>
      <c r="I372" s="48">
        <v>0</v>
      </c>
    </row>
    <row r="373" spans="1:9" ht="38.25" x14ac:dyDescent="0.25">
      <c r="A373" s="46" t="s">
        <v>1294</v>
      </c>
      <c r="B373" s="60">
        <v>14900</v>
      </c>
      <c r="C373" s="48" t="s">
        <v>14</v>
      </c>
      <c r="D373" s="48" t="s">
        <v>46</v>
      </c>
      <c r="E373" s="48" t="s">
        <v>1295</v>
      </c>
      <c r="F373" s="48" t="s">
        <v>680</v>
      </c>
      <c r="G373" s="59">
        <v>2</v>
      </c>
      <c r="H373" s="48">
        <v>2</v>
      </c>
      <c r="I373" s="48">
        <v>0</v>
      </c>
    </row>
    <row r="374" spans="1:9" ht="38.25" x14ac:dyDescent="0.25">
      <c r="A374" s="46" t="s">
        <v>1296</v>
      </c>
      <c r="B374" s="60">
        <v>59600</v>
      </c>
      <c r="C374" s="48" t="s">
        <v>14</v>
      </c>
      <c r="D374" s="48" t="s">
        <v>46</v>
      </c>
      <c r="E374" s="48" t="s">
        <v>1297</v>
      </c>
      <c r="F374" s="48" t="s">
        <v>680</v>
      </c>
      <c r="G374" s="59">
        <v>8</v>
      </c>
      <c r="H374" s="48">
        <v>8</v>
      </c>
      <c r="I374" s="48">
        <v>0</v>
      </c>
    </row>
    <row r="375" spans="1:9" ht="38.25" x14ac:dyDescent="0.25">
      <c r="A375" s="46" t="s">
        <v>1298</v>
      </c>
      <c r="B375" s="60">
        <v>22350</v>
      </c>
      <c r="C375" s="48" t="s">
        <v>14</v>
      </c>
      <c r="D375" s="48" t="s">
        <v>46</v>
      </c>
      <c r="E375" s="48" t="s">
        <v>1299</v>
      </c>
      <c r="F375" s="48" t="s">
        <v>680</v>
      </c>
      <c r="G375" s="59">
        <v>3</v>
      </c>
      <c r="H375" s="48">
        <v>2</v>
      </c>
      <c r="I375" s="48">
        <v>1</v>
      </c>
    </row>
    <row r="376" spans="1:9" ht="38.25" x14ac:dyDescent="0.25">
      <c r="A376" s="46" t="s">
        <v>1300</v>
      </c>
      <c r="B376" s="60">
        <v>52150</v>
      </c>
      <c r="C376" s="48" t="s">
        <v>14</v>
      </c>
      <c r="D376" s="48" t="s">
        <v>46</v>
      </c>
      <c r="E376" s="48" t="s">
        <v>1301</v>
      </c>
      <c r="F376" s="48" t="s">
        <v>680</v>
      </c>
      <c r="G376" s="59">
        <v>7</v>
      </c>
      <c r="H376" s="48">
        <v>6</v>
      </c>
      <c r="I376" s="48">
        <v>1</v>
      </c>
    </row>
    <row r="377" spans="1:9" ht="38.25" x14ac:dyDescent="0.25">
      <c r="A377" s="46" t="s">
        <v>1302</v>
      </c>
      <c r="B377" s="60">
        <v>37250</v>
      </c>
      <c r="C377" s="48" t="s">
        <v>14</v>
      </c>
      <c r="D377" s="48" t="s">
        <v>46</v>
      </c>
      <c r="E377" s="48" t="s">
        <v>1303</v>
      </c>
      <c r="F377" s="48" t="s">
        <v>680</v>
      </c>
      <c r="G377" s="59">
        <v>5</v>
      </c>
      <c r="H377" s="48">
        <v>3</v>
      </c>
      <c r="I377" s="48">
        <v>2</v>
      </c>
    </row>
    <row r="378" spans="1:9" ht="38.25" x14ac:dyDescent="0.25">
      <c r="A378" s="46" t="s">
        <v>1304</v>
      </c>
      <c r="B378" s="60">
        <v>7450</v>
      </c>
      <c r="C378" s="48" t="s">
        <v>14</v>
      </c>
      <c r="D378" s="48" t="s">
        <v>46</v>
      </c>
      <c r="E378" s="48" t="s">
        <v>1305</v>
      </c>
      <c r="F378" s="48" t="s">
        <v>680</v>
      </c>
      <c r="G378" s="59">
        <v>1</v>
      </c>
      <c r="H378" s="48">
        <v>1</v>
      </c>
      <c r="I378" s="48">
        <v>0</v>
      </c>
    </row>
    <row r="379" spans="1:9" ht="38.25" x14ac:dyDescent="0.25">
      <c r="A379" s="46" t="s">
        <v>1306</v>
      </c>
      <c r="B379" s="60">
        <v>22350</v>
      </c>
      <c r="C379" s="48" t="s">
        <v>14</v>
      </c>
      <c r="D379" s="48" t="s">
        <v>46</v>
      </c>
      <c r="E379" s="48" t="s">
        <v>1307</v>
      </c>
      <c r="F379" s="48" t="s">
        <v>680</v>
      </c>
      <c r="G379" s="59">
        <v>3</v>
      </c>
      <c r="H379" s="48">
        <v>2</v>
      </c>
      <c r="I379" s="48">
        <v>1</v>
      </c>
    </row>
    <row r="380" spans="1:9" ht="38.25" x14ac:dyDescent="0.25">
      <c r="A380" s="46" t="s">
        <v>1308</v>
      </c>
      <c r="B380" s="60">
        <v>7450</v>
      </c>
      <c r="C380" s="48" t="s">
        <v>14</v>
      </c>
      <c r="D380" s="48" t="s">
        <v>46</v>
      </c>
      <c r="E380" s="48" t="s">
        <v>1309</v>
      </c>
      <c r="F380" s="48" t="s">
        <v>680</v>
      </c>
      <c r="G380" s="59">
        <v>1</v>
      </c>
      <c r="H380" s="48">
        <v>1</v>
      </c>
      <c r="I380" s="48">
        <v>0</v>
      </c>
    </row>
    <row r="381" spans="1:9" ht="63.75" x14ac:dyDescent="0.25">
      <c r="A381" s="46" t="s">
        <v>1310</v>
      </c>
      <c r="B381" s="60">
        <v>211406.57</v>
      </c>
      <c r="C381" s="48" t="s">
        <v>14</v>
      </c>
      <c r="D381" s="48" t="s">
        <v>27</v>
      </c>
      <c r="E381" s="48" t="s">
        <v>155</v>
      </c>
      <c r="F381" s="48" t="s">
        <v>1311</v>
      </c>
      <c r="G381" s="59">
        <v>175</v>
      </c>
      <c r="H381" s="48">
        <v>8</v>
      </c>
      <c r="I381" s="48">
        <v>7</v>
      </c>
    </row>
    <row r="382" spans="1:9" ht="63.75" x14ac:dyDescent="0.25">
      <c r="A382" s="46" t="s">
        <v>1312</v>
      </c>
      <c r="B382" s="60">
        <v>226917.32</v>
      </c>
      <c r="C382" s="48" t="s">
        <v>14</v>
      </c>
      <c r="D382" s="48" t="s">
        <v>27</v>
      </c>
      <c r="E382" s="48" t="s">
        <v>155</v>
      </c>
      <c r="F382" s="48" t="s">
        <v>1311</v>
      </c>
      <c r="G382" s="59">
        <v>130</v>
      </c>
      <c r="H382" s="48">
        <v>8</v>
      </c>
      <c r="I382" s="48">
        <v>7</v>
      </c>
    </row>
    <row r="383" spans="1:9" ht="76.5" x14ac:dyDescent="0.25">
      <c r="A383" s="46" t="s">
        <v>1313</v>
      </c>
      <c r="B383" s="60">
        <v>299021.03000000003</v>
      </c>
      <c r="C383" s="48" t="s">
        <v>14</v>
      </c>
      <c r="D383" s="48" t="s">
        <v>27</v>
      </c>
      <c r="E383" s="48" t="s">
        <v>155</v>
      </c>
      <c r="F383" s="48" t="s">
        <v>1311</v>
      </c>
      <c r="G383" s="59">
        <v>243.7</v>
      </c>
      <c r="H383" s="48">
        <v>4</v>
      </c>
      <c r="I383" s="48">
        <v>3</v>
      </c>
    </row>
    <row r="384" spans="1:9" ht="63.75" x14ac:dyDescent="0.25">
      <c r="A384" s="46" t="s">
        <v>1314</v>
      </c>
      <c r="B384" s="60">
        <v>485693.98</v>
      </c>
      <c r="C384" s="48" t="s">
        <v>14</v>
      </c>
      <c r="D384" s="48" t="s">
        <v>27</v>
      </c>
      <c r="E384" s="48" t="s">
        <v>158</v>
      </c>
      <c r="F384" s="48" t="s">
        <v>1311</v>
      </c>
      <c r="G384" s="59">
        <v>364</v>
      </c>
      <c r="H384" s="48">
        <v>18</v>
      </c>
      <c r="I384" s="48">
        <v>18</v>
      </c>
    </row>
    <row r="385" spans="1:9" ht="63.75" x14ac:dyDescent="0.25">
      <c r="A385" s="46" t="s">
        <v>1315</v>
      </c>
      <c r="B385" s="60">
        <v>740169.11</v>
      </c>
      <c r="C385" s="48" t="s">
        <v>14</v>
      </c>
      <c r="D385" s="48" t="s">
        <v>27</v>
      </c>
      <c r="E385" s="48" t="s">
        <v>155</v>
      </c>
      <c r="F385" s="48" t="s">
        <v>1311</v>
      </c>
      <c r="G385" s="59">
        <v>605.71</v>
      </c>
      <c r="H385" s="48">
        <v>30</v>
      </c>
      <c r="I385" s="48">
        <v>28</v>
      </c>
    </row>
    <row r="386" spans="1:9" ht="63.75" x14ac:dyDescent="0.25">
      <c r="A386" s="46" t="s">
        <v>1316</v>
      </c>
      <c r="B386" s="60">
        <v>159503.25</v>
      </c>
      <c r="C386" s="48" t="s">
        <v>14</v>
      </c>
      <c r="D386" s="48" t="s">
        <v>57</v>
      </c>
      <c r="E386" s="48" t="s">
        <v>1043</v>
      </c>
      <c r="F386" s="48" t="s">
        <v>1311</v>
      </c>
      <c r="G386" s="59">
        <v>76.5</v>
      </c>
      <c r="H386" s="48">
        <v>4</v>
      </c>
      <c r="I386" s="48">
        <v>4</v>
      </c>
    </row>
    <row r="387" spans="1:9" ht="63.75" x14ac:dyDescent="0.25">
      <c r="A387" s="46" t="s">
        <v>1317</v>
      </c>
      <c r="B387" s="60">
        <v>108569.33</v>
      </c>
      <c r="C387" s="48" t="s">
        <v>14</v>
      </c>
      <c r="D387" s="48" t="s">
        <v>57</v>
      </c>
      <c r="E387" s="48" t="s">
        <v>1043</v>
      </c>
      <c r="F387" s="48" t="s">
        <v>1311</v>
      </c>
      <c r="G387" s="59">
        <v>87</v>
      </c>
      <c r="H387" s="48">
        <v>4</v>
      </c>
      <c r="I387" s="48">
        <v>4</v>
      </c>
    </row>
    <row r="388" spans="1:9" ht="51" x14ac:dyDescent="0.25">
      <c r="A388" s="46" t="s">
        <v>1318</v>
      </c>
      <c r="B388" s="60">
        <v>543108.37</v>
      </c>
      <c r="C388" s="48" t="s">
        <v>14</v>
      </c>
      <c r="D388" s="48" t="s">
        <v>27</v>
      </c>
      <c r="E388" s="48" t="s">
        <v>155</v>
      </c>
      <c r="F388" s="48" t="s">
        <v>1319</v>
      </c>
      <c r="G388" s="59">
        <v>175</v>
      </c>
      <c r="H388" s="48">
        <v>8</v>
      </c>
      <c r="I388" s="48">
        <v>7</v>
      </c>
    </row>
    <row r="389" spans="1:9" ht="63.75" x14ac:dyDescent="0.25">
      <c r="A389" s="46" t="s">
        <v>1320</v>
      </c>
      <c r="B389" s="60">
        <v>525236.89</v>
      </c>
      <c r="C389" s="48" t="s">
        <v>14</v>
      </c>
      <c r="D389" s="48" t="s">
        <v>27</v>
      </c>
      <c r="E389" s="48" t="s">
        <v>155</v>
      </c>
      <c r="F389" s="48" t="s">
        <v>1311</v>
      </c>
      <c r="G389" s="59">
        <v>130</v>
      </c>
      <c r="H389" s="48">
        <v>8</v>
      </c>
      <c r="I389" s="48">
        <v>7</v>
      </c>
    </row>
    <row r="390" spans="1:9" ht="63.75" x14ac:dyDescent="0.25">
      <c r="A390" s="46" t="s">
        <v>1321</v>
      </c>
      <c r="B390" s="60">
        <v>562626.61</v>
      </c>
      <c r="C390" s="48" t="s">
        <v>14</v>
      </c>
      <c r="D390" s="48" t="s">
        <v>27</v>
      </c>
      <c r="E390" s="48" t="s">
        <v>155</v>
      </c>
      <c r="F390" s="48" t="s">
        <v>1319</v>
      </c>
      <c r="G390" s="59">
        <v>160</v>
      </c>
      <c r="H390" s="48">
        <v>5</v>
      </c>
      <c r="I390" s="48">
        <v>5</v>
      </c>
    </row>
    <row r="391" spans="1:9" ht="63.75" x14ac:dyDescent="0.25">
      <c r="A391" s="46" t="s">
        <v>1322</v>
      </c>
      <c r="B391" s="60">
        <v>1138844.1000000001</v>
      </c>
      <c r="C391" s="48" t="s">
        <v>14</v>
      </c>
      <c r="D391" s="48" t="s">
        <v>27</v>
      </c>
      <c r="E391" s="48" t="s">
        <v>158</v>
      </c>
      <c r="F391" s="48" t="s">
        <v>1311</v>
      </c>
      <c r="G391" s="59">
        <v>364</v>
      </c>
      <c r="H391" s="48">
        <v>15</v>
      </c>
      <c r="I391" s="48">
        <v>15</v>
      </c>
    </row>
    <row r="392" spans="1:9" ht="51" x14ac:dyDescent="0.25">
      <c r="A392" s="46" t="s">
        <v>1323</v>
      </c>
      <c r="B392" s="60">
        <v>2800683.64</v>
      </c>
      <c r="C392" s="48" t="s">
        <v>14</v>
      </c>
      <c r="D392" s="48" t="s">
        <v>27</v>
      </c>
      <c r="E392" s="48" t="s">
        <v>155</v>
      </c>
      <c r="F392" s="48" t="s">
        <v>1319</v>
      </c>
      <c r="G392" s="59">
        <v>620.36</v>
      </c>
      <c r="H392" s="48">
        <v>30</v>
      </c>
      <c r="I392" s="48">
        <v>28</v>
      </c>
    </row>
    <row r="393" spans="1:9" ht="63.75" x14ac:dyDescent="0.25">
      <c r="A393" s="46" t="s">
        <v>1324</v>
      </c>
      <c r="B393" s="60">
        <v>243707.03</v>
      </c>
      <c r="C393" s="48" t="s">
        <v>14</v>
      </c>
      <c r="D393" s="48" t="s">
        <v>57</v>
      </c>
      <c r="E393" s="48" t="s">
        <v>1043</v>
      </c>
      <c r="F393" s="48" t="s">
        <v>1319</v>
      </c>
      <c r="G393" s="59">
        <v>73</v>
      </c>
      <c r="H393" s="48">
        <v>4</v>
      </c>
      <c r="I393" s="48">
        <v>4</v>
      </c>
    </row>
    <row r="394" spans="1:9" ht="51" x14ac:dyDescent="0.25">
      <c r="A394" s="46" t="s">
        <v>1325</v>
      </c>
      <c r="B394" s="60">
        <v>555940.56000000006</v>
      </c>
      <c r="C394" s="48" t="s">
        <v>14</v>
      </c>
      <c r="D394" s="48" t="s">
        <v>27</v>
      </c>
      <c r="E394" s="48" t="s">
        <v>155</v>
      </c>
      <c r="F394" s="48" t="s">
        <v>1326</v>
      </c>
      <c r="G394" s="59">
        <v>7</v>
      </c>
      <c r="H394" s="48">
        <v>10</v>
      </c>
      <c r="I394" s="48">
        <v>8</v>
      </c>
    </row>
    <row r="395" spans="1:9" ht="51" x14ac:dyDescent="0.25">
      <c r="A395" s="46" t="s">
        <v>146</v>
      </c>
      <c r="B395" s="60">
        <v>2270835.54</v>
      </c>
      <c r="C395" s="48" t="s">
        <v>14</v>
      </c>
      <c r="D395" s="48" t="s">
        <v>27</v>
      </c>
      <c r="E395" s="48" t="s">
        <v>157</v>
      </c>
      <c r="F395" s="48" t="s">
        <v>154</v>
      </c>
      <c r="G395" s="59">
        <v>192.09</v>
      </c>
      <c r="H395" s="48">
        <v>179</v>
      </c>
      <c r="I395" s="48">
        <v>184</v>
      </c>
    </row>
    <row r="396" spans="1:9" ht="51" x14ac:dyDescent="0.25">
      <c r="A396" s="46" t="s">
        <v>145</v>
      </c>
      <c r="B396" s="60">
        <v>1790237.96</v>
      </c>
      <c r="C396" s="48" t="s">
        <v>14</v>
      </c>
      <c r="D396" s="48" t="s">
        <v>27</v>
      </c>
      <c r="E396" s="48" t="s">
        <v>155</v>
      </c>
      <c r="F396" s="48" t="s">
        <v>156</v>
      </c>
      <c r="G396" s="59">
        <v>1529.3</v>
      </c>
      <c r="H396" s="48">
        <v>226</v>
      </c>
      <c r="I396" s="48">
        <v>209</v>
      </c>
    </row>
    <row r="397" spans="1:9" ht="51" x14ac:dyDescent="0.25">
      <c r="A397" s="46" t="s">
        <v>144</v>
      </c>
      <c r="B397" s="60">
        <v>188088.73</v>
      </c>
      <c r="C397" s="48" t="s">
        <v>14</v>
      </c>
      <c r="D397" s="48" t="s">
        <v>27</v>
      </c>
      <c r="E397" s="48" t="s">
        <v>155</v>
      </c>
      <c r="F397" s="48" t="s">
        <v>154</v>
      </c>
      <c r="G397" s="59">
        <v>27.32</v>
      </c>
      <c r="H397" s="48">
        <v>90</v>
      </c>
      <c r="I397" s="48">
        <v>85</v>
      </c>
    </row>
    <row r="398" spans="1:9" ht="51" x14ac:dyDescent="0.25">
      <c r="A398" s="46" t="s">
        <v>143</v>
      </c>
      <c r="B398" s="60">
        <v>3613283.09</v>
      </c>
      <c r="C398" s="48" t="s">
        <v>14</v>
      </c>
      <c r="D398" s="48" t="s">
        <v>27</v>
      </c>
      <c r="E398" s="48" t="s">
        <v>155</v>
      </c>
      <c r="F398" s="48" t="s">
        <v>156</v>
      </c>
      <c r="G398" s="59">
        <v>3010.16</v>
      </c>
      <c r="H398" s="48">
        <v>316</v>
      </c>
      <c r="I398" s="48">
        <v>294</v>
      </c>
    </row>
    <row r="399" spans="1:9" ht="51" x14ac:dyDescent="0.25">
      <c r="A399" s="46" t="s">
        <v>147</v>
      </c>
      <c r="B399" s="60">
        <v>3148353.32</v>
      </c>
      <c r="C399" s="48" t="s">
        <v>14</v>
      </c>
      <c r="D399" s="48" t="s">
        <v>27</v>
      </c>
      <c r="E399" s="48" t="s">
        <v>158</v>
      </c>
      <c r="F399" s="48" t="s">
        <v>156</v>
      </c>
      <c r="G399" s="59">
        <v>2714.43</v>
      </c>
      <c r="H399" s="48">
        <v>204</v>
      </c>
      <c r="I399" s="48">
        <v>196</v>
      </c>
    </row>
    <row r="400" spans="1:9" ht="63.75" x14ac:dyDescent="0.25">
      <c r="A400" s="46" t="s">
        <v>142</v>
      </c>
      <c r="B400" s="60">
        <v>7488356.7599999998</v>
      </c>
      <c r="C400" s="48" t="s">
        <v>14</v>
      </c>
      <c r="D400" s="48" t="s">
        <v>27</v>
      </c>
      <c r="E400" s="48" t="s">
        <v>27</v>
      </c>
      <c r="F400" s="48" t="s">
        <v>154</v>
      </c>
      <c r="G400" s="59">
        <v>515.14</v>
      </c>
      <c r="H400" s="48">
        <v>854</v>
      </c>
      <c r="I400" s="48">
        <v>821</v>
      </c>
    </row>
    <row r="401" spans="1:9" ht="51" x14ac:dyDescent="0.25">
      <c r="A401" s="46" t="s">
        <v>150</v>
      </c>
      <c r="B401" s="60">
        <v>1262602.6000000001</v>
      </c>
      <c r="C401" s="48" t="s">
        <v>14</v>
      </c>
      <c r="D401" s="48" t="s">
        <v>25</v>
      </c>
      <c r="E401" s="48" t="s">
        <v>138</v>
      </c>
      <c r="F401" s="48" t="s">
        <v>154</v>
      </c>
      <c r="G401" s="59">
        <v>247.19</v>
      </c>
      <c r="H401" s="48">
        <v>323</v>
      </c>
      <c r="I401" s="48">
        <v>315</v>
      </c>
    </row>
    <row r="402" spans="1:9" ht="63.75" x14ac:dyDescent="0.25">
      <c r="A402" s="46" t="s">
        <v>148</v>
      </c>
      <c r="B402" s="60">
        <v>1679822</v>
      </c>
      <c r="C402" s="48" t="s">
        <v>14</v>
      </c>
      <c r="D402" s="48" t="s">
        <v>25</v>
      </c>
      <c r="E402" s="48" t="s">
        <v>159</v>
      </c>
      <c r="F402" s="48" t="s">
        <v>154</v>
      </c>
      <c r="G402" s="59">
        <v>240.43</v>
      </c>
      <c r="H402" s="48">
        <v>63</v>
      </c>
      <c r="I402" s="48">
        <v>57</v>
      </c>
    </row>
    <row r="403" spans="1:9" ht="63.75" x14ac:dyDescent="0.25">
      <c r="A403" s="46" t="s">
        <v>149</v>
      </c>
      <c r="B403" s="60">
        <v>1581854.83</v>
      </c>
      <c r="C403" s="48" t="s">
        <v>14</v>
      </c>
      <c r="D403" s="48" t="s">
        <v>25</v>
      </c>
      <c r="E403" s="48" t="s">
        <v>159</v>
      </c>
      <c r="F403" s="48" t="s">
        <v>154</v>
      </c>
      <c r="G403" s="59">
        <v>228.08</v>
      </c>
      <c r="H403" s="48">
        <v>1529</v>
      </c>
      <c r="I403" s="48">
        <v>1625</v>
      </c>
    </row>
    <row r="404" spans="1:9" ht="63.75" x14ac:dyDescent="0.25">
      <c r="A404" s="46" t="s">
        <v>153</v>
      </c>
      <c r="B404" s="60">
        <v>131159.99</v>
      </c>
      <c r="C404" s="48" t="s">
        <v>14</v>
      </c>
      <c r="D404" s="48" t="s">
        <v>90</v>
      </c>
      <c r="E404" s="48" t="s">
        <v>90</v>
      </c>
      <c r="F404" s="48" t="s">
        <v>154</v>
      </c>
      <c r="G404" s="59">
        <v>17.399999999999999</v>
      </c>
      <c r="H404" s="48">
        <v>292</v>
      </c>
      <c r="I404" s="48">
        <v>285</v>
      </c>
    </row>
    <row r="405" spans="1:9" ht="51" x14ac:dyDescent="0.25">
      <c r="A405" s="46" t="s">
        <v>151</v>
      </c>
      <c r="B405" s="60">
        <v>532232.88</v>
      </c>
      <c r="C405" s="48" t="s">
        <v>14</v>
      </c>
      <c r="D405" s="48" t="s">
        <v>90</v>
      </c>
      <c r="E405" s="48" t="s">
        <v>160</v>
      </c>
      <c r="F405" s="48" t="s">
        <v>154</v>
      </c>
      <c r="G405" s="59">
        <v>91.58</v>
      </c>
      <c r="H405" s="48">
        <v>218</v>
      </c>
      <c r="I405" s="48">
        <v>200</v>
      </c>
    </row>
    <row r="406" spans="1:9" ht="51" x14ac:dyDescent="0.25">
      <c r="A406" s="46" t="s">
        <v>152</v>
      </c>
      <c r="B406" s="60">
        <v>1746623.29</v>
      </c>
      <c r="C406" s="48" t="s">
        <v>14</v>
      </c>
      <c r="D406" s="48" t="s">
        <v>90</v>
      </c>
      <c r="E406" s="48" t="s">
        <v>134</v>
      </c>
      <c r="F406" s="48" t="s">
        <v>154</v>
      </c>
      <c r="G406" s="59">
        <v>198.07</v>
      </c>
      <c r="H406" s="48">
        <v>486</v>
      </c>
      <c r="I406" s="48">
        <v>475</v>
      </c>
    </row>
    <row r="407" spans="1:9" ht="63.75" x14ac:dyDescent="0.25">
      <c r="A407" s="46" t="s">
        <v>1327</v>
      </c>
      <c r="B407" s="60">
        <v>149905.79999999999</v>
      </c>
      <c r="C407" s="48" t="s">
        <v>14</v>
      </c>
      <c r="D407" s="48" t="s">
        <v>52</v>
      </c>
      <c r="E407" s="48" t="s">
        <v>52</v>
      </c>
      <c r="F407" s="48" t="s">
        <v>126</v>
      </c>
      <c r="G407" s="59">
        <v>113.06</v>
      </c>
      <c r="H407" s="48">
        <v>464</v>
      </c>
      <c r="I407" s="48">
        <v>415</v>
      </c>
    </row>
    <row r="408" spans="1:9" x14ac:dyDescent="0.3">
      <c r="A408" s="51" t="s">
        <v>78</v>
      </c>
      <c r="B408" s="76">
        <f>SUM(B13:B407)</f>
        <v>54286604.579999998</v>
      </c>
      <c r="C408" s="49"/>
      <c r="D408" s="49"/>
      <c r="E408" s="49"/>
      <c r="F408" s="49"/>
      <c r="G408" s="49"/>
      <c r="H408" s="50">
        <f>SUM(H13:H407)</f>
        <v>7030</v>
      </c>
      <c r="I408" s="50">
        <f>SUM(I13:I407)</f>
        <v>5849</v>
      </c>
    </row>
    <row r="410" spans="1:9" x14ac:dyDescent="0.25">
      <c r="A410" s="46"/>
      <c r="B410" s="47"/>
      <c r="C410" s="48"/>
      <c r="D410" s="48"/>
      <c r="E410" s="48"/>
      <c r="F410" s="48"/>
      <c r="G410" s="48"/>
      <c r="H410" s="48"/>
      <c r="I410" s="48"/>
    </row>
    <row r="411" spans="1:9" x14ac:dyDescent="0.3">
      <c r="A411" s="51" t="s">
        <v>79</v>
      </c>
      <c r="B411" s="49">
        <v>1679016.8</v>
      </c>
      <c r="C411" s="49"/>
      <c r="D411" s="49"/>
      <c r="E411" s="49"/>
      <c r="F411" s="49"/>
      <c r="G411" s="49"/>
      <c r="H411" s="50"/>
      <c r="I411" s="50"/>
    </row>
    <row r="413" spans="1:9" x14ac:dyDescent="0.3">
      <c r="A413" s="58" t="s">
        <v>82</v>
      </c>
      <c r="B413" s="52">
        <f>+B408+B411</f>
        <v>55965621.379999995</v>
      </c>
      <c r="C413" s="42"/>
      <c r="D413" s="5"/>
    </row>
    <row r="414" spans="1:9" x14ac:dyDescent="0.25">
      <c r="C414" s="54"/>
    </row>
    <row r="415" spans="1:9" x14ac:dyDescent="0.3">
      <c r="A415" s="51" t="s">
        <v>161</v>
      </c>
      <c r="B415" s="49">
        <v>55967726.299999997</v>
      </c>
      <c r="C415" s="49"/>
      <c r="D415" s="49"/>
      <c r="E415" s="49"/>
      <c r="F415" s="49"/>
      <c r="G415" s="49"/>
      <c r="H415" s="50"/>
      <c r="I415" s="50"/>
    </row>
    <row r="416" spans="1:9" ht="27.75" customHeight="1" x14ac:dyDescent="0.25"/>
    <row r="417" spans="1:7" x14ac:dyDescent="0.25">
      <c r="A417" s="53" t="s">
        <v>81</v>
      </c>
    </row>
    <row r="419" spans="1:7" x14ac:dyDescent="0.25">
      <c r="G419" s="54"/>
    </row>
    <row r="420" spans="1:7" x14ac:dyDescent="0.25">
      <c r="G420" s="54"/>
    </row>
    <row r="421" spans="1:7" x14ac:dyDescent="0.25">
      <c r="G421" s="54"/>
    </row>
    <row r="422" spans="1:7" x14ac:dyDescent="0.25">
      <c r="G422" s="54"/>
    </row>
    <row r="423" spans="1:7" x14ac:dyDescent="0.25">
      <c r="G423" s="54"/>
    </row>
    <row r="424" spans="1:7" x14ac:dyDescent="0.25">
      <c r="G424" s="54"/>
    </row>
    <row r="426" spans="1:7" x14ac:dyDescent="0.25">
      <c r="G426" s="54"/>
    </row>
    <row r="428" spans="1:7" x14ac:dyDescent="0.25">
      <c r="G428" s="42"/>
    </row>
  </sheetData>
  <mergeCells count="12">
    <mergeCell ref="G10:I10"/>
    <mergeCell ref="G9:I9"/>
    <mergeCell ref="A11:A12"/>
    <mergeCell ref="B11:B12"/>
    <mergeCell ref="C11:E11"/>
    <mergeCell ref="F11:G11"/>
    <mergeCell ref="H11:I11"/>
    <mergeCell ref="A2:A5"/>
    <mergeCell ref="B2:E5"/>
    <mergeCell ref="F3:I4"/>
    <mergeCell ref="A7:I7"/>
    <mergeCell ref="A8:I8"/>
  </mergeCells>
  <pageMargins left="0.98425196850393704" right="0.98425196850393704" top="0.74803149606299213" bottom="0.74803149606299213" header="0.31496062992125984" footer="0.31496062992125984"/>
  <pageSetup scale="71" fitToHeight="0" orientation="landscape" r:id="rId1"/>
  <rowBreaks count="2" manualBreakCount="2">
    <brk id="409" max="8" man="1"/>
    <brk id="41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D61C-4FBA-494F-AFC7-0F250BAE031A}">
  <sheetPr>
    <tabColor theme="5" tint="-0.249977111117893"/>
    <pageSetUpPr fitToPage="1"/>
  </sheetPr>
  <dimension ref="A1:I471"/>
  <sheetViews>
    <sheetView view="pageBreakPreview" zoomScaleNormal="100" zoomScaleSheetLayoutView="100" workbookViewId="0">
      <pane xSplit="1" ySplit="11" topLeftCell="B418" activePane="bottomRight" state="frozen"/>
      <selection activeCell="B117" sqref="B117"/>
      <selection pane="topRight" activeCell="B117" sqref="B117"/>
      <selection pane="bottomLeft" activeCell="B117" sqref="B117"/>
      <selection pane="bottomRight" activeCell="A464" sqref="A439:A464"/>
    </sheetView>
  </sheetViews>
  <sheetFormatPr baseColWidth="10" defaultColWidth="11.42578125" defaultRowHeight="12.75" x14ac:dyDescent="0.25"/>
  <cols>
    <col min="1" max="1" width="38.42578125" style="55" customWidth="1"/>
    <col min="2" max="2" width="16.85546875" style="57" bestFit="1" customWidth="1"/>
    <col min="3" max="3" width="12.42578125" style="55" bestFit="1" customWidth="1"/>
    <col min="4" max="4" width="24.7109375" style="55" customWidth="1"/>
    <col min="5" max="5" width="13.140625" style="55" customWidth="1"/>
    <col min="6" max="6" width="16.140625" style="55" customWidth="1"/>
    <col min="7" max="7" width="14" style="55" customWidth="1"/>
    <col min="8" max="9" width="8.42578125" style="55" bestFit="1" customWidth="1"/>
    <col min="10" max="16384" width="11.42578125" style="55"/>
  </cols>
  <sheetData>
    <row r="1" spans="1:9" s="56" customFormat="1" ht="3" customHeight="1" x14ac:dyDescent="0.25">
      <c r="B1" s="66"/>
      <c r="G1" s="67"/>
      <c r="H1" s="67"/>
      <c r="I1" s="67"/>
    </row>
    <row r="2" spans="1:9" s="56" customFormat="1" ht="18.75" customHeight="1" x14ac:dyDescent="0.25">
      <c r="A2" s="82"/>
      <c r="B2" s="85" t="s">
        <v>70</v>
      </c>
      <c r="C2" s="86"/>
      <c r="D2" s="86"/>
      <c r="E2" s="86"/>
      <c r="F2" s="68" t="s">
        <v>80</v>
      </c>
      <c r="G2" s="69"/>
      <c r="H2" s="69"/>
      <c r="I2" s="70"/>
    </row>
    <row r="3" spans="1:9" s="56" customFormat="1" ht="15" customHeight="1" x14ac:dyDescent="0.25">
      <c r="A3" s="83"/>
      <c r="B3" s="87"/>
      <c r="C3" s="88"/>
      <c r="D3" s="88"/>
      <c r="E3" s="88"/>
      <c r="F3" s="91" t="s">
        <v>91</v>
      </c>
      <c r="G3" s="92"/>
      <c r="H3" s="92"/>
      <c r="I3" s="93"/>
    </row>
    <row r="4" spans="1:9" s="56" customFormat="1" ht="15" customHeight="1" x14ac:dyDescent="0.25">
      <c r="A4" s="83"/>
      <c r="B4" s="87"/>
      <c r="C4" s="88"/>
      <c r="D4" s="88"/>
      <c r="E4" s="88"/>
      <c r="F4" s="91"/>
      <c r="G4" s="92"/>
      <c r="H4" s="92"/>
      <c r="I4" s="93"/>
    </row>
    <row r="5" spans="1:9" s="56" customFormat="1" ht="29.25" customHeight="1" x14ac:dyDescent="0.25">
      <c r="A5" s="84"/>
      <c r="B5" s="89"/>
      <c r="C5" s="90"/>
      <c r="D5" s="90"/>
      <c r="E5" s="90"/>
      <c r="F5" s="71" t="s">
        <v>678</v>
      </c>
      <c r="G5" s="72"/>
      <c r="H5" s="72"/>
      <c r="I5" s="73"/>
    </row>
    <row r="6" spans="1:9" ht="4.5" customHeight="1" x14ac:dyDescent="0.35">
      <c r="A6" s="77"/>
      <c r="B6" s="78"/>
      <c r="C6" s="79"/>
      <c r="D6" s="80"/>
      <c r="E6" s="77"/>
      <c r="F6" s="81"/>
      <c r="G6" s="79"/>
      <c r="H6" s="80"/>
      <c r="I6" s="77"/>
    </row>
    <row r="7" spans="1:9" ht="15" x14ac:dyDescent="0.3">
      <c r="A7" s="111" t="s">
        <v>72</v>
      </c>
      <c r="B7" s="111"/>
      <c r="C7" s="111"/>
      <c r="D7" s="111"/>
      <c r="E7" s="111"/>
      <c r="F7" s="111"/>
      <c r="G7" s="111"/>
      <c r="H7" s="111"/>
      <c r="I7" s="111"/>
    </row>
    <row r="8" spans="1:9" x14ac:dyDescent="0.25">
      <c r="A8" s="112" t="s">
        <v>87</v>
      </c>
      <c r="B8" s="112"/>
      <c r="C8" s="112"/>
      <c r="D8" s="112"/>
      <c r="E8" s="112"/>
      <c r="F8" s="112"/>
      <c r="G8" s="112"/>
      <c r="H8" s="112"/>
      <c r="I8" s="112"/>
    </row>
    <row r="9" spans="1:9" ht="14.25" customHeight="1" x14ac:dyDescent="0.25">
      <c r="A9" s="43"/>
      <c r="B9" s="44"/>
      <c r="C9" s="43"/>
      <c r="D9" s="45"/>
      <c r="E9" s="45"/>
      <c r="F9" s="61" t="s">
        <v>5</v>
      </c>
      <c r="G9" s="96">
        <v>130590243.90000001</v>
      </c>
      <c r="H9" s="96"/>
      <c r="I9" s="96"/>
    </row>
    <row r="10" spans="1:9" ht="13.5" customHeight="1" x14ac:dyDescent="0.25">
      <c r="A10" s="97" t="s">
        <v>10</v>
      </c>
      <c r="B10" s="97" t="s">
        <v>9</v>
      </c>
      <c r="C10" s="98" t="s">
        <v>8</v>
      </c>
      <c r="D10" s="98"/>
      <c r="E10" s="98"/>
      <c r="F10" s="98" t="s">
        <v>3</v>
      </c>
      <c r="G10" s="98"/>
      <c r="H10" s="97" t="s">
        <v>4</v>
      </c>
      <c r="I10" s="97"/>
    </row>
    <row r="11" spans="1:9" ht="38.25" x14ac:dyDescent="0.25">
      <c r="A11" s="97"/>
      <c r="B11" s="97"/>
      <c r="C11" s="74" t="s">
        <v>0</v>
      </c>
      <c r="D11" s="74" t="s">
        <v>1</v>
      </c>
      <c r="E11" s="74" t="s">
        <v>2</v>
      </c>
      <c r="F11" s="74" t="s">
        <v>75</v>
      </c>
      <c r="G11" s="74" t="s">
        <v>76</v>
      </c>
      <c r="H11" s="74" t="s">
        <v>6</v>
      </c>
      <c r="I11" s="75" t="s">
        <v>7</v>
      </c>
    </row>
    <row r="12" spans="1:9" ht="76.5" x14ac:dyDescent="0.25">
      <c r="A12" s="46" t="s">
        <v>92</v>
      </c>
      <c r="B12" s="62">
        <v>3917707.32</v>
      </c>
      <c r="C12" s="48" t="s">
        <v>14</v>
      </c>
      <c r="D12" s="48" t="s">
        <v>84</v>
      </c>
      <c r="E12" s="48" t="s">
        <v>84</v>
      </c>
      <c r="F12" s="48" t="s">
        <v>83</v>
      </c>
      <c r="G12" s="48">
        <v>200</v>
      </c>
      <c r="H12" s="63">
        <v>7</v>
      </c>
      <c r="I12" s="63">
        <v>13</v>
      </c>
    </row>
    <row r="13" spans="1:9" ht="25.5" x14ac:dyDescent="0.25">
      <c r="A13" s="46" t="s">
        <v>93</v>
      </c>
      <c r="B13" s="62">
        <v>791837.55</v>
      </c>
      <c r="C13" s="48" t="s">
        <v>14</v>
      </c>
      <c r="D13" s="48" t="s">
        <v>122</v>
      </c>
      <c r="E13" s="48" t="s">
        <v>122</v>
      </c>
      <c r="F13" s="48" t="s">
        <v>123</v>
      </c>
      <c r="G13" s="48">
        <v>5</v>
      </c>
      <c r="H13" s="63">
        <v>3</v>
      </c>
      <c r="I13" s="63">
        <v>2</v>
      </c>
    </row>
    <row r="14" spans="1:9" ht="25.5" x14ac:dyDescent="0.25">
      <c r="A14" s="46" t="s">
        <v>95</v>
      </c>
      <c r="B14" s="62">
        <v>121162.45</v>
      </c>
      <c r="C14" s="48" t="s">
        <v>14</v>
      </c>
      <c r="D14" s="48" t="s">
        <v>122</v>
      </c>
      <c r="E14" s="48" t="s">
        <v>122</v>
      </c>
      <c r="F14" s="48" t="s">
        <v>126</v>
      </c>
      <c r="G14" s="48">
        <v>29.11</v>
      </c>
      <c r="H14" s="63">
        <v>1</v>
      </c>
      <c r="I14" s="63">
        <v>1</v>
      </c>
    </row>
    <row r="15" spans="1:9" ht="25.5" x14ac:dyDescent="0.25">
      <c r="A15" s="46" t="s">
        <v>94</v>
      </c>
      <c r="B15" s="62">
        <v>121162.45</v>
      </c>
      <c r="C15" s="48" t="s">
        <v>14</v>
      </c>
      <c r="D15" s="48" t="s">
        <v>124</v>
      </c>
      <c r="E15" s="48" t="s">
        <v>125</v>
      </c>
      <c r="F15" s="48" t="s">
        <v>126</v>
      </c>
      <c r="G15" s="48">
        <v>29.11</v>
      </c>
      <c r="H15" s="63">
        <v>1</v>
      </c>
      <c r="I15" s="63">
        <v>0</v>
      </c>
    </row>
    <row r="16" spans="1:9" ht="38.25" x14ac:dyDescent="0.25">
      <c r="A16" s="46" t="s">
        <v>96</v>
      </c>
      <c r="B16" s="62">
        <v>633470.04</v>
      </c>
      <c r="C16" s="48" t="s">
        <v>14</v>
      </c>
      <c r="D16" s="48" t="s">
        <v>124</v>
      </c>
      <c r="E16" s="48" t="s">
        <v>125</v>
      </c>
      <c r="F16" s="48" t="s">
        <v>123</v>
      </c>
      <c r="G16" s="48">
        <v>4</v>
      </c>
      <c r="H16" s="63">
        <v>2</v>
      </c>
      <c r="I16" s="63">
        <v>2</v>
      </c>
    </row>
    <row r="17" spans="1:9" ht="38.25" x14ac:dyDescent="0.25">
      <c r="A17" s="46" t="s">
        <v>97</v>
      </c>
      <c r="B17" s="62">
        <v>158367.51</v>
      </c>
      <c r="C17" s="48" t="s">
        <v>14</v>
      </c>
      <c r="D17" s="48" t="s">
        <v>124</v>
      </c>
      <c r="E17" s="48" t="s">
        <v>127</v>
      </c>
      <c r="F17" s="48" t="s">
        <v>123</v>
      </c>
      <c r="G17" s="48">
        <v>1</v>
      </c>
      <c r="H17" s="63">
        <v>1</v>
      </c>
      <c r="I17" s="63">
        <v>0</v>
      </c>
    </row>
    <row r="18" spans="1:9" ht="38.25" x14ac:dyDescent="0.25">
      <c r="A18" s="46" t="s">
        <v>98</v>
      </c>
      <c r="B18" s="62">
        <v>136578.44</v>
      </c>
      <c r="C18" s="48" t="s">
        <v>14</v>
      </c>
      <c r="D18" s="48" t="s">
        <v>128</v>
      </c>
      <c r="E18" s="48" t="s">
        <v>129</v>
      </c>
      <c r="F18" s="48" t="s">
        <v>123</v>
      </c>
      <c r="G18" s="48">
        <v>1</v>
      </c>
      <c r="H18" s="63">
        <v>1</v>
      </c>
      <c r="I18" s="63">
        <v>0</v>
      </c>
    </row>
    <row r="19" spans="1:9" ht="38.25" x14ac:dyDescent="0.25">
      <c r="A19" s="46" t="s">
        <v>99</v>
      </c>
      <c r="B19" s="62">
        <v>136578.44</v>
      </c>
      <c r="C19" s="48" t="s">
        <v>14</v>
      </c>
      <c r="D19" s="48" t="s">
        <v>128</v>
      </c>
      <c r="E19" s="48" t="s">
        <v>129</v>
      </c>
      <c r="F19" s="48" t="s">
        <v>123</v>
      </c>
      <c r="G19" s="48">
        <v>1</v>
      </c>
      <c r="H19" s="63">
        <v>1</v>
      </c>
      <c r="I19" s="63">
        <v>0</v>
      </c>
    </row>
    <row r="20" spans="1:9" ht="38.25" x14ac:dyDescent="0.25">
      <c r="A20" s="46" t="s">
        <v>100</v>
      </c>
      <c r="B20" s="62">
        <v>273156.88</v>
      </c>
      <c r="C20" s="48" t="s">
        <v>14</v>
      </c>
      <c r="D20" s="48" t="s">
        <v>128</v>
      </c>
      <c r="E20" s="48" t="s">
        <v>129</v>
      </c>
      <c r="F20" s="48" t="s">
        <v>123</v>
      </c>
      <c r="G20" s="48">
        <v>2</v>
      </c>
      <c r="H20" s="63">
        <v>1</v>
      </c>
      <c r="I20" s="63">
        <v>1</v>
      </c>
    </row>
    <row r="21" spans="1:9" ht="38.25" x14ac:dyDescent="0.25">
      <c r="A21" s="46" t="s">
        <v>101</v>
      </c>
      <c r="B21" s="62">
        <v>546313.76</v>
      </c>
      <c r="C21" s="48" t="s">
        <v>14</v>
      </c>
      <c r="D21" s="48" t="s">
        <v>128</v>
      </c>
      <c r="E21" s="48" t="s">
        <v>130</v>
      </c>
      <c r="F21" s="48" t="s">
        <v>123</v>
      </c>
      <c r="G21" s="48">
        <v>4</v>
      </c>
      <c r="H21" s="63">
        <v>2</v>
      </c>
      <c r="I21" s="63">
        <v>2</v>
      </c>
    </row>
    <row r="22" spans="1:9" ht="38.25" x14ac:dyDescent="0.25">
      <c r="A22" s="46" t="s">
        <v>102</v>
      </c>
      <c r="B22" s="62">
        <v>210436.79</v>
      </c>
      <c r="C22" s="48" t="s">
        <v>14</v>
      </c>
      <c r="D22" s="48" t="s">
        <v>128</v>
      </c>
      <c r="E22" s="48" t="s">
        <v>130</v>
      </c>
      <c r="F22" s="48" t="s">
        <v>126</v>
      </c>
      <c r="G22" s="48">
        <v>58.5</v>
      </c>
      <c r="H22" s="63">
        <v>1</v>
      </c>
      <c r="I22" s="63">
        <v>1</v>
      </c>
    </row>
    <row r="23" spans="1:9" ht="25.5" x14ac:dyDescent="0.25">
      <c r="A23" s="46" t="s">
        <v>103</v>
      </c>
      <c r="B23" s="62">
        <v>546313.76</v>
      </c>
      <c r="C23" s="48" t="s">
        <v>14</v>
      </c>
      <c r="D23" s="48" t="s">
        <v>90</v>
      </c>
      <c r="E23" s="48" t="s">
        <v>134</v>
      </c>
      <c r="F23" s="48" t="s">
        <v>123</v>
      </c>
      <c r="G23" s="48">
        <v>4</v>
      </c>
      <c r="H23" s="63">
        <v>2</v>
      </c>
      <c r="I23" s="63">
        <v>2</v>
      </c>
    </row>
    <row r="24" spans="1:9" ht="38.25" x14ac:dyDescent="0.25">
      <c r="A24" s="46" t="s">
        <v>104</v>
      </c>
      <c r="B24" s="62">
        <v>546313.76</v>
      </c>
      <c r="C24" s="48" t="s">
        <v>14</v>
      </c>
      <c r="D24" s="48" t="s">
        <v>90</v>
      </c>
      <c r="E24" s="48" t="s">
        <v>135</v>
      </c>
      <c r="F24" s="48" t="s">
        <v>123</v>
      </c>
      <c r="G24" s="48">
        <v>4</v>
      </c>
      <c r="H24" s="63">
        <v>2</v>
      </c>
      <c r="I24" s="63">
        <v>2</v>
      </c>
    </row>
    <row r="25" spans="1:9" ht="51" x14ac:dyDescent="0.25">
      <c r="A25" s="46" t="s">
        <v>105</v>
      </c>
      <c r="B25" s="62">
        <v>409735.32</v>
      </c>
      <c r="C25" s="48" t="s">
        <v>14</v>
      </c>
      <c r="D25" s="48" t="s">
        <v>28</v>
      </c>
      <c r="E25" s="48" t="s">
        <v>28</v>
      </c>
      <c r="F25" s="48" t="s">
        <v>123</v>
      </c>
      <c r="G25" s="48">
        <v>3</v>
      </c>
      <c r="H25" s="63">
        <v>2</v>
      </c>
      <c r="I25" s="63">
        <v>1</v>
      </c>
    </row>
    <row r="26" spans="1:9" ht="38.25" x14ac:dyDescent="0.25">
      <c r="A26" s="46" t="s">
        <v>106</v>
      </c>
      <c r="B26" s="62">
        <v>682892.2</v>
      </c>
      <c r="C26" s="48" t="s">
        <v>14</v>
      </c>
      <c r="D26" s="48" t="s">
        <v>28</v>
      </c>
      <c r="E26" s="48" t="s">
        <v>28</v>
      </c>
      <c r="F26" s="48" t="s">
        <v>123</v>
      </c>
      <c r="G26" s="48">
        <v>5</v>
      </c>
      <c r="H26" s="63">
        <v>3</v>
      </c>
      <c r="I26" s="63">
        <v>2</v>
      </c>
    </row>
    <row r="27" spans="1:9" ht="25.5" x14ac:dyDescent="0.25">
      <c r="A27" s="46" t="s">
        <v>107</v>
      </c>
      <c r="B27" s="62">
        <v>287776.8</v>
      </c>
      <c r="C27" s="48" t="s">
        <v>14</v>
      </c>
      <c r="D27" s="48" t="s">
        <v>90</v>
      </c>
      <c r="E27" s="48" t="s">
        <v>134</v>
      </c>
      <c r="F27" s="48" t="s">
        <v>126</v>
      </c>
      <c r="G27" s="48">
        <v>80</v>
      </c>
      <c r="H27" s="63">
        <v>2</v>
      </c>
      <c r="I27" s="63">
        <v>1</v>
      </c>
    </row>
    <row r="28" spans="1:9" ht="38.25" x14ac:dyDescent="0.25">
      <c r="A28" s="46" t="s">
        <v>108</v>
      </c>
      <c r="B28" s="62">
        <v>215832.6</v>
      </c>
      <c r="C28" s="48" t="s">
        <v>14</v>
      </c>
      <c r="D28" s="48" t="s">
        <v>28</v>
      </c>
      <c r="E28" s="48" t="s">
        <v>28</v>
      </c>
      <c r="F28" s="48" t="s">
        <v>126</v>
      </c>
      <c r="G28" s="48">
        <v>60</v>
      </c>
      <c r="H28" s="63">
        <v>1</v>
      </c>
      <c r="I28" s="63">
        <v>1</v>
      </c>
    </row>
    <row r="29" spans="1:9" ht="38.25" x14ac:dyDescent="0.25">
      <c r="A29" s="46" t="s">
        <v>109</v>
      </c>
      <c r="B29" s="62">
        <v>136578.44</v>
      </c>
      <c r="C29" s="48" t="s">
        <v>14</v>
      </c>
      <c r="D29" s="48" t="s">
        <v>89</v>
      </c>
      <c r="E29" s="48" t="s">
        <v>89</v>
      </c>
      <c r="F29" s="48" t="s">
        <v>123</v>
      </c>
      <c r="G29" s="48">
        <v>1</v>
      </c>
      <c r="H29" s="63">
        <v>1</v>
      </c>
      <c r="I29" s="63">
        <v>0</v>
      </c>
    </row>
    <row r="30" spans="1:9" ht="38.25" x14ac:dyDescent="0.25">
      <c r="A30" s="46" t="s">
        <v>110</v>
      </c>
      <c r="B30" s="62">
        <v>136578.44</v>
      </c>
      <c r="C30" s="48" t="s">
        <v>14</v>
      </c>
      <c r="D30" s="48" t="s">
        <v>89</v>
      </c>
      <c r="E30" s="48" t="s">
        <v>89</v>
      </c>
      <c r="F30" s="48" t="s">
        <v>123</v>
      </c>
      <c r="G30" s="48">
        <v>1</v>
      </c>
      <c r="H30" s="63">
        <v>1</v>
      </c>
      <c r="I30" s="63">
        <v>0</v>
      </c>
    </row>
    <row r="31" spans="1:9" ht="38.25" x14ac:dyDescent="0.25">
      <c r="A31" s="46" t="s">
        <v>112</v>
      </c>
      <c r="B31" s="62">
        <v>273156.88</v>
      </c>
      <c r="C31" s="48" t="s">
        <v>14</v>
      </c>
      <c r="D31" s="48" t="s">
        <v>89</v>
      </c>
      <c r="E31" s="48" t="s">
        <v>89</v>
      </c>
      <c r="F31" s="48" t="s">
        <v>123</v>
      </c>
      <c r="G31" s="48">
        <v>2</v>
      </c>
      <c r="H31" s="63">
        <v>1</v>
      </c>
      <c r="I31" s="63">
        <v>1</v>
      </c>
    </row>
    <row r="32" spans="1:9" ht="38.25" x14ac:dyDescent="0.25">
      <c r="A32" s="46" t="s">
        <v>162</v>
      </c>
      <c r="B32" s="62">
        <v>136578.44</v>
      </c>
      <c r="C32" s="48" t="s">
        <v>14</v>
      </c>
      <c r="D32" s="48" t="s">
        <v>89</v>
      </c>
      <c r="E32" s="48" t="s">
        <v>562</v>
      </c>
      <c r="F32" s="48" t="s">
        <v>123</v>
      </c>
      <c r="G32" s="48">
        <v>1</v>
      </c>
      <c r="H32" s="63">
        <v>1</v>
      </c>
      <c r="I32" s="63">
        <v>0</v>
      </c>
    </row>
    <row r="33" spans="1:9" ht="38.25" x14ac:dyDescent="0.25">
      <c r="A33" s="46" t="s">
        <v>116</v>
      </c>
      <c r="B33" s="62">
        <v>136578.44</v>
      </c>
      <c r="C33" s="48" t="s">
        <v>14</v>
      </c>
      <c r="D33" s="48" t="s">
        <v>89</v>
      </c>
      <c r="E33" s="48" t="s">
        <v>563</v>
      </c>
      <c r="F33" s="48" t="s">
        <v>123</v>
      </c>
      <c r="G33" s="48">
        <v>1</v>
      </c>
      <c r="H33" s="63">
        <v>1</v>
      </c>
      <c r="I33" s="63">
        <v>0</v>
      </c>
    </row>
    <row r="34" spans="1:9" ht="38.25" x14ac:dyDescent="0.25">
      <c r="A34" s="46" t="s">
        <v>118</v>
      </c>
      <c r="B34" s="62">
        <v>71944.2</v>
      </c>
      <c r="C34" s="48" t="s">
        <v>14</v>
      </c>
      <c r="D34" s="48" t="s">
        <v>89</v>
      </c>
      <c r="E34" s="48" t="s">
        <v>89</v>
      </c>
      <c r="F34" s="48" t="s">
        <v>126</v>
      </c>
      <c r="G34" s="48">
        <v>20</v>
      </c>
      <c r="H34" s="63">
        <v>1</v>
      </c>
      <c r="I34" s="63">
        <v>0</v>
      </c>
    </row>
    <row r="35" spans="1:9" ht="38.25" x14ac:dyDescent="0.25">
      <c r="A35" s="46" t="s">
        <v>119</v>
      </c>
      <c r="B35" s="62">
        <v>104585.16</v>
      </c>
      <c r="C35" s="48" t="s">
        <v>14</v>
      </c>
      <c r="D35" s="48" t="s">
        <v>89</v>
      </c>
      <c r="E35" s="48" t="s">
        <v>89</v>
      </c>
      <c r="F35" s="48" t="s">
        <v>126</v>
      </c>
      <c r="G35" s="48">
        <v>29.073965656717299</v>
      </c>
      <c r="H35" s="63">
        <v>1</v>
      </c>
      <c r="I35" s="63">
        <v>0</v>
      </c>
    </row>
    <row r="36" spans="1:9" ht="51" x14ac:dyDescent="0.25">
      <c r="A36" s="46" t="s">
        <v>111</v>
      </c>
      <c r="B36" s="62">
        <v>273156.88</v>
      </c>
      <c r="C36" s="48" t="s">
        <v>14</v>
      </c>
      <c r="D36" s="48" t="s">
        <v>136</v>
      </c>
      <c r="E36" s="48" t="s">
        <v>136</v>
      </c>
      <c r="F36" s="48" t="s">
        <v>123</v>
      </c>
      <c r="G36" s="48">
        <v>2</v>
      </c>
      <c r="H36" s="63">
        <v>1</v>
      </c>
      <c r="I36" s="63">
        <v>1</v>
      </c>
    </row>
    <row r="37" spans="1:9" ht="51" x14ac:dyDescent="0.25">
      <c r="A37" s="46" t="s">
        <v>113</v>
      </c>
      <c r="B37" s="62">
        <v>136578.44</v>
      </c>
      <c r="C37" s="48" t="s">
        <v>14</v>
      </c>
      <c r="D37" s="48" t="s">
        <v>136</v>
      </c>
      <c r="E37" s="48" t="s">
        <v>136</v>
      </c>
      <c r="F37" s="48" t="s">
        <v>123</v>
      </c>
      <c r="G37" s="48">
        <v>1</v>
      </c>
      <c r="H37" s="63">
        <v>1</v>
      </c>
      <c r="I37" s="63">
        <v>0</v>
      </c>
    </row>
    <row r="38" spans="1:9" ht="38.25" x14ac:dyDescent="0.25">
      <c r="A38" s="46" t="s">
        <v>114</v>
      </c>
      <c r="B38" s="62">
        <v>136578.44</v>
      </c>
      <c r="C38" s="48" t="s">
        <v>14</v>
      </c>
      <c r="D38" s="48" t="s">
        <v>136</v>
      </c>
      <c r="E38" s="48" t="s">
        <v>137</v>
      </c>
      <c r="F38" s="48" t="s">
        <v>123</v>
      </c>
      <c r="G38" s="48">
        <v>1</v>
      </c>
      <c r="H38" s="63">
        <v>1</v>
      </c>
      <c r="I38" s="63">
        <v>1</v>
      </c>
    </row>
    <row r="39" spans="1:9" ht="38.25" x14ac:dyDescent="0.25">
      <c r="A39" s="46" t="s">
        <v>115</v>
      </c>
      <c r="B39" s="62">
        <v>273156.88</v>
      </c>
      <c r="C39" s="48" t="s">
        <v>14</v>
      </c>
      <c r="D39" s="48" t="s">
        <v>136</v>
      </c>
      <c r="E39" s="48" t="s">
        <v>138</v>
      </c>
      <c r="F39" s="48" t="s">
        <v>123</v>
      </c>
      <c r="G39" s="48">
        <v>2</v>
      </c>
      <c r="H39" s="63">
        <v>1</v>
      </c>
      <c r="I39" s="63">
        <v>1</v>
      </c>
    </row>
    <row r="40" spans="1:9" ht="51" x14ac:dyDescent="0.25">
      <c r="A40" s="46" t="s">
        <v>117</v>
      </c>
      <c r="B40" s="62">
        <v>93529.36</v>
      </c>
      <c r="C40" s="48" t="s">
        <v>14</v>
      </c>
      <c r="D40" s="48" t="s">
        <v>136</v>
      </c>
      <c r="E40" s="48" t="s">
        <v>136</v>
      </c>
      <c r="F40" s="48" t="s">
        <v>126</v>
      </c>
      <c r="G40" s="48">
        <v>26</v>
      </c>
      <c r="H40" s="63">
        <v>1</v>
      </c>
      <c r="I40" s="63">
        <v>0</v>
      </c>
    </row>
    <row r="41" spans="1:9" ht="38.25" x14ac:dyDescent="0.25">
      <c r="A41" s="46" t="s">
        <v>163</v>
      </c>
      <c r="B41" s="62">
        <v>546313.76</v>
      </c>
      <c r="C41" s="48" t="s">
        <v>14</v>
      </c>
      <c r="D41" s="48" t="s">
        <v>139</v>
      </c>
      <c r="E41" s="48" t="s">
        <v>141</v>
      </c>
      <c r="F41" s="48" t="s">
        <v>123</v>
      </c>
      <c r="G41" s="48">
        <v>4</v>
      </c>
      <c r="H41" s="63">
        <v>2</v>
      </c>
      <c r="I41" s="63">
        <v>2</v>
      </c>
    </row>
    <row r="42" spans="1:9" ht="38.25" x14ac:dyDescent="0.25">
      <c r="A42" s="46" t="s">
        <v>120</v>
      </c>
      <c r="B42" s="62">
        <v>682892.2</v>
      </c>
      <c r="C42" s="48" t="s">
        <v>14</v>
      </c>
      <c r="D42" s="48" t="s">
        <v>139</v>
      </c>
      <c r="E42" s="48" t="s">
        <v>140</v>
      </c>
      <c r="F42" s="48" t="s">
        <v>123</v>
      </c>
      <c r="G42" s="48">
        <v>5</v>
      </c>
      <c r="H42" s="63">
        <v>3</v>
      </c>
      <c r="I42" s="63">
        <v>2</v>
      </c>
    </row>
    <row r="43" spans="1:9" ht="25.5" x14ac:dyDescent="0.25">
      <c r="A43" s="46" t="s">
        <v>121</v>
      </c>
      <c r="B43" s="62">
        <v>187054.92</v>
      </c>
      <c r="C43" s="48" t="s">
        <v>14</v>
      </c>
      <c r="D43" s="48" t="s">
        <v>139</v>
      </c>
      <c r="E43" s="48" t="s">
        <v>141</v>
      </c>
      <c r="F43" s="48" t="s">
        <v>126</v>
      </c>
      <c r="G43" s="48">
        <v>52</v>
      </c>
      <c r="H43" s="63">
        <v>1</v>
      </c>
      <c r="I43" s="63">
        <v>1</v>
      </c>
    </row>
    <row r="44" spans="1:9" ht="38.25" x14ac:dyDescent="0.25">
      <c r="A44" s="46" t="s">
        <v>164</v>
      </c>
      <c r="B44" s="62">
        <v>158367.51</v>
      </c>
      <c r="C44" s="48" t="s">
        <v>14</v>
      </c>
      <c r="D44" s="48" t="s">
        <v>19</v>
      </c>
      <c r="E44" s="48" t="s">
        <v>19</v>
      </c>
      <c r="F44" s="48" t="s">
        <v>123</v>
      </c>
      <c r="G44" s="48">
        <v>1</v>
      </c>
      <c r="H44" s="63">
        <v>1</v>
      </c>
      <c r="I44" s="63">
        <v>0</v>
      </c>
    </row>
    <row r="45" spans="1:9" ht="38.25" x14ac:dyDescent="0.25">
      <c r="A45" s="46" t="s">
        <v>165</v>
      </c>
      <c r="B45" s="62">
        <v>158367.51</v>
      </c>
      <c r="C45" s="48" t="s">
        <v>14</v>
      </c>
      <c r="D45" s="48" t="s">
        <v>19</v>
      </c>
      <c r="E45" s="48" t="s">
        <v>564</v>
      </c>
      <c r="F45" s="48" t="s">
        <v>123</v>
      </c>
      <c r="G45" s="48">
        <v>1</v>
      </c>
      <c r="H45" s="63">
        <v>1</v>
      </c>
      <c r="I45" s="63">
        <v>0</v>
      </c>
    </row>
    <row r="46" spans="1:9" ht="38.25" x14ac:dyDescent="0.25">
      <c r="A46" s="46" t="s">
        <v>166</v>
      </c>
      <c r="B46" s="62">
        <v>158367.51</v>
      </c>
      <c r="C46" s="48" t="s">
        <v>14</v>
      </c>
      <c r="D46" s="48" t="s">
        <v>19</v>
      </c>
      <c r="E46" s="48" t="s">
        <v>565</v>
      </c>
      <c r="F46" s="48" t="s">
        <v>123</v>
      </c>
      <c r="G46" s="48">
        <v>1</v>
      </c>
      <c r="H46" s="63">
        <v>1</v>
      </c>
      <c r="I46" s="63">
        <v>0</v>
      </c>
    </row>
    <row r="47" spans="1:9" ht="38.25" x14ac:dyDescent="0.25">
      <c r="A47" s="46" t="s">
        <v>167</v>
      </c>
      <c r="B47" s="62">
        <v>158367.51</v>
      </c>
      <c r="C47" s="48" t="s">
        <v>14</v>
      </c>
      <c r="D47" s="48" t="s">
        <v>19</v>
      </c>
      <c r="E47" s="48" t="s">
        <v>566</v>
      </c>
      <c r="F47" s="48" t="s">
        <v>123</v>
      </c>
      <c r="G47" s="48">
        <v>1</v>
      </c>
      <c r="H47" s="63">
        <v>1</v>
      </c>
      <c r="I47" s="63">
        <v>0</v>
      </c>
    </row>
    <row r="48" spans="1:9" ht="38.25" x14ac:dyDescent="0.25">
      <c r="A48" s="46" t="s">
        <v>168</v>
      </c>
      <c r="B48" s="62">
        <v>66521.600000000006</v>
      </c>
      <c r="C48" s="48" t="s">
        <v>14</v>
      </c>
      <c r="D48" s="48" t="s">
        <v>19</v>
      </c>
      <c r="E48" s="48" t="s">
        <v>19</v>
      </c>
      <c r="F48" s="48" t="s">
        <v>126</v>
      </c>
      <c r="G48" s="48">
        <v>15.98</v>
      </c>
      <c r="H48" s="63">
        <v>1</v>
      </c>
      <c r="I48" s="63">
        <v>0</v>
      </c>
    </row>
    <row r="49" spans="1:9" ht="38.25" x14ac:dyDescent="0.25">
      <c r="A49" s="46" t="s">
        <v>169</v>
      </c>
      <c r="B49" s="62">
        <v>722231.24</v>
      </c>
      <c r="C49" s="48" t="s">
        <v>14</v>
      </c>
      <c r="D49" s="48" t="s">
        <v>20</v>
      </c>
      <c r="E49" s="48" t="s">
        <v>20</v>
      </c>
      <c r="F49" s="48" t="s">
        <v>123</v>
      </c>
      <c r="G49" s="48">
        <v>4</v>
      </c>
      <c r="H49" s="63">
        <v>2</v>
      </c>
      <c r="I49" s="63">
        <v>2</v>
      </c>
    </row>
    <row r="50" spans="1:9" ht="38.25" x14ac:dyDescent="0.25">
      <c r="A50" s="46" t="s">
        <v>170</v>
      </c>
      <c r="B50" s="62">
        <v>199033.5</v>
      </c>
      <c r="C50" s="48" t="s">
        <v>14</v>
      </c>
      <c r="D50" s="48" t="s">
        <v>20</v>
      </c>
      <c r="E50" s="48" t="s">
        <v>20</v>
      </c>
      <c r="F50" s="48" t="s">
        <v>126</v>
      </c>
      <c r="G50" s="48">
        <v>42</v>
      </c>
      <c r="H50" s="63">
        <v>1</v>
      </c>
      <c r="I50" s="63">
        <v>1</v>
      </c>
    </row>
    <row r="51" spans="1:9" ht="38.25" x14ac:dyDescent="0.25">
      <c r="A51" s="46" t="s">
        <v>171</v>
      </c>
      <c r="B51" s="62">
        <v>203772.39</v>
      </c>
      <c r="C51" s="48" t="s">
        <v>14</v>
      </c>
      <c r="D51" s="48" t="s">
        <v>567</v>
      </c>
      <c r="E51" s="48" t="s">
        <v>567</v>
      </c>
      <c r="F51" s="48" t="s">
        <v>126</v>
      </c>
      <c r="G51" s="48">
        <v>43</v>
      </c>
      <c r="H51" s="63">
        <v>1</v>
      </c>
      <c r="I51" s="63">
        <v>1</v>
      </c>
    </row>
    <row r="52" spans="1:9" ht="51" x14ac:dyDescent="0.25">
      <c r="A52" s="46" t="s">
        <v>172</v>
      </c>
      <c r="B52" s="62">
        <v>180557.81</v>
      </c>
      <c r="C52" s="48" t="s">
        <v>14</v>
      </c>
      <c r="D52" s="48" t="s">
        <v>567</v>
      </c>
      <c r="E52" s="48" t="s">
        <v>567</v>
      </c>
      <c r="F52" s="48" t="s">
        <v>123</v>
      </c>
      <c r="G52" s="48">
        <v>1</v>
      </c>
      <c r="H52" s="63">
        <v>1</v>
      </c>
      <c r="I52" s="63">
        <v>0</v>
      </c>
    </row>
    <row r="53" spans="1:9" ht="38.25" x14ac:dyDescent="0.25">
      <c r="A53" s="46" t="s">
        <v>173</v>
      </c>
      <c r="B53" s="62">
        <v>541673.43000000005</v>
      </c>
      <c r="C53" s="48" t="s">
        <v>14</v>
      </c>
      <c r="D53" s="48" t="s">
        <v>567</v>
      </c>
      <c r="E53" s="48" t="s">
        <v>567</v>
      </c>
      <c r="F53" s="48" t="s">
        <v>123</v>
      </c>
      <c r="G53" s="48">
        <v>3</v>
      </c>
      <c r="H53" s="63">
        <v>2</v>
      </c>
      <c r="I53" s="63">
        <v>1</v>
      </c>
    </row>
    <row r="54" spans="1:9" ht="51" x14ac:dyDescent="0.25">
      <c r="A54" s="46" t="s">
        <v>174</v>
      </c>
      <c r="B54" s="62">
        <v>475102.53</v>
      </c>
      <c r="C54" s="48" t="s">
        <v>14</v>
      </c>
      <c r="D54" s="48" t="s">
        <v>22</v>
      </c>
      <c r="E54" s="48" t="s">
        <v>22</v>
      </c>
      <c r="F54" s="48" t="s">
        <v>123</v>
      </c>
      <c r="G54" s="48">
        <v>3</v>
      </c>
      <c r="H54" s="63">
        <v>2</v>
      </c>
      <c r="I54" s="63">
        <v>1</v>
      </c>
    </row>
    <row r="55" spans="1:9" ht="63.75" x14ac:dyDescent="0.25">
      <c r="A55" s="46" t="s">
        <v>175</v>
      </c>
      <c r="B55" s="62">
        <v>158367.51</v>
      </c>
      <c r="C55" s="48" t="s">
        <v>14</v>
      </c>
      <c r="D55" s="48" t="s">
        <v>22</v>
      </c>
      <c r="E55" s="48" t="s">
        <v>22</v>
      </c>
      <c r="F55" s="48" t="s">
        <v>123</v>
      </c>
      <c r="G55" s="48">
        <v>1</v>
      </c>
      <c r="H55" s="63">
        <v>1</v>
      </c>
      <c r="I55" s="63">
        <v>0</v>
      </c>
    </row>
    <row r="56" spans="1:9" ht="38.25" x14ac:dyDescent="0.25">
      <c r="A56" s="46" t="s">
        <v>176</v>
      </c>
      <c r="B56" s="62">
        <v>158367.51</v>
      </c>
      <c r="C56" s="48" t="s">
        <v>14</v>
      </c>
      <c r="D56" s="48" t="s">
        <v>22</v>
      </c>
      <c r="E56" s="48" t="s">
        <v>22</v>
      </c>
      <c r="F56" s="48" t="s">
        <v>123</v>
      </c>
      <c r="G56" s="48">
        <v>1</v>
      </c>
      <c r="H56" s="63">
        <v>1</v>
      </c>
      <c r="I56" s="63">
        <v>0</v>
      </c>
    </row>
    <row r="57" spans="1:9" ht="38.25" x14ac:dyDescent="0.25">
      <c r="A57" s="46" t="s">
        <v>177</v>
      </c>
      <c r="B57" s="62">
        <v>158367.51</v>
      </c>
      <c r="C57" s="48" t="s">
        <v>14</v>
      </c>
      <c r="D57" s="48" t="s">
        <v>22</v>
      </c>
      <c r="E57" s="48" t="s">
        <v>568</v>
      </c>
      <c r="F57" s="48" t="s">
        <v>123</v>
      </c>
      <c r="G57" s="48">
        <v>1</v>
      </c>
      <c r="H57" s="63">
        <v>1</v>
      </c>
      <c r="I57" s="63">
        <v>0</v>
      </c>
    </row>
    <row r="58" spans="1:9" ht="38.25" x14ac:dyDescent="0.25">
      <c r="A58" s="46" t="s">
        <v>178</v>
      </c>
      <c r="B58" s="62">
        <v>158367.51</v>
      </c>
      <c r="C58" s="48" t="s">
        <v>14</v>
      </c>
      <c r="D58" s="48" t="s">
        <v>22</v>
      </c>
      <c r="E58" s="48" t="s">
        <v>569</v>
      </c>
      <c r="F58" s="48" t="s">
        <v>123</v>
      </c>
      <c r="G58" s="48">
        <v>1</v>
      </c>
      <c r="H58" s="63">
        <v>1</v>
      </c>
      <c r="I58" s="63">
        <v>0</v>
      </c>
    </row>
    <row r="59" spans="1:9" ht="38.25" x14ac:dyDescent="0.25">
      <c r="A59" s="46"/>
      <c r="B59" s="62">
        <v>239236.33</v>
      </c>
      <c r="C59" s="48" t="s">
        <v>14</v>
      </c>
      <c r="D59" s="48" t="s">
        <v>22</v>
      </c>
      <c r="E59" s="48" t="s">
        <v>22</v>
      </c>
      <c r="F59" s="48" t="s">
        <v>126</v>
      </c>
      <c r="G59" s="48">
        <v>57.47</v>
      </c>
      <c r="H59" s="63">
        <v>1</v>
      </c>
      <c r="I59" s="63">
        <v>1</v>
      </c>
    </row>
    <row r="60" spans="1:9" ht="38.25" x14ac:dyDescent="0.25">
      <c r="A60" s="46" t="s">
        <v>176</v>
      </c>
      <c r="B60" s="62">
        <v>120721.31</v>
      </c>
      <c r="C60" s="48" t="s">
        <v>14</v>
      </c>
      <c r="D60" s="48" t="s">
        <v>22</v>
      </c>
      <c r="E60" s="48" t="s">
        <v>568</v>
      </c>
      <c r="F60" s="48" t="s">
        <v>126</v>
      </c>
      <c r="G60" s="48">
        <v>29</v>
      </c>
      <c r="H60" s="63">
        <v>1</v>
      </c>
      <c r="I60" s="63">
        <v>0</v>
      </c>
    </row>
    <row r="61" spans="1:9" ht="38.25" x14ac:dyDescent="0.25">
      <c r="A61" s="46" t="s">
        <v>179</v>
      </c>
      <c r="B61" s="62">
        <v>191488.97</v>
      </c>
      <c r="C61" s="48" t="s">
        <v>14</v>
      </c>
      <c r="D61" s="48" t="s">
        <v>22</v>
      </c>
      <c r="E61" s="48" t="s">
        <v>569</v>
      </c>
      <c r="F61" s="48" t="s">
        <v>126</v>
      </c>
      <c r="G61" s="48">
        <v>46</v>
      </c>
      <c r="H61" s="63">
        <v>1</v>
      </c>
      <c r="I61" s="63">
        <v>0</v>
      </c>
    </row>
    <row r="62" spans="1:9" ht="38.25" x14ac:dyDescent="0.25">
      <c r="A62" s="46" t="s">
        <v>180</v>
      </c>
      <c r="B62" s="62">
        <v>1083346.8600000001</v>
      </c>
      <c r="C62" s="48" t="s">
        <v>14</v>
      </c>
      <c r="D62" s="48" t="s">
        <v>570</v>
      </c>
      <c r="E62" s="48" t="s">
        <v>570</v>
      </c>
      <c r="F62" s="48" t="s">
        <v>123</v>
      </c>
      <c r="G62" s="48">
        <v>6</v>
      </c>
      <c r="H62" s="63">
        <v>4</v>
      </c>
      <c r="I62" s="63">
        <v>2</v>
      </c>
    </row>
    <row r="63" spans="1:9" ht="38.25" x14ac:dyDescent="0.25">
      <c r="A63" s="46" t="s">
        <v>181</v>
      </c>
      <c r="B63" s="62">
        <v>161643.64000000001</v>
      </c>
      <c r="C63" s="48" t="s">
        <v>14</v>
      </c>
      <c r="D63" s="48" t="s">
        <v>570</v>
      </c>
      <c r="E63" s="48" t="s">
        <v>570</v>
      </c>
      <c r="F63" s="48" t="s">
        <v>126</v>
      </c>
      <c r="G63" s="48">
        <v>34.11</v>
      </c>
      <c r="H63" s="63">
        <v>1</v>
      </c>
      <c r="I63" s="63">
        <v>0</v>
      </c>
    </row>
    <row r="64" spans="1:9" ht="51" x14ac:dyDescent="0.25">
      <c r="A64" s="46" t="s">
        <v>182</v>
      </c>
      <c r="B64" s="62">
        <v>475102.53</v>
      </c>
      <c r="C64" s="48" t="s">
        <v>14</v>
      </c>
      <c r="D64" s="48" t="s">
        <v>571</v>
      </c>
      <c r="E64" s="48" t="s">
        <v>26</v>
      </c>
      <c r="F64" s="48" t="s">
        <v>123</v>
      </c>
      <c r="G64" s="48">
        <v>3</v>
      </c>
      <c r="H64" s="63">
        <v>2</v>
      </c>
      <c r="I64" s="63">
        <v>1</v>
      </c>
    </row>
    <row r="65" spans="1:9" ht="51" x14ac:dyDescent="0.25">
      <c r="A65" s="46" t="s">
        <v>183</v>
      </c>
      <c r="B65" s="62">
        <v>316735.02</v>
      </c>
      <c r="C65" s="48" t="s">
        <v>14</v>
      </c>
      <c r="D65" s="48" t="s">
        <v>571</v>
      </c>
      <c r="E65" s="48" t="s">
        <v>572</v>
      </c>
      <c r="F65" s="48" t="s">
        <v>123</v>
      </c>
      <c r="G65" s="48">
        <v>2</v>
      </c>
      <c r="H65" s="63">
        <v>1</v>
      </c>
      <c r="I65" s="63">
        <v>1</v>
      </c>
    </row>
    <row r="66" spans="1:9" ht="38.25" x14ac:dyDescent="0.25">
      <c r="A66" s="46" t="s">
        <v>184</v>
      </c>
      <c r="B66" s="62">
        <v>121179.22</v>
      </c>
      <c r="C66" s="48" t="s">
        <v>14</v>
      </c>
      <c r="D66" s="48" t="s">
        <v>571</v>
      </c>
      <c r="E66" s="48" t="s">
        <v>573</v>
      </c>
      <c r="F66" s="48" t="s">
        <v>126</v>
      </c>
      <c r="G66" s="48">
        <v>29.11</v>
      </c>
      <c r="H66" s="63">
        <v>1</v>
      </c>
      <c r="I66" s="63">
        <v>0</v>
      </c>
    </row>
    <row r="67" spans="1:9" ht="38.25" x14ac:dyDescent="0.25">
      <c r="A67" s="46" t="s">
        <v>185</v>
      </c>
      <c r="B67" s="62">
        <v>1083346.8600000001</v>
      </c>
      <c r="C67" s="48" t="s">
        <v>14</v>
      </c>
      <c r="D67" s="48" t="s">
        <v>574</v>
      </c>
      <c r="E67" s="48" t="s">
        <v>574</v>
      </c>
      <c r="F67" s="48" t="s">
        <v>123</v>
      </c>
      <c r="G67" s="48">
        <v>6</v>
      </c>
      <c r="H67" s="63">
        <v>4</v>
      </c>
      <c r="I67" s="63">
        <v>2</v>
      </c>
    </row>
    <row r="68" spans="1:9" ht="38.25" x14ac:dyDescent="0.25">
      <c r="A68" s="46" t="s">
        <v>186</v>
      </c>
      <c r="B68" s="62">
        <v>244669.04</v>
      </c>
      <c r="C68" s="48" t="s">
        <v>14</v>
      </c>
      <c r="D68" s="48" t="s">
        <v>574</v>
      </c>
      <c r="E68" s="48" t="s">
        <v>574</v>
      </c>
      <c r="F68" s="48" t="s">
        <v>126</v>
      </c>
      <c r="G68" s="48">
        <v>51.63</v>
      </c>
      <c r="H68" s="63">
        <v>1</v>
      </c>
      <c r="I68" s="63">
        <v>1</v>
      </c>
    </row>
    <row r="69" spans="1:9" ht="38.25" x14ac:dyDescent="0.25">
      <c r="A69" s="46" t="s">
        <v>187</v>
      </c>
      <c r="B69" s="62">
        <v>682892.2</v>
      </c>
      <c r="C69" s="48" t="s">
        <v>14</v>
      </c>
      <c r="D69" s="48" t="s">
        <v>27</v>
      </c>
      <c r="E69" s="48" t="s">
        <v>575</v>
      </c>
      <c r="F69" s="48" t="s">
        <v>123</v>
      </c>
      <c r="G69" s="48">
        <v>5</v>
      </c>
      <c r="H69" s="63">
        <v>3</v>
      </c>
      <c r="I69" s="63">
        <v>2</v>
      </c>
    </row>
    <row r="70" spans="1:9" ht="38.25" x14ac:dyDescent="0.25">
      <c r="A70" s="46" t="s">
        <v>188</v>
      </c>
      <c r="B70" s="62">
        <v>1227350.6000000001</v>
      </c>
      <c r="C70" s="48" t="s">
        <v>14</v>
      </c>
      <c r="D70" s="48" t="s">
        <v>27</v>
      </c>
      <c r="E70" s="48" t="s">
        <v>575</v>
      </c>
      <c r="F70" s="48" t="s">
        <v>123</v>
      </c>
      <c r="G70" s="48">
        <v>10</v>
      </c>
      <c r="H70" s="63">
        <v>6</v>
      </c>
      <c r="I70" s="63">
        <v>4</v>
      </c>
    </row>
    <row r="71" spans="1:9" x14ac:dyDescent="0.25">
      <c r="A71" s="46"/>
      <c r="B71" s="62">
        <v>57555.360000000001</v>
      </c>
      <c r="C71" s="48" t="s">
        <v>14</v>
      </c>
      <c r="D71" s="48" t="s">
        <v>27</v>
      </c>
      <c r="E71" s="48" t="s">
        <v>575</v>
      </c>
      <c r="F71" s="48" t="s">
        <v>126</v>
      </c>
      <c r="G71" s="48">
        <v>16</v>
      </c>
      <c r="H71" s="63">
        <v>1</v>
      </c>
      <c r="I71" s="63">
        <v>0</v>
      </c>
    </row>
    <row r="72" spans="1:9" ht="51" x14ac:dyDescent="0.25">
      <c r="A72" s="46" t="s">
        <v>189</v>
      </c>
      <c r="B72" s="62">
        <v>546313.76</v>
      </c>
      <c r="C72" s="48" t="s">
        <v>14</v>
      </c>
      <c r="D72" s="48" t="s">
        <v>27</v>
      </c>
      <c r="E72" s="48" t="s">
        <v>576</v>
      </c>
      <c r="F72" s="48" t="s">
        <v>123</v>
      </c>
      <c r="G72" s="48">
        <v>4</v>
      </c>
      <c r="H72" s="63">
        <v>2</v>
      </c>
      <c r="I72" s="63">
        <v>2</v>
      </c>
    </row>
    <row r="73" spans="1:9" ht="51" x14ac:dyDescent="0.25">
      <c r="A73" s="46" t="s">
        <v>190</v>
      </c>
      <c r="B73" s="62">
        <v>613675.30000000005</v>
      </c>
      <c r="C73" s="48" t="s">
        <v>14</v>
      </c>
      <c r="D73" s="48" t="s">
        <v>27</v>
      </c>
      <c r="E73" s="48" t="s">
        <v>576</v>
      </c>
      <c r="F73" s="48" t="s">
        <v>123</v>
      </c>
      <c r="G73" s="48">
        <v>5</v>
      </c>
      <c r="H73" s="63">
        <v>3</v>
      </c>
      <c r="I73" s="63">
        <v>2</v>
      </c>
    </row>
    <row r="74" spans="1:9" ht="38.25" x14ac:dyDescent="0.25">
      <c r="A74" s="46" t="s">
        <v>191</v>
      </c>
      <c r="B74" s="62">
        <v>682892.2</v>
      </c>
      <c r="C74" s="48" t="s">
        <v>14</v>
      </c>
      <c r="D74" s="48" t="s">
        <v>27</v>
      </c>
      <c r="E74" s="48" t="s">
        <v>577</v>
      </c>
      <c r="F74" s="48" t="s">
        <v>123</v>
      </c>
      <c r="G74" s="48">
        <v>5</v>
      </c>
      <c r="H74" s="63">
        <v>3</v>
      </c>
      <c r="I74" s="63">
        <v>2</v>
      </c>
    </row>
    <row r="75" spans="1:9" ht="38.25" x14ac:dyDescent="0.25">
      <c r="A75" s="46" t="s">
        <v>192</v>
      </c>
      <c r="B75" s="62">
        <v>490940.24</v>
      </c>
      <c r="C75" s="48" t="s">
        <v>14</v>
      </c>
      <c r="D75" s="48" t="s">
        <v>27</v>
      </c>
      <c r="E75" s="48" t="s">
        <v>577</v>
      </c>
      <c r="F75" s="48" t="s">
        <v>123</v>
      </c>
      <c r="G75" s="48">
        <v>4</v>
      </c>
      <c r="H75" s="63">
        <v>2</v>
      </c>
      <c r="I75" s="63">
        <v>2</v>
      </c>
    </row>
    <row r="76" spans="1:9" ht="38.25" x14ac:dyDescent="0.25">
      <c r="A76" s="46" t="s">
        <v>193</v>
      </c>
      <c r="B76" s="62">
        <v>546313.76</v>
      </c>
      <c r="C76" s="48" t="s">
        <v>14</v>
      </c>
      <c r="D76" s="48" t="s">
        <v>27</v>
      </c>
      <c r="E76" s="48" t="s">
        <v>578</v>
      </c>
      <c r="F76" s="48" t="s">
        <v>579</v>
      </c>
      <c r="G76" s="48">
        <v>4</v>
      </c>
      <c r="H76" s="63">
        <v>2</v>
      </c>
      <c r="I76" s="63">
        <v>2</v>
      </c>
    </row>
    <row r="77" spans="1:9" ht="38.25" x14ac:dyDescent="0.25">
      <c r="A77" s="46" t="s">
        <v>194</v>
      </c>
      <c r="B77" s="62">
        <v>1350085.66</v>
      </c>
      <c r="C77" s="48" t="s">
        <v>14</v>
      </c>
      <c r="D77" s="48" t="s">
        <v>27</v>
      </c>
      <c r="E77" s="48" t="s">
        <v>578</v>
      </c>
      <c r="F77" s="48" t="s">
        <v>123</v>
      </c>
      <c r="G77" s="48">
        <v>11</v>
      </c>
      <c r="H77" s="63">
        <v>7</v>
      </c>
      <c r="I77" s="63">
        <v>4</v>
      </c>
    </row>
    <row r="78" spans="1:9" ht="38.25" x14ac:dyDescent="0.25">
      <c r="A78" s="46" t="s">
        <v>195</v>
      </c>
      <c r="B78" s="62">
        <v>35972.1</v>
      </c>
      <c r="C78" s="48" t="s">
        <v>14</v>
      </c>
      <c r="D78" s="48" t="s">
        <v>27</v>
      </c>
      <c r="E78" s="48" t="s">
        <v>578</v>
      </c>
      <c r="F78" s="48" t="s">
        <v>126</v>
      </c>
      <c r="G78" s="48">
        <v>10</v>
      </c>
      <c r="H78" s="63">
        <v>1</v>
      </c>
      <c r="I78" s="63">
        <v>0</v>
      </c>
    </row>
    <row r="79" spans="1:9" ht="38.25" x14ac:dyDescent="0.25">
      <c r="A79" s="46" t="s">
        <v>196</v>
      </c>
      <c r="B79" s="62">
        <v>682892.2</v>
      </c>
      <c r="C79" s="48" t="s">
        <v>14</v>
      </c>
      <c r="D79" s="48" t="s">
        <v>27</v>
      </c>
      <c r="E79" s="48" t="s">
        <v>580</v>
      </c>
      <c r="F79" s="48" t="s">
        <v>123</v>
      </c>
      <c r="G79" s="48">
        <v>5</v>
      </c>
      <c r="H79" s="63">
        <v>3</v>
      </c>
      <c r="I79" s="63">
        <v>2</v>
      </c>
    </row>
    <row r="80" spans="1:9" ht="38.25" x14ac:dyDescent="0.25">
      <c r="A80" s="46" t="s">
        <v>197</v>
      </c>
      <c r="B80" s="62">
        <v>1227350.6000000001</v>
      </c>
      <c r="C80" s="48" t="s">
        <v>14</v>
      </c>
      <c r="D80" s="48" t="s">
        <v>27</v>
      </c>
      <c r="E80" s="48" t="s">
        <v>580</v>
      </c>
      <c r="F80" s="48" t="s">
        <v>123</v>
      </c>
      <c r="G80" s="48">
        <v>10</v>
      </c>
      <c r="H80" s="63">
        <v>6</v>
      </c>
      <c r="I80" s="63">
        <v>4</v>
      </c>
    </row>
    <row r="81" spans="1:9" ht="25.5" x14ac:dyDescent="0.25">
      <c r="A81" s="46" t="s">
        <v>198</v>
      </c>
      <c r="B81" s="62">
        <v>409735.32</v>
      </c>
      <c r="C81" s="48" t="s">
        <v>14</v>
      </c>
      <c r="D81" s="48" t="s">
        <v>27</v>
      </c>
      <c r="E81" s="48" t="s">
        <v>155</v>
      </c>
      <c r="F81" s="48" t="s">
        <v>123</v>
      </c>
      <c r="G81" s="48">
        <v>3</v>
      </c>
      <c r="H81" s="63">
        <v>2</v>
      </c>
      <c r="I81" s="63">
        <v>1</v>
      </c>
    </row>
    <row r="82" spans="1:9" ht="25.5" x14ac:dyDescent="0.25">
      <c r="A82" s="46" t="s">
        <v>199</v>
      </c>
      <c r="B82" s="62">
        <v>613675.30000000005</v>
      </c>
      <c r="C82" s="48" t="s">
        <v>14</v>
      </c>
      <c r="D82" s="48" t="s">
        <v>27</v>
      </c>
      <c r="E82" s="48" t="s">
        <v>155</v>
      </c>
      <c r="F82" s="48" t="s">
        <v>123</v>
      </c>
      <c r="G82" s="48">
        <v>5</v>
      </c>
      <c r="H82" s="63">
        <v>3</v>
      </c>
      <c r="I82" s="63">
        <v>2</v>
      </c>
    </row>
    <row r="83" spans="1:9" ht="25.5" x14ac:dyDescent="0.25">
      <c r="A83" s="46" t="s">
        <v>200</v>
      </c>
      <c r="B83" s="62">
        <v>71944.2</v>
      </c>
      <c r="C83" s="48" t="s">
        <v>14</v>
      </c>
      <c r="D83" s="48" t="s">
        <v>27</v>
      </c>
      <c r="E83" s="48" t="s">
        <v>155</v>
      </c>
      <c r="F83" s="48" t="s">
        <v>126</v>
      </c>
      <c r="G83" s="48">
        <v>20</v>
      </c>
      <c r="H83" s="63">
        <v>1</v>
      </c>
      <c r="I83" s="63">
        <v>0</v>
      </c>
    </row>
    <row r="84" spans="1:9" ht="51" x14ac:dyDescent="0.25">
      <c r="A84" s="46" t="s">
        <v>201</v>
      </c>
      <c r="B84" s="62">
        <v>682892.2</v>
      </c>
      <c r="C84" s="48" t="s">
        <v>14</v>
      </c>
      <c r="D84" s="48" t="s">
        <v>27</v>
      </c>
      <c r="E84" s="48" t="s">
        <v>581</v>
      </c>
      <c r="F84" s="48" t="s">
        <v>123</v>
      </c>
      <c r="G84" s="48">
        <v>5</v>
      </c>
      <c r="H84" s="63">
        <v>3</v>
      </c>
      <c r="I84" s="63">
        <v>2</v>
      </c>
    </row>
    <row r="85" spans="1:9" ht="51" x14ac:dyDescent="0.25">
      <c r="A85" s="46" t="s">
        <v>202</v>
      </c>
      <c r="B85" s="62">
        <v>736410.36</v>
      </c>
      <c r="C85" s="48" t="s">
        <v>14</v>
      </c>
      <c r="D85" s="48" t="s">
        <v>27</v>
      </c>
      <c r="E85" s="48" t="s">
        <v>581</v>
      </c>
      <c r="F85" s="48" t="s">
        <v>123</v>
      </c>
      <c r="G85" s="48">
        <v>6</v>
      </c>
      <c r="H85" s="63">
        <v>4</v>
      </c>
      <c r="I85" s="63">
        <v>2</v>
      </c>
    </row>
    <row r="86" spans="1:9" ht="38.25" x14ac:dyDescent="0.25">
      <c r="A86" s="46" t="s">
        <v>203</v>
      </c>
      <c r="B86" s="62">
        <v>273156.88</v>
      </c>
      <c r="C86" s="48" t="s">
        <v>14</v>
      </c>
      <c r="D86" s="48" t="s">
        <v>27</v>
      </c>
      <c r="E86" s="48" t="s">
        <v>27</v>
      </c>
      <c r="F86" s="48" t="s">
        <v>123</v>
      </c>
      <c r="G86" s="48">
        <v>2</v>
      </c>
      <c r="H86" s="63">
        <v>1</v>
      </c>
      <c r="I86" s="63">
        <v>1</v>
      </c>
    </row>
    <row r="87" spans="1:9" ht="38.25" x14ac:dyDescent="0.25">
      <c r="A87" s="46" t="s">
        <v>204</v>
      </c>
      <c r="B87" s="62">
        <v>245470.12</v>
      </c>
      <c r="C87" s="48" t="s">
        <v>14</v>
      </c>
      <c r="D87" s="48" t="s">
        <v>27</v>
      </c>
      <c r="E87" s="48" t="s">
        <v>27</v>
      </c>
      <c r="F87" s="48" t="s">
        <v>123</v>
      </c>
      <c r="G87" s="48">
        <v>2</v>
      </c>
      <c r="H87" s="63">
        <v>1</v>
      </c>
      <c r="I87" s="63">
        <v>1</v>
      </c>
    </row>
    <row r="88" spans="1:9" ht="51" x14ac:dyDescent="0.25">
      <c r="A88" s="46" t="s">
        <v>205</v>
      </c>
      <c r="B88" s="62">
        <v>409735.32</v>
      </c>
      <c r="C88" s="48" t="s">
        <v>14</v>
      </c>
      <c r="D88" s="48" t="s">
        <v>27</v>
      </c>
      <c r="E88" s="48" t="s">
        <v>27</v>
      </c>
      <c r="F88" s="48" t="s">
        <v>123</v>
      </c>
      <c r="G88" s="48">
        <v>3</v>
      </c>
      <c r="H88" s="63">
        <v>2</v>
      </c>
      <c r="I88" s="63">
        <v>1</v>
      </c>
    </row>
    <row r="89" spans="1:9" ht="51" x14ac:dyDescent="0.25">
      <c r="A89" s="46" t="s">
        <v>206</v>
      </c>
      <c r="B89" s="62">
        <v>251804.7</v>
      </c>
      <c r="C89" s="48" t="s">
        <v>14</v>
      </c>
      <c r="D89" s="48" t="s">
        <v>27</v>
      </c>
      <c r="E89" s="48" t="s">
        <v>27</v>
      </c>
      <c r="F89" s="48" t="s">
        <v>126</v>
      </c>
      <c r="G89" s="48">
        <v>70</v>
      </c>
      <c r="H89" s="63">
        <v>1</v>
      </c>
      <c r="I89" s="63">
        <v>1</v>
      </c>
    </row>
    <row r="90" spans="1:9" ht="38.25" x14ac:dyDescent="0.25">
      <c r="A90" s="46" t="s">
        <v>207</v>
      </c>
      <c r="B90" s="62">
        <v>409735.32</v>
      </c>
      <c r="C90" s="48" t="s">
        <v>14</v>
      </c>
      <c r="D90" s="48" t="s">
        <v>27</v>
      </c>
      <c r="E90" s="48" t="s">
        <v>27</v>
      </c>
      <c r="F90" s="48" t="s">
        <v>123</v>
      </c>
      <c r="G90" s="48">
        <v>3</v>
      </c>
      <c r="H90" s="63">
        <v>2</v>
      </c>
      <c r="I90" s="63">
        <v>1</v>
      </c>
    </row>
    <row r="91" spans="1:9" ht="38.25" x14ac:dyDescent="0.25">
      <c r="A91" s="46" t="s">
        <v>208</v>
      </c>
      <c r="B91" s="62">
        <v>122735.06</v>
      </c>
      <c r="C91" s="48" t="s">
        <v>14</v>
      </c>
      <c r="D91" s="48" t="s">
        <v>27</v>
      </c>
      <c r="E91" s="48" t="s">
        <v>27</v>
      </c>
      <c r="F91" s="48" t="s">
        <v>123</v>
      </c>
      <c r="G91" s="48">
        <v>1</v>
      </c>
      <c r="H91" s="63">
        <v>1</v>
      </c>
      <c r="I91" s="63">
        <v>0</v>
      </c>
    </row>
    <row r="92" spans="1:9" ht="38.25" x14ac:dyDescent="0.25">
      <c r="A92" s="46" t="s">
        <v>209</v>
      </c>
      <c r="B92" s="62">
        <v>546313.76</v>
      </c>
      <c r="C92" s="48" t="s">
        <v>14</v>
      </c>
      <c r="D92" s="48" t="s">
        <v>27</v>
      </c>
      <c r="E92" s="48" t="s">
        <v>27</v>
      </c>
      <c r="F92" s="48" t="s">
        <v>123</v>
      </c>
      <c r="G92" s="48">
        <v>4</v>
      </c>
      <c r="H92" s="63">
        <v>2</v>
      </c>
      <c r="I92" s="63">
        <v>2</v>
      </c>
    </row>
    <row r="93" spans="1:9" ht="38.25" x14ac:dyDescent="0.25">
      <c r="A93" s="46" t="s">
        <v>210</v>
      </c>
      <c r="B93" s="62">
        <v>251804.7</v>
      </c>
      <c r="C93" s="48" t="s">
        <v>14</v>
      </c>
      <c r="D93" s="48" t="s">
        <v>27</v>
      </c>
      <c r="E93" s="48" t="s">
        <v>27</v>
      </c>
      <c r="F93" s="48" t="s">
        <v>126</v>
      </c>
      <c r="G93" s="48">
        <v>70</v>
      </c>
      <c r="H93" s="63">
        <v>1</v>
      </c>
      <c r="I93" s="63">
        <v>1</v>
      </c>
    </row>
    <row r="94" spans="1:9" ht="38.25" x14ac:dyDescent="0.25">
      <c r="A94" s="46" t="s">
        <v>211</v>
      </c>
      <c r="B94" s="62">
        <v>273156.88</v>
      </c>
      <c r="C94" s="48" t="s">
        <v>14</v>
      </c>
      <c r="D94" s="48" t="s">
        <v>27</v>
      </c>
      <c r="E94" s="48" t="s">
        <v>27</v>
      </c>
      <c r="F94" s="48" t="s">
        <v>123</v>
      </c>
      <c r="G94" s="48">
        <v>2</v>
      </c>
      <c r="H94" s="63">
        <v>1</v>
      </c>
      <c r="I94" s="63">
        <v>1</v>
      </c>
    </row>
    <row r="95" spans="1:9" ht="38.25" x14ac:dyDescent="0.25">
      <c r="A95" s="46" t="s">
        <v>212</v>
      </c>
      <c r="B95" s="62">
        <v>245470.12</v>
      </c>
      <c r="C95" s="48" t="s">
        <v>14</v>
      </c>
      <c r="D95" s="48" t="s">
        <v>27</v>
      </c>
      <c r="E95" s="48" t="s">
        <v>27</v>
      </c>
      <c r="F95" s="48" t="s">
        <v>123</v>
      </c>
      <c r="G95" s="48">
        <v>2</v>
      </c>
      <c r="H95" s="63">
        <v>1</v>
      </c>
      <c r="I95" s="63">
        <v>1</v>
      </c>
    </row>
    <row r="96" spans="1:9" ht="38.25" x14ac:dyDescent="0.25">
      <c r="A96" s="46" t="s">
        <v>213</v>
      </c>
      <c r="B96" s="62">
        <v>287776.8</v>
      </c>
      <c r="C96" s="48" t="s">
        <v>14</v>
      </c>
      <c r="D96" s="48" t="s">
        <v>27</v>
      </c>
      <c r="E96" s="48" t="s">
        <v>27</v>
      </c>
      <c r="F96" s="48" t="s">
        <v>126</v>
      </c>
      <c r="G96" s="48">
        <v>80</v>
      </c>
      <c r="H96" s="63">
        <v>1</v>
      </c>
      <c r="I96" s="63">
        <v>1</v>
      </c>
    </row>
    <row r="97" spans="1:9" ht="38.25" x14ac:dyDescent="0.25">
      <c r="A97" s="46" t="s">
        <v>214</v>
      </c>
      <c r="B97" s="62">
        <v>136578.44</v>
      </c>
      <c r="C97" s="48" t="s">
        <v>14</v>
      </c>
      <c r="D97" s="48" t="s">
        <v>27</v>
      </c>
      <c r="E97" s="48" t="s">
        <v>27</v>
      </c>
      <c r="F97" s="48" t="s">
        <v>123</v>
      </c>
      <c r="G97" s="48">
        <v>1</v>
      </c>
      <c r="H97" s="63">
        <v>1</v>
      </c>
      <c r="I97" s="63">
        <v>0</v>
      </c>
    </row>
    <row r="98" spans="1:9" ht="38.25" x14ac:dyDescent="0.25">
      <c r="A98" s="46" t="s">
        <v>215</v>
      </c>
      <c r="B98" s="62">
        <v>245470.12</v>
      </c>
      <c r="C98" s="48" t="s">
        <v>14</v>
      </c>
      <c r="D98" s="48" t="s">
        <v>27</v>
      </c>
      <c r="E98" s="48" t="s">
        <v>27</v>
      </c>
      <c r="F98" s="48" t="s">
        <v>123</v>
      </c>
      <c r="G98" s="48">
        <v>2</v>
      </c>
      <c r="H98" s="63">
        <v>1</v>
      </c>
      <c r="I98" s="63">
        <v>1</v>
      </c>
    </row>
    <row r="99" spans="1:9" ht="38.25" x14ac:dyDescent="0.25">
      <c r="A99" s="46" t="s">
        <v>216</v>
      </c>
      <c r="B99" s="62">
        <v>71944.2</v>
      </c>
      <c r="C99" s="48" t="s">
        <v>14</v>
      </c>
      <c r="D99" s="48" t="s">
        <v>27</v>
      </c>
      <c r="E99" s="48" t="s">
        <v>27</v>
      </c>
      <c r="F99" s="48" t="s">
        <v>126</v>
      </c>
      <c r="G99" s="48">
        <v>20</v>
      </c>
      <c r="H99" s="63">
        <v>1</v>
      </c>
      <c r="I99" s="63">
        <v>0</v>
      </c>
    </row>
    <row r="100" spans="1:9" ht="38.25" x14ac:dyDescent="0.25">
      <c r="A100" s="46" t="s">
        <v>217</v>
      </c>
      <c r="B100" s="62">
        <v>245470.12</v>
      </c>
      <c r="C100" s="48" t="s">
        <v>14</v>
      </c>
      <c r="D100" s="48" t="s">
        <v>27</v>
      </c>
      <c r="E100" s="48" t="s">
        <v>27</v>
      </c>
      <c r="F100" s="48" t="s">
        <v>123</v>
      </c>
      <c r="G100" s="48">
        <v>2</v>
      </c>
      <c r="H100" s="63">
        <v>1</v>
      </c>
      <c r="I100" s="63">
        <v>1</v>
      </c>
    </row>
    <row r="101" spans="1:9" ht="38.25" x14ac:dyDescent="0.25">
      <c r="A101" s="46" t="s">
        <v>218</v>
      </c>
      <c r="B101" s="62">
        <v>279683.08</v>
      </c>
      <c r="C101" s="48" t="s">
        <v>14</v>
      </c>
      <c r="D101" s="48" t="s">
        <v>27</v>
      </c>
      <c r="E101" s="48" t="s">
        <v>27</v>
      </c>
      <c r="F101" s="48" t="s">
        <v>126</v>
      </c>
      <c r="G101" s="48">
        <v>77.75</v>
      </c>
      <c r="H101" s="63">
        <v>1</v>
      </c>
      <c r="I101" s="63">
        <v>1</v>
      </c>
    </row>
    <row r="102" spans="1:9" ht="38.25" x14ac:dyDescent="0.25">
      <c r="A102" s="46" t="s">
        <v>219</v>
      </c>
      <c r="B102" s="62">
        <v>409735.32</v>
      </c>
      <c r="C102" s="48" t="s">
        <v>14</v>
      </c>
      <c r="D102" s="48" t="s">
        <v>27</v>
      </c>
      <c r="E102" s="48" t="s">
        <v>27</v>
      </c>
      <c r="F102" s="48" t="s">
        <v>123</v>
      </c>
      <c r="G102" s="48">
        <v>3</v>
      </c>
      <c r="H102" s="63">
        <v>2</v>
      </c>
      <c r="I102" s="63">
        <v>1</v>
      </c>
    </row>
    <row r="103" spans="1:9" ht="38.25" x14ac:dyDescent="0.25">
      <c r="A103" s="46" t="s">
        <v>220</v>
      </c>
      <c r="B103" s="62">
        <v>368205.18</v>
      </c>
      <c r="C103" s="48" t="s">
        <v>14</v>
      </c>
      <c r="D103" s="48" t="s">
        <v>27</v>
      </c>
      <c r="E103" s="48" t="s">
        <v>27</v>
      </c>
      <c r="F103" s="48" t="s">
        <v>123</v>
      </c>
      <c r="G103" s="48">
        <v>3</v>
      </c>
      <c r="H103" s="63">
        <v>2</v>
      </c>
      <c r="I103" s="63">
        <v>1</v>
      </c>
    </row>
    <row r="104" spans="1:9" ht="38.25" x14ac:dyDescent="0.25">
      <c r="A104" s="46" t="s">
        <v>221</v>
      </c>
      <c r="B104" s="62">
        <v>819470.64</v>
      </c>
      <c r="C104" s="48" t="s">
        <v>14</v>
      </c>
      <c r="D104" s="48" t="s">
        <v>27</v>
      </c>
      <c r="E104" s="48" t="s">
        <v>27</v>
      </c>
      <c r="F104" s="48" t="s">
        <v>123</v>
      </c>
      <c r="G104" s="48">
        <v>6</v>
      </c>
      <c r="H104" s="63">
        <v>4</v>
      </c>
      <c r="I104" s="63">
        <v>2</v>
      </c>
    </row>
    <row r="105" spans="1:9" ht="38.25" x14ac:dyDescent="0.25">
      <c r="A105" s="46" t="s">
        <v>222</v>
      </c>
      <c r="B105" s="62">
        <v>122735.06</v>
      </c>
      <c r="C105" s="48" t="s">
        <v>14</v>
      </c>
      <c r="D105" s="48" t="s">
        <v>27</v>
      </c>
      <c r="E105" s="48" t="s">
        <v>27</v>
      </c>
      <c r="F105" s="48" t="s">
        <v>123</v>
      </c>
      <c r="G105" s="48">
        <v>1</v>
      </c>
      <c r="H105" s="63">
        <v>1</v>
      </c>
      <c r="I105" s="63">
        <v>0</v>
      </c>
    </row>
    <row r="106" spans="1:9" ht="38.25" x14ac:dyDescent="0.25">
      <c r="A106" s="46" t="s">
        <v>223</v>
      </c>
      <c r="B106" s="62">
        <v>682892.2</v>
      </c>
      <c r="C106" s="48" t="s">
        <v>14</v>
      </c>
      <c r="D106" s="48" t="s">
        <v>27</v>
      </c>
      <c r="E106" s="48" t="s">
        <v>27</v>
      </c>
      <c r="F106" s="48" t="s">
        <v>123</v>
      </c>
      <c r="G106" s="48">
        <v>5</v>
      </c>
      <c r="H106" s="63">
        <v>3</v>
      </c>
      <c r="I106" s="63">
        <v>2</v>
      </c>
    </row>
    <row r="107" spans="1:9" ht="38.25" x14ac:dyDescent="0.25">
      <c r="A107" s="46" t="s">
        <v>224</v>
      </c>
      <c r="B107" s="62">
        <v>490940.24</v>
      </c>
      <c r="C107" s="48" t="s">
        <v>14</v>
      </c>
      <c r="D107" s="48" t="s">
        <v>27</v>
      </c>
      <c r="E107" s="48" t="s">
        <v>27</v>
      </c>
      <c r="F107" s="48" t="s">
        <v>123</v>
      </c>
      <c r="G107" s="48">
        <v>4</v>
      </c>
      <c r="H107" s="63">
        <v>2</v>
      </c>
      <c r="I107" s="63">
        <v>2</v>
      </c>
    </row>
    <row r="108" spans="1:9" ht="38.25" x14ac:dyDescent="0.25">
      <c r="A108" s="46" t="s">
        <v>225</v>
      </c>
      <c r="B108" s="62">
        <v>539581.5</v>
      </c>
      <c r="C108" s="48" t="s">
        <v>14</v>
      </c>
      <c r="D108" s="48" t="s">
        <v>27</v>
      </c>
      <c r="E108" s="48" t="s">
        <v>27</v>
      </c>
      <c r="F108" s="48" t="s">
        <v>126</v>
      </c>
      <c r="G108" s="48">
        <v>150</v>
      </c>
      <c r="H108" s="63">
        <v>3</v>
      </c>
      <c r="I108" s="63">
        <v>2</v>
      </c>
    </row>
    <row r="109" spans="1:9" ht="38.25" x14ac:dyDescent="0.25">
      <c r="A109" s="46" t="s">
        <v>226</v>
      </c>
      <c r="B109" s="62">
        <v>273156.88</v>
      </c>
      <c r="C109" s="48" t="s">
        <v>14</v>
      </c>
      <c r="D109" s="48" t="s">
        <v>27</v>
      </c>
      <c r="E109" s="48" t="s">
        <v>27</v>
      </c>
      <c r="F109" s="48" t="s">
        <v>123</v>
      </c>
      <c r="G109" s="48">
        <v>2</v>
      </c>
      <c r="H109" s="63">
        <v>1</v>
      </c>
      <c r="I109" s="63">
        <v>1</v>
      </c>
    </row>
    <row r="110" spans="1:9" ht="38.25" x14ac:dyDescent="0.25">
      <c r="A110" s="46" t="s">
        <v>227</v>
      </c>
      <c r="B110" s="62">
        <v>273156.88</v>
      </c>
      <c r="C110" s="48" t="s">
        <v>14</v>
      </c>
      <c r="D110" s="48" t="s">
        <v>27</v>
      </c>
      <c r="E110" s="48" t="s">
        <v>27</v>
      </c>
      <c r="F110" s="48" t="s">
        <v>123</v>
      </c>
      <c r="G110" s="48">
        <v>2</v>
      </c>
      <c r="H110" s="63">
        <v>1</v>
      </c>
      <c r="I110" s="63">
        <v>1</v>
      </c>
    </row>
    <row r="111" spans="1:9" ht="38.25" x14ac:dyDescent="0.25">
      <c r="A111" s="46" t="s">
        <v>228</v>
      </c>
      <c r="B111" s="62">
        <v>245470.12</v>
      </c>
      <c r="C111" s="48" t="s">
        <v>14</v>
      </c>
      <c r="D111" s="48" t="s">
        <v>27</v>
      </c>
      <c r="E111" s="48" t="s">
        <v>27</v>
      </c>
      <c r="F111" s="48" t="s">
        <v>123</v>
      </c>
      <c r="G111" s="48">
        <v>2</v>
      </c>
      <c r="H111" s="63">
        <v>1</v>
      </c>
      <c r="I111" s="63">
        <v>1</v>
      </c>
    </row>
    <row r="112" spans="1:9" ht="38.25" x14ac:dyDescent="0.25">
      <c r="A112" s="46" t="s">
        <v>229</v>
      </c>
      <c r="B112" s="62">
        <v>409735.32</v>
      </c>
      <c r="C112" s="48" t="s">
        <v>14</v>
      </c>
      <c r="D112" s="48" t="s">
        <v>27</v>
      </c>
      <c r="E112" s="48" t="s">
        <v>27</v>
      </c>
      <c r="F112" s="48" t="s">
        <v>123</v>
      </c>
      <c r="G112" s="48">
        <v>3</v>
      </c>
      <c r="H112" s="63">
        <v>2</v>
      </c>
      <c r="I112" s="63">
        <v>1</v>
      </c>
    </row>
    <row r="113" spans="1:9" ht="38.25" x14ac:dyDescent="0.25">
      <c r="A113" s="46" t="s">
        <v>230</v>
      </c>
      <c r="B113" s="62">
        <v>409735.32</v>
      </c>
      <c r="C113" s="48" t="s">
        <v>14</v>
      </c>
      <c r="D113" s="48" t="s">
        <v>27</v>
      </c>
      <c r="E113" s="48" t="s">
        <v>27</v>
      </c>
      <c r="F113" s="48" t="s">
        <v>123</v>
      </c>
      <c r="G113" s="48">
        <v>3</v>
      </c>
      <c r="H113" s="63">
        <v>2</v>
      </c>
      <c r="I113" s="63">
        <v>1</v>
      </c>
    </row>
    <row r="114" spans="1:9" ht="25.5" x14ac:dyDescent="0.25">
      <c r="A114" s="46"/>
      <c r="B114" s="62">
        <v>136578.44</v>
      </c>
      <c r="C114" s="48" t="s">
        <v>14</v>
      </c>
      <c r="D114" s="48" t="s">
        <v>582</v>
      </c>
      <c r="E114" s="48" t="s">
        <v>582</v>
      </c>
      <c r="F114" s="48" t="s">
        <v>123</v>
      </c>
      <c r="G114" s="48">
        <v>1</v>
      </c>
      <c r="H114" s="63">
        <v>1</v>
      </c>
      <c r="I114" s="63">
        <v>0</v>
      </c>
    </row>
    <row r="115" spans="1:9" ht="51" x14ac:dyDescent="0.25">
      <c r="A115" s="46" t="s">
        <v>231</v>
      </c>
      <c r="B115" s="62">
        <v>273156.88</v>
      </c>
      <c r="C115" s="48" t="s">
        <v>14</v>
      </c>
      <c r="D115" s="48" t="s">
        <v>582</v>
      </c>
      <c r="E115" s="48" t="s">
        <v>582</v>
      </c>
      <c r="F115" s="48" t="s">
        <v>123</v>
      </c>
      <c r="G115" s="48">
        <v>2</v>
      </c>
      <c r="H115" s="63">
        <v>1</v>
      </c>
      <c r="I115" s="63">
        <v>1</v>
      </c>
    </row>
    <row r="116" spans="1:9" ht="51" x14ac:dyDescent="0.25">
      <c r="A116" s="46" t="s">
        <v>232</v>
      </c>
      <c r="B116" s="62">
        <v>136578.44</v>
      </c>
      <c r="C116" s="48" t="s">
        <v>14</v>
      </c>
      <c r="D116" s="48" t="s">
        <v>582</v>
      </c>
      <c r="E116" s="48" t="s">
        <v>582</v>
      </c>
      <c r="F116" s="48" t="s">
        <v>123</v>
      </c>
      <c r="G116" s="48">
        <v>1</v>
      </c>
      <c r="H116" s="63">
        <v>1</v>
      </c>
      <c r="I116" s="63">
        <v>0</v>
      </c>
    </row>
    <row r="117" spans="1:9" ht="51" x14ac:dyDescent="0.25">
      <c r="A117" s="46" t="s">
        <v>233</v>
      </c>
      <c r="B117" s="62">
        <v>136578.44</v>
      </c>
      <c r="C117" s="48" t="s">
        <v>14</v>
      </c>
      <c r="D117" s="48" t="s">
        <v>582</v>
      </c>
      <c r="E117" s="48" t="s">
        <v>582</v>
      </c>
      <c r="F117" s="48" t="s">
        <v>123</v>
      </c>
      <c r="G117" s="48">
        <v>1</v>
      </c>
      <c r="H117" s="63">
        <v>1</v>
      </c>
      <c r="I117" s="63">
        <v>0</v>
      </c>
    </row>
    <row r="118" spans="1:9" ht="38.25" x14ac:dyDescent="0.25">
      <c r="A118" s="46" t="s">
        <v>234</v>
      </c>
      <c r="B118" s="62">
        <v>273156.88</v>
      </c>
      <c r="C118" s="48" t="s">
        <v>14</v>
      </c>
      <c r="D118" s="48" t="s">
        <v>582</v>
      </c>
      <c r="E118" s="48" t="s">
        <v>583</v>
      </c>
      <c r="F118" s="48" t="s">
        <v>123</v>
      </c>
      <c r="G118" s="48">
        <v>2</v>
      </c>
      <c r="H118" s="63">
        <v>1</v>
      </c>
      <c r="I118" s="63">
        <v>1</v>
      </c>
    </row>
    <row r="119" spans="1:9" ht="38.25" x14ac:dyDescent="0.25">
      <c r="A119" s="46" t="s">
        <v>235</v>
      </c>
      <c r="B119" s="62">
        <v>136578.44</v>
      </c>
      <c r="C119" s="48" t="s">
        <v>14</v>
      </c>
      <c r="D119" s="48" t="s">
        <v>582</v>
      </c>
      <c r="E119" s="48" t="s">
        <v>584</v>
      </c>
      <c r="F119" s="48" t="s">
        <v>123</v>
      </c>
      <c r="G119" s="48">
        <v>1</v>
      </c>
      <c r="H119" s="63">
        <v>1</v>
      </c>
      <c r="I119" s="63">
        <v>0</v>
      </c>
    </row>
    <row r="120" spans="1:9" ht="51" x14ac:dyDescent="0.25">
      <c r="A120" s="46" t="s">
        <v>236</v>
      </c>
      <c r="B120" s="62">
        <v>86333.04</v>
      </c>
      <c r="C120" s="48" t="s">
        <v>14</v>
      </c>
      <c r="D120" s="48" t="s">
        <v>582</v>
      </c>
      <c r="E120" s="48" t="s">
        <v>582</v>
      </c>
      <c r="F120" s="48" t="s">
        <v>126</v>
      </c>
      <c r="G120" s="48">
        <v>24</v>
      </c>
      <c r="H120" s="63">
        <v>1</v>
      </c>
      <c r="I120" s="63">
        <v>0</v>
      </c>
    </row>
    <row r="121" spans="1:9" ht="38.25" x14ac:dyDescent="0.25">
      <c r="A121" s="46" t="s">
        <v>237</v>
      </c>
      <c r="B121" s="62">
        <v>149032.41</v>
      </c>
      <c r="C121" s="48" t="s">
        <v>14</v>
      </c>
      <c r="D121" s="48" t="s">
        <v>582</v>
      </c>
      <c r="E121" s="48" t="s">
        <v>584</v>
      </c>
      <c r="F121" s="48" t="s">
        <v>126</v>
      </c>
      <c r="G121" s="48">
        <v>41.43</v>
      </c>
      <c r="H121" s="63">
        <v>1</v>
      </c>
      <c r="I121" s="63">
        <v>1</v>
      </c>
    </row>
    <row r="122" spans="1:9" ht="38.25" x14ac:dyDescent="0.25">
      <c r="A122" s="46" t="s">
        <v>238</v>
      </c>
      <c r="B122" s="62">
        <v>1092627.52</v>
      </c>
      <c r="C122" s="48" t="s">
        <v>14</v>
      </c>
      <c r="D122" s="48" t="s">
        <v>30</v>
      </c>
      <c r="E122" s="48" t="s">
        <v>30</v>
      </c>
      <c r="F122" s="48" t="s">
        <v>123</v>
      </c>
      <c r="G122" s="48">
        <v>8</v>
      </c>
      <c r="H122" s="63">
        <v>5</v>
      </c>
      <c r="I122" s="63">
        <v>3</v>
      </c>
    </row>
    <row r="123" spans="1:9" ht="38.25" x14ac:dyDescent="0.25">
      <c r="A123" s="46" t="s">
        <v>239</v>
      </c>
      <c r="B123" s="62">
        <v>235365.45</v>
      </c>
      <c r="C123" s="48" t="s">
        <v>14</v>
      </c>
      <c r="D123" s="48" t="s">
        <v>30</v>
      </c>
      <c r="E123" s="48" t="s">
        <v>585</v>
      </c>
      <c r="F123" s="48" t="s">
        <v>126</v>
      </c>
      <c r="G123" s="48">
        <v>65.430000000000007</v>
      </c>
      <c r="H123" s="63">
        <v>2</v>
      </c>
      <c r="I123" s="63">
        <v>1</v>
      </c>
    </row>
    <row r="124" spans="1:9" ht="38.25" x14ac:dyDescent="0.25">
      <c r="A124" s="46" t="s">
        <v>240</v>
      </c>
      <c r="B124" s="62">
        <v>409735.32</v>
      </c>
      <c r="C124" s="48" t="s">
        <v>14</v>
      </c>
      <c r="D124" s="48" t="s">
        <v>31</v>
      </c>
      <c r="E124" s="48" t="s">
        <v>586</v>
      </c>
      <c r="F124" s="48" t="s">
        <v>123</v>
      </c>
      <c r="G124" s="48">
        <v>3</v>
      </c>
      <c r="H124" s="63">
        <v>2</v>
      </c>
      <c r="I124" s="63">
        <v>1</v>
      </c>
    </row>
    <row r="125" spans="1:9" ht="38.25" x14ac:dyDescent="0.25">
      <c r="A125" s="46" t="s">
        <v>241</v>
      </c>
      <c r="B125" s="62">
        <v>409735.32</v>
      </c>
      <c r="C125" s="48" t="s">
        <v>14</v>
      </c>
      <c r="D125" s="48" t="s">
        <v>31</v>
      </c>
      <c r="E125" s="48" t="s">
        <v>587</v>
      </c>
      <c r="F125" s="48" t="s">
        <v>123</v>
      </c>
      <c r="G125" s="48">
        <v>3</v>
      </c>
      <c r="H125" s="63">
        <v>2</v>
      </c>
      <c r="I125" s="63">
        <v>1</v>
      </c>
    </row>
    <row r="126" spans="1:9" ht="38.25" x14ac:dyDescent="0.25">
      <c r="A126" s="46" t="s">
        <v>242</v>
      </c>
      <c r="B126" s="62">
        <v>1092627.52</v>
      </c>
      <c r="C126" s="48" t="s">
        <v>14</v>
      </c>
      <c r="D126" s="48" t="s">
        <v>31</v>
      </c>
      <c r="E126" s="48" t="s">
        <v>588</v>
      </c>
      <c r="F126" s="48" t="s">
        <v>123</v>
      </c>
      <c r="G126" s="48">
        <v>8</v>
      </c>
      <c r="H126" s="63">
        <v>5</v>
      </c>
      <c r="I126" s="63">
        <v>3</v>
      </c>
    </row>
    <row r="127" spans="1:9" ht="38.25" x14ac:dyDescent="0.25">
      <c r="A127" s="46" t="s">
        <v>243</v>
      </c>
      <c r="B127" s="62">
        <v>409735.32</v>
      </c>
      <c r="C127" s="48" t="s">
        <v>14</v>
      </c>
      <c r="D127" s="48" t="s">
        <v>31</v>
      </c>
      <c r="E127" s="48" t="s">
        <v>589</v>
      </c>
      <c r="F127" s="48" t="s">
        <v>123</v>
      </c>
      <c r="G127" s="48">
        <v>3</v>
      </c>
      <c r="H127" s="63">
        <v>2</v>
      </c>
      <c r="I127" s="63">
        <v>1</v>
      </c>
    </row>
    <row r="128" spans="1:9" ht="38.25" x14ac:dyDescent="0.25">
      <c r="A128" s="46" t="s">
        <v>244</v>
      </c>
      <c r="B128" s="62">
        <v>273156.88</v>
      </c>
      <c r="C128" s="48" t="s">
        <v>14</v>
      </c>
      <c r="D128" s="48" t="s">
        <v>31</v>
      </c>
      <c r="E128" s="48" t="s">
        <v>590</v>
      </c>
      <c r="F128" s="48" t="s">
        <v>123</v>
      </c>
      <c r="G128" s="48">
        <v>2</v>
      </c>
      <c r="H128" s="63">
        <v>1</v>
      </c>
      <c r="I128" s="63">
        <v>1</v>
      </c>
    </row>
    <row r="129" spans="1:9" ht="51" x14ac:dyDescent="0.25">
      <c r="A129" s="46" t="s">
        <v>245</v>
      </c>
      <c r="B129" s="62">
        <v>136578.44</v>
      </c>
      <c r="C129" s="48" t="s">
        <v>14</v>
      </c>
      <c r="D129" s="48" t="s">
        <v>31</v>
      </c>
      <c r="E129" s="48" t="s">
        <v>31</v>
      </c>
      <c r="F129" s="48" t="s">
        <v>123</v>
      </c>
      <c r="G129" s="48">
        <v>1</v>
      </c>
      <c r="H129" s="63">
        <v>1</v>
      </c>
      <c r="I129" s="63">
        <v>0</v>
      </c>
    </row>
    <row r="130" spans="1:9" ht="38.25" x14ac:dyDescent="0.25">
      <c r="A130" s="46" t="s">
        <v>246</v>
      </c>
      <c r="B130" s="62">
        <v>273156.88</v>
      </c>
      <c r="C130" s="48" t="s">
        <v>14</v>
      </c>
      <c r="D130" s="48" t="s">
        <v>31</v>
      </c>
      <c r="E130" s="48" t="s">
        <v>31</v>
      </c>
      <c r="F130" s="48" t="s">
        <v>123</v>
      </c>
      <c r="G130" s="48">
        <v>2</v>
      </c>
      <c r="H130" s="63">
        <v>1</v>
      </c>
      <c r="I130" s="63">
        <v>1</v>
      </c>
    </row>
    <row r="131" spans="1:9" ht="38.25" x14ac:dyDescent="0.25">
      <c r="A131" s="46" t="s">
        <v>247</v>
      </c>
      <c r="B131" s="62">
        <v>136578.44</v>
      </c>
      <c r="C131" s="48" t="s">
        <v>14</v>
      </c>
      <c r="D131" s="48" t="s">
        <v>31</v>
      </c>
      <c r="E131" s="48" t="s">
        <v>31</v>
      </c>
      <c r="F131" s="48" t="s">
        <v>123</v>
      </c>
      <c r="G131" s="48">
        <v>1</v>
      </c>
      <c r="H131" s="63">
        <v>1</v>
      </c>
      <c r="I131" s="63">
        <v>0</v>
      </c>
    </row>
    <row r="132" spans="1:9" ht="51" x14ac:dyDescent="0.25">
      <c r="A132" s="46" t="s">
        <v>248</v>
      </c>
      <c r="B132" s="62">
        <v>136578.44</v>
      </c>
      <c r="C132" s="48" t="s">
        <v>14</v>
      </c>
      <c r="D132" s="48" t="s">
        <v>31</v>
      </c>
      <c r="E132" s="48" t="s">
        <v>31</v>
      </c>
      <c r="F132" s="48" t="s">
        <v>123</v>
      </c>
      <c r="G132" s="48">
        <v>1</v>
      </c>
      <c r="H132" s="63">
        <v>1</v>
      </c>
      <c r="I132" s="63">
        <v>0</v>
      </c>
    </row>
    <row r="133" spans="1:9" ht="38.25" x14ac:dyDescent="0.25">
      <c r="A133" s="46" t="s">
        <v>249</v>
      </c>
      <c r="B133" s="62">
        <v>136578.44</v>
      </c>
      <c r="C133" s="48" t="s">
        <v>14</v>
      </c>
      <c r="D133" s="48" t="s">
        <v>31</v>
      </c>
      <c r="E133" s="48" t="s">
        <v>31</v>
      </c>
      <c r="F133" s="48" t="s">
        <v>123</v>
      </c>
      <c r="G133" s="48">
        <v>1</v>
      </c>
      <c r="H133" s="63">
        <v>1</v>
      </c>
      <c r="I133" s="63">
        <v>0</v>
      </c>
    </row>
    <row r="134" spans="1:9" ht="51" x14ac:dyDescent="0.25">
      <c r="A134" s="46" t="s">
        <v>250</v>
      </c>
      <c r="B134" s="62">
        <v>273156.88</v>
      </c>
      <c r="C134" s="48" t="s">
        <v>14</v>
      </c>
      <c r="D134" s="48" t="s">
        <v>31</v>
      </c>
      <c r="E134" s="48" t="s">
        <v>31</v>
      </c>
      <c r="F134" s="48" t="s">
        <v>123</v>
      </c>
      <c r="G134" s="48">
        <v>2</v>
      </c>
      <c r="H134" s="63">
        <v>1</v>
      </c>
      <c r="I134" s="63">
        <v>1</v>
      </c>
    </row>
    <row r="135" spans="1:9" ht="38.25" x14ac:dyDescent="0.25">
      <c r="A135" s="46" t="s">
        <v>251</v>
      </c>
      <c r="B135" s="62">
        <v>136578.44</v>
      </c>
      <c r="C135" s="48" t="s">
        <v>14</v>
      </c>
      <c r="D135" s="48" t="s">
        <v>31</v>
      </c>
      <c r="E135" s="48" t="s">
        <v>31</v>
      </c>
      <c r="F135" s="48" t="s">
        <v>123</v>
      </c>
      <c r="G135" s="48">
        <v>1</v>
      </c>
      <c r="H135" s="63">
        <v>1</v>
      </c>
      <c r="I135" s="63">
        <v>0</v>
      </c>
    </row>
    <row r="136" spans="1:9" ht="38.25" x14ac:dyDescent="0.25">
      <c r="A136" s="46" t="s">
        <v>252</v>
      </c>
      <c r="B136" s="62">
        <v>136578.44</v>
      </c>
      <c r="C136" s="48" t="s">
        <v>14</v>
      </c>
      <c r="D136" s="48" t="s">
        <v>31</v>
      </c>
      <c r="E136" s="48" t="s">
        <v>31</v>
      </c>
      <c r="F136" s="48" t="s">
        <v>123</v>
      </c>
      <c r="G136" s="48">
        <v>1</v>
      </c>
      <c r="H136" s="63">
        <v>1</v>
      </c>
      <c r="I136" s="63">
        <v>0</v>
      </c>
    </row>
    <row r="137" spans="1:9" ht="51" x14ac:dyDescent="0.25">
      <c r="A137" s="46" t="s">
        <v>253</v>
      </c>
      <c r="B137" s="62">
        <v>273156.88</v>
      </c>
      <c r="C137" s="48" t="s">
        <v>14</v>
      </c>
      <c r="D137" s="48" t="s">
        <v>31</v>
      </c>
      <c r="E137" s="48" t="s">
        <v>31</v>
      </c>
      <c r="F137" s="48" t="s">
        <v>123</v>
      </c>
      <c r="G137" s="48">
        <v>2</v>
      </c>
      <c r="H137" s="63">
        <v>1</v>
      </c>
      <c r="I137" s="63">
        <v>1</v>
      </c>
    </row>
    <row r="138" spans="1:9" ht="51" x14ac:dyDescent="0.25">
      <c r="A138" s="46" t="s">
        <v>254</v>
      </c>
      <c r="B138" s="62">
        <v>136578.44</v>
      </c>
      <c r="C138" s="48" t="s">
        <v>14</v>
      </c>
      <c r="D138" s="48" t="s">
        <v>31</v>
      </c>
      <c r="E138" s="48" t="s">
        <v>31</v>
      </c>
      <c r="F138" s="48" t="s">
        <v>123</v>
      </c>
      <c r="G138" s="48">
        <v>1</v>
      </c>
      <c r="H138" s="63">
        <v>1</v>
      </c>
      <c r="I138" s="63">
        <v>0</v>
      </c>
    </row>
    <row r="139" spans="1:9" ht="38.25" x14ac:dyDescent="0.25">
      <c r="A139" s="46" t="s">
        <v>255</v>
      </c>
      <c r="B139" s="62">
        <v>136578.44</v>
      </c>
      <c r="C139" s="48" t="s">
        <v>14</v>
      </c>
      <c r="D139" s="48" t="s">
        <v>31</v>
      </c>
      <c r="E139" s="48" t="s">
        <v>31</v>
      </c>
      <c r="F139" s="48" t="s">
        <v>123</v>
      </c>
      <c r="G139" s="48">
        <v>1</v>
      </c>
      <c r="H139" s="63">
        <v>1</v>
      </c>
      <c r="I139" s="63">
        <v>0</v>
      </c>
    </row>
    <row r="140" spans="1:9" ht="51" x14ac:dyDescent="0.25">
      <c r="A140" s="46" t="s">
        <v>256</v>
      </c>
      <c r="B140" s="62">
        <v>136578.44</v>
      </c>
      <c r="C140" s="48" t="s">
        <v>14</v>
      </c>
      <c r="D140" s="48" t="s">
        <v>31</v>
      </c>
      <c r="E140" s="48" t="s">
        <v>31</v>
      </c>
      <c r="F140" s="48" t="s">
        <v>123</v>
      </c>
      <c r="G140" s="48">
        <v>1</v>
      </c>
      <c r="H140" s="63">
        <v>1</v>
      </c>
      <c r="I140" s="63">
        <v>0</v>
      </c>
    </row>
    <row r="141" spans="1:9" ht="38.25" x14ac:dyDescent="0.25">
      <c r="A141" s="46" t="s">
        <v>257</v>
      </c>
      <c r="B141" s="62">
        <v>136578.44</v>
      </c>
      <c r="C141" s="48" t="s">
        <v>14</v>
      </c>
      <c r="D141" s="48" t="s">
        <v>31</v>
      </c>
      <c r="E141" s="48" t="s">
        <v>31</v>
      </c>
      <c r="F141" s="48" t="s">
        <v>123</v>
      </c>
      <c r="G141" s="48">
        <v>1</v>
      </c>
      <c r="H141" s="63">
        <v>1</v>
      </c>
      <c r="I141" s="63">
        <v>0</v>
      </c>
    </row>
    <row r="142" spans="1:9" ht="38.25" x14ac:dyDescent="0.25">
      <c r="A142" s="46" t="s">
        <v>258</v>
      </c>
      <c r="B142" s="62">
        <v>136578.44</v>
      </c>
      <c r="C142" s="48" t="s">
        <v>14</v>
      </c>
      <c r="D142" s="48" t="s">
        <v>31</v>
      </c>
      <c r="E142" s="48" t="s">
        <v>31</v>
      </c>
      <c r="F142" s="48" t="s">
        <v>123</v>
      </c>
      <c r="G142" s="48">
        <v>1</v>
      </c>
      <c r="H142" s="63">
        <v>1</v>
      </c>
      <c r="I142" s="63">
        <v>0</v>
      </c>
    </row>
    <row r="143" spans="1:9" ht="38.25" x14ac:dyDescent="0.25">
      <c r="A143" s="46" t="s">
        <v>259</v>
      </c>
      <c r="B143" s="62">
        <v>136578.44</v>
      </c>
      <c r="C143" s="48" t="s">
        <v>14</v>
      </c>
      <c r="D143" s="48" t="s">
        <v>31</v>
      </c>
      <c r="E143" s="48" t="s">
        <v>31</v>
      </c>
      <c r="F143" s="48" t="s">
        <v>123</v>
      </c>
      <c r="G143" s="48">
        <v>1</v>
      </c>
      <c r="H143" s="63">
        <v>1</v>
      </c>
      <c r="I143" s="63">
        <v>0</v>
      </c>
    </row>
    <row r="144" spans="1:9" ht="51" x14ac:dyDescent="0.25">
      <c r="A144" s="46" t="s">
        <v>260</v>
      </c>
      <c r="B144" s="62">
        <v>136578.44</v>
      </c>
      <c r="C144" s="48" t="s">
        <v>14</v>
      </c>
      <c r="D144" s="48" t="s">
        <v>31</v>
      </c>
      <c r="E144" s="48" t="s">
        <v>31</v>
      </c>
      <c r="F144" s="48" t="s">
        <v>123</v>
      </c>
      <c r="G144" s="48">
        <v>1</v>
      </c>
      <c r="H144" s="63">
        <v>1</v>
      </c>
      <c r="I144" s="63">
        <v>0</v>
      </c>
    </row>
    <row r="145" spans="1:9" ht="38.25" x14ac:dyDescent="0.25">
      <c r="A145" s="46" t="s">
        <v>261</v>
      </c>
      <c r="B145" s="62">
        <v>136578.44</v>
      </c>
      <c r="C145" s="48" t="s">
        <v>14</v>
      </c>
      <c r="D145" s="48" t="s">
        <v>31</v>
      </c>
      <c r="E145" s="48" t="s">
        <v>31</v>
      </c>
      <c r="F145" s="48" t="s">
        <v>123</v>
      </c>
      <c r="G145" s="48">
        <v>1</v>
      </c>
      <c r="H145" s="63">
        <v>1</v>
      </c>
      <c r="I145" s="63">
        <v>0</v>
      </c>
    </row>
    <row r="146" spans="1:9" ht="38.25" x14ac:dyDescent="0.25">
      <c r="A146" s="46" t="s">
        <v>262</v>
      </c>
      <c r="B146" s="62">
        <v>136578.44</v>
      </c>
      <c r="C146" s="48" t="s">
        <v>14</v>
      </c>
      <c r="D146" s="48" t="s">
        <v>31</v>
      </c>
      <c r="E146" s="48" t="s">
        <v>31</v>
      </c>
      <c r="F146" s="48" t="s">
        <v>123</v>
      </c>
      <c r="G146" s="48">
        <v>1</v>
      </c>
      <c r="H146" s="63">
        <v>1</v>
      </c>
      <c r="I146" s="63">
        <v>0</v>
      </c>
    </row>
    <row r="147" spans="1:9" ht="38.25" x14ac:dyDescent="0.25">
      <c r="A147" s="46" t="s">
        <v>263</v>
      </c>
      <c r="B147" s="62">
        <v>490940.24</v>
      </c>
      <c r="C147" s="48" t="s">
        <v>14</v>
      </c>
      <c r="D147" s="48" t="s">
        <v>31</v>
      </c>
      <c r="E147" s="48" t="s">
        <v>586</v>
      </c>
      <c r="F147" s="48" t="s">
        <v>123</v>
      </c>
      <c r="G147" s="48">
        <v>4</v>
      </c>
      <c r="H147" s="63">
        <v>2</v>
      </c>
      <c r="I147" s="63">
        <v>2</v>
      </c>
    </row>
    <row r="148" spans="1:9" ht="38.25" x14ac:dyDescent="0.25">
      <c r="A148" s="46" t="s">
        <v>264</v>
      </c>
      <c r="B148" s="62">
        <v>245470.12</v>
      </c>
      <c r="C148" s="48" t="s">
        <v>14</v>
      </c>
      <c r="D148" s="48" t="s">
        <v>31</v>
      </c>
      <c r="E148" s="48" t="s">
        <v>587</v>
      </c>
      <c r="F148" s="48" t="s">
        <v>123</v>
      </c>
      <c r="G148" s="48">
        <v>2</v>
      </c>
      <c r="H148" s="63">
        <v>1</v>
      </c>
      <c r="I148" s="63">
        <v>1</v>
      </c>
    </row>
    <row r="149" spans="1:9" ht="38.25" x14ac:dyDescent="0.25">
      <c r="A149" s="46" t="s">
        <v>265</v>
      </c>
      <c r="B149" s="62">
        <v>1104615.54</v>
      </c>
      <c r="C149" s="48" t="s">
        <v>14</v>
      </c>
      <c r="D149" s="48" t="s">
        <v>31</v>
      </c>
      <c r="E149" s="48" t="s">
        <v>588</v>
      </c>
      <c r="F149" s="48" t="s">
        <v>123</v>
      </c>
      <c r="G149" s="48">
        <v>9</v>
      </c>
      <c r="H149" s="63">
        <v>5</v>
      </c>
      <c r="I149" s="63">
        <v>4</v>
      </c>
    </row>
    <row r="150" spans="1:9" ht="38.25" x14ac:dyDescent="0.25">
      <c r="A150" s="46" t="s">
        <v>266</v>
      </c>
      <c r="B150" s="62">
        <v>613675.30000000005</v>
      </c>
      <c r="C150" s="48" t="s">
        <v>14</v>
      </c>
      <c r="D150" s="48" t="s">
        <v>31</v>
      </c>
      <c r="E150" s="48" t="s">
        <v>589</v>
      </c>
      <c r="F150" s="48" t="s">
        <v>123</v>
      </c>
      <c r="G150" s="48">
        <v>5</v>
      </c>
      <c r="H150" s="63">
        <v>3</v>
      </c>
      <c r="I150" s="63">
        <v>2</v>
      </c>
    </row>
    <row r="151" spans="1:9" ht="38.25" x14ac:dyDescent="0.25">
      <c r="A151" s="46" t="s">
        <v>267</v>
      </c>
      <c r="B151" s="62">
        <v>245470.12</v>
      </c>
      <c r="C151" s="48" t="s">
        <v>14</v>
      </c>
      <c r="D151" s="48" t="s">
        <v>31</v>
      </c>
      <c r="E151" s="48" t="s">
        <v>590</v>
      </c>
      <c r="F151" s="48" t="s">
        <v>123</v>
      </c>
      <c r="G151" s="48">
        <v>2</v>
      </c>
      <c r="H151" s="63">
        <v>1</v>
      </c>
      <c r="I151" s="63">
        <v>1</v>
      </c>
    </row>
    <row r="152" spans="1:9" ht="51" x14ac:dyDescent="0.25">
      <c r="A152" s="46" t="s">
        <v>268</v>
      </c>
      <c r="B152" s="62">
        <v>122735.06</v>
      </c>
      <c r="C152" s="48" t="s">
        <v>14</v>
      </c>
      <c r="D152" s="48" t="s">
        <v>31</v>
      </c>
      <c r="E152" s="48" t="s">
        <v>31</v>
      </c>
      <c r="F152" s="48" t="s">
        <v>123</v>
      </c>
      <c r="G152" s="48">
        <v>1</v>
      </c>
      <c r="H152" s="63">
        <v>1</v>
      </c>
      <c r="I152" s="63">
        <v>0</v>
      </c>
    </row>
    <row r="153" spans="1:9" ht="38.25" x14ac:dyDescent="0.25">
      <c r="A153" s="46" t="s">
        <v>269</v>
      </c>
      <c r="B153" s="62">
        <v>122735.06</v>
      </c>
      <c r="C153" s="48" t="s">
        <v>14</v>
      </c>
      <c r="D153" s="48" t="s">
        <v>31</v>
      </c>
      <c r="E153" s="48" t="s">
        <v>31</v>
      </c>
      <c r="F153" s="48" t="s">
        <v>123</v>
      </c>
      <c r="G153" s="48">
        <v>1</v>
      </c>
      <c r="H153" s="63">
        <v>1</v>
      </c>
      <c r="I153" s="63">
        <v>0</v>
      </c>
    </row>
    <row r="154" spans="1:9" ht="38.25" x14ac:dyDescent="0.25">
      <c r="A154" s="46" t="s">
        <v>270</v>
      </c>
      <c r="B154" s="62">
        <v>122735.06</v>
      </c>
      <c r="C154" s="48" t="s">
        <v>14</v>
      </c>
      <c r="D154" s="48" t="s">
        <v>31</v>
      </c>
      <c r="E154" s="48" t="s">
        <v>31</v>
      </c>
      <c r="F154" s="48" t="s">
        <v>123</v>
      </c>
      <c r="G154" s="48">
        <v>1</v>
      </c>
      <c r="H154" s="63">
        <v>1</v>
      </c>
      <c r="I154" s="63">
        <v>0</v>
      </c>
    </row>
    <row r="155" spans="1:9" ht="38.25" x14ac:dyDescent="0.25">
      <c r="A155" s="46" t="s">
        <v>271</v>
      </c>
      <c r="B155" s="62">
        <v>122735.06</v>
      </c>
      <c r="C155" s="48" t="s">
        <v>14</v>
      </c>
      <c r="D155" s="48" t="s">
        <v>31</v>
      </c>
      <c r="E155" s="48" t="s">
        <v>31</v>
      </c>
      <c r="F155" s="48" t="s">
        <v>123</v>
      </c>
      <c r="G155" s="48">
        <v>1</v>
      </c>
      <c r="H155" s="63">
        <v>1</v>
      </c>
      <c r="I155" s="63">
        <v>0</v>
      </c>
    </row>
    <row r="156" spans="1:9" ht="38.25" x14ac:dyDescent="0.25">
      <c r="A156" s="46" t="s">
        <v>272</v>
      </c>
      <c r="B156" s="62">
        <v>122735.06</v>
      </c>
      <c r="C156" s="48" t="s">
        <v>14</v>
      </c>
      <c r="D156" s="48" t="s">
        <v>31</v>
      </c>
      <c r="E156" s="48" t="s">
        <v>31</v>
      </c>
      <c r="F156" s="48" t="s">
        <v>123</v>
      </c>
      <c r="G156" s="48">
        <v>1</v>
      </c>
      <c r="H156" s="63">
        <v>1</v>
      </c>
      <c r="I156" s="63">
        <v>0</v>
      </c>
    </row>
    <row r="157" spans="1:9" ht="51" x14ac:dyDescent="0.25">
      <c r="A157" s="46" t="s">
        <v>273</v>
      </c>
      <c r="B157" s="62">
        <v>245470.12</v>
      </c>
      <c r="C157" s="48" t="s">
        <v>14</v>
      </c>
      <c r="D157" s="48" t="s">
        <v>31</v>
      </c>
      <c r="E157" s="48" t="s">
        <v>31</v>
      </c>
      <c r="F157" s="48" t="s">
        <v>123</v>
      </c>
      <c r="G157" s="48">
        <v>2</v>
      </c>
      <c r="H157" s="63">
        <v>1</v>
      </c>
      <c r="I157" s="63">
        <v>1</v>
      </c>
    </row>
    <row r="158" spans="1:9" ht="38.25" x14ac:dyDescent="0.25">
      <c r="A158" s="46" t="s">
        <v>274</v>
      </c>
      <c r="B158" s="62">
        <v>122735.06</v>
      </c>
      <c r="C158" s="48" t="s">
        <v>14</v>
      </c>
      <c r="D158" s="48" t="s">
        <v>31</v>
      </c>
      <c r="E158" s="48" t="s">
        <v>31</v>
      </c>
      <c r="F158" s="48" t="s">
        <v>123</v>
      </c>
      <c r="G158" s="48">
        <v>1</v>
      </c>
      <c r="H158" s="63">
        <v>1</v>
      </c>
      <c r="I158" s="63">
        <v>0</v>
      </c>
    </row>
    <row r="159" spans="1:9" ht="51" x14ac:dyDescent="0.25">
      <c r="A159" s="46" t="s">
        <v>275</v>
      </c>
      <c r="B159" s="62">
        <v>245470.12</v>
      </c>
      <c r="C159" s="48" t="s">
        <v>14</v>
      </c>
      <c r="D159" s="48" t="s">
        <v>31</v>
      </c>
      <c r="E159" s="48" t="s">
        <v>31</v>
      </c>
      <c r="F159" s="48" t="s">
        <v>123</v>
      </c>
      <c r="G159" s="48">
        <v>2</v>
      </c>
      <c r="H159" s="63">
        <v>1</v>
      </c>
      <c r="I159" s="63">
        <v>1</v>
      </c>
    </row>
    <row r="160" spans="1:9" ht="51" x14ac:dyDescent="0.25">
      <c r="A160" s="46" t="s">
        <v>276</v>
      </c>
      <c r="B160" s="62">
        <v>122735.06</v>
      </c>
      <c r="C160" s="48" t="s">
        <v>14</v>
      </c>
      <c r="D160" s="48" t="s">
        <v>31</v>
      </c>
      <c r="E160" s="48" t="s">
        <v>31</v>
      </c>
      <c r="F160" s="48" t="s">
        <v>123</v>
      </c>
      <c r="G160" s="48">
        <v>1</v>
      </c>
      <c r="H160" s="63">
        <v>1</v>
      </c>
      <c r="I160" s="63">
        <v>0</v>
      </c>
    </row>
    <row r="161" spans="1:9" ht="51" x14ac:dyDescent="0.25">
      <c r="A161" s="46" t="s">
        <v>277</v>
      </c>
      <c r="B161" s="62">
        <v>122735.06</v>
      </c>
      <c r="C161" s="48" t="s">
        <v>14</v>
      </c>
      <c r="D161" s="48" t="s">
        <v>31</v>
      </c>
      <c r="E161" s="48" t="s">
        <v>31</v>
      </c>
      <c r="F161" s="48" t="s">
        <v>123</v>
      </c>
      <c r="G161" s="48">
        <v>1</v>
      </c>
      <c r="H161" s="63">
        <v>1</v>
      </c>
      <c r="I161" s="63">
        <v>0</v>
      </c>
    </row>
    <row r="162" spans="1:9" ht="51" x14ac:dyDescent="0.25">
      <c r="A162" s="46" t="s">
        <v>278</v>
      </c>
      <c r="B162" s="62">
        <v>122735.06</v>
      </c>
      <c r="C162" s="48" t="s">
        <v>14</v>
      </c>
      <c r="D162" s="48" t="s">
        <v>31</v>
      </c>
      <c r="E162" s="48" t="s">
        <v>31</v>
      </c>
      <c r="F162" s="48" t="s">
        <v>123</v>
      </c>
      <c r="G162" s="48">
        <v>1</v>
      </c>
      <c r="H162" s="63">
        <v>1</v>
      </c>
      <c r="I162" s="63">
        <v>0</v>
      </c>
    </row>
    <row r="163" spans="1:9" ht="38.25" x14ac:dyDescent="0.25">
      <c r="A163" s="46" t="s">
        <v>279</v>
      </c>
      <c r="B163" s="62">
        <v>122735.06</v>
      </c>
      <c r="C163" s="48" t="s">
        <v>14</v>
      </c>
      <c r="D163" s="48" t="s">
        <v>31</v>
      </c>
      <c r="E163" s="48" t="s">
        <v>31</v>
      </c>
      <c r="F163" s="48" t="s">
        <v>123</v>
      </c>
      <c r="G163" s="48">
        <v>1</v>
      </c>
      <c r="H163" s="63">
        <v>1</v>
      </c>
      <c r="I163" s="63">
        <v>0</v>
      </c>
    </row>
    <row r="164" spans="1:9" ht="38.25" x14ac:dyDescent="0.25">
      <c r="A164" s="46" t="s">
        <v>280</v>
      </c>
      <c r="B164" s="62">
        <v>490940.24</v>
      </c>
      <c r="C164" s="48" t="s">
        <v>14</v>
      </c>
      <c r="D164" s="48" t="s">
        <v>31</v>
      </c>
      <c r="E164" s="48" t="s">
        <v>31</v>
      </c>
      <c r="F164" s="48" t="s">
        <v>123</v>
      </c>
      <c r="G164" s="48">
        <v>4</v>
      </c>
      <c r="H164" s="63">
        <v>2</v>
      </c>
      <c r="I164" s="63">
        <v>2</v>
      </c>
    </row>
    <row r="165" spans="1:9" ht="38.25" x14ac:dyDescent="0.25">
      <c r="A165" s="46" t="s">
        <v>281</v>
      </c>
      <c r="B165" s="62">
        <v>235725.17</v>
      </c>
      <c r="C165" s="48" t="s">
        <v>14</v>
      </c>
      <c r="D165" s="48" t="s">
        <v>31</v>
      </c>
      <c r="E165" s="48" t="s">
        <v>586</v>
      </c>
      <c r="F165" s="48" t="s">
        <v>126</v>
      </c>
      <c r="G165" s="48">
        <v>65.53</v>
      </c>
      <c r="H165" s="63">
        <v>1</v>
      </c>
      <c r="I165" s="63">
        <v>1</v>
      </c>
    </row>
    <row r="166" spans="1:9" ht="38.25" x14ac:dyDescent="0.25">
      <c r="A166" s="46" t="s">
        <v>282</v>
      </c>
      <c r="B166" s="62">
        <v>433391.86</v>
      </c>
      <c r="C166" s="48" t="s">
        <v>14</v>
      </c>
      <c r="D166" s="48" t="s">
        <v>31</v>
      </c>
      <c r="E166" s="48" t="s">
        <v>587</v>
      </c>
      <c r="F166" s="48" t="s">
        <v>126</v>
      </c>
      <c r="G166" s="48">
        <v>120.48</v>
      </c>
      <c r="H166" s="63">
        <v>3</v>
      </c>
      <c r="I166" s="63">
        <v>2</v>
      </c>
    </row>
    <row r="167" spans="1:9" ht="38.25" x14ac:dyDescent="0.25">
      <c r="A167" s="46" t="s">
        <v>283</v>
      </c>
      <c r="B167" s="62">
        <v>159824.04</v>
      </c>
      <c r="C167" s="48" t="s">
        <v>14</v>
      </c>
      <c r="D167" s="48" t="s">
        <v>31</v>
      </c>
      <c r="E167" s="48" t="s">
        <v>588</v>
      </c>
      <c r="F167" s="48" t="s">
        <v>126</v>
      </c>
      <c r="G167" s="48">
        <v>44.43</v>
      </c>
      <c r="H167" s="63">
        <v>1</v>
      </c>
      <c r="I167" s="63">
        <v>1</v>
      </c>
    </row>
    <row r="168" spans="1:9" ht="25.5" x14ac:dyDescent="0.25">
      <c r="A168" s="46" t="s">
        <v>284</v>
      </c>
      <c r="B168" s="62">
        <v>123564.16</v>
      </c>
      <c r="C168" s="48" t="s">
        <v>14</v>
      </c>
      <c r="D168" s="48" t="s">
        <v>31</v>
      </c>
      <c r="E168" s="48" t="s">
        <v>589</v>
      </c>
      <c r="F168" s="48" t="s">
        <v>126</v>
      </c>
      <c r="G168" s="48">
        <v>34.35</v>
      </c>
      <c r="H168" s="63">
        <v>1</v>
      </c>
      <c r="I168" s="63">
        <v>0</v>
      </c>
    </row>
    <row r="169" spans="1:9" ht="38.25" x14ac:dyDescent="0.25">
      <c r="A169" s="46" t="s">
        <v>285</v>
      </c>
      <c r="B169" s="62">
        <v>69210.320000000007</v>
      </c>
      <c r="C169" s="48" t="s">
        <v>14</v>
      </c>
      <c r="D169" s="48" t="s">
        <v>31</v>
      </c>
      <c r="E169" s="48" t="s">
        <v>31</v>
      </c>
      <c r="F169" s="48" t="s">
        <v>126</v>
      </c>
      <c r="G169" s="48">
        <v>19.239999999999998</v>
      </c>
      <c r="H169" s="63">
        <v>1</v>
      </c>
      <c r="I169" s="63">
        <v>0</v>
      </c>
    </row>
    <row r="170" spans="1:9" ht="51" x14ac:dyDescent="0.25">
      <c r="A170" s="46" t="s">
        <v>286</v>
      </c>
      <c r="B170" s="62">
        <v>90829.55</v>
      </c>
      <c r="C170" s="48" t="s">
        <v>14</v>
      </c>
      <c r="D170" s="48" t="s">
        <v>31</v>
      </c>
      <c r="E170" s="48" t="s">
        <v>31</v>
      </c>
      <c r="F170" s="48" t="s">
        <v>126</v>
      </c>
      <c r="G170" s="48">
        <v>25.25</v>
      </c>
      <c r="H170" s="63">
        <v>1</v>
      </c>
      <c r="I170" s="63">
        <v>0</v>
      </c>
    </row>
    <row r="171" spans="1:9" ht="51" x14ac:dyDescent="0.25">
      <c r="A171" s="46" t="s">
        <v>287</v>
      </c>
      <c r="B171" s="62">
        <v>63059.09</v>
      </c>
      <c r="C171" s="48" t="s">
        <v>14</v>
      </c>
      <c r="D171" s="48" t="s">
        <v>31</v>
      </c>
      <c r="E171" s="48" t="s">
        <v>31</v>
      </c>
      <c r="F171" s="48" t="s">
        <v>126</v>
      </c>
      <c r="G171" s="48">
        <v>17.53</v>
      </c>
      <c r="H171" s="63">
        <v>1</v>
      </c>
      <c r="I171" s="63">
        <v>0</v>
      </c>
    </row>
    <row r="172" spans="1:9" ht="38.25" x14ac:dyDescent="0.25">
      <c r="A172" s="46" t="s">
        <v>288</v>
      </c>
      <c r="B172" s="62">
        <v>67087.97</v>
      </c>
      <c r="C172" s="48" t="s">
        <v>14</v>
      </c>
      <c r="D172" s="48" t="s">
        <v>31</v>
      </c>
      <c r="E172" s="48" t="s">
        <v>31</v>
      </c>
      <c r="F172" s="48" t="s">
        <v>126</v>
      </c>
      <c r="G172" s="48">
        <v>18.649999999999999</v>
      </c>
      <c r="H172" s="63">
        <v>1</v>
      </c>
      <c r="I172" s="63">
        <v>0</v>
      </c>
    </row>
    <row r="173" spans="1:9" ht="38.25" x14ac:dyDescent="0.25">
      <c r="A173" s="46" t="s">
        <v>289</v>
      </c>
      <c r="B173" s="62">
        <v>115974.05</v>
      </c>
      <c r="C173" s="48" t="s">
        <v>14</v>
      </c>
      <c r="D173" s="48" t="s">
        <v>31</v>
      </c>
      <c r="E173" s="48" t="s">
        <v>31</v>
      </c>
      <c r="F173" s="48" t="s">
        <v>126</v>
      </c>
      <c r="G173" s="48">
        <v>32.24</v>
      </c>
      <c r="H173" s="63">
        <v>1</v>
      </c>
      <c r="I173" s="63">
        <v>0</v>
      </c>
    </row>
    <row r="174" spans="1:9" ht="38.25" x14ac:dyDescent="0.25">
      <c r="A174" s="46" t="s">
        <v>290</v>
      </c>
      <c r="B174" s="62">
        <v>139535.78</v>
      </c>
      <c r="C174" s="48" t="s">
        <v>14</v>
      </c>
      <c r="D174" s="48" t="s">
        <v>31</v>
      </c>
      <c r="E174" s="48" t="s">
        <v>31</v>
      </c>
      <c r="F174" s="48" t="s">
        <v>126</v>
      </c>
      <c r="G174" s="48">
        <v>38.79</v>
      </c>
      <c r="H174" s="63">
        <v>1</v>
      </c>
      <c r="I174" s="63">
        <v>1</v>
      </c>
    </row>
    <row r="175" spans="1:9" ht="38.25" x14ac:dyDescent="0.25">
      <c r="A175" s="46" t="s">
        <v>291</v>
      </c>
      <c r="B175" s="62">
        <v>74821.97</v>
      </c>
      <c r="C175" s="48" t="s">
        <v>14</v>
      </c>
      <c r="D175" s="48" t="s">
        <v>31</v>
      </c>
      <c r="E175" s="48" t="s">
        <v>31</v>
      </c>
      <c r="F175" s="48" t="s">
        <v>126</v>
      </c>
      <c r="G175" s="48">
        <v>20.8</v>
      </c>
      <c r="H175" s="63">
        <v>1</v>
      </c>
      <c r="I175" s="63">
        <v>0</v>
      </c>
    </row>
    <row r="176" spans="1:9" ht="38.25" x14ac:dyDescent="0.25">
      <c r="A176" s="46" t="s">
        <v>292</v>
      </c>
      <c r="B176" s="62">
        <v>60972.71</v>
      </c>
      <c r="C176" s="48" t="s">
        <v>14</v>
      </c>
      <c r="D176" s="48" t="s">
        <v>31</v>
      </c>
      <c r="E176" s="48" t="s">
        <v>31</v>
      </c>
      <c r="F176" s="48" t="s">
        <v>126</v>
      </c>
      <c r="G176" s="48">
        <v>16.95</v>
      </c>
      <c r="H176" s="63">
        <v>1</v>
      </c>
      <c r="I176" s="63">
        <v>0</v>
      </c>
    </row>
    <row r="177" spans="1:9" ht="38.25" x14ac:dyDescent="0.25">
      <c r="A177" s="46" t="s">
        <v>293</v>
      </c>
      <c r="B177" s="62">
        <v>158367.51</v>
      </c>
      <c r="C177" s="48" t="s">
        <v>14</v>
      </c>
      <c r="D177" s="48" t="s">
        <v>32</v>
      </c>
      <c r="E177" s="48" t="s">
        <v>591</v>
      </c>
      <c r="F177" s="48" t="s">
        <v>123</v>
      </c>
      <c r="G177" s="48">
        <v>1</v>
      </c>
      <c r="H177" s="63">
        <v>1</v>
      </c>
      <c r="I177" s="63">
        <v>0</v>
      </c>
    </row>
    <row r="178" spans="1:9" ht="25.5" x14ac:dyDescent="0.25">
      <c r="A178" s="46" t="s">
        <v>294</v>
      </c>
      <c r="B178" s="62">
        <v>185290.63209999999</v>
      </c>
      <c r="C178" s="48" t="s">
        <v>14</v>
      </c>
      <c r="D178" s="48" t="s">
        <v>32</v>
      </c>
      <c r="E178" s="48" t="s">
        <v>591</v>
      </c>
      <c r="F178" s="48" t="s">
        <v>123</v>
      </c>
      <c r="G178" s="48">
        <v>44.511018250543081</v>
      </c>
      <c r="H178" s="63">
        <v>1</v>
      </c>
      <c r="I178" s="63">
        <v>1</v>
      </c>
    </row>
    <row r="179" spans="1:9" ht="38.25" x14ac:dyDescent="0.25">
      <c r="A179" s="46" t="s">
        <v>295</v>
      </c>
      <c r="B179" s="62">
        <v>633470.04</v>
      </c>
      <c r="C179" s="48" t="s">
        <v>14</v>
      </c>
      <c r="D179" s="48" t="s">
        <v>32</v>
      </c>
      <c r="E179" s="48" t="s">
        <v>592</v>
      </c>
      <c r="F179" s="48" t="s">
        <v>123</v>
      </c>
      <c r="G179" s="48">
        <v>4</v>
      </c>
      <c r="H179" s="63">
        <v>2</v>
      </c>
      <c r="I179" s="63">
        <v>2</v>
      </c>
    </row>
    <row r="180" spans="1:9" ht="38.25" x14ac:dyDescent="0.25">
      <c r="A180" s="46" t="s">
        <v>296</v>
      </c>
      <c r="B180" s="62">
        <v>361115.62</v>
      </c>
      <c r="C180" s="48" t="s">
        <v>14</v>
      </c>
      <c r="D180" s="48" t="s">
        <v>33</v>
      </c>
      <c r="E180" s="48" t="s">
        <v>593</v>
      </c>
      <c r="F180" s="48" t="s">
        <v>123</v>
      </c>
      <c r="G180" s="48">
        <v>2</v>
      </c>
      <c r="H180" s="63">
        <v>1</v>
      </c>
      <c r="I180" s="63">
        <v>1</v>
      </c>
    </row>
    <row r="181" spans="1:9" ht="38.25" x14ac:dyDescent="0.25">
      <c r="A181" s="46" t="s">
        <v>297</v>
      </c>
      <c r="B181" s="62">
        <v>180557.81</v>
      </c>
      <c r="C181" s="48" t="s">
        <v>14</v>
      </c>
      <c r="D181" s="48" t="s">
        <v>33</v>
      </c>
      <c r="E181" s="48" t="s">
        <v>594</v>
      </c>
      <c r="F181" s="48" t="s">
        <v>123</v>
      </c>
      <c r="G181" s="48">
        <v>1</v>
      </c>
      <c r="H181" s="63">
        <v>1</v>
      </c>
      <c r="I181" s="63">
        <v>0</v>
      </c>
    </row>
    <row r="182" spans="1:9" ht="25.5" x14ac:dyDescent="0.25">
      <c r="A182" s="46" t="s">
        <v>298</v>
      </c>
      <c r="B182" s="62">
        <v>180557.81</v>
      </c>
      <c r="C182" s="48" t="s">
        <v>14</v>
      </c>
      <c r="D182" s="48" t="s">
        <v>33</v>
      </c>
      <c r="E182" s="48" t="s">
        <v>595</v>
      </c>
      <c r="F182" s="48" t="s">
        <v>123</v>
      </c>
      <c r="G182" s="48">
        <v>1</v>
      </c>
      <c r="H182" s="63">
        <v>1</v>
      </c>
      <c r="I182" s="63">
        <v>0</v>
      </c>
    </row>
    <row r="183" spans="1:9" ht="25.5" x14ac:dyDescent="0.25">
      <c r="A183" s="46" t="s">
        <v>299</v>
      </c>
      <c r="B183" s="62">
        <v>203772.39</v>
      </c>
      <c r="C183" s="48" t="s">
        <v>14</v>
      </c>
      <c r="D183" s="48" t="s">
        <v>33</v>
      </c>
      <c r="E183" s="48" t="s">
        <v>33</v>
      </c>
      <c r="F183" s="48" t="s">
        <v>126</v>
      </c>
      <c r="G183" s="48">
        <v>43</v>
      </c>
      <c r="H183" s="63">
        <v>1</v>
      </c>
      <c r="I183" s="63">
        <v>1</v>
      </c>
    </row>
    <row r="184" spans="1:9" ht="38.25" x14ac:dyDescent="0.25">
      <c r="A184" s="46" t="s">
        <v>300</v>
      </c>
      <c r="B184" s="62">
        <v>136578.44</v>
      </c>
      <c r="C184" s="48" t="s">
        <v>14</v>
      </c>
      <c r="D184" s="48" t="s">
        <v>34</v>
      </c>
      <c r="E184" s="48" t="s">
        <v>596</v>
      </c>
      <c r="F184" s="48" t="s">
        <v>123</v>
      </c>
      <c r="G184" s="48">
        <v>1</v>
      </c>
      <c r="H184" s="63">
        <v>1</v>
      </c>
      <c r="I184" s="63">
        <v>0</v>
      </c>
    </row>
    <row r="185" spans="1:9" ht="38.25" x14ac:dyDescent="0.25">
      <c r="A185" s="46" t="s">
        <v>301</v>
      </c>
      <c r="B185" s="62">
        <v>136578.44</v>
      </c>
      <c r="C185" s="48" t="s">
        <v>14</v>
      </c>
      <c r="D185" s="48" t="s">
        <v>34</v>
      </c>
      <c r="E185" s="48" t="s">
        <v>596</v>
      </c>
      <c r="F185" s="48" t="s">
        <v>123</v>
      </c>
      <c r="G185" s="48">
        <v>1</v>
      </c>
      <c r="H185" s="63">
        <v>1</v>
      </c>
      <c r="I185" s="63">
        <v>0</v>
      </c>
    </row>
    <row r="186" spans="1:9" ht="38.25" x14ac:dyDescent="0.25">
      <c r="A186" s="46" t="s">
        <v>302</v>
      </c>
      <c r="B186" s="62">
        <v>136578.44</v>
      </c>
      <c r="C186" s="48" t="s">
        <v>14</v>
      </c>
      <c r="D186" s="48" t="s">
        <v>34</v>
      </c>
      <c r="E186" s="48" t="s">
        <v>596</v>
      </c>
      <c r="F186" s="48" t="s">
        <v>123</v>
      </c>
      <c r="G186" s="48">
        <v>1</v>
      </c>
      <c r="H186" s="63">
        <v>1</v>
      </c>
      <c r="I186" s="63">
        <v>0</v>
      </c>
    </row>
    <row r="187" spans="1:9" ht="38.25" x14ac:dyDescent="0.25">
      <c r="A187" s="46" t="s">
        <v>303</v>
      </c>
      <c r="B187" s="62">
        <v>273156.88</v>
      </c>
      <c r="C187" s="48" t="s">
        <v>14</v>
      </c>
      <c r="D187" s="48" t="s">
        <v>34</v>
      </c>
      <c r="E187" s="48" t="s">
        <v>596</v>
      </c>
      <c r="F187" s="48" t="s">
        <v>123</v>
      </c>
      <c r="G187" s="48">
        <v>2</v>
      </c>
      <c r="H187" s="63">
        <v>1</v>
      </c>
      <c r="I187" s="63">
        <v>1</v>
      </c>
    </row>
    <row r="188" spans="1:9" ht="38.25" x14ac:dyDescent="0.25">
      <c r="A188" s="46" t="s">
        <v>304</v>
      </c>
      <c r="B188" s="62">
        <v>273156.88</v>
      </c>
      <c r="C188" s="48" t="s">
        <v>14</v>
      </c>
      <c r="D188" s="48" t="s">
        <v>34</v>
      </c>
      <c r="E188" s="48" t="s">
        <v>596</v>
      </c>
      <c r="F188" s="48" t="s">
        <v>123</v>
      </c>
      <c r="G188" s="48">
        <v>2</v>
      </c>
      <c r="H188" s="63">
        <v>1</v>
      </c>
      <c r="I188" s="63">
        <v>1</v>
      </c>
    </row>
    <row r="189" spans="1:9" ht="38.25" x14ac:dyDescent="0.25">
      <c r="A189" s="46" t="s">
        <v>305</v>
      </c>
      <c r="B189" s="62">
        <v>368205.18</v>
      </c>
      <c r="C189" s="48" t="s">
        <v>14</v>
      </c>
      <c r="D189" s="48" t="s">
        <v>34</v>
      </c>
      <c r="E189" s="48" t="s">
        <v>596</v>
      </c>
      <c r="F189" s="48" t="s">
        <v>123</v>
      </c>
      <c r="G189" s="48">
        <v>3</v>
      </c>
      <c r="H189" s="63">
        <v>2</v>
      </c>
      <c r="I189" s="63">
        <v>1</v>
      </c>
    </row>
    <row r="190" spans="1:9" ht="38.25" x14ac:dyDescent="0.25">
      <c r="A190" s="46" t="s">
        <v>306</v>
      </c>
      <c r="B190" s="62">
        <v>245470.12</v>
      </c>
      <c r="C190" s="48" t="s">
        <v>14</v>
      </c>
      <c r="D190" s="48" t="s">
        <v>34</v>
      </c>
      <c r="E190" s="48" t="s">
        <v>596</v>
      </c>
      <c r="F190" s="48" t="s">
        <v>123</v>
      </c>
      <c r="G190" s="48">
        <v>2</v>
      </c>
      <c r="H190" s="63">
        <v>1</v>
      </c>
      <c r="I190" s="63">
        <v>1</v>
      </c>
    </row>
    <row r="191" spans="1:9" ht="38.25" x14ac:dyDescent="0.25">
      <c r="A191" s="46" t="s">
        <v>307</v>
      </c>
      <c r="B191" s="62">
        <v>245470.12</v>
      </c>
      <c r="C191" s="48" t="s">
        <v>14</v>
      </c>
      <c r="D191" s="48" t="s">
        <v>34</v>
      </c>
      <c r="E191" s="48" t="s">
        <v>596</v>
      </c>
      <c r="F191" s="48" t="s">
        <v>123</v>
      </c>
      <c r="G191" s="48">
        <v>2</v>
      </c>
      <c r="H191" s="63">
        <v>1</v>
      </c>
      <c r="I191" s="63">
        <v>1</v>
      </c>
    </row>
    <row r="192" spans="1:9" ht="38.25" x14ac:dyDescent="0.25">
      <c r="A192" s="46" t="s">
        <v>308</v>
      </c>
      <c r="B192" s="62">
        <v>342814.11</v>
      </c>
      <c r="C192" s="48" t="s">
        <v>14</v>
      </c>
      <c r="D192" s="48" t="s">
        <v>34</v>
      </c>
      <c r="E192" s="48" t="s">
        <v>596</v>
      </c>
      <c r="F192" s="48" t="s">
        <v>126</v>
      </c>
      <c r="G192" s="48">
        <v>95.3</v>
      </c>
      <c r="H192" s="63">
        <v>2</v>
      </c>
      <c r="I192" s="63">
        <v>2</v>
      </c>
    </row>
    <row r="193" spans="1:9" ht="38.25" x14ac:dyDescent="0.25">
      <c r="A193" s="46" t="s">
        <v>309</v>
      </c>
      <c r="B193" s="62">
        <v>1083346.8600000001</v>
      </c>
      <c r="C193" s="48" t="s">
        <v>14</v>
      </c>
      <c r="D193" s="48" t="s">
        <v>597</v>
      </c>
      <c r="E193" s="48" t="s">
        <v>597</v>
      </c>
      <c r="F193" s="48" t="s">
        <v>123</v>
      </c>
      <c r="G193" s="48">
        <v>6</v>
      </c>
      <c r="H193" s="63">
        <v>4</v>
      </c>
      <c r="I193" s="63">
        <v>2</v>
      </c>
    </row>
    <row r="194" spans="1:9" ht="38.25" x14ac:dyDescent="0.25">
      <c r="A194" s="46" t="s">
        <v>310</v>
      </c>
      <c r="B194" s="62">
        <v>244669.04</v>
      </c>
      <c r="C194" s="48" t="s">
        <v>14</v>
      </c>
      <c r="D194" s="48" t="s">
        <v>597</v>
      </c>
      <c r="E194" s="48" t="s">
        <v>597</v>
      </c>
      <c r="F194" s="48" t="s">
        <v>126</v>
      </c>
      <c r="G194" s="48">
        <v>51.63</v>
      </c>
      <c r="H194" s="63">
        <v>1</v>
      </c>
      <c r="I194" s="63">
        <v>1</v>
      </c>
    </row>
    <row r="195" spans="1:9" ht="51" x14ac:dyDescent="0.25">
      <c r="A195" s="46" t="s">
        <v>311</v>
      </c>
      <c r="B195" s="62">
        <v>180557.81</v>
      </c>
      <c r="C195" s="48" t="s">
        <v>14</v>
      </c>
      <c r="D195" s="48" t="s">
        <v>598</v>
      </c>
      <c r="E195" s="48" t="s">
        <v>36</v>
      </c>
      <c r="F195" s="48" t="s">
        <v>123</v>
      </c>
      <c r="G195" s="48">
        <v>1</v>
      </c>
      <c r="H195" s="63">
        <v>1</v>
      </c>
      <c r="I195" s="63">
        <v>0</v>
      </c>
    </row>
    <row r="196" spans="1:9" x14ac:dyDescent="0.25">
      <c r="A196" s="46"/>
      <c r="B196" s="62">
        <v>541673.43000000005</v>
      </c>
      <c r="C196" s="48" t="s">
        <v>14</v>
      </c>
      <c r="D196" s="48" t="s">
        <v>598</v>
      </c>
      <c r="E196" s="48" t="s">
        <v>36</v>
      </c>
      <c r="F196" s="48" t="s">
        <v>123</v>
      </c>
      <c r="G196" s="48">
        <v>3</v>
      </c>
      <c r="H196" s="63">
        <v>2</v>
      </c>
      <c r="I196" s="63">
        <v>1</v>
      </c>
    </row>
    <row r="197" spans="1:9" ht="38.25" x14ac:dyDescent="0.25">
      <c r="A197" s="46" t="s">
        <v>312</v>
      </c>
      <c r="B197" s="62">
        <v>361115.62</v>
      </c>
      <c r="C197" s="48" t="s">
        <v>14</v>
      </c>
      <c r="D197" s="48" t="s">
        <v>598</v>
      </c>
      <c r="E197" s="48" t="s">
        <v>599</v>
      </c>
      <c r="F197" s="48" t="s">
        <v>123</v>
      </c>
      <c r="G197" s="48">
        <v>2</v>
      </c>
      <c r="H197" s="63">
        <v>1</v>
      </c>
      <c r="I197" s="63">
        <v>1</v>
      </c>
    </row>
    <row r="198" spans="1:9" ht="51" x14ac:dyDescent="0.25">
      <c r="A198" s="46" t="s">
        <v>313</v>
      </c>
      <c r="B198" s="62">
        <v>322241.42</v>
      </c>
      <c r="C198" s="48" t="s">
        <v>14</v>
      </c>
      <c r="D198" s="48" t="s">
        <v>598</v>
      </c>
      <c r="E198" s="48" t="s">
        <v>36</v>
      </c>
      <c r="F198" s="48" t="s">
        <v>123</v>
      </c>
      <c r="G198" s="48">
        <v>2</v>
      </c>
      <c r="H198" s="63">
        <v>1</v>
      </c>
      <c r="I198" s="63">
        <v>1</v>
      </c>
    </row>
    <row r="199" spans="1:9" ht="51" x14ac:dyDescent="0.25">
      <c r="A199" s="46" t="s">
        <v>314</v>
      </c>
      <c r="B199" s="62">
        <v>161120.71</v>
      </c>
      <c r="C199" s="48" t="s">
        <v>14</v>
      </c>
      <c r="D199" s="48" t="s">
        <v>598</v>
      </c>
      <c r="E199" s="48" t="s">
        <v>36</v>
      </c>
      <c r="F199" s="48" t="s">
        <v>123</v>
      </c>
      <c r="G199" s="48">
        <v>1</v>
      </c>
      <c r="H199" s="63">
        <v>1</v>
      </c>
      <c r="I199" s="63">
        <v>0</v>
      </c>
    </row>
    <row r="200" spans="1:9" ht="38.25" x14ac:dyDescent="0.25">
      <c r="A200" s="46" t="s">
        <v>315</v>
      </c>
      <c r="B200" s="62">
        <v>322241.42</v>
      </c>
      <c r="C200" s="48" t="s">
        <v>14</v>
      </c>
      <c r="D200" s="48" t="s">
        <v>598</v>
      </c>
      <c r="E200" s="48" t="s">
        <v>599</v>
      </c>
      <c r="F200" s="48" t="s">
        <v>123</v>
      </c>
      <c r="G200" s="48">
        <v>2</v>
      </c>
      <c r="H200" s="63">
        <v>1</v>
      </c>
      <c r="I200" s="63">
        <v>1</v>
      </c>
    </row>
    <row r="201" spans="1:9" ht="51" x14ac:dyDescent="0.25">
      <c r="A201" s="46" t="s">
        <v>316</v>
      </c>
      <c r="B201" s="62">
        <v>230878.86</v>
      </c>
      <c r="C201" s="48" t="s">
        <v>14</v>
      </c>
      <c r="D201" s="48" t="s">
        <v>598</v>
      </c>
      <c r="E201" s="48" t="s">
        <v>36</v>
      </c>
      <c r="F201" s="48" t="s">
        <v>126</v>
      </c>
      <c r="G201" s="48">
        <v>48.72</v>
      </c>
      <c r="H201" s="63">
        <v>1</v>
      </c>
      <c r="I201" s="63">
        <v>1</v>
      </c>
    </row>
    <row r="202" spans="1:9" ht="38.25" x14ac:dyDescent="0.25">
      <c r="A202" s="46" t="s">
        <v>317</v>
      </c>
      <c r="B202" s="62">
        <v>180557.81</v>
      </c>
      <c r="C202" s="48" t="s">
        <v>14</v>
      </c>
      <c r="D202" s="48" t="s">
        <v>37</v>
      </c>
      <c r="E202" s="48" t="s">
        <v>600</v>
      </c>
      <c r="F202" s="48" t="s">
        <v>123</v>
      </c>
      <c r="G202" s="48">
        <v>1</v>
      </c>
      <c r="H202" s="63">
        <v>1</v>
      </c>
      <c r="I202" s="63">
        <v>0</v>
      </c>
    </row>
    <row r="203" spans="1:9" ht="38.25" x14ac:dyDescent="0.25">
      <c r="A203" s="46" t="s">
        <v>318</v>
      </c>
      <c r="B203" s="62">
        <v>361115.62</v>
      </c>
      <c r="C203" s="48" t="s">
        <v>14</v>
      </c>
      <c r="D203" s="48" t="s">
        <v>37</v>
      </c>
      <c r="E203" s="48" t="s">
        <v>601</v>
      </c>
      <c r="F203" s="48" t="s">
        <v>123</v>
      </c>
      <c r="G203" s="48">
        <v>2</v>
      </c>
      <c r="H203" s="63">
        <v>1</v>
      </c>
      <c r="I203" s="63">
        <v>1</v>
      </c>
    </row>
    <row r="204" spans="1:9" ht="38.25" x14ac:dyDescent="0.25">
      <c r="A204" s="46" t="s">
        <v>319</v>
      </c>
      <c r="B204" s="62">
        <v>180557.81</v>
      </c>
      <c r="C204" s="48" t="s">
        <v>14</v>
      </c>
      <c r="D204" s="48" t="s">
        <v>37</v>
      </c>
      <c r="E204" s="48" t="s">
        <v>37</v>
      </c>
      <c r="F204" s="48" t="s">
        <v>123</v>
      </c>
      <c r="G204" s="48">
        <v>1</v>
      </c>
      <c r="H204" s="63">
        <v>1</v>
      </c>
      <c r="I204" s="63">
        <v>0</v>
      </c>
    </row>
    <row r="205" spans="1:9" ht="38.25" x14ac:dyDescent="0.25">
      <c r="A205" s="46" t="s">
        <v>320</v>
      </c>
      <c r="B205" s="62">
        <v>180557.81</v>
      </c>
      <c r="C205" s="48" t="s">
        <v>14</v>
      </c>
      <c r="D205" s="48" t="s">
        <v>37</v>
      </c>
      <c r="E205" s="48" t="s">
        <v>602</v>
      </c>
      <c r="F205" s="48" t="s">
        <v>123</v>
      </c>
      <c r="G205" s="48">
        <v>1</v>
      </c>
      <c r="H205" s="63">
        <v>1</v>
      </c>
      <c r="I205" s="63">
        <v>0</v>
      </c>
    </row>
    <row r="206" spans="1:9" ht="38.25" x14ac:dyDescent="0.25">
      <c r="A206" s="46" t="s">
        <v>321</v>
      </c>
      <c r="B206" s="62">
        <v>93214.02</v>
      </c>
      <c r="C206" s="48" t="s">
        <v>14</v>
      </c>
      <c r="D206" s="48" t="s">
        <v>37</v>
      </c>
      <c r="E206" s="48" t="s">
        <v>603</v>
      </c>
      <c r="F206" s="48" t="s">
        <v>126</v>
      </c>
      <c r="G206" s="48">
        <v>19.670000000000002</v>
      </c>
      <c r="H206" s="63">
        <v>1</v>
      </c>
      <c r="I206" s="63">
        <v>0</v>
      </c>
    </row>
    <row r="207" spans="1:9" ht="38.25" x14ac:dyDescent="0.25">
      <c r="A207" s="46" t="s">
        <v>322</v>
      </c>
      <c r="B207" s="62">
        <v>158367.51</v>
      </c>
      <c r="C207" s="48" t="s">
        <v>14</v>
      </c>
      <c r="D207" s="48" t="s">
        <v>38</v>
      </c>
      <c r="E207" s="48" t="s">
        <v>38</v>
      </c>
      <c r="F207" s="48" t="s">
        <v>123</v>
      </c>
      <c r="G207" s="48">
        <v>1</v>
      </c>
      <c r="H207" s="63">
        <v>1</v>
      </c>
      <c r="I207" s="63">
        <v>0</v>
      </c>
    </row>
    <row r="208" spans="1:9" ht="38.25" x14ac:dyDescent="0.25">
      <c r="A208" s="46" t="s">
        <v>323</v>
      </c>
      <c r="B208" s="62">
        <v>158367.51</v>
      </c>
      <c r="C208" s="48" t="s">
        <v>14</v>
      </c>
      <c r="D208" s="48" t="s">
        <v>38</v>
      </c>
      <c r="E208" s="48" t="s">
        <v>38</v>
      </c>
      <c r="F208" s="48" t="s">
        <v>123</v>
      </c>
      <c r="G208" s="48">
        <v>1</v>
      </c>
      <c r="H208" s="63">
        <v>1</v>
      </c>
      <c r="I208" s="63">
        <v>0</v>
      </c>
    </row>
    <row r="209" spans="1:9" ht="38.25" x14ac:dyDescent="0.25">
      <c r="A209" s="46" t="s">
        <v>324</v>
      </c>
      <c r="B209" s="62">
        <v>158367.51</v>
      </c>
      <c r="C209" s="48" t="s">
        <v>14</v>
      </c>
      <c r="D209" s="48" t="s">
        <v>38</v>
      </c>
      <c r="E209" s="48" t="s">
        <v>38</v>
      </c>
      <c r="F209" s="48" t="s">
        <v>123</v>
      </c>
      <c r="G209" s="48">
        <v>1</v>
      </c>
      <c r="H209" s="63">
        <v>1</v>
      </c>
      <c r="I209" s="63">
        <v>0</v>
      </c>
    </row>
    <row r="210" spans="1:9" ht="25.5" x14ac:dyDescent="0.25">
      <c r="A210" s="46" t="s">
        <v>325</v>
      </c>
      <c r="B210" s="62">
        <v>158367.51</v>
      </c>
      <c r="C210" s="48" t="s">
        <v>14</v>
      </c>
      <c r="D210" s="48" t="s">
        <v>38</v>
      </c>
      <c r="E210" s="48" t="s">
        <v>604</v>
      </c>
      <c r="F210" s="48" t="s">
        <v>123</v>
      </c>
      <c r="G210" s="48">
        <v>1</v>
      </c>
      <c r="H210" s="63">
        <v>1</v>
      </c>
      <c r="I210" s="63">
        <v>0</v>
      </c>
    </row>
    <row r="211" spans="1:9" ht="38.25" x14ac:dyDescent="0.25">
      <c r="A211" s="46" t="s">
        <v>326</v>
      </c>
      <c r="B211" s="62">
        <v>475102.53</v>
      </c>
      <c r="C211" s="48" t="s">
        <v>14</v>
      </c>
      <c r="D211" s="48" t="s">
        <v>38</v>
      </c>
      <c r="E211" s="48" t="s">
        <v>605</v>
      </c>
      <c r="F211" s="48" t="s">
        <v>123</v>
      </c>
      <c r="G211" s="48">
        <v>3</v>
      </c>
      <c r="H211" s="63">
        <v>2</v>
      </c>
      <c r="I211" s="63">
        <v>1</v>
      </c>
    </row>
    <row r="212" spans="1:9" ht="25.5" x14ac:dyDescent="0.25">
      <c r="A212" s="46" t="s">
        <v>327</v>
      </c>
      <c r="B212" s="62">
        <v>141750.06</v>
      </c>
      <c r="C212" s="48" t="s">
        <v>14</v>
      </c>
      <c r="D212" s="48" t="s">
        <v>38</v>
      </c>
      <c r="E212" s="48" t="s">
        <v>604</v>
      </c>
      <c r="F212" s="48" t="s">
        <v>123</v>
      </c>
      <c r="G212" s="48">
        <v>1</v>
      </c>
      <c r="H212" s="63">
        <v>1</v>
      </c>
      <c r="I212" s="63">
        <v>0</v>
      </c>
    </row>
    <row r="213" spans="1:9" ht="38.25" x14ac:dyDescent="0.25">
      <c r="A213" s="46" t="s">
        <v>328</v>
      </c>
      <c r="B213" s="62">
        <v>141750.06</v>
      </c>
      <c r="C213" s="48" t="s">
        <v>14</v>
      </c>
      <c r="D213" s="48" t="s">
        <v>38</v>
      </c>
      <c r="E213" s="48" t="s">
        <v>38</v>
      </c>
      <c r="F213" s="48" t="s">
        <v>123</v>
      </c>
      <c r="G213" s="48">
        <v>1</v>
      </c>
      <c r="H213" s="63">
        <v>1</v>
      </c>
      <c r="I213" s="63">
        <v>0</v>
      </c>
    </row>
    <row r="214" spans="1:9" ht="38.25" x14ac:dyDescent="0.25">
      <c r="A214" s="46" t="s">
        <v>329</v>
      </c>
      <c r="B214" s="62">
        <v>567000.24</v>
      </c>
      <c r="C214" s="48" t="s">
        <v>14</v>
      </c>
      <c r="D214" s="48" t="s">
        <v>38</v>
      </c>
      <c r="E214" s="48" t="s">
        <v>606</v>
      </c>
      <c r="F214" s="48" t="s">
        <v>123</v>
      </c>
      <c r="G214" s="48">
        <v>4</v>
      </c>
      <c r="H214" s="63">
        <v>2</v>
      </c>
      <c r="I214" s="63">
        <v>2</v>
      </c>
    </row>
    <row r="215" spans="1:9" ht="25.5" x14ac:dyDescent="0.25">
      <c r="A215" s="46" t="s">
        <v>330</v>
      </c>
      <c r="B215" s="62">
        <v>177127.3</v>
      </c>
      <c r="C215" s="48" t="s">
        <v>14</v>
      </c>
      <c r="D215" s="48" t="s">
        <v>38</v>
      </c>
      <c r="E215" s="48" t="s">
        <v>604</v>
      </c>
      <c r="F215" s="48" t="s">
        <v>126</v>
      </c>
      <c r="G215" s="48">
        <v>42.55</v>
      </c>
      <c r="H215" s="63">
        <v>1</v>
      </c>
      <c r="I215" s="63">
        <v>1</v>
      </c>
    </row>
    <row r="216" spans="1:9" ht="38.25" x14ac:dyDescent="0.25">
      <c r="A216" s="46" t="s">
        <v>331</v>
      </c>
      <c r="B216" s="62">
        <v>102696.37</v>
      </c>
      <c r="C216" s="48" t="s">
        <v>14</v>
      </c>
      <c r="D216" s="48" t="s">
        <v>38</v>
      </c>
      <c r="E216" s="48" t="s">
        <v>38</v>
      </c>
      <c r="F216" s="48" t="s">
        <v>126</v>
      </c>
      <c r="G216" s="48">
        <v>24.67</v>
      </c>
      <c r="H216" s="63">
        <v>1</v>
      </c>
      <c r="I216" s="63">
        <v>0</v>
      </c>
    </row>
    <row r="217" spans="1:9" ht="25.5" x14ac:dyDescent="0.25">
      <c r="A217" s="46" t="s">
        <v>332</v>
      </c>
      <c r="B217" s="62">
        <v>161103.39999999991</v>
      </c>
      <c r="C217" s="48" t="s">
        <v>14</v>
      </c>
      <c r="D217" s="48" t="s">
        <v>38</v>
      </c>
      <c r="E217" s="48" t="s">
        <v>605</v>
      </c>
      <c r="F217" s="48" t="s">
        <v>126</v>
      </c>
      <c r="G217" s="48">
        <v>38.70069574674703</v>
      </c>
      <c r="H217" s="63">
        <v>1</v>
      </c>
      <c r="I217" s="63">
        <v>1</v>
      </c>
    </row>
    <row r="218" spans="1:9" ht="25.5" x14ac:dyDescent="0.25">
      <c r="A218" s="46" t="s">
        <v>333</v>
      </c>
      <c r="B218" s="62">
        <v>902789.05</v>
      </c>
      <c r="C218" s="48" t="s">
        <v>14</v>
      </c>
      <c r="D218" s="48" t="s">
        <v>39</v>
      </c>
      <c r="E218" s="48" t="s">
        <v>607</v>
      </c>
      <c r="F218" s="48" t="s">
        <v>123</v>
      </c>
      <c r="G218" s="48">
        <v>5</v>
      </c>
      <c r="H218" s="63">
        <v>3</v>
      </c>
      <c r="I218" s="63">
        <v>2</v>
      </c>
    </row>
    <row r="219" spans="1:9" ht="25.5" x14ac:dyDescent="0.25">
      <c r="A219" s="46" t="s">
        <v>334</v>
      </c>
      <c r="B219" s="62">
        <v>93214.02</v>
      </c>
      <c r="C219" s="48" t="s">
        <v>14</v>
      </c>
      <c r="D219" s="48" t="s">
        <v>39</v>
      </c>
      <c r="E219" s="48" t="s">
        <v>607</v>
      </c>
      <c r="F219" s="48" t="s">
        <v>126</v>
      </c>
      <c r="G219" s="48">
        <v>19.670000000000002</v>
      </c>
      <c r="H219" s="63">
        <v>1</v>
      </c>
      <c r="I219" s="63">
        <v>0</v>
      </c>
    </row>
    <row r="220" spans="1:9" ht="38.25" x14ac:dyDescent="0.25">
      <c r="A220" s="46" t="s">
        <v>335</v>
      </c>
      <c r="B220" s="62">
        <v>902789.05</v>
      </c>
      <c r="C220" s="48" t="s">
        <v>14</v>
      </c>
      <c r="D220" s="48" t="s">
        <v>40</v>
      </c>
      <c r="E220" s="48" t="s">
        <v>40</v>
      </c>
      <c r="F220" s="48" t="s">
        <v>123</v>
      </c>
      <c r="G220" s="48">
        <v>5</v>
      </c>
      <c r="H220" s="63">
        <v>3</v>
      </c>
      <c r="I220" s="63">
        <v>2</v>
      </c>
    </row>
    <row r="221" spans="1:9" ht="38.25" x14ac:dyDescent="0.25">
      <c r="A221" s="46" t="s">
        <v>336</v>
      </c>
      <c r="B221" s="62">
        <v>99516.75</v>
      </c>
      <c r="C221" s="48" t="s">
        <v>14</v>
      </c>
      <c r="D221" s="48" t="s">
        <v>40</v>
      </c>
      <c r="E221" s="48" t="s">
        <v>40</v>
      </c>
      <c r="F221" s="48" t="s">
        <v>126</v>
      </c>
      <c r="G221" s="48">
        <v>21</v>
      </c>
      <c r="H221" s="63">
        <v>1</v>
      </c>
      <c r="I221" s="63">
        <v>0</v>
      </c>
    </row>
    <row r="222" spans="1:9" ht="38.25" x14ac:dyDescent="0.25">
      <c r="A222" s="46" t="s">
        <v>337</v>
      </c>
      <c r="B222" s="62">
        <v>722231.24</v>
      </c>
      <c r="C222" s="48" t="s">
        <v>14</v>
      </c>
      <c r="D222" s="48" t="s">
        <v>41</v>
      </c>
      <c r="E222" s="48" t="s">
        <v>41</v>
      </c>
      <c r="F222" s="48" t="s">
        <v>123</v>
      </c>
      <c r="G222" s="48">
        <v>4</v>
      </c>
      <c r="H222" s="63">
        <v>2</v>
      </c>
      <c r="I222" s="63">
        <v>2</v>
      </c>
    </row>
    <row r="223" spans="1:9" ht="38.25" x14ac:dyDescent="0.25">
      <c r="A223" s="46" t="s">
        <v>338</v>
      </c>
      <c r="B223" s="62">
        <v>180557.81</v>
      </c>
      <c r="C223" s="48" t="s">
        <v>14</v>
      </c>
      <c r="D223" s="48" t="s">
        <v>41</v>
      </c>
      <c r="E223" s="48" t="s">
        <v>138</v>
      </c>
      <c r="F223" s="48" t="s">
        <v>123</v>
      </c>
      <c r="G223" s="48">
        <v>1</v>
      </c>
      <c r="H223" s="63">
        <v>1</v>
      </c>
      <c r="I223" s="63">
        <v>0</v>
      </c>
    </row>
    <row r="224" spans="1:9" ht="38.25" x14ac:dyDescent="0.25">
      <c r="A224" s="46" t="s">
        <v>339</v>
      </c>
      <c r="B224" s="62">
        <v>93214.02</v>
      </c>
      <c r="C224" s="48" t="s">
        <v>14</v>
      </c>
      <c r="D224" s="48" t="s">
        <v>41</v>
      </c>
      <c r="E224" s="48" t="s">
        <v>138</v>
      </c>
      <c r="F224" s="48" t="s">
        <v>126</v>
      </c>
      <c r="G224" s="48">
        <v>19.670000000000002</v>
      </c>
      <c r="H224" s="63">
        <v>1</v>
      </c>
      <c r="I224" s="63">
        <v>0</v>
      </c>
    </row>
    <row r="225" spans="1:9" ht="38.25" x14ac:dyDescent="0.25">
      <c r="A225" s="46" t="s">
        <v>340</v>
      </c>
      <c r="B225" s="62">
        <v>1263904.67</v>
      </c>
      <c r="C225" s="48" t="s">
        <v>14</v>
      </c>
      <c r="D225" s="48" t="s">
        <v>608</v>
      </c>
      <c r="E225" s="48" t="s">
        <v>608</v>
      </c>
      <c r="F225" s="48" t="s">
        <v>123</v>
      </c>
      <c r="G225" s="48">
        <v>7</v>
      </c>
      <c r="H225" s="63">
        <v>4</v>
      </c>
      <c r="I225" s="63">
        <v>3</v>
      </c>
    </row>
    <row r="226" spans="1:9" ht="38.25" x14ac:dyDescent="0.25">
      <c r="A226" s="46" t="s">
        <v>341</v>
      </c>
      <c r="B226" s="62">
        <v>396076.67</v>
      </c>
      <c r="C226" s="48" t="s">
        <v>14</v>
      </c>
      <c r="D226" s="48" t="s">
        <v>608</v>
      </c>
      <c r="E226" s="48" t="s">
        <v>608</v>
      </c>
      <c r="F226" s="48" t="s">
        <v>126</v>
      </c>
      <c r="G226" s="48">
        <v>83.58</v>
      </c>
      <c r="H226" s="63">
        <v>2</v>
      </c>
      <c r="I226" s="63">
        <v>1</v>
      </c>
    </row>
    <row r="227" spans="1:9" ht="51" x14ac:dyDescent="0.25">
      <c r="A227" s="46" t="s">
        <v>342</v>
      </c>
      <c r="B227" s="62">
        <v>361115.62</v>
      </c>
      <c r="C227" s="48" t="s">
        <v>14</v>
      </c>
      <c r="D227" s="48" t="s">
        <v>609</v>
      </c>
      <c r="E227" s="48" t="s">
        <v>609</v>
      </c>
      <c r="F227" s="48" t="s">
        <v>123</v>
      </c>
      <c r="G227" s="48">
        <v>2</v>
      </c>
      <c r="H227" s="63">
        <v>1</v>
      </c>
      <c r="I227" s="63">
        <v>1</v>
      </c>
    </row>
    <row r="228" spans="1:9" ht="38.25" x14ac:dyDescent="0.25">
      <c r="A228" s="46" t="s">
        <v>343</v>
      </c>
      <c r="B228" s="62">
        <v>180557.81</v>
      </c>
      <c r="C228" s="48" t="s">
        <v>14</v>
      </c>
      <c r="D228" s="48" t="s">
        <v>609</v>
      </c>
      <c r="E228" s="48" t="s">
        <v>573</v>
      </c>
      <c r="F228" s="48" t="s">
        <v>123</v>
      </c>
      <c r="G228" s="48">
        <v>1</v>
      </c>
      <c r="H228" s="63">
        <v>1</v>
      </c>
      <c r="I228" s="63">
        <v>0</v>
      </c>
    </row>
    <row r="229" spans="1:9" ht="38.25" x14ac:dyDescent="0.25">
      <c r="A229" s="46" t="s">
        <v>344</v>
      </c>
      <c r="B229" s="62">
        <v>361115.62</v>
      </c>
      <c r="C229" s="48" t="s">
        <v>14</v>
      </c>
      <c r="D229" s="48" t="s">
        <v>609</v>
      </c>
      <c r="E229" s="48" t="s">
        <v>610</v>
      </c>
      <c r="F229" s="48" t="s">
        <v>123</v>
      </c>
      <c r="G229" s="48">
        <v>2</v>
      </c>
      <c r="H229" s="63">
        <v>1</v>
      </c>
      <c r="I229" s="63">
        <v>1</v>
      </c>
    </row>
    <row r="230" spans="1:9" ht="51" x14ac:dyDescent="0.25">
      <c r="A230" s="46" t="s">
        <v>345</v>
      </c>
      <c r="B230" s="62">
        <v>109989.7</v>
      </c>
      <c r="C230" s="48" t="s">
        <v>14</v>
      </c>
      <c r="D230" s="48" t="s">
        <v>609</v>
      </c>
      <c r="E230" s="48" t="s">
        <v>609</v>
      </c>
      <c r="F230" s="48" t="s">
        <v>126</v>
      </c>
      <c r="G230" s="48">
        <v>23.21</v>
      </c>
      <c r="H230" s="63">
        <v>1</v>
      </c>
      <c r="I230" s="63">
        <v>0</v>
      </c>
    </row>
    <row r="231" spans="1:9" ht="51" x14ac:dyDescent="0.25">
      <c r="A231" s="46" t="s">
        <v>346</v>
      </c>
      <c r="B231" s="62">
        <v>180557.81</v>
      </c>
      <c r="C231" s="48" t="s">
        <v>14</v>
      </c>
      <c r="D231" s="48" t="s">
        <v>44</v>
      </c>
      <c r="E231" s="48" t="s">
        <v>44</v>
      </c>
      <c r="F231" s="48" t="s">
        <v>123</v>
      </c>
      <c r="G231" s="48">
        <v>1</v>
      </c>
      <c r="H231" s="63">
        <v>1</v>
      </c>
      <c r="I231" s="63">
        <v>0</v>
      </c>
    </row>
    <row r="232" spans="1:9" ht="51" x14ac:dyDescent="0.25">
      <c r="A232" s="46" t="s">
        <v>347</v>
      </c>
      <c r="B232" s="62">
        <v>180557.81</v>
      </c>
      <c r="C232" s="48" t="s">
        <v>14</v>
      </c>
      <c r="D232" s="48" t="s">
        <v>44</v>
      </c>
      <c r="E232" s="48" t="s">
        <v>44</v>
      </c>
      <c r="F232" s="48" t="s">
        <v>123</v>
      </c>
      <c r="G232" s="48">
        <v>1</v>
      </c>
      <c r="H232" s="63">
        <v>1</v>
      </c>
      <c r="I232" s="63">
        <v>0</v>
      </c>
    </row>
    <row r="233" spans="1:9" ht="38.25" x14ac:dyDescent="0.25">
      <c r="A233" s="46" t="s">
        <v>348</v>
      </c>
      <c r="B233" s="62">
        <v>180557.81</v>
      </c>
      <c r="C233" s="48" t="s">
        <v>14</v>
      </c>
      <c r="D233" s="48" t="s">
        <v>44</v>
      </c>
      <c r="E233" s="48" t="s">
        <v>611</v>
      </c>
      <c r="F233" s="48" t="s">
        <v>123</v>
      </c>
      <c r="G233" s="48">
        <v>1</v>
      </c>
      <c r="H233" s="63">
        <v>1</v>
      </c>
      <c r="I233" s="63">
        <v>0</v>
      </c>
    </row>
    <row r="234" spans="1:9" ht="51" x14ac:dyDescent="0.25">
      <c r="A234" s="46" t="s">
        <v>349</v>
      </c>
      <c r="B234" s="62">
        <v>180557.81</v>
      </c>
      <c r="C234" s="48" t="s">
        <v>14</v>
      </c>
      <c r="D234" s="48" t="s">
        <v>44</v>
      </c>
      <c r="E234" s="48" t="s">
        <v>44</v>
      </c>
      <c r="F234" s="48" t="s">
        <v>123</v>
      </c>
      <c r="G234" s="48">
        <v>1</v>
      </c>
      <c r="H234" s="63">
        <v>1</v>
      </c>
      <c r="I234" s="63">
        <v>0</v>
      </c>
    </row>
    <row r="235" spans="1:9" ht="38.25" x14ac:dyDescent="0.25">
      <c r="A235" s="46" t="s">
        <v>350</v>
      </c>
      <c r="B235" s="62">
        <v>180557.81</v>
      </c>
      <c r="C235" s="48" t="s">
        <v>14</v>
      </c>
      <c r="D235" s="48" t="s">
        <v>44</v>
      </c>
      <c r="E235" s="48" t="s">
        <v>612</v>
      </c>
      <c r="F235" s="48" t="s">
        <v>123</v>
      </c>
      <c r="G235" s="48">
        <v>1</v>
      </c>
      <c r="H235" s="63">
        <v>1</v>
      </c>
      <c r="I235" s="63">
        <v>0</v>
      </c>
    </row>
    <row r="236" spans="1:9" ht="51" x14ac:dyDescent="0.25">
      <c r="A236" s="46" t="s">
        <v>351</v>
      </c>
      <c r="B236" s="62">
        <v>107478.09</v>
      </c>
      <c r="C236" s="48" t="s">
        <v>14</v>
      </c>
      <c r="D236" s="48" t="s">
        <v>44</v>
      </c>
      <c r="E236" s="48" t="s">
        <v>44</v>
      </c>
      <c r="F236" s="48" t="s">
        <v>126</v>
      </c>
      <c r="G236" s="48">
        <v>22.68</v>
      </c>
      <c r="H236" s="63">
        <v>1</v>
      </c>
      <c r="I236" s="63">
        <v>0</v>
      </c>
    </row>
    <row r="237" spans="1:9" ht="38.25" x14ac:dyDescent="0.25">
      <c r="A237" s="46" t="s">
        <v>352</v>
      </c>
      <c r="B237" s="62">
        <v>1638941.28</v>
      </c>
      <c r="C237" s="48" t="s">
        <v>14</v>
      </c>
      <c r="D237" s="48" t="s">
        <v>45</v>
      </c>
      <c r="E237" s="48" t="s">
        <v>45</v>
      </c>
      <c r="F237" s="48" t="s">
        <v>123</v>
      </c>
      <c r="G237" s="48">
        <v>12</v>
      </c>
      <c r="H237" s="63">
        <v>7</v>
      </c>
      <c r="I237" s="63">
        <v>5</v>
      </c>
    </row>
    <row r="238" spans="1:9" ht="38.25" x14ac:dyDescent="0.25">
      <c r="A238" s="46" t="s">
        <v>353</v>
      </c>
      <c r="B238" s="62">
        <v>243567.09</v>
      </c>
      <c r="C238" s="48" t="s">
        <v>14</v>
      </c>
      <c r="D238" s="48" t="s">
        <v>45</v>
      </c>
      <c r="E238" s="48" t="s">
        <v>45</v>
      </c>
      <c r="F238" s="48" t="s">
        <v>126</v>
      </c>
      <c r="G238" s="48">
        <v>67.709999999999994</v>
      </c>
      <c r="H238" s="63">
        <v>2</v>
      </c>
      <c r="I238" s="63">
        <v>1</v>
      </c>
    </row>
    <row r="239" spans="1:9" ht="38.25" x14ac:dyDescent="0.25">
      <c r="A239" s="46" t="s">
        <v>354</v>
      </c>
      <c r="B239" s="62">
        <v>136578.44</v>
      </c>
      <c r="C239" s="48" t="s">
        <v>14</v>
      </c>
      <c r="D239" s="48" t="s">
        <v>46</v>
      </c>
      <c r="E239" s="48" t="s">
        <v>46</v>
      </c>
      <c r="F239" s="48" t="s">
        <v>123</v>
      </c>
      <c r="G239" s="48">
        <v>1</v>
      </c>
      <c r="H239" s="63">
        <v>1</v>
      </c>
      <c r="I239" s="63">
        <v>0</v>
      </c>
    </row>
    <row r="240" spans="1:9" ht="38.25" x14ac:dyDescent="0.25">
      <c r="A240" s="46" t="s">
        <v>355</v>
      </c>
      <c r="B240" s="62">
        <v>136578.44</v>
      </c>
      <c r="C240" s="48" t="s">
        <v>14</v>
      </c>
      <c r="D240" s="48" t="s">
        <v>46</v>
      </c>
      <c r="E240" s="48" t="s">
        <v>46</v>
      </c>
      <c r="F240" s="48" t="s">
        <v>123</v>
      </c>
      <c r="G240" s="48">
        <v>1</v>
      </c>
      <c r="H240" s="63">
        <v>1</v>
      </c>
      <c r="I240" s="63">
        <v>0</v>
      </c>
    </row>
    <row r="241" spans="1:9" ht="51" x14ac:dyDescent="0.25">
      <c r="A241" s="46" t="s">
        <v>356</v>
      </c>
      <c r="B241" s="62">
        <v>273156.88</v>
      </c>
      <c r="C241" s="48" t="s">
        <v>14</v>
      </c>
      <c r="D241" s="48" t="s">
        <v>46</v>
      </c>
      <c r="E241" s="48" t="s">
        <v>46</v>
      </c>
      <c r="F241" s="48" t="s">
        <v>123</v>
      </c>
      <c r="G241" s="48">
        <v>2</v>
      </c>
      <c r="H241" s="63">
        <v>1</v>
      </c>
      <c r="I241" s="63">
        <v>1</v>
      </c>
    </row>
    <row r="242" spans="1:9" ht="38.25" x14ac:dyDescent="0.25">
      <c r="A242" s="46" t="s">
        <v>357</v>
      </c>
      <c r="B242" s="62">
        <v>136578.44</v>
      </c>
      <c r="C242" s="48" t="s">
        <v>14</v>
      </c>
      <c r="D242" s="48" t="s">
        <v>46</v>
      </c>
      <c r="E242" s="48" t="s">
        <v>613</v>
      </c>
      <c r="F242" s="48" t="s">
        <v>123</v>
      </c>
      <c r="G242" s="48">
        <v>1</v>
      </c>
      <c r="H242" s="63">
        <v>1</v>
      </c>
      <c r="I242" s="63">
        <v>0</v>
      </c>
    </row>
    <row r="243" spans="1:9" ht="51" x14ac:dyDescent="0.25">
      <c r="A243" s="46" t="s">
        <v>358</v>
      </c>
      <c r="B243" s="62">
        <v>136578.44</v>
      </c>
      <c r="C243" s="48" t="s">
        <v>14</v>
      </c>
      <c r="D243" s="48" t="s">
        <v>46</v>
      </c>
      <c r="E243" s="48" t="s">
        <v>614</v>
      </c>
      <c r="F243" s="48" t="s">
        <v>123</v>
      </c>
      <c r="G243" s="48">
        <v>1</v>
      </c>
      <c r="H243" s="63">
        <v>1</v>
      </c>
      <c r="I243" s="63">
        <v>0</v>
      </c>
    </row>
    <row r="244" spans="1:9" ht="51" x14ac:dyDescent="0.25">
      <c r="A244" s="46" t="s">
        <v>359</v>
      </c>
      <c r="B244" s="62">
        <v>93527.46</v>
      </c>
      <c r="C244" s="48" t="s">
        <v>14</v>
      </c>
      <c r="D244" s="48" t="s">
        <v>46</v>
      </c>
      <c r="E244" s="48" t="s">
        <v>46</v>
      </c>
      <c r="F244" s="48" t="s">
        <v>126</v>
      </c>
      <c r="G244" s="48">
        <v>26</v>
      </c>
      <c r="H244" s="63">
        <v>1</v>
      </c>
      <c r="I244" s="63">
        <v>0</v>
      </c>
    </row>
    <row r="245" spans="1:9" ht="25.5" x14ac:dyDescent="0.25">
      <c r="A245" s="46" t="s">
        <v>360</v>
      </c>
      <c r="B245" s="62">
        <v>633470.04</v>
      </c>
      <c r="C245" s="48" t="s">
        <v>14</v>
      </c>
      <c r="D245" s="48" t="s">
        <v>48</v>
      </c>
      <c r="E245" s="48" t="s">
        <v>615</v>
      </c>
      <c r="F245" s="48" t="s">
        <v>123</v>
      </c>
      <c r="G245" s="48">
        <v>4</v>
      </c>
      <c r="H245" s="63">
        <v>2</v>
      </c>
      <c r="I245" s="63">
        <v>2</v>
      </c>
    </row>
    <row r="246" spans="1:9" ht="25.5" x14ac:dyDescent="0.25">
      <c r="A246" s="46" t="s">
        <v>361</v>
      </c>
      <c r="B246" s="62">
        <v>316735.02</v>
      </c>
      <c r="C246" s="48" t="s">
        <v>14</v>
      </c>
      <c r="D246" s="48" t="s">
        <v>48</v>
      </c>
      <c r="E246" s="48" t="s">
        <v>616</v>
      </c>
      <c r="F246" s="48" t="s">
        <v>123</v>
      </c>
      <c r="G246" s="48">
        <v>2</v>
      </c>
      <c r="H246" s="63">
        <v>1</v>
      </c>
      <c r="I246" s="63">
        <v>1</v>
      </c>
    </row>
    <row r="247" spans="1:9" ht="38.25" x14ac:dyDescent="0.25">
      <c r="A247" s="46" t="s">
        <v>362</v>
      </c>
      <c r="B247" s="62">
        <v>158367.51</v>
      </c>
      <c r="C247" s="48" t="s">
        <v>14</v>
      </c>
      <c r="D247" s="48" t="s">
        <v>48</v>
      </c>
      <c r="E247" s="48" t="s">
        <v>48</v>
      </c>
      <c r="F247" s="48" t="s">
        <v>123</v>
      </c>
      <c r="G247" s="48">
        <v>1</v>
      </c>
      <c r="H247" s="63">
        <v>1</v>
      </c>
      <c r="I247" s="63">
        <v>0</v>
      </c>
    </row>
    <row r="248" spans="1:9" ht="25.5" x14ac:dyDescent="0.25">
      <c r="A248" s="46" t="s">
        <v>363</v>
      </c>
      <c r="B248" s="62">
        <v>992250.42</v>
      </c>
      <c r="C248" s="48" t="s">
        <v>14</v>
      </c>
      <c r="D248" s="48" t="s">
        <v>48</v>
      </c>
      <c r="E248" s="48" t="s">
        <v>615</v>
      </c>
      <c r="F248" s="48" t="s">
        <v>123</v>
      </c>
      <c r="G248" s="48">
        <v>7</v>
      </c>
      <c r="H248" s="63">
        <v>4</v>
      </c>
      <c r="I248" s="63">
        <v>3</v>
      </c>
    </row>
    <row r="249" spans="1:9" ht="25.5" x14ac:dyDescent="0.25">
      <c r="A249" s="46" t="s">
        <v>364</v>
      </c>
      <c r="B249" s="62">
        <v>395466.35</v>
      </c>
      <c r="C249" s="48" t="s">
        <v>14</v>
      </c>
      <c r="D249" s="48" t="s">
        <v>48</v>
      </c>
      <c r="E249" s="48" t="s">
        <v>615</v>
      </c>
      <c r="F249" s="48" t="s">
        <v>126</v>
      </c>
      <c r="G249" s="48">
        <v>95</v>
      </c>
      <c r="H249" s="63">
        <v>2</v>
      </c>
      <c r="I249" s="63">
        <v>2</v>
      </c>
    </row>
    <row r="250" spans="1:9" ht="38.25" x14ac:dyDescent="0.25">
      <c r="A250" s="46" t="s">
        <v>365</v>
      </c>
      <c r="B250" s="62">
        <v>950205.06</v>
      </c>
      <c r="C250" s="48" t="s">
        <v>14</v>
      </c>
      <c r="D250" s="48" t="s">
        <v>49</v>
      </c>
      <c r="E250" s="48" t="s">
        <v>49</v>
      </c>
      <c r="F250" s="48" t="s">
        <v>123</v>
      </c>
      <c r="G250" s="48">
        <v>6</v>
      </c>
      <c r="H250" s="63">
        <v>4</v>
      </c>
      <c r="I250" s="63">
        <v>2</v>
      </c>
    </row>
    <row r="251" spans="1:9" ht="38.25" x14ac:dyDescent="0.25">
      <c r="A251" s="46" t="s">
        <v>366</v>
      </c>
      <c r="B251" s="62">
        <v>158367.51</v>
      </c>
      <c r="C251" s="48" t="s">
        <v>14</v>
      </c>
      <c r="D251" s="48" t="s">
        <v>49</v>
      </c>
      <c r="E251" s="48" t="s">
        <v>617</v>
      </c>
      <c r="F251" s="48" t="s">
        <v>123</v>
      </c>
      <c r="G251" s="48">
        <v>1</v>
      </c>
      <c r="H251" s="63">
        <v>1</v>
      </c>
      <c r="I251" s="63">
        <v>0</v>
      </c>
    </row>
    <row r="252" spans="1:9" ht="38.25" x14ac:dyDescent="0.25">
      <c r="A252" s="46" t="s">
        <v>367</v>
      </c>
      <c r="B252" s="62">
        <v>708750.3</v>
      </c>
      <c r="C252" s="48" t="s">
        <v>14</v>
      </c>
      <c r="D252" s="48" t="s">
        <v>49</v>
      </c>
      <c r="E252" s="48" t="s">
        <v>49</v>
      </c>
      <c r="F252" s="48" t="s">
        <v>123</v>
      </c>
      <c r="G252" s="48">
        <v>5</v>
      </c>
      <c r="H252" s="63">
        <v>3</v>
      </c>
      <c r="I252" s="63">
        <v>2</v>
      </c>
    </row>
    <row r="253" spans="1:9" ht="25.5" x14ac:dyDescent="0.25">
      <c r="A253" s="46" t="s">
        <v>368</v>
      </c>
      <c r="B253" s="62">
        <v>141750.06</v>
      </c>
      <c r="C253" s="48" t="s">
        <v>14</v>
      </c>
      <c r="D253" s="48" t="s">
        <v>49</v>
      </c>
      <c r="E253" s="48" t="s">
        <v>38</v>
      </c>
      <c r="F253" s="48" t="s">
        <v>123</v>
      </c>
      <c r="G253" s="48">
        <v>1</v>
      </c>
      <c r="H253" s="63">
        <v>1</v>
      </c>
      <c r="I253" s="63">
        <v>0</v>
      </c>
    </row>
    <row r="254" spans="1:9" ht="38.25" x14ac:dyDescent="0.25">
      <c r="A254" s="46" t="s">
        <v>369</v>
      </c>
      <c r="B254" s="62">
        <v>141750.06</v>
      </c>
      <c r="C254" s="48" t="s">
        <v>14</v>
      </c>
      <c r="D254" s="48" t="s">
        <v>49</v>
      </c>
      <c r="E254" s="48" t="s">
        <v>618</v>
      </c>
      <c r="F254" s="48" t="s">
        <v>123</v>
      </c>
      <c r="G254" s="48">
        <v>1</v>
      </c>
      <c r="H254" s="63">
        <v>1</v>
      </c>
      <c r="I254" s="63">
        <v>0</v>
      </c>
    </row>
    <row r="255" spans="1:9" ht="38.25" x14ac:dyDescent="0.25">
      <c r="A255" s="46" t="s">
        <v>370</v>
      </c>
      <c r="B255" s="62">
        <v>141750.06</v>
      </c>
      <c r="C255" s="48" t="s">
        <v>14</v>
      </c>
      <c r="D255" s="48" t="s">
        <v>49</v>
      </c>
      <c r="E255" s="48" t="s">
        <v>619</v>
      </c>
      <c r="F255" s="48" t="s">
        <v>123</v>
      </c>
      <c r="G255" s="48">
        <v>1</v>
      </c>
      <c r="H255" s="63">
        <v>1</v>
      </c>
      <c r="I255" s="63">
        <v>0</v>
      </c>
    </row>
    <row r="256" spans="1:9" ht="38.25" x14ac:dyDescent="0.25">
      <c r="A256" s="46" t="s">
        <v>371</v>
      </c>
      <c r="B256" s="62">
        <v>141750.06</v>
      </c>
      <c r="C256" s="48" t="s">
        <v>14</v>
      </c>
      <c r="D256" s="48" t="s">
        <v>49</v>
      </c>
      <c r="E256" s="48" t="s">
        <v>620</v>
      </c>
      <c r="F256" s="48" t="s">
        <v>123</v>
      </c>
      <c r="G256" s="48">
        <v>1</v>
      </c>
      <c r="H256" s="63">
        <v>1</v>
      </c>
      <c r="I256" s="63">
        <v>0</v>
      </c>
    </row>
    <row r="257" spans="1:9" ht="38.25" x14ac:dyDescent="0.25">
      <c r="A257" s="46" t="s">
        <v>372</v>
      </c>
      <c r="B257" s="62">
        <v>456076.77</v>
      </c>
      <c r="C257" s="48" t="s">
        <v>14</v>
      </c>
      <c r="D257" s="48" t="s">
        <v>49</v>
      </c>
      <c r="E257" s="48" t="s">
        <v>49</v>
      </c>
      <c r="F257" s="48" t="s">
        <v>126</v>
      </c>
      <c r="G257" s="48">
        <v>109.56</v>
      </c>
      <c r="H257" s="63">
        <v>2</v>
      </c>
      <c r="I257" s="63">
        <v>2</v>
      </c>
    </row>
    <row r="258" spans="1:9" ht="25.5" x14ac:dyDescent="0.25">
      <c r="A258" s="46" t="s">
        <v>373</v>
      </c>
      <c r="B258" s="62">
        <v>90374.47</v>
      </c>
      <c r="C258" s="48" t="s">
        <v>14</v>
      </c>
      <c r="D258" s="48" t="s">
        <v>49</v>
      </c>
      <c r="E258" s="48" t="s">
        <v>38</v>
      </c>
      <c r="F258" s="48" t="s">
        <v>126</v>
      </c>
      <c r="G258" s="48">
        <v>21.71</v>
      </c>
      <c r="H258" s="63">
        <v>1</v>
      </c>
      <c r="I258" s="63">
        <v>0</v>
      </c>
    </row>
    <row r="259" spans="1:9" ht="38.25" x14ac:dyDescent="0.25">
      <c r="A259" s="46" t="s">
        <v>374</v>
      </c>
      <c r="B259" s="62">
        <v>791837.55</v>
      </c>
      <c r="C259" s="48" t="s">
        <v>14</v>
      </c>
      <c r="D259" s="48" t="s">
        <v>52</v>
      </c>
      <c r="E259" s="48" t="s">
        <v>52</v>
      </c>
      <c r="F259" s="48" t="s">
        <v>123</v>
      </c>
      <c r="G259" s="48">
        <v>5</v>
      </c>
      <c r="H259" s="63">
        <v>3</v>
      </c>
      <c r="I259" s="63">
        <v>2</v>
      </c>
    </row>
    <row r="260" spans="1:9" ht="38.25" x14ac:dyDescent="0.25">
      <c r="A260" s="46" t="s">
        <v>375</v>
      </c>
      <c r="B260" s="62">
        <v>158367.51</v>
      </c>
      <c r="C260" s="48" t="s">
        <v>14</v>
      </c>
      <c r="D260" s="48" t="s">
        <v>52</v>
      </c>
      <c r="E260" s="48" t="s">
        <v>621</v>
      </c>
      <c r="F260" s="48" t="s">
        <v>123</v>
      </c>
      <c r="G260" s="48">
        <v>1</v>
      </c>
      <c r="H260" s="63">
        <v>1</v>
      </c>
      <c r="I260" s="63">
        <v>0</v>
      </c>
    </row>
    <row r="261" spans="1:9" ht="38.25" x14ac:dyDescent="0.25">
      <c r="A261" s="46" t="s">
        <v>376</v>
      </c>
      <c r="B261" s="62">
        <v>158367.51</v>
      </c>
      <c r="C261" s="48" t="s">
        <v>14</v>
      </c>
      <c r="D261" s="48" t="s">
        <v>52</v>
      </c>
      <c r="E261" s="48" t="s">
        <v>622</v>
      </c>
      <c r="F261" s="48" t="s">
        <v>123</v>
      </c>
      <c r="G261" s="48">
        <v>1</v>
      </c>
      <c r="H261" s="63">
        <v>1</v>
      </c>
      <c r="I261" s="63">
        <v>0</v>
      </c>
    </row>
    <row r="262" spans="1:9" ht="38.25" x14ac:dyDescent="0.25">
      <c r="A262" s="46" t="s">
        <v>377</v>
      </c>
      <c r="B262" s="62">
        <v>567000.24</v>
      </c>
      <c r="C262" s="48" t="s">
        <v>14</v>
      </c>
      <c r="D262" s="48" t="s">
        <v>52</v>
      </c>
      <c r="E262" s="48" t="s">
        <v>52</v>
      </c>
      <c r="F262" s="48" t="s">
        <v>123</v>
      </c>
      <c r="G262" s="48">
        <v>4</v>
      </c>
      <c r="H262" s="63">
        <v>2</v>
      </c>
      <c r="I262" s="63">
        <v>2</v>
      </c>
    </row>
    <row r="263" spans="1:9" ht="38.25" x14ac:dyDescent="0.25">
      <c r="A263" s="46" t="s">
        <v>378</v>
      </c>
      <c r="B263" s="62">
        <v>141750.06</v>
      </c>
      <c r="C263" s="48" t="s">
        <v>14</v>
      </c>
      <c r="D263" s="48" t="s">
        <v>52</v>
      </c>
      <c r="E263" s="48" t="s">
        <v>621</v>
      </c>
      <c r="F263" s="48" t="s">
        <v>123</v>
      </c>
      <c r="G263" s="48">
        <v>1</v>
      </c>
      <c r="H263" s="63">
        <v>1</v>
      </c>
      <c r="I263" s="63">
        <v>0</v>
      </c>
    </row>
    <row r="264" spans="1:9" ht="51" x14ac:dyDescent="0.25">
      <c r="A264" s="46" t="s">
        <v>379</v>
      </c>
      <c r="B264" s="62">
        <v>141750.06</v>
      </c>
      <c r="C264" s="48" t="s">
        <v>14</v>
      </c>
      <c r="D264" s="48" t="s">
        <v>52</v>
      </c>
      <c r="E264" s="48" t="s">
        <v>623</v>
      </c>
      <c r="F264" s="48" t="s">
        <v>123</v>
      </c>
      <c r="G264" s="48">
        <v>1</v>
      </c>
      <c r="H264" s="63">
        <v>1</v>
      </c>
      <c r="I264" s="63">
        <v>0</v>
      </c>
    </row>
    <row r="265" spans="1:9" ht="38.25" x14ac:dyDescent="0.25">
      <c r="A265" s="46" t="s">
        <v>380</v>
      </c>
      <c r="B265" s="62">
        <v>160767.48000000001</v>
      </c>
      <c r="C265" s="48" t="s">
        <v>14</v>
      </c>
      <c r="D265" s="48" t="s">
        <v>52</v>
      </c>
      <c r="E265" s="48" t="s">
        <v>52</v>
      </c>
      <c r="F265" s="48" t="s">
        <v>126</v>
      </c>
      <c r="G265" s="48">
        <v>38.619999999999997</v>
      </c>
      <c r="H265" s="63">
        <v>1</v>
      </c>
      <c r="I265" s="63">
        <v>1</v>
      </c>
    </row>
    <row r="266" spans="1:9" ht="38.25" x14ac:dyDescent="0.25">
      <c r="A266" s="46" t="s">
        <v>381</v>
      </c>
      <c r="B266" s="62">
        <v>546313.76</v>
      </c>
      <c r="C266" s="48" t="s">
        <v>14</v>
      </c>
      <c r="D266" s="48" t="s">
        <v>624</v>
      </c>
      <c r="E266" s="48" t="s">
        <v>53</v>
      </c>
      <c r="F266" s="48" t="s">
        <v>123</v>
      </c>
      <c r="G266" s="48">
        <v>4</v>
      </c>
      <c r="H266" s="63">
        <v>2</v>
      </c>
      <c r="I266" s="63">
        <v>2</v>
      </c>
    </row>
    <row r="267" spans="1:9" ht="38.25" x14ac:dyDescent="0.25">
      <c r="A267" s="46" t="s">
        <v>382</v>
      </c>
      <c r="B267" s="62">
        <v>273156.88</v>
      </c>
      <c r="C267" s="48" t="s">
        <v>14</v>
      </c>
      <c r="D267" s="48" t="s">
        <v>624</v>
      </c>
      <c r="E267" s="48" t="s">
        <v>625</v>
      </c>
      <c r="F267" s="48" t="s">
        <v>123</v>
      </c>
      <c r="G267" s="48">
        <v>2</v>
      </c>
      <c r="H267" s="63">
        <v>1</v>
      </c>
      <c r="I267" s="63">
        <v>1</v>
      </c>
    </row>
    <row r="268" spans="1:9" ht="38.25" x14ac:dyDescent="0.25">
      <c r="A268" s="46" t="s">
        <v>383</v>
      </c>
      <c r="B268" s="62">
        <v>93527.46</v>
      </c>
      <c r="C268" s="48" t="s">
        <v>14</v>
      </c>
      <c r="D268" s="48" t="s">
        <v>624</v>
      </c>
      <c r="E268" s="48" t="s">
        <v>53</v>
      </c>
      <c r="F268" s="48" t="s">
        <v>126</v>
      </c>
      <c r="G268" s="48">
        <v>26</v>
      </c>
      <c r="H268" s="63">
        <v>1</v>
      </c>
      <c r="I268" s="63">
        <v>0</v>
      </c>
    </row>
    <row r="269" spans="1:9" ht="38.25" x14ac:dyDescent="0.25">
      <c r="A269" s="46" t="s">
        <v>384</v>
      </c>
      <c r="B269" s="62">
        <v>158367.51</v>
      </c>
      <c r="C269" s="48" t="s">
        <v>14</v>
      </c>
      <c r="D269" s="48" t="s">
        <v>626</v>
      </c>
      <c r="E269" s="48" t="s">
        <v>626</v>
      </c>
      <c r="F269" s="48" t="s">
        <v>123</v>
      </c>
      <c r="G269" s="48">
        <v>1</v>
      </c>
      <c r="H269" s="63">
        <v>1</v>
      </c>
      <c r="I269" s="63">
        <v>0</v>
      </c>
    </row>
    <row r="270" spans="1:9" ht="38.25" x14ac:dyDescent="0.25">
      <c r="A270" s="46" t="s">
        <v>385</v>
      </c>
      <c r="B270" s="62">
        <v>316735.02</v>
      </c>
      <c r="C270" s="48" t="s">
        <v>14</v>
      </c>
      <c r="D270" s="48" t="s">
        <v>626</v>
      </c>
      <c r="E270" s="48" t="s">
        <v>626</v>
      </c>
      <c r="F270" s="48" t="s">
        <v>123</v>
      </c>
      <c r="G270" s="48">
        <v>2</v>
      </c>
      <c r="H270" s="63">
        <v>1</v>
      </c>
      <c r="I270" s="63">
        <v>1</v>
      </c>
    </row>
    <row r="271" spans="1:9" ht="38.25" x14ac:dyDescent="0.25">
      <c r="A271" s="46" t="s">
        <v>386</v>
      </c>
      <c r="B271" s="62">
        <v>316735.02</v>
      </c>
      <c r="C271" s="48" t="s">
        <v>14</v>
      </c>
      <c r="D271" s="48" t="s">
        <v>626</v>
      </c>
      <c r="E271" s="48" t="s">
        <v>626</v>
      </c>
      <c r="F271" s="48" t="s">
        <v>123</v>
      </c>
      <c r="G271" s="48">
        <v>2</v>
      </c>
      <c r="H271" s="63">
        <v>1</v>
      </c>
      <c r="I271" s="63">
        <v>1</v>
      </c>
    </row>
    <row r="272" spans="1:9" ht="38.25" x14ac:dyDescent="0.25">
      <c r="A272" s="46" t="s">
        <v>387</v>
      </c>
      <c r="B272" s="62">
        <v>121179.22</v>
      </c>
      <c r="C272" s="48" t="s">
        <v>14</v>
      </c>
      <c r="D272" s="48" t="s">
        <v>626</v>
      </c>
      <c r="E272" s="48" t="s">
        <v>626</v>
      </c>
      <c r="F272" s="48" t="s">
        <v>126</v>
      </c>
      <c r="G272" s="48">
        <v>29.11</v>
      </c>
      <c r="H272" s="63">
        <v>1</v>
      </c>
      <c r="I272" s="63">
        <v>0</v>
      </c>
    </row>
    <row r="273" spans="1:9" ht="38.25" x14ac:dyDescent="0.25">
      <c r="A273" s="46" t="s">
        <v>388</v>
      </c>
      <c r="B273" s="62">
        <v>180557.81</v>
      </c>
      <c r="C273" s="48" t="s">
        <v>14</v>
      </c>
      <c r="D273" s="48" t="s">
        <v>627</v>
      </c>
      <c r="E273" s="48" t="s">
        <v>54</v>
      </c>
      <c r="F273" s="48" t="s">
        <v>123</v>
      </c>
      <c r="G273" s="48">
        <v>1</v>
      </c>
      <c r="H273" s="63">
        <v>1</v>
      </c>
      <c r="I273" s="63">
        <v>0</v>
      </c>
    </row>
    <row r="274" spans="1:9" ht="38.25" x14ac:dyDescent="0.25">
      <c r="A274" s="46" t="s">
        <v>389</v>
      </c>
      <c r="B274" s="62">
        <v>180557.81</v>
      </c>
      <c r="C274" s="48" t="s">
        <v>14</v>
      </c>
      <c r="D274" s="48" t="s">
        <v>627</v>
      </c>
      <c r="E274" s="48" t="s">
        <v>628</v>
      </c>
      <c r="F274" s="48" t="s">
        <v>123</v>
      </c>
      <c r="G274" s="48">
        <v>1</v>
      </c>
      <c r="H274" s="63">
        <v>1</v>
      </c>
      <c r="I274" s="63">
        <v>0</v>
      </c>
    </row>
    <row r="275" spans="1:9" ht="38.25" x14ac:dyDescent="0.25">
      <c r="A275" s="46" t="s">
        <v>390</v>
      </c>
      <c r="B275" s="62">
        <v>180557.81</v>
      </c>
      <c r="C275" s="48" t="s">
        <v>14</v>
      </c>
      <c r="D275" s="48" t="s">
        <v>627</v>
      </c>
      <c r="E275" s="48" t="s">
        <v>629</v>
      </c>
      <c r="F275" s="48" t="s">
        <v>123</v>
      </c>
      <c r="G275" s="48">
        <v>1</v>
      </c>
      <c r="H275" s="63">
        <v>1</v>
      </c>
      <c r="I275" s="63">
        <v>0</v>
      </c>
    </row>
    <row r="276" spans="1:9" ht="38.25" x14ac:dyDescent="0.25">
      <c r="A276" s="46" t="s">
        <v>391</v>
      </c>
      <c r="B276" s="62">
        <v>180557.81</v>
      </c>
      <c r="C276" s="48" t="s">
        <v>14</v>
      </c>
      <c r="D276" s="48" t="s">
        <v>627</v>
      </c>
      <c r="E276" s="48" t="s">
        <v>630</v>
      </c>
      <c r="F276" s="48" t="s">
        <v>123</v>
      </c>
      <c r="G276" s="48">
        <v>1</v>
      </c>
      <c r="H276" s="63">
        <v>1</v>
      </c>
      <c r="I276" s="63">
        <v>0</v>
      </c>
    </row>
    <row r="277" spans="1:9" ht="25.5" x14ac:dyDescent="0.25">
      <c r="A277" s="46" t="s">
        <v>392</v>
      </c>
      <c r="B277" s="62">
        <v>190787.83</v>
      </c>
      <c r="C277" s="48" t="s">
        <v>14</v>
      </c>
      <c r="D277" s="48" t="s">
        <v>627</v>
      </c>
      <c r="E277" s="48" t="s">
        <v>631</v>
      </c>
      <c r="F277" s="48" t="s">
        <v>126</v>
      </c>
      <c r="G277" s="48">
        <v>40.26</v>
      </c>
      <c r="H277" s="63">
        <v>1</v>
      </c>
      <c r="I277" s="63">
        <v>0</v>
      </c>
    </row>
    <row r="278" spans="1:9" ht="38.25" x14ac:dyDescent="0.25">
      <c r="A278" s="46" t="s">
        <v>393</v>
      </c>
      <c r="B278" s="62">
        <v>546313.76</v>
      </c>
      <c r="C278" s="48" t="s">
        <v>14</v>
      </c>
      <c r="D278" s="48" t="s">
        <v>55</v>
      </c>
      <c r="E278" s="48" t="s">
        <v>55</v>
      </c>
      <c r="F278" s="48" t="s">
        <v>123</v>
      </c>
      <c r="G278" s="48">
        <v>4</v>
      </c>
      <c r="H278" s="63">
        <v>2</v>
      </c>
      <c r="I278" s="63">
        <v>2</v>
      </c>
    </row>
    <row r="279" spans="1:9" ht="38.25" x14ac:dyDescent="0.25">
      <c r="A279" s="46" t="s">
        <v>394</v>
      </c>
      <c r="B279" s="62">
        <v>273156.88</v>
      </c>
      <c r="C279" s="48" t="s">
        <v>14</v>
      </c>
      <c r="D279" s="48" t="s">
        <v>55</v>
      </c>
      <c r="E279" s="48" t="s">
        <v>632</v>
      </c>
      <c r="F279" s="48" t="s">
        <v>123</v>
      </c>
      <c r="G279" s="48">
        <v>2</v>
      </c>
      <c r="H279" s="63">
        <v>1</v>
      </c>
      <c r="I279" s="63">
        <v>1</v>
      </c>
    </row>
    <row r="280" spans="1:9" ht="38.25" x14ac:dyDescent="0.25">
      <c r="A280" s="46" t="s">
        <v>395</v>
      </c>
      <c r="B280" s="62">
        <v>273156.88</v>
      </c>
      <c r="C280" s="48" t="s">
        <v>14</v>
      </c>
      <c r="D280" s="48" t="s">
        <v>55</v>
      </c>
      <c r="E280" s="48" t="s">
        <v>633</v>
      </c>
      <c r="F280" s="48" t="s">
        <v>123</v>
      </c>
      <c r="G280" s="48">
        <v>2</v>
      </c>
      <c r="H280" s="63">
        <v>1</v>
      </c>
      <c r="I280" s="63">
        <v>1</v>
      </c>
    </row>
    <row r="281" spans="1:9" ht="38.25" x14ac:dyDescent="0.25">
      <c r="A281" s="46" t="s">
        <v>396</v>
      </c>
      <c r="B281" s="62">
        <v>152377.82</v>
      </c>
      <c r="C281" s="48" t="s">
        <v>14</v>
      </c>
      <c r="D281" s="48" t="s">
        <v>55</v>
      </c>
      <c r="E281" s="48" t="s">
        <v>55</v>
      </c>
      <c r="F281" s="48" t="s">
        <v>126</v>
      </c>
      <c r="G281" s="48">
        <v>42.36</v>
      </c>
      <c r="H281" s="63">
        <v>1</v>
      </c>
      <c r="I281" s="63">
        <v>1</v>
      </c>
    </row>
    <row r="282" spans="1:9" ht="51" x14ac:dyDescent="0.25">
      <c r="A282" s="46" t="s">
        <v>397</v>
      </c>
      <c r="B282" s="62">
        <v>361115.62</v>
      </c>
      <c r="C282" s="48" t="s">
        <v>14</v>
      </c>
      <c r="D282" s="48" t="s">
        <v>56</v>
      </c>
      <c r="E282" s="48" t="s">
        <v>56</v>
      </c>
      <c r="F282" s="48" t="s">
        <v>123</v>
      </c>
      <c r="G282" s="48">
        <v>2</v>
      </c>
      <c r="H282" s="63">
        <v>1</v>
      </c>
      <c r="I282" s="63">
        <v>1</v>
      </c>
    </row>
    <row r="283" spans="1:9" ht="51" x14ac:dyDescent="0.25">
      <c r="A283" s="46" t="s">
        <v>398</v>
      </c>
      <c r="B283" s="62">
        <v>180557.81</v>
      </c>
      <c r="C283" s="48" t="s">
        <v>14</v>
      </c>
      <c r="D283" s="48" t="s">
        <v>56</v>
      </c>
      <c r="E283" s="48" t="s">
        <v>56</v>
      </c>
      <c r="F283" s="48" t="s">
        <v>123</v>
      </c>
      <c r="G283" s="48">
        <v>1</v>
      </c>
      <c r="H283" s="63">
        <v>1</v>
      </c>
      <c r="I283" s="63">
        <v>0</v>
      </c>
    </row>
    <row r="284" spans="1:9" ht="51" x14ac:dyDescent="0.25">
      <c r="A284" s="46" t="s">
        <v>399</v>
      </c>
      <c r="B284" s="62">
        <v>231731.86</v>
      </c>
      <c r="C284" s="48" t="s">
        <v>14</v>
      </c>
      <c r="D284" s="48" t="s">
        <v>56</v>
      </c>
      <c r="E284" s="48" t="s">
        <v>56</v>
      </c>
      <c r="F284" s="48" t="s">
        <v>126</v>
      </c>
      <c r="G284" s="48">
        <v>48.9</v>
      </c>
      <c r="H284" s="63">
        <v>1</v>
      </c>
      <c r="I284" s="63">
        <v>1</v>
      </c>
    </row>
    <row r="285" spans="1:9" ht="51" x14ac:dyDescent="0.25">
      <c r="A285" s="46" t="s">
        <v>400</v>
      </c>
      <c r="B285" s="62">
        <v>60657.83</v>
      </c>
      <c r="C285" s="48" t="s">
        <v>14</v>
      </c>
      <c r="D285" s="48" t="s">
        <v>56</v>
      </c>
      <c r="E285" s="48" t="s">
        <v>56</v>
      </c>
      <c r="F285" s="48" t="s">
        <v>126</v>
      </c>
      <c r="G285" s="48">
        <v>12.8</v>
      </c>
      <c r="H285" s="63">
        <v>1</v>
      </c>
      <c r="I285" s="63">
        <v>0</v>
      </c>
    </row>
    <row r="286" spans="1:9" ht="51" x14ac:dyDescent="0.25">
      <c r="A286" s="46" t="s">
        <v>401</v>
      </c>
      <c r="B286" s="62">
        <v>158367.51</v>
      </c>
      <c r="C286" s="48" t="s">
        <v>14</v>
      </c>
      <c r="D286" s="48" t="s">
        <v>57</v>
      </c>
      <c r="E286" s="48" t="s">
        <v>57</v>
      </c>
      <c r="F286" s="48" t="s">
        <v>123</v>
      </c>
      <c r="G286" s="48">
        <v>1</v>
      </c>
      <c r="H286" s="63">
        <v>1</v>
      </c>
      <c r="I286" s="63">
        <v>0</v>
      </c>
    </row>
    <row r="287" spans="1:9" ht="63.75" x14ac:dyDescent="0.25">
      <c r="A287" s="46" t="s">
        <v>402</v>
      </c>
      <c r="B287" s="62">
        <v>158367.51</v>
      </c>
      <c r="C287" s="48" t="s">
        <v>14</v>
      </c>
      <c r="D287" s="48" t="s">
        <v>57</v>
      </c>
      <c r="E287" s="48" t="s">
        <v>57</v>
      </c>
      <c r="F287" s="48" t="s">
        <v>123</v>
      </c>
      <c r="G287" s="48">
        <v>1</v>
      </c>
      <c r="H287" s="63">
        <v>1</v>
      </c>
      <c r="I287" s="63">
        <v>0</v>
      </c>
    </row>
    <row r="288" spans="1:9" ht="51" x14ac:dyDescent="0.25">
      <c r="A288" s="46" t="s">
        <v>403</v>
      </c>
      <c r="B288" s="62">
        <v>316735.02</v>
      </c>
      <c r="C288" s="48" t="s">
        <v>14</v>
      </c>
      <c r="D288" s="48" t="s">
        <v>57</v>
      </c>
      <c r="E288" s="48" t="s">
        <v>634</v>
      </c>
      <c r="F288" s="48" t="s">
        <v>123</v>
      </c>
      <c r="G288" s="48">
        <v>2</v>
      </c>
      <c r="H288" s="63">
        <v>1</v>
      </c>
      <c r="I288" s="63">
        <v>1</v>
      </c>
    </row>
    <row r="289" spans="1:9" ht="51" x14ac:dyDescent="0.25">
      <c r="A289" s="46" t="s">
        <v>404</v>
      </c>
      <c r="B289" s="62">
        <v>125133.88</v>
      </c>
      <c r="C289" s="48" t="s">
        <v>14</v>
      </c>
      <c r="D289" s="48" t="s">
        <v>57</v>
      </c>
      <c r="E289" s="48" t="s">
        <v>57</v>
      </c>
      <c r="F289" s="48" t="s">
        <v>126</v>
      </c>
      <c r="G289" s="48">
        <v>30.06</v>
      </c>
      <c r="H289" s="63">
        <v>1</v>
      </c>
      <c r="I289" s="63">
        <v>0</v>
      </c>
    </row>
    <row r="290" spans="1:9" ht="38.25" x14ac:dyDescent="0.25">
      <c r="A290" s="46"/>
      <c r="B290" s="62">
        <v>72682.55</v>
      </c>
      <c r="C290" s="48" t="s">
        <v>14</v>
      </c>
      <c r="D290" s="48" t="s">
        <v>57</v>
      </c>
      <c r="E290" s="48" t="s">
        <v>57</v>
      </c>
      <c r="F290" s="48" t="s">
        <v>126</v>
      </c>
      <c r="G290" s="48">
        <v>17.46</v>
      </c>
      <c r="H290" s="63">
        <v>1</v>
      </c>
      <c r="I290" s="63">
        <v>0</v>
      </c>
    </row>
    <row r="291" spans="1:9" ht="38.25" x14ac:dyDescent="0.25">
      <c r="A291" s="46" t="s">
        <v>405</v>
      </c>
      <c r="B291" s="62">
        <v>255401.91</v>
      </c>
      <c r="C291" s="48" t="s">
        <v>14</v>
      </c>
      <c r="D291" s="48" t="s">
        <v>58</v>
      </c>
      <c r="E291" s="48" t="s">
        <v>58</v>
      </c>
      <c r="F291" s="48" t="s">
        <v>126</v>
      </c>
      <c r="G291" s="48">
        <v>71</v>
      </c>
      <c r="H291" s="63">
        <v>2</v>
      </c>
      <c r="I291" s="63">
        <v>1</v>
      </c>
    </row>
    <row r="292" spans="1:9" ht="38.25" x14ac:dyDescent="0.25">
      <c r="A292" s="46" t="s">
        <v>406</v>
      </c>
      <c r="B292" s="62">
        <v>345332.16</v>
      </c>
      <c r="C292" s="48" t="s">
        <v>14</v>
      </c>
      <c r="D292" s="48" t="s">
        <v>58</v>
      </c>
      <c r="E292" s="48" t="s">
        <v>58</v>
      </c>
      <c r="F292" s="48" t="s">
        <v>126</v>
      </c>
      <c r="G292" s="48">
        <v>96</v>
      </c>
      <c r="H292" s="63">
        <v>2</v>
      </c>
      <c r="I292" s="63">
        <v>2</v>
      </c>
    </row>
    <row r="293" spans="1:9" ht="38.25" x14ac:dyDescent="0.25">
      <c r="A293" s="46" t="s">
        <v>407</v>
      </c>
      <c r="B293" s="62">
        <v>91728.86</v>
      </c>
      <c r="C293" s="48" t="s">
        <v>14</v>
      </c>
      <c r="D293" s="48" t="s">
        <v>58</v>
      </c>
      <c r="E293" s="48" t="s">
        <v>58</v>
      </c>
      <c r="F293" s="48" t="s">
        <v>126</v>
      </c>
      <c r="G293" s="48">
        <v>25.5</v>
      </c>
      <c r="H293" s="63">
        <v>1</v>
      </c>
      <c r="I293" s="63">
        <v>0</v>
      </c>
    </row>
    <row r="294" spans="1:9" ht="38.25" x14ac:dyDescent="0.25">
      <c r="A294" s="46" t="s">
        <v>408</v>
      </c>
      <c r="B294" s="62">
        <v>819470.64</v>
      </c>
      <c r="C294" s="48" t="s">
        <v>14</v>
      </c>
      <c r="D294" s="48" t="s">
        <v>58</v>
      </c>
      <c r="E294" s="48" t="s">
        <v>58</v>
      </c>
      <c r="F294" s="48" t="s">
        <v>123</v>
      </c>
      <c r="G294" s="48">
        <v>6</v>
      </c>
      <c r="H294" s="63">
        <v>4</v>
      </c>
      <c r="I294" s="63">
        <v>2</v>
      </c>
    </row>
    <row r="295" spans="1:9" ht="38.25" x14ac:dyDescent="0.25">
      <c r="A295" s="46" t="s">
        <v>409</v>
      </c>
      <c r="B295" s="62">
        <v>136578.44</v>
      </c>
      <c r="C295" s="48" t="s">
        <v>14</v>
      </c>
      <c r="D295" s="48" t="s">
        <v>58</v>
      </c>
      <c r="E295" s="48" t="s">
        <v>635</v>
      </c>
      <c r="F295" s="48" t="s">
        <v>123</v>
      </c>
      <c r="G295" s="48">
        <v>1</v>
      </c>
      <c r="H295" s="63">
        <v>1</v>
      </c>
      <c r="I295" s="63">
        <v>0</v>
      </c>
    </row>
    <row r="296" spans="1:9" ht="38.25" x14ac:dyDescent="0.25">
      <c r="A296" s="46" t="s">
        <v>410</v>
      </c>
      <c r="B296" s="62">
        <v>136578.44</v>
      </c>
      <c r="C296" s="48" t="s">
        <v>14</v>
      </c>
      <c r="D296" s="48" t="s">
        <v>58</v>
      </c>
      <c r="E296" s="48" t="s">
        <v>636</v>
      </c>
      <c r="F296" s="48" t="s">
        <v>123</v>
      </c>
      <c r="G296" s="48">
        <v>1</v>
      </c>
      <c r="H296" s="63">
        <v>1</v>
      </c>
      <c r="I296" s="63">
        <v>0</v>
      </c>
    </row>
    <row r="297" spans="1:9" ht="38.25" x14ac:dyDescent="0.25">
      <c r="A297" s="46" t="s">
        <v>411</v>
      </c>
      <c r="B297" s="62">
        <v>409735.32</v>
      </c>
      <c r="C297" s="48" t="s">
        <v>14</v>
      </c>
      <c r="D297" s="48" t="s">
        <v>58</v>
      </c>
      <c r="E297" s="48" t="s">
        <v>58</v>
      </c>
      <c r="F297" s="48" t="s">
        <v>123</v>
      </c>
      <c r="G297" s="48">
        <v>3</v>
      </c>
      <c r="H297" s="63">
        <v>2</v>
      </c>
      <c r="I297" s="63">
        <v>1</v>
      </c>
    </row>
    <row r="298" spans="1:9" ht="38.25" x14ac:dyDescent="0.25">
      <c r="A298" s="46" t="s">
        <v>412</v>
      </c>
      <c r="B298" s="62">
        <v>273156.88</v>
      </c>
      <c r="C298" s="48" t="s">
        <v>14</v>
      </c>
      <c r="D298" s="48" t="s">
        <v>58</v>
      </c>
      <c r="E298" s="48" t="s">
        <v>58</v>
      </c>
      <c r="F298" s="48" t="s">
        <v>123</v>
      </c>
      <c r="G298" s="48">
        <v>2</v>
      </c>
      <c r="H298" s="63">
        <v>1</v>
      </c>
      <c r="I298" s="63">
        <v>1</v>
      </c>
    </row>
    <row r="299" spans="1:9" ht="38.25" x14ac:dyDescent="0.25">
      <c r="A299" s="46" t="s">
        <v>413</v>
      </c>
      <c r="B299" s="62">
        <v>136578.44</v>
      </c>
      <c r="C299" s="48" t="s">
        <v>14</v>
      </c>
      <c r="D299" s="48" t="s">
        <v>58</v>
      </c>
      <c r="E299" s="48" t="s">
        <v>58</v>
      </c>
      <c r="F299" s="48" t="s">
        <v>123</v>
      </c>
      <c r="G299" s="48">
        <v>1</v>
      </c>
      <c r="H299" s="63">
        <v>1</v>
      </c>
      <c r="I299" s="63">
        <v>0</v>
      </c>
    </row>
    <row r="300" spans="1:9" ht="51" x14ac:dyDescent="0.25">
      <c r="A300" s="46" t="s">
        <v>414</v>
      </c>
      <c r="B300" s="62">
        <v>245470.12</v>
      </c>
      <c r="C300" s="48" t="s">
        <v>14</v>
      </c>
      <c r="D300" s="48" t="s">
        <v>58</v>
      </c>
      <c r="E300" s="48" t="s">
        <v>58</v>
      </c>
      <c r="F300" s="48" t="s">
        <v>123</v>
      </c>
      <c r="G300" s="48">
        <v>2</v>
      </c>
      <c r="H300" s="63">
        <v>1</v>
      </c>
      <c r="I300" s="63">
        <v>1</v>
      </c>
    </row>
    <row r="301" spans="1:9" ht="38.25" x14ac:dyDescent="0.25">
      <c r="A301" s="46" t="s">
        <v>415</v>
      </c>
      <c r="B301" s="62">
        <v>245470.12</v>
      </c>
      <c r="C301" s="48" t="s">
        <v>14</v>
      </c>
      <c r="D301" s="48" t="s">
        <v>58</v>
      </c>
      <c r="E301" s="48" t="s">
        <v>58</v>
      </c>
      <c r="F301" s="48" t="s">
        <v>123</v>
      </c>
      <c r="G301" s="48">
        <v>2</v>
      </c>
      <c r="H301" s="63">
        <v>1</v>
      </c>
      <c r="I301" s="63">
        <v>1</v>
      </c>
    </row>
    <row r="302" spans="1:9" ht="51" x14ac:dyDescent="0.25">
      <c r="A302" s="46" t="s">
        <v>416</v>
      </c>
      <c r="B302" s="62">
        <v>613675.30000000005</v>
      </c>
      <c r="C302" s="48" t="s">
        <v>14</v>
      </c>
      <c r="D302" s="48" t="s">
        <v>58</v>
      </c>
      <c r="E302" s="48" t="s">
        <v>58</v>
      </c>
      <c r="F302" s="48" t="s">
        <v>123</v>
      </c>
      <c r="G302" s="48">
        <v>5</v>
      </c>
      <c r="H302" s="63">
        <v>3</v>
      </c>
      <c r="I302" s="63">
        <v>2</v>
      </c>
    </row>
    <row r="303" spans="1:9" ht="38.25" x14ac:dyDescent="0.25">
      <c r="A303" s="46" t="s">
        <v>417</v>
      </c>
      <c r="B303" s="62">
        <v>368205.18</v>
      </c>
      <c r="C303" s="48" t="s">
        <v>14</v>
      </c>
      <c r="D303" s="48" t="s">
        <v>58</v>
      </c>
      <c r="E303" s="48" t="s">
        <v>58</v>
      </c>
      <c r="F303" s="48" t="s">
        <v>123</v>
      </c>
      <c r="G303" s="48">
        <v>3</v>
      </c>
      <c r="H303" s="63">
        <v>2</v>
      </c>
      <c r="I303" s="63">
        <v>1</v>
      </c>
    </row>
    <row r="304" spans="1:9" ht="38.25" x14ac:dyDescent="0.25">
      <c r="A304" s="46" t="s">
        <v>418</v>
      </c>
      <c r="B304" s="62">
        <v>245470.12</v>
      </c>
      <c r="C304" s="48" t="s">
        <v>14</v>
      </c>
      <c r="D304" s="48" t="s">
        <v>58</v>
      </c>
      <c r="E304" s="48" t="s">
        <v>58</v>
      </c>
      <c r="F304" s="48" t="s">
        <v>123</v>
      </c>
      <c r="G304" s="48">
        <v>2</v>
      </c>
      <c r="H304" s="63">
        <v>1</v>
      </c>
      <c r="I304" s="63">
        <v>1</v>
      </c>
    </row>
    <row r="305" spans="1:9" ht="51" x14ac:dyDescent="0.25">
      <c r="A305" s="46" t="s">
        <v>419</v>
      </c>
      <c r="B305" s="62">
        <v>541673.43000000005</v>
      </c>
      <c r="C305" s="48" t="s">
        <v>14</v>
      </c>
      <c r="D305" s="48" t="s">
        <v>637</v>
      </c>
      <c r="E305" s="48" t="s">
        <v>127</v>
      </c>
      <c r="F305" s="48" t="s">
        <v>123</v>
      </c>
      <c r="G305" s="48">
        <v>3</v>
      </c>
      <c r="H305" s="63">
        <v>2</v>
      </c>
      <c r="I305" s="63">
        <v>1</v>
      </c>
    </row>
    <row r="306" spans="1:9" ht="51" x14ac:dyDescent="0.25">
      <c r="A306" s="46" t="s">
        <v>420</v>
      </c>
      <c r="B306" s="62">
        <v>293811.36</v>
      </c>
      <c r="C306" s="48" t="s">
        <v>14</v>
      </c>
      <c r="D306" s="48" t="s">
        <v>637</v>
      </c>
      <c r="E306" s="48" t="s">
        <v>127</v>
      </c>
      <c r="F306" s="48" t="s">
        <v>126</v>
      </c>
      <c r="G306" s="48">
        <v>62</v>
      </c>
      <c r="H306" s="63">
        <v>2</v>
      </c>
      <c r="I306" s="63">
        <v>1</v>
      </c>
    </row>
    <row r="307" spans="1:9" x14ac:dyDescent="0.25">
      <c r="A307" s="46"/>
      <c r="B307" s="62">
        <v>180557.81</v>
      </c>
      <c r="C307" s="48" t="s">
        <v>14</v>
      </c>
      <c r="D307" s="48" t="s">
        <v>638</v>
      </c>
      <c r="E307" s="48" t="s">
        <v>639</v>
      </c>
      <c r="F307" s="48" t="s">
        <v>123</v>
      </c>
      <c r="G307" s="48">
        <v>1</v>
      </c>
      <c r="H307" s="63">
        <v>1</v>
      </c>
      <c r="I307" s="63">
        <v>0</v>
      </c>
    </row>
    <row r="308" spans="1:9" ht="63.75" x14ac:dyDescent="0.25">
      <c r="A308" s="46" t="s">
        <v>421</v>
      </c>
      <c r="B308" s="62">
        <v>180557.81</v>
      </c>
      <c r="C308" s="48" t="s">
        <v>14</v>
      </c>
      <c r="D308" s="48" t="s">
        <v>638</v>
      </c>
      <c r="E308" s="48" t="s">
        <v>640</v>
      </c>
      <c r="F308" s="48" t="s">
        <v>123</v>
      </c>
      <c r="G308" s="48">
        <v>1</v>
      </c>
      <c r="H308" s="63">
        <v>1</v>
      </c>
      <c r="I308" s="63">
        <v>0</v>
      </c>
    </row>
    <row r="309" spans="1:9" ht="38.25" x14ac:dyDescent="0.25">
      <c r="A309" s="46" t="s">
        <v>422</v>
      </c>
      <c r="B309" s="62">
        <v>180557.81</v>
      </c>
      <c r="C309" s="48" t="s">
        <v>14</v>
      </c>
      <c r="D309" s="48" t="s">
        <v>638</v>
      </c>
      <c r="E309" s="48" t="s">
        <v>641</v>
      </c>
      <c r="F309" s="48" t="s">
        <v>123</v>
      </c>
      <c r="G309" s="48">
        <v>1</v>
      </c>
      <c r="H309" s="63">
        <v>1</v>
      </c>
      <c r="I309" s="63">
        <v>0</v>
      </c>
    </row>
    <row r="310" spans="1:9" ht="38.25" x14ac:dyDescent="0.25">
      <c r="A310" s="46" t="s">
        <v>423</v>
      </c>
      <c r="B310" s="62">
        <v>722231.24</v>
      </c>
      <c r="C310" s="48" t="s">
        <v>14</v>
      </c>
      <c r="D310" s="48" t="s">
        <v>638</v>
      </c>
      <c r="E310" s="48" t="s">
        <v>60</v>
      </c>
      <c r="F310" s="48" t="s">
        <v>123</v>
      </c>
      <c r="G310" s="48">
        <v>4</v>
      </c>
      <c r="H310" s="63">
        <v>2</v>
      </c>
      <c r="I310" s="63">
        <v>2</v>
      </c>
    </row>
    <row r="311" spans="1:9" ht="38.25" x14ac:dyDescent="0.25">
      <c r="A311" s="46" t="s">
        <v>424</v>
      </c>
      <c r="B311" s="62">
        <v>241683.54</v>
      </c>
      <c r="C311" s="48" t="s">
        <v>14</v>
      </c>
      <c r="D311" s="48" t="s">
        <v>638</v>
      </c>
      <c r="E311" s="48" t="s">
        <v>60</v>
      </c>
      <c r="F311" s="48" t="s">
        <v>126</v>
      </c>
      <c r="G311" s="48">
        <v>51</v>
      </c>
      <c r="H311" s="63">
        <v>1</v>
      </c>
      <c r="I311" s="63">
        <v>1</v>
      </c>
    </row>
    <row r="312" spans="1:9" ht="38.25" x14ac:dyDescent="0.25">
      <c r="A312" s="46" t="s">
        <v>425</v>
      </c>
      <c r="B312" s="62">
        <v>184816.82</v>
      </c>
      <c r="C312" s="48" t="s">
        <v>14</v>
      </c>
      <c r="D312" s="48" t="s">
        <v>638</v>
      </c>
      <c r="E312" s="48" t="s">
        <v>642</v>
      </c>
      <c r="F312" s="48" t="s">
        <v>126</v>
      </c>
      <c r="G312" s="48">
        <v>39</v>
      </c>
      <c r="H312" s="63">
        <v>1</v>
      </c>
      <c r="I312" s="63">
        <v>0</v>
      </c>
    </row>
    <row r="313" spans="1:9" ht="38.25" x14ac:dyDescent="0.25">
      <c r="A313" s="46" t="s">
        <v>426</v>
      </c>
      <c r="B313" s="62">
        <v>819470.64</v>
      </c>
      <c r="C313" s="48" t="s">
        <v>14</v>
      </c>
      <c r="D313" s="48" t="s">
        <v>61</v>
      </c>
      <c r="E313" s="48" t="s">
        <v>131</v>
      </c>
      <c r="F313" s="48" t="s">
        <v>123</v>
      </c>
      <c r="G313" s="48">
        <v>6</v>
      </c>
      <c r="H313" s="63">
        <v>4</v>
      </c>
      <c r="I313" s="63">
        <v>2</v>
      </c>
    </row>
    <row r="314" spans="1:9" ht="38.25" x14ac:dyDescent="0.25">
      <c r="A314" s="46" t="s">
        <v>427</v>
      </c>
      <c r="B314" s="62">
        <v>122735.06</v>
      </c>
      <c r="C314" s="48" t="s">
        <v>14</v>
      </c>
      <c r="D314" s="48" t="s">
        <v>61</v>
      </c>
      <c r="E314" s="48" t="s">
        <v>131</v>
      </c>
      <c r="F314" s="48" t="s">
        <v>123</v>
      </c>
      <c r="G314" s="48">
        <v>1</v>
      </c>
      <c r="H314" s="63">
        <v>1</v>
      </c>
      <c r="I314" s="63">
        <v>0</v>
      </c>
    </row>
    <row r="315" spans="1:9" ht="38.25" x14ac:dyDescent="0.25">
      <c r="A315" s="46" t="s">
        <v>428</v>
      </c>
      <c r="B315" s="62">
        <v>160825.39000000001</v>
      </c>
      <c r="C315" s="48" t="s">
        <v>14</v>
      </c>
      <c r="D315" s="48" t="s">
        <v>61</v>
      </c>
      <c r="E315" s="48" t="s">
        <v>131</v>
      </c>
      <c r="F315" s="48" t="s">
        <v>123</v>
      </c>
      <c r="G315" s="48">
        <v>1</v>
      </c>
      <c r="H315" s="63">
        <v>1</v>
      </c>
      <c r="I315" s="63">
        <v>0</v>
      </c>
    </row>
    <row r="316" spans="1:9" ht="38.25" x14ac:dyDescent="0.25">
      <c r="A316" s="46" t="s">
        <v>429</v>
      </c>
      <c r="B316" s="62">
        <v>141968.91000000015</v>
      </c>
      <c r="C316" s="48" t="s">
        <v>14</v>
      </c>
      <c r="D316" s="48" t="s">
        <v>61</v>
      </c>
      <c r="E316" s="48" t="s">
        <v>131</v>
      </c>
      <c r="F316" s="48" t="s">
        <v>126</v>
      </c>
      <c r="G316" s="48">
        <v>39.466394789295101</v>
      </c>
      <c r="H316" s="63">
        <v>1</v>
      </c>
      <c r="I316" s="63">
        <v>0</v>
      </c>
    </row>
    <row r="317" spans="1:9" ht="38.25" x14ac:dyDescent="0.25">
      <c r="A317" s="46" t="s">
        <v>430</v>
      </c>
      <c r="B317" s="62">
        <v>273156.88</v>
      </c>
      <c r="C317" s="48" t="s">
        <v>14</v>
      </c>
      <c r="D317" s="48" t="s">
        <v>62</v>
      </c>
      <c r="E317" s="48" t="s">
        <v>643</v>
      </c>
      <c r="F317" s="48" t="s">
        <v>123</v>
      </c>
      <c r="G317" s="48">
        <v>2</v>
      </c>
      <c r="H317" s="63">
        <v>1</v>
      </c>
      <c r="I317" s="63">
        <v>1</v>
      </c>
    </row>
    <row r="318" spans="1:9" ht="38.25" x14ac:dyDescent="0.25">
      <c r="A318" s="46" t="s">
        <v>431</v>
      </c>
      <c r="B318" s="62">
        <v>546313.76</v>
      </c>
      <c r="C318" s="48" t="s">
        <v>14</v>
      </c>
      <c r="D318" s="48" t="s">
        <v>62</v>
      </c>
      <c r="E318" s="48" t="s">
        <v>644</v>
      </c>
      <c r="F318" s="48" t="s">
        <v>123</v>
      </c>
      <c r="G318" s="48">
        <v>4</v>
      </c>
      <c r="H318" s="63">
        <v>2</v>
      </c>
      <c r="I318" s="63">
        <v>2</v>
      </c>
    </row>
    <row r="319" spans="1:9" ht="38.25" x14ac:dyDescent="0.25">
      <c r="A319" s="46" t="s">
        <v>432</v>
      </c>
      <c r="B319" s="62">
        <v>273156.88</v>
      </c>
      <c r="C319" s="48" t="s">
        <v>14</v>
      </c>
      <c r="D319" s="48" t="s">
        <v>62</v>
      </c>
      <c r="E319" s="48" t="s">
        <v>645</v>
      </c>
      <c r="F319" s="48" t="s">
        <v>123</v>
      </c>
      <c r="G319" s="48">
        <v>2</v>
      </c>
      <c r="H319" s="63">
        <v>1</v>
      </c>
      <c r="I319" s="63">
        <v>1</v>
      </c>
    </row>
    <row r="320" spans="1:9" ht="25.5" x14ac:dyDescent="0.25">
      <c r="A320" s="46" t="s">
        <v>433</v>
      </c>
      <c r="B320" s="62">
        <v>120146.81</v>
      </c>
      <c r="C320" s="48" t="s">
        <v>14</v>
      </c>
      <c r="D320" s="48" t="s">
        <v>62</v>
      </c>
      <c r="E320" s="48" t="s">
        <v>644</v>
      </c>
      <c r="F320" s="48" t="s">
        <v>126</v>
      </c>
      <c r="G320" s="48">
        <v>33.4</v>
      </c>
      <c r="H320" s="63">
        <v>1</v>
      </c>
      <c r="I320" s="63">
        <v>0</v>
      </c>
    </row>
    <row r="321" spans="1:9" ht="38.25" x14ac:dyDescent="0.25">
      <c r="A321" s="46" t="s">
        <v>434</v>
      </c>
      <c r="B321" s="62">
        <v>68203.100000000006</v>
      </c>
      <c r="C321" s="48" t="s">
        <v>14</v>
      </c>
      <c r="D321" s="48" t="s">
        <v>62</v>
      </c>
      <c r="E321" s="48" t="s">
        <v>645</v>
      </c>
      <c r="F321" s="48" t="s">
        <v>126</v>
      </c>
      <c r="G321" s="48">
        <v>18.96</v>
      </c>
      <c r="H321" s="63">
        <v>1</v>
      </c>
      <c r="I321" s="63">
        <v>0</v>
      </c>
    </row>
    <row r="322" spans="1:9" ht="38.25" x14ac:dyDescent="0.25">
      <c r="A322" s="46" t="s">
        <v>435</v>
      </c>
      <c r="B322" s="62">
        <v>316735.02</v>
      </c>
      <c r="C322" s="48" t="s">
        <v>14</v>
      </c>
      <c r="D322" s="48" t="s">
        <v>132</v>
      </c>
      <c r="E322" s="48" t="s">
        <v>63</v>
      </c>
      <c r="F322" s="48" t="s">
        <v>123</v>
      </c>
      <c r="G322" s="48">
        <v>2</v>
      </c>
      <c r="H322" s="63">
        <v>1</v>
      </c>
      <c r="I322" s="63">
        <v>1</v>
      </c>
    </row>
    <row r="323" spans="1:9" ht="38.25" x14ac:dyDescent="0.25">
      <c r="A323" s="46" t="s">
        <v>436</v>
      </c>
      <c r="B323" s="62">
        <v>158367.51</v>
      </c>
      <c r="C323" s="48" t="s">
        <v>14</v>
      </c>
      <c r="D323" s="48" t="s">
        <v>132</v>
      </c>
      <c r="E323" s="48" t="s">
        <v>646</v>
      </c>
      <c r="F323" s="48" t="s">
        <v>123</v>
      </c>
      <c r="G323" s="48">
        <v>1</v>
      </c>
      <c r="H323" s="63">
        <v>1</v>
      </c>
      <c r="I323" s="63">
        <v>0</v>
      </c>
    </row>
    <row r="324" spans="1:9" ht="38.25" x14ac:dyDescent="0.25">
      <c r="A324" s="46" t="s">
        <v>437</v>
      </c>
      <c r="B324" s="62">
        <v>158367.51</v>
      </c>
      <c r="C324" s="48" t="s">
        <v>14</v>
      </c>
      <c r="D324" s="48" t="s">
        <v>132</v>
      </c>
      <c r="E324" s="48" t="s">
        <v>133</v>
      </c>
      <c r="F324" s="48" t="s">
        <v>123</v>
      </c>
      <c r="G324" s="48">
        <v>1</v>
      </c>
      <c r="H324" s="63">
        <v>1</v>
      </c>
      <c r="I324" s="63">
        <v>0</v>
      </c>
    </row>
    <row r="325" spans="1:9" ht="25.5" x14ac:dyDescent="0.25">
      <c r="A325" s="46" t="s">
        <v>438</v>
      </c>
      <c r="B325" s="62">
        <v>139037.65</v>
      </c>
      <c r="C325" s="48" t="s">
        <v>14</v>
      </c>
      <c r="D325" s="48" t="s">
        <v>132</v>
      </c>
      <c r="E325" s="48" t="s">
        <v>63</v>
      </c>
      <c r="F325" s="48" t="s">
        <v>126</v>
      </c>
      <c r="G325" s="48">
        <v>33.400001427609261</v>
      </c>
      <c r="H325" s="63">
        <v>1</v>
      </c>
      <c r="I325" s="63">
        <v>1</v>
      </c>
    </row>
    <row r="326" spans="1:9" ht="25.5" x14ac:dyDescent="0.25">
      <c r="A326" s="46" t="s">
        <v>439</v>
      </c>
      <c r="B326" s="62">
        <v>69102.539999999994</v>
      </c>
      <c r="C326" s="48" t="s">
        <v>14</v>
      </c>
      <c r="D326" s="48" t="s">
        <v>132</v>
      </c>
      <c r="E326" s="48" t="s">
        <v>646</v>
      </c>
      <c r="F326" s="48" t="s">
        <v>126</v>
      </c>
      <c r="G326" s="48">
        <v>16.600000000000001</v>
      </c>
      <c r="H326" s="63">
        <v>1</v>
      </c>
      <c r="I326" s="63">
        <v>0</v>
      </c>
    </row>
    <row r="327" spans="1:9" ht="38.25" x14ac:dyDescent="0.25">
      <c r="A327" s="46" t="s">
        <v>440</v>
      </c>
      <c r="B327" s="62">
        <v>682892.2</v>
      </c>
      <c r="C327" s="48" t="s">
        <v>14</v>
      </c>
      <c r="D327" s="48" t="s">
        <v>64</v>
      </c>
      <c r="E327" s="48" t="s">
        <v>64</v>
      </c>
      <c r="F327" s="48" t="s">
        <v>123</v>
      </c>
      <c r="G327" s="48">
        <v>5</v>
      </c>
      <c r="H327" s="63">
        <v>3</v>
      </c>
      <c r="I327" s="63">
        <v>2</v>
      </c>
    </row>
    <row r="328" spans="1:9" ht="38.25" x14ac:dyDescent="0.25">
      <c r="A328" s="46" t="s">
        <v>441</v>
      </c>
      <c r="B328" s="62">
        <v>147089.92000000001</v>
      </c>
      <c r="C328" s="48" t="s">
        <v>14</v>
      </c>
      <c r="D328" s="48" t="s">
        <v>64</v>
      </c>
      <c r="E328" s="48" t="s">
        <v>64</v>
      </c>
      <c r="F328" s="48" t="s">
        <v>126</v>
      </c>
      <c r="G328" s="48">
        <v>40.89</v>
      </c>
      <c r="H328" s="63">
        <v>1</v>
      </c>
      <c r="I328" s="63">
        <v>1</v>
      </c>
    </row>
    <row r="329" spans="1:9" ht="38.25" x14ac:dyDescent="0.25">
      <c r="A329" s="46" t="s">
        <v>442</v>
      </c>
      <c r="B329" s="62">
        <v>158367.51</v>
      </c>
      <c r="C329" s="48" t="s">
        <v>14</v>
      </c>
      <c r="D329" s="48" t="s">
        <v>65</v>
      </c>
      <c r="E329" s="48" t="s">
        <v>65</v>
      </c>
      <c r="F329" s="48" t="s">
        <v>123</v>
      </c>
      <c r="G329" s="48">
        <v>1</v>
      </c>
      <c r="H329" s="63">
        <v>1</v>
      </c>
      <c r="I329" s="63">
        <v>0</v>
      </c>
    </row>
    <row r="330" spans="1:9" ht="38.25" x14ac:dyDescent="0.25">
      <c r="A330" s="46" t="s">
        <v>443</v>
      </c>
      <c r="B330" s="62">
        <v>158367.51</v>
      </c>
      <c r="C330" s="48" t="s">
        <v>14</v>
      </c>
      <c r="D330" s="48" t="s">
        <v>65</v>
      </c>
      <c r="E330" s="48" t="s">
        <v>65</v>
      </c>
      <c r="F330" s="48" t="s">
        <v>123</v>
      </c>
      <c r="G330" s="48">
        <v>1</v>
      </c>
      <c r="H330" s="63">
        <v>1</v>
      </c>
      <c r="I330" s="63">
        <v>0</v>
      </c>
    </row>
    <row r="331" spans="1:9" ht="51" x14ac:dyDescent="0.25">
      <c r="A331" s="46" t="s">
        <v>444</v>
      </c>
      <c r="B331" s="62">
        <v>316735.02</v>
      </c>
      <c r="C331" s="48" t="s">
        <v>14</v>
      </c>
      <c r="D331" s="48" t="s">
        <v>65</v>
      </c>
      <c r="E331" s="48" t="s">
        <v>65</v>
      </c>
      <c r="F331" s="48" t="s">
        <v>123</v>
      </c>
      <c r="G331" s="48">
        <v>2</v>
      </c>
      <c r="H331" s="63">
        <v>1</v>
      </c>
      <c r="I331" s="63">
        <v>1</v>
      </c>
    </row>
    <row r="332" spans="1:9" ht="51" x14ac:dyDescent="0.25">
      <c r="A332" s="46" t="s">
        <v>445</v>
      </c>
      <c r="B332" s="62">
        <v>196525.96</v>
      </c>
      <c r="C332" s="48" t="s">
        <v>14</v>
      </c>
      <c r="D332" s="48" t="s">
        <v>65</v>
      </c>
      <c r="E332" s="48" t="s">
        <v>65</v>
      </c>
      <c r="F332" s="48" t="s">
        <v>126</v>
      </c>
      <c r="G332" s="48">
        <v>47.21</v>
      </c>
      <c r="H332" s="63">
        <v>1</v>
      </c>
      <c r="I332" s="63">
        <v>1</v>
      </c>
    </row>
    <row r="333" spans="1:9" ht="38.25" x14ac:dyDescent="0.25">
      <c r="A333" s="46" t="s">
        <v>446</v>
      </c>
      <c r="B333" s="62">
        <v>546313.76</v>
      </c>
      <c r="C333" s="48" t="s">
        <v>14</v>
      </c>
      <c r="D333" s="48" t="s">
        <v>66</v>
      </c>
      <c r="E333" s="48" t="s">
        <v>66</v>
      </c>
      <c r="F333" s="48" t="s">
        <v>123</v>
      </c>
      <c r="G333" s="48">
        <v>4</v>
      </c>
      <c r="H333" s="63">
        <v>2</v>
      </c>
      <c r="I333" s="63">
        <v>2</v>
      </c>
    </row>
    <row r="334" spans="1:9" ht="38.25" x14ac:dyDescent="0.25">
      <c r="A334" s="46" t="s">
        <v>447</v>
      </c>
      <c r="B334" s="62">
        <v>409735.32</v>
      </c>
      <c r="C334" s="48" t="s">
        <v>14</v>
      </c>
      <c r="D334" s="48" t="s">
        <v>66</v>
      </c>
      <c r="E334" s="48" t="s">
        <v>647</v>
      </c>
      <c r="F334" s="48" t="s">
        <v>123</v>
      </c>
      <c r="G334" s="48">
        <v>3</v>
      </c>
      <c r="H334" s="63">
        <v>2</v>
      </c>
      <c r="I334" s="63">
        <v>1</v>
      </c>
    </row>
    <row r="335" spans="1:9" ht="38.25" x14ac:dyDescent="0.25">
      <c r="A335" s="46" t="s">
        <v>448</v>
      </c>
      <c r="B335" s="62">
        <v>136578.44</v>
      </c>
      <c r="C335" s="48" t="s">
        <v>14</v>
      </c>
      <c r="D335" s="48" t="s">
        <v>66</v>
      </c>
      <c r="E335" s="48" t="s">
        <v>648</v>
      </c>
      <c r="F335" s="48" t="s">
        <v>123</v>
      </c>
      <c r="G335" s="48">
        <v>1</v>
      </c>
      <c r="H335" s="63">
        <v>1</v>
      </c>
      <c r="I335" s="63">
        <v>0</v>
      </c>
    </row>
    <row r="336" spans="1:9" ht="38.25" x14ac:dyDescent="0.25">
      <c r="A336" s="46" t="s">
        <v>449</v>
      </c>
      <c r="B336" s="62">
        <v>136578.44</v>
      </c>
      <c r="C336" s="48" t="s">
        <v>14</v>
      </c>
      <c r="D336" s="48" t="s">
        <v>66</v>
      </c>
      <c r="E336" s="48" t="s">
        <v>649</v>
      </c>
      <c r="F336" s="48" t="s">
        <v>123</v>
      </c>
      <c r="G336" s="48">
        <v>1</v>
      </c>
      <c r="H336" s="63">
        <v>1</v>
      </c>
      <c r="I336" s="63">
        <v>0</v>
      </c>
    </row>
    <row r="337" spans="1:9" ht="38.25" x14ac:dyDescent="0.25">
      <c r="A337" s="46" t="s">
        <v>450</v>
      </c>
      <c r="B337" s="62">
        <v>245470.12</v>
      </c>
      <c r="C337" s="48" t="s">
        <v>14</v>
      </c>
      <c r="D337" s="48" t="s">
        <v>66</v>
      </c>
      <c r="E337" s="48" t="s">
        <v>647</v>
      </c>
      <c r="F337" s="48" t="s">
        <v>123</v>
      </c>
      <c r="G337" s="48">
        <v>2</v>
      </c>
      <c r="H337" s="63">
        <v>1</v>
      </c>
      <c r="I337" s="63">
        <v>1</v>
      </c>
    </row>
    <row r="338" spans="1:9" ht="38.25" x14ac:dyDescent="0.25">
      <c r="A338" s="46" t="s">
        <v>451</v>
      </c>
      <c r="B338" s="62">
        <v>122735.06</v>
      </c>
      <c r="C338" s="48" t="s">
        <v>14</v>
      </c>
      <c r="D338" s="48" t="s">
        <v>66</v>
      </c>
      <c r="E338" s="48" t="s">
        <v>66</v>
      </c>
      <c r="F338" s="48" t="s">
        <v>123</v>
      </c>
      <c r="G338" s="48">
        <v>1</v>
      </c>
      <c r="H338" s="63">
        <v>1</v>
      </c>
      <c r="I338" s="63">
        <v>0</v>
      </c>
    </row>
    <row r="339" spans="1:9" ht="38.25" x14ac:dyDescent="0.25">
      <c r="A339" s="46" t="s">
        <v>452</v>
      </c>
      <c r="B339" s="62">
        <v>245470.12</v>
      </c>
      <c r="C339" s="48" t="s">
        <v>14</v>
      </c>
      <c r="D339" s="48" t="s">
        <v>66</v>
      </c>
      <c r="E339" s="48" t="s">
        <v>648</v>
      </c>
      <c r="F339" s="48" t="s">
        <v>123</v>
      </c>
      <c r="G339" s="48">
        <v>2</v>
      </c>
      <c r="H339" s="63">
        <v>1</v>
      </c>
      <c r="I339" s="63">
        <v>1</v>
      </c>
    </row>
    <row r="340" spans="1:9" ht="38.25" x14ac:dyDescent="0.25">
      <c r="A340" s="46" t="s">
        <v>453</v>
      </c>
      <c r="B340" s="62">
        <v>245470.12</v>
      </c>
      <c r="C340" s="48" t="s">
        <v>14</v>
      </c>
      <c r="D340" s="48" t="s">
        <v>66</v>
      </c>
      <c r="E340" s="48" t="s">
        <v>650</v>
      </c>
      <c r="F340" s="48" t="s">
        <v>123</v>
      </c>
      <c r="G340" s="48">
        <v>2</v>
      </c>
      <c r="H340" s="63">
        <v>1</v>
      </c>
      <c r="I340" s="63">
        <v>1</v>
      </c>
    </row>
    <row r="341" spans="1:9" ht="38.25" x14ac:dyDescent="0.25">
      <c r="A341" s="46" t="s">
        <v>454</v>
      </c>
      <c r="B341" s="62">
        <v>122735.06</v>
      </c>
      <c r="C341" s="48" t="s">
        <v>14</v>
      </c>
      <c r="D341" s="48" t="s">
        <v>66</v>
      </c>
      <c r="E341" s="48" t="s">
        <v>649</v>
      </c>
      <c r="F341" s="48" t="s">
        <v>123</v>
      </c>
      <c r="G341" s="48">
        <v>1</v>
      </c>
      <c r="H341" s="63">
        <v>1</v>
      </c>
      <c r="I341" s="63">
        <v>0</v>
      </c>
    </row>
    <row r="342" spans="1:9" ht="25.5" x14ac:dyDescent="0.25">
      <c r="A342" s="46" t="s">
        <v>455</v>
      </c>
      <c r="B342" s="62">
        <v>158996.68</v>
      </c>
      <c r="C342" s="48" t="s">
        <v>14</v>
      </c>
      <c r="D342" s="48" t="s">
        <v>66</v>
      </c>
      <c r="E342" s="48" t="s">
        <v>647</v>
      </c>
      <c r="F342" s="48" t="s">
        <v>126</v>
      </c>
      <c r="G342" s="48">
        <v>44.2</v>
      </c>
      <c r="H342" s="63">
        <v>1</v>
      </c>
      <c r="I342" s="63">
        <v>1</v>
      </c>
    </row>
    <row r="343" spans="1:9" ht="38.25" x14ac:dyDescent="0.25">
      <c r="A343" s="46" t="s">
        <v>456</v>
      </c>
      <c r="B343" s="62">
        <v>95326.07</v>
      </c>
      <c r="C343" s="48" t="s">
        <v>14</v>
      </c>
      <c r="D343" s="48" t="s">
        <v>66</v>
      </c>
      <c r="E343" s="48" t="s">
        <v>650</v>
      </c>
      <c r="F343" s="48" t="s">
        <v>126</v>
      </c>
      <c r="G343" s="48">
        <v>26.5</v>
      </c>
      <c r="H343" s="63">
        <v>1</v>
      </c>
      <c r="I343" s="63">
        <v>0</v>
      </c>
    </row>
    <row r="344" spans="1:9" ht="38.25" x14ac:dyDescent="0.25">
      <c r="A344" s="46" t="s">
        <v>457</v>
      </c>
      <c r="B344" s="62">
        <v>616777.63</v>
      </c>
      <c r="C344" s="48" t="s">
        <v>14</v>
      </c>
      <c r="D344" s="48" t="s">
        <v>14</v>
      </c>
      <c r="E344" s="48" t="s">
        <v>138</v>
      </c>
      <c r="F344" s="48" t="s">
        <v>126</v>
      </c>
      <c r="G344" s="48">
        <v>171.46</v>
      </c>
      <c r="H344" s="63">
        <v>4</v>
      </c>
      <c r="I344" s="63">
        <v>2</v>
      </c>
    </row>
    <row r="345" spans="1:9" x14ac:dyDescent="0.25">
      <c r="A345" s="46"/>
      <c r="B345" s="62">
        <v>392455.61</v>
      </c>
      <c r="C345" s="48" t="s">
        <v>14</v>
      </c>
      <c r="D345" s="48" t="s">
        <v>14</v>
      </c>
      <c r="E345" s="48" t="s">
        <v>14</v>
      </c>
      <c r="F345" s="48" t="s">
        <v>126</v>
      </c>
      <c r="G345" s="48">
        <v>109.1</v>
      </c>
      <c r="H345" s="63">
        <v>2</v>
      </c>
      <c r="I345" s="63">
        <v>2</v>
      </c>
    </row>
    <row r="346" spans="1:9" ht="38.25" x14ac:dyDescent="0.25">
      <c r="A346" s="46" t="s">
        <v>458</v>
      </c>
      <c r="B346" s="62">
        <v>238243.22</v>
      </c>
      <c r="C346" s="48" t="s">
        <v>14</v>
      </c>
      <c r="D346" s="48" t="s">
        <v>14</v>
      </c>
      <c r="E346" s="48" t="s">
        <v>651</v>
      </c>
      <c r="F346" s="48" t="s">
        <v>126</v>
      </c>
      <c r="G346" s="48">
        <v>66.23</v>
      </c>
      <c r="H346" s="63">
        <v>2</v>
      </c>
      <c r="I346" s="63">
        <v>1</v>
      </c>
    </row>
    <row r="347" spans="1:9" x14ac:dyDescent="0.25">
      <c r="A347" s="46"/>
      <c r="B347" s="62">
        <v>526055.99</v>
      </c>
      <c r="C347" s="48" t="s">
        <v>14</v>
      </c>
      <c r="D347" s="48" t="s">
        <v>14</v>
      </c>
      <c r="E347" s="48" t="s">
        <v>14</v>
      </c>
      <c r="F347" s="48" t="s">
        <v>126</v>
      </c>
      <c r="G347" s="48">
        <v>146.24</v>
      </c>
      <c r="H347" s="63">
        <v>3</v>
      </c>
      <c r="I347" s="63">
        <v>2</v>
      </c>
    </row>
    <row r="348" spans="1:9" ht="38.25" x14ac:dyDescent="0.25">
      <c r="A348" s="46" t="s">
        <v>459</v>
      </c>
      <c r="B348" s="62">
        <v>237343.92</v>
      </c>
      <c r="C348" s="48" t="s">
        <v>14</v>
      </c>
      <c r="D348" s="48" t="s">
        <v>14</v>
      </c>
      <c r="E348" s="48" t="s">
        <v>14</v>
      </c>
      <c r="F348" s="48" t="s">
        <v>126</v>
      </c>
      <c r="G348" s="48">
        <v>65.97999999999999</v>
      </c>
      <c r="H348" s="63">
        <v>2</v>
      </c>
      <c r="I348" s="63">
        <v>2</v>
      </c>
    </row>
    <row r="349" spans="1:9" ht="38.25" x14ac:dyDescent="0.25">
      <c r="A349" s="46" t="s">
        <v>460</v>
      </c>
      <c r="B349" s="62">
        <v>327849.71999999997</v>
      </c>
      <c r="C349" s="48" t="s">
        <v>14</v>
      </c>
      <c r="D349" s="48" t="s">
        <v>14</v>
      </c>
      <c r="E349" s="48" t="s">
        <v>14</v>
      </c>
      <c r="F349" s="48" t="s">
        <v>126</v>
      </c>
      <c r="G349" s="48">
        <v>91.14</v>
      </c>
      <c r="H349" s="63">
        <v>3</v>
      </c>
      <c r="I349" s="63">
        <v>2</v>
      </c>
    </row>
    <row r="350" spans="1:9" x14ac:dyDescent="0.25">
      <c r="A350" s="46"/>
      <c r="B350" s="62">
        <v>45684.57</v>
      </c>
      <c r="C350" s="48" t="s">
        <v>14</v>
      </c>
      <c r="D350" s="48" t="s">
        <v>14</v>
      </c>
      <c r="E350" s="48" t="s">
        <v>14</v>
      </c>
      <c r="F350" s="48" t="s">
        <v>126</v>
      </c>
      <c r="G350" s="48">
        <v>12.7</v>
      </c>
      <c r="H350" s="63">
        <v>1</v>
      </c>
      <c r="I350" s="63">
        <v>0</v>
      </c>
    </row>
    <row r="351" spans="1:9" ht="38.25" x14ac:dyDescent="0.25">
      <c r="A351" s="46" t="s">
        <v>461</v>
      </c>
      <c r="B351" s="62">
        <v>436989.07</v>
      </c>
      <c r="C351" s="48" t="s">
        <v>14</v>
      </c>
      <c r="D351" s="48" t="s">
        <v>14</v>
      </c>
      <c r="E351" s="48" t="s">
        <v>652</v>
      </c>
      <c r="F351" s="48" t="s">
        <v>126</v>
      </c>
      <c r="G351" s="48">
        <v>121.48</v>
      </c>
      <c r="H351" s="63">
        <v>2</v>
      </c>
      <c r="I351" s="63">
        <v>2</v>
      </c>
    </row>
    <row r="352" spans="1:9" x14ac:dyDescent="0.25">
      <c r="A352" s="46"/>
      <c r="B352" s="62">
        <v>72627.67</v>
      </c>
      <c r="C352" s="48" t="s">
        <v>14</v>
      </c>
      <c r="D352" s="48" t="s">
        <v>14</v>
      </c>
      <c r="E352" s="48" t="s">
        <v>14</v>
      </c>
      <c r="F352" s="48" t="s">
        <v>126</v>
      </c>
      <c r="G352" s="48">
        <v>20.190000000000001</v>
      </c>
      <c r="H352" s="63">
        <v>1</v>
      </c>
      <c r="I352" s="63">
        <v>0</v>
      </c>
    </row>
    <row r="353" spans="1:9" x14ac:dyDescent="0.25">
      <c r="A353" s="46"/>
      <c r="B353" s="62">
        <v>515588.11</v>
      </c>
      <c r="C353" s="48" t="s">
        <v>14</v>
      </c>
      <c r="D353" s="48" t="s">
        <v>14</v>
      </c>
      <c r="E353" s="48" t="s">
        <v>653</v>
      </c>
      <c r="F353" s="48" t="s">
        <v>126</v>
      </c>
      <c r="G353" s="48">
        <v>143.33000000000001</v>
      </c>
      <c r="H353" s="63">
        <v>2</v>
      </c>
      <c r="I353" s="63">
        <v>2</v>
      </c>
    </row>
    <row r="354" spans="1:9" ht="38.25" x14ac:dyDescent="0.25">
      <c r="A354" s="46" t="s">
        <v>462</v>
      </c>
      <c r="B354" s="62">
        <v>53094.82</v>
      </c>
      <c r="C354" s="48" t="s">
        <v>14</v>
      </c>
      <c r="D354" s="48" t="s">
        <v>14</v>
      </c>
      <c r="E354" s="48" t="s">
        <v>14</v>
      </c>
      <c r="F354" s="48" t="s">
        <v>126</v>
      </c>
      <c r="G354" s="48">
        <v>14.76</v>
      </c>
      <c r="H354" s="63">
        <v>1</v>
      </c>
      <c r="I354" s="63">
        <v>0</v>
      </c>
    </row>
    <row r="355" spans="1:9" ht="38.25" x14ac:dyDescent="0.25">
      <c r="A355" s="46" t="s">
        <v>463</v>
      </c>
      <c r="B355" s="62">
        <v>41979.44</v>
      </c>
      <c r="C355" s="48" t="s">
        <v>14</v>
      </c>
      <c r="D355" s="48" t="s">
        <v>14</v>
      </c>
      <c r="E355" s="48" t="s">
        <v>14</v>
      </c>
      <c r="F355" s="48" t="s">
        <v>126</v>
      </c>
      <c r="G355" s="48">
        <v>11.67</v>
      </c>
      <c r="H355" s="63">
        <v>1</v>
      </c>
      <c r="I355" s="63">
        <v>0</v>
      </c>
    </row>
    <row r="356" spans="1:9" x14ac:dyDescent="0.25">
      <c r="A356" s="46"/>
      <c r="B356" s="62">
        <v>209645.4</v>
      </c>
      <c r="C356" s="48" t="s">
        <v>14</v>
      </c>
      <c r="D356" s="48" t="s">
        <v>14</v>
      </c>
      <c r="E356" s="48" t="s">
        <v>14</v>
      </c>
      <c r="F356" s="48" t="s">
        <v>126</v>
      </c>
      <c r="G356" s="48">
        <v>58.28</v>
      </c>
      <c r="H356" s="63">
        <v>1</v>
      </c>
      <c r="I356" s="63">
        <v>1</v>
      </c>
    </row>
    <row r="357" spans="1:9" x14ac:dyDescent="0.25">
      <c r="A357" s="46"/>
      <c r="B357" s="62">
        <v>66512.41</v>
      </c>
      <c r="C357" s="48" t="s">
        <v>14</v>
      </c>
      <c r="D357" s="48" t="s">
        <v>14</v>
      </c>
      <c r="E357" s="48" t="s">
        <v>14</v>
      </c>
      <c r="F357" s="48" t="s">
        <v>126</v>
      </c>
      <c r="G357" s="48">
        <v>18.489999999999998</v>
      </c>
      <c r="H357" s="63">
        <v>1</v>
      </c>
      <c r="I357" s="63">
        <v>0</v>
      </c>
    </row>
    <row r="358" spans="1:9" ht="38.25" x14ac:dyDescent="0.25">
      <c r="A358" s="46" t="s">
        <v>464</v>
      </c>
      <c r="B358" s="62">
        <v>96441.2</v>
      </c>
      <c r="C358" s="48" t="s">
        <v>14</v>
      </c>
      <c r="D358" s="48" t="s">
        <v>14</v>
      </c>
      <c r="E358" s="48" t="s">
        <v>14</v>
      </c>
      <c r="F358" s="48" t="s">
        <v>126</v>
      </c>
      <c r="G358" s="48">
        <v>26.81</v>
      </c>
      <c r="H358" s="63">
        <v>1</v>
      </c>
      <c r="I358" s="63">
        <v>0</v>
      </c>
    </row>
    <row r="359" spans="1:9" ht="25.5" x14ac:dyDescent="0.25">
      <c r="A359" s="46" t="s">
        <v>465</v>
      </c>
      <c r="B359" s="62">
        <v>107088.94</v>
      </c>
      <c r="C359" s="48" t="s">
        <v>14</v>
      </c>
      <c r="D359" s="48" t="s">
        <v>14</v>
      </c>
      <c r="E359" s="48" t="s">
        <v>14</v>
      </c>
      <c r="F359" s="48" t="s">
        <v>126</v>
      </c>
      <c r="G359" s="48">
        <v>29.77</v>
      </c>
      <c r="H359" s="63">
        <v>1</v>
      </c>
      <c r="I359" s="63">
        <v>0</v>
      </c>
    </row>
    <row r="360" spans="1:9" ht="38.25" x14ac:dyDescent="0.25">
      <c r="A360" s="46" t="s">
        <v>466</v>
      </c>
      <c r="B360" s="62">
        <v>68778.66</v>
      </c>
      <c r="C360" s="48" t="s">
        <v>14</v>
      </c>
      <c r="D360" s="48" t="s">
        <v>14</v>
      </c>
      <c r="E360" s="48" t="s">
        <v>14</v>
      </c>
      <c r="F360" s="48" t="s">
        <v>126</v>
      </c>
      <c r="G360" s="48">
        <v>19.12</v>
      </c>
      <c r="H360" s="63">
        <v>1</v>
      </c>
      <c r="I360" s="63">
        <v>0</v>
      </c>
    </row>
    <row r="361" spans="1:9" x14ac:dyDescent="0.25">
      <c r="A361" s="46"/>
      <c r="B361" s="62">
        <v>160795.29</v>
      </c>
      <c r="C361" s="48" t="s">
        <v>14</v>
      </c>
      <c r="D361" s="48" t="s">
        <v>14</v>
      </c>
      <c r="E361" s="48" t="s">
        <v>14</v>
      </c>
      <c r="F361" s="48" t="s">
        <v>126</v>
      </c>
      <c r="G361" s="48">
        <v>44.7</v>
      </c>
      <c r="H361" s="63">
        <v>1</v>
      </c>
      <c r="I361" s="63">
        <v>1</v>
      </c>
    </row>
    <row r="362" spans="1:9" ht="38.25" x14ac:dyDescent="0.25">
      <c r="A362" s="46" t="s">
        <v>467</v>
      </c>
      <c r="B362" s="62">
        <v>95937.59</v>
      </c>
      <c r="C362" s="48" t="s">
        <v>14</v>
      </c>
      <c r="D362" s="48" t="s">
        <v>14</v>
      </c>
      <c r="E362" s="48" t="s">
        <v>14</v>
      </c>
      <c r="F362" s="48" t="s">
        <v>126</v>
      </c>
      <c r="G362" s="48">
        <v>26.67</v>
      </c>
      <c r="H362" s="63">
        <v>1</v>
      </c>
      <c r="I362" s="63">
        <v>0</v>
      </c>
    </row>
    <row r="363" spans="1:9" ht="38.25" x14ac:dyDescent="0.25">
      <c r="A363" s="46" t="s">
        <v>468</v>
      </c>
      <c r="B363" s="62">
        <v>41583.75</v>
      </c>
      <c r="C363" s="48" t="s">
        <v>14</v>
      </c>
      <c r="D363" s="48" t="s">
        <v>14</v>
      </c>
      <c r="E363" s="48" t="s">
        <v>14</v>
      </c>
      <c r="F363" s="48" t="s">
        <v>126</v>
      </c>
      <c r="G363" s="48">
        <v>11.56</v>
      </c>
      <c r="H363" s="63">
        <v>1</v>
      </c>
      <c r="I363" s="63">
        <v>0</v>
      </c>
    </row>
    <row r="364" spans="1:9" ht="38.25" x14ac:dyDescent="0.25">
      <c r="A364" s="46" t="s">
        <v>469</v>
      </c>
      <c r="B364" s="62">
        <v>122735.06</v>
      </c>
      <c r="C364" s="48" t="s">
        <v>14</v>
      </c>
      <c r="D364" s="48" t="s">
        <v>14</v>
      </c>
      <c r="E364" s="48" t="s">
        <v>14</v>
      </c>
      <c r="F364" s="48" t="s">
        <v>123</v>
      </c>
      <c r="G364" s="48">
        <v>1</v>
      </c>
      <c r="H364" s="63">
        <v>1</v>
      </c>
      <c r="I364" s="63">
        <v>0</v>
      </c>
    </row>
    <row r="365" spans="1:9" ht="38.25" x14ac:dyDescent="0.25">
      <c r="A365" s="46" t="s">
        <v>470</v>
      </c>
      <c r="B365" s="62">
        <v>79390.42</v>
      </c>
      <c r="C365" s="48" t="s">
        <v>14</v>
      </c>
      <c r="D365" s="48" t="s">
        <v>14</v>
      </c>
      <c r="E365" s="48" t="s">
        <v>14</v>
      </c>
      <c r="F365" s="48" t="s">
        <v>126</v>
      </c>
      <c r="G365" s="48">
        <v>22.07</v>
      </c>
      <c r="H365" s="63">
        <v>1</v>
      </c>
      <c r="I365" s="63">
        <v>0</v>
      </c>
    </row>
    <row r="366" spans="1:9" ht="38.25" x14ac:dyDescent="0.25">
      <c r="A366" s="46" t="s">
        <v>471</v>
      </c>
      <c r="B366" s="62">
        <v>306730.5</v>
      </c>
      <c r="C366" s="48" t="s">
        <v>14</v>
      </c>
      <c r="D366" s="48" t="s">
        <v>14</v>
      </c>
      <c r="E366" s="48" t="s">
        <v>14</v>
      </c>
      <c r="F366" s="48" t="s">
        <v>126</v>
      </c>
      <c r="G366" s="48">
        <v>85.269000000000005</v>
      </c>
      <c r="H366" s="63">
        <v>2</v>
      </c>
      <c r="I366" s="63">
        <v>1</v>
      </c>
    </row>
    <row r="367" spans="1:9" ht="51" x14ac:dyDescent="0.25">
      <c r="A367" s="46" t="s">
        <v>472</v>
      </c>
      <c r="B367" s="62">
        <v>143888.4</v>
      </c>
      <c r="C367" s="48" t="s">
        <v>14</v>
      </c>
      <c r="D367" s="48" t="s">
        <v>14</v>
      </c>
      <c r="E367" s="48" t="s">
        <v>14</v>
      </c>
      <c r="F367" s="48" t="s">
        <v>126</v>
      </c>
      <c r="G367" s="48">
        <v>40</v>
      </c>
      <c r="H367" s="63">
        <v>1</v>
      </c>
      <c r="I367" s="63">
        <v>1</v>
      </c>
    </row>
    <row r="368" spans="1:9" ht="38.25" x14ac:dyDescent="0.25">
      <c r="A368" s="46" t="s">
        <v>473</v>
      </c>
      <c r="B368" s="62">
        <v>179860.5</v>
      </c>
      <c r="C368" s="48" t="s">
        <v>14</v>
      </c>
      <c r="D368" s="48" t="s">
        <v>14</v>
      </c>
      <c r="E368" s="48" t="s">
        <v>14</v>
      </c>
      <c r="F368" s="48" t="s">
        <v>126</v>
      </c>
      <c r="G368" s="48">
        <v>50</v>
      </c>
      <c r="H368" s="63">
        <v>1</v>
      </c>
      <c r="I368" s="63">
        <v>1</v>
      </c>
    </row>
    <row r="369" spans="1:9" ht="38.25" x14ac:dyDescent="0.25">
      <c r="A369" s="46" t="s">
        <v>474</v>
      </c>
      <c r="B369" s="62">
        <v>409735.32</v>
      </c>
      <c r="C369" s="48" t="s">
        <v>14</v>
      </c>
      <c r="D369" s="48" t="s">
        <v>14</v>
      </c>
      <c r="E369" s="48" t="s">
        <v>652</v>
      </c>
      <c r="F369" s="48" t="s">
        <v>123</v>
      </c>
      <c r="G369" s="48">
        <v>3</v>
      </c>
      <c r="H369" s="63">
        <v>2</v>
      </c>
      <c r="I369" s="63">
        <v>1</v>
      </c>
    </row>
    <row r="370" spans="1:9" ht="38.25" x14ac:dyDescent="0.25">
      <c r="A370" s="46" t="s">
        <v>475</v>
      </c>
      <c r="B370" s="62">
        <v>136578.44</v>
      </c>
      <c r="C370" s="48" t="s">
        <v>14</v>
      </c>
      <c r="D370" s="48" t="s">
        <v>14</v>
      </c>
      <c r="E370" s="48" t="s">
        <v>654</v>
      </c>
      <c r="F370" s="48" t="s">
        <v>123</v>
      </c>
      <c r="G370" s="48">
        <v>1</v>
      </c>
      <c r="H370" s="63">
        <v>1</v>
      </c>
      <c r="I370" s="63">
        <v>0</v>
      </c>
    </row>
    <row r="371" spans="1:9" ht="38.25" x14ac:dyDescent="0.25">
      <c r="A371" s="46" t="s">
        <v>476</v>
      </c>
      <c r="B371" s="62">
        <v>546313.76</v>
      </c>
      <c r="C371" s="48" t="s">
        <v>14</v>
      </c>
      <c r="D371" s="48" t="s">
        <v>14</v>
      </c>
      <c r="E371" s="48" t="s">
        <v>655</v>
      </c>
      <c r="F371" s="48" t="s">
        <v>123</v>
      </c>
      <c r="G371" s="48">
        <v>4</v>
      </c>
      <c r="H371" s="63">
        <v>2</v>
      </c>
      <c r="I371" s="63">
        <v>2</v>
      </c>
    </row>
    <row r="372" spans="1:9" ht="38.25" x14ac:dyDescent="0.25">
      <c r="A372" s="46" t="s">
        <v>477</v>
      </c>
      <c r="B372" s="62">
        <v>819470.64</v>
      </c>
      <c r="C372" s="48" t="s">
        <v>14</v>
      </c>
      <c r="D372" s="48" t="s">
        <v>14</v>
      </c>
      <c r="E372" s="48" t="s">
        <v>656</v>
      </c>
      <c r="F372" s="48" t="s">
        <v>123</v>
      </c>
      <c r="G372" s="48">
        <v>6</v>
      </c>
      <c r="H372" s="63">
        <v>4</v>
      </c>
      <c r="I372" s="63">
        <v>2</v>
      </c>
    </row>
    <row r="373" spans="1:9" ht="38.25" x14ac:dyDescent="0.25">
      <c r="A373" s="46" t="s">
        <v>478</v>
      </c>
      <c r="B373" s="62">
        <v>136578.44</v>
      </c>
      <c r="C373" s="48" t="s">
        <v>14</v>
      </c>
      <c r="D373" s="48" t="s">
        <v>14</v>
      </c>
      <c r="E373" s="48" t="s">
        <v>653</v>
      </c>
      <c r="F373" s="48" t="s">
        <v>123</v>
      </c>
      <c r="G373" s="48">
        <v>1</v>
      </c>
      <c r="H373" s="63">
        <v>1</v>
      </c>
      <c r="I373" s="63">
        <v>0</v>
      </c>
    </row>
    <row r="374" spans="1:9" ht="38.25" x14ac:dyDescent="0.25">
      <c r="A374" s="46" t="s">
        <v>479</v>
      </c>
      <c r="B374" s="62">
        <v>1365784.4</v>
      </c>
      <c r="C374" s="48" t="s">
        <v>14</v>
      </c>
      <c r="D374" s="48" t="s">
        <v>14</v>
      </c>
      <c r="E374" s="48" t="s">
        <v>657</v>
      </c>
      <c r="F374" s="48" t="s">
        <v>123</v>
      </c>
      <c r="G374" s="48">
        <v>10</v>
      </c>
      <c r="H374" s="63">
        <v>6</v>
      </c>
      <c r="I374" s="63">
        <v>4</v>
      </c>
    </row>
    <row r="375" spans="1:9" ht="38.25" x14ac:dyDescent="0.25">
      <c r="A375" s="46" t="s">
        <v>480</v>
      </c>
      <c r="B375" s="62">
        <v>273156.88</v>
      </c>
      <c r="C375" s="48" t="s">
        <v>14</v>
      </c>
      <c r="D375" s="48" t="s">
        <v>14</v>
      </c>
      <c r="E375" s="48" t="s">
        <v>14</v>
      </c>
      <c r="F375" s="48" t="s">
        <v>123</v>
      </c>
      <c r="G375" s="48">
        <v>2</v>
      </c>
      <c r="H375" s="63">
        <v>1</v>
      </c>
      <c r="I375" s="63">
        <v>1</v>
      </c>
    </row>
    <row r="376" spans="1:9" ht="38.25" x14ac:dyDescent="0.25">
      <c r="A376" s="46" t="s">
        <v>481</v>
      </c>
      <c r="B376" s="62">
        <v>2185255.04</v>
      </c>
      <c r="C376" s="48" t="s">
        <v>14</v>
      </c>
      <c r="D376" s="48" t="s">
        <v>14</v>
      </c>
      <c r="E376" s="48" t="s">
        <v>658</v>
      </c>
      <c r="F376" s="48" t="s">
        <v>123</v>
      </c>
      <c r="G376" s="48">
        <v>16</v>
      </c>
      <c r="H376" s="63">
        <v>10</v>
      </c>
      <c r="I376" s="63">
        <v>6</v>
      </c>
    </row>
    <row r="377" spans="1:9" ht="38.25" x14ac:dyDescent="0.25">
      <c r="A377" s="46" t="s">
        <v>482</v>
      </c>
      <c r="B377" s="62">
        <v>546313.76</v>
      </c>
      <c r="C377" s="48" t="s">
        <v>14</v>
      </c>
      <c r="D377" s="48" t="s">
        <v>14</v>
      </c>
      <c r="E377" s="48" t="s">
        <v>14</v>
      </c>
      <c r="F377" s="48" t="s">
        <v>123</v>
      </c>
      <c r="G377" s="48">
        <v>4</v>
      </c>
      <c r="H377" s="63">
        <v>2</v>
      </c>
      <c r="I377" s="63">
        <v>2</v>
      </c>
    </row>
    <row r="378" spans="1:9" ht="38.25" x14ac:dyDescent="0.25">
      <c r="A378" s="46" t="s">
        <v>483</v>
      </c>
      <c r="B378" s="62">
        <v>273156.88</v>
      </c>
      <c r="C378" s="48" t="s">
        <v>14</v>
      </c>
      <c r="D378" s="48" t="s">
        <v>14</v>
      </c>
      <c r="E378" s="48" t="s">
        <v>14</v>
      </c>
      <c r="F378" s="48" t="s">
        <v>123</v>
      </c>
      <c r="G378" s="48">
        <v>2</v>
      </c>
      <c r="H378" s="63">
        <v>1</v>
      </c>
      <c r="I378" s="63">
        <v>1</v>
      </c>
    </row>
    <row r="379" spans="1:9" ht="38.25" x14ac:dyDescent="0.25">
      <c r="A379" s="46" t="s">
        <v>484</v>
      </c>
      <c r="B379" s="62">
        <v>136578.44</v>
      </c>
      <c r="C379" s="48" t="s">
        <v>14</v>
      </c>
      <c r="D379" s="48" t="s">
        <v>14</v>
      </c>
      <c r="E379" s="48" t="s">
        <v>14</v>
      </c>
      <c r="F379" s="48" t="s">
        <v>123</v>
      </c>
      <c r="G379" s="48">
        <v>1</v>
      </c>
      <c r="H379" s="63">
        <v>1</v>
      </c>
      <c r="I379" s="63">
        <v>0</v>
      </c>
    </row>
    <row r="380" spans="1:9" ht="38.25" x14ac:dyDescent="0.25">
      <c r="A380" s="46" t="s">
        <v>485</v>
      </c>
      <c r="B380" s="62">
        <v>136578.44</v>
      </c>
      <c r="C380" s="48" t="s">
        <v>14</v>
      </c>
      <c r="D380" s="48" t="s">
        <v>14</v>
      </c>
      <c r="E380" s="48" t="s">
        <v>14</v>
      </c>
      <c r="F380" s="48" t="s">
        <v>123</v>
      </c>
      <c r="G380" s="48">
        <v>1</v>
      </c>
      <c r="H380" s="63">
        <v>1</v>
      </c>
      <c r="I380" s="63">
        <v>0</v>
      </c>
    </row>
    <row r="381" spans="1:9" ht="51" x14ac:dyDescent="0.25">
      <c r="A381" s="46" t="s">
        <v>486</v>
      </c>
      <c r="B381" s="62">
        <v>136578.44</v>
      </c>
      <c r="C381" s="48" t="s">
        <v>14</v>
      </c>
      <c r="D381" s="48" t="s">
        <v>14</v>
      </c>
      <c r="E381" s="48" t="s">
        <v>14</v>
      </c>
      <c r="F381" s="48" t="s">
        <v>123</v>
      </c>
      <c r="G381" s="48">
        <v>1</v>
      </c>
      <c r="H381" s="63">
        <v>1</v>
      </c>
      <c r="I381" s="63">
        <v>0</v>
      </c>
    </row>
    <row r="382" spans="1:9" ht="38.25" x14ac:dyDescent="0.25">
      <c r="A382" s="46" t="s">
        <v>487</v>
      </c>
      <c r="B382" s="62">
        <v>546313.76</v>
      </c>
      <c r="C382" s="48" t="s">
        <v>14</v>
      </c>
      <c r="D382" s="48" t="s">
        <v>14</v>
      </c>
      <c r="E382" s="48" t="s">
        <v>14</v>
      </c>
      <c r="F382" s="48" t="s">
        <v>123</v>
      </c>
      <c r="G382" s="48">
        <v>4</v>
      </c>
      <c r="H382" s="63">
        <v>2</v>
      </c>
      <c r="I382" s="63">
        <v>2</v>
      </c>
    </row>
    <row r="383" spans="1:9" ht="38.25" x14ac:dyDescent="0.25">
      <c r="A383" s="46" t="s">
        <v>487</v>
      </c>
      <c r="B383" s="62">
        <v>682892.2</v>
      </c>
      <c r="C383" s="48" t="s">
        <v>14</v>
      </c>
      <c r="D383" s="48" t="s">
        <v>14</v>
      </c>
      <c r="E383" s="48" t="s">
        <v>14</v>
      </c>
      <c r="F383" s="48" t="s">
        <v>123</v>
      </c>
      <c r="G383" s="48">
        <v>5</v>
      </c>
      <c r="H383" s="63">
        <v>3</v>
      </c>
      <c r="I383" s="63">
        <v>2</v>
      </c>
    </row>
    <row r="384" spans="1:9" ht="51" x14ac:dyDescent="0.25">
      <c r="A384" s="46" t="s">
        <v>488</v>
      </c>
      <c r="B384" s="62">
        <v>136578.44</v>
      </c>
      <c r="C384" s="48" t="s">
        <v>14</v>
      </c>
      <c r="D384" s="48" t="s">
        <v>14</v>
      </c>
      <c r="E384" s="48" t="s">
        <v>14</v>
      </c>
      <c r="F384" s="48" t="s">
        <v>123</v>
      </c>
      <c r="G384" s="48">
        <v>1</v>
      </c>
      <c r="H384" s="63">
        <v>1</v>
      </c>
      <c r="I384" s="63">
        <v>0</v>
      </c>
    </row>
    <row r="385" spans="1:9" ht="38.25" x14ac:dyDescent="0.25">
      <c r="A385" s="46" t="s">
        <v>489</v>
      </c>
      <c r="B385" s="62">
        <v>273156.88</v>
      </c>
      <c r="C385" s="48" t="s">
        <v>14</v>
      </c>
      <c r="D385" s="48" t="s">
        <v>14</v>
      </c>
      <c r="E385" s="48" t="s">
        <v>14</v>
      </c>
      <c r="F385" s="48" t="s">
        <v>123</v>
      </c>
      <c r="G385" s="48">
        <v>2</v>
      </c>
      <c r="H385" s="63">
        <v>1</v>
      </c>
      <c r="I385" s="63">
        <v>1</v>
      </c>
    </row>
    <row r="386" spans="1:9" ht="38.25" x14ac:dyDescent="0.25">
      <c r="A386" s="46" t="s">
        <v>490</v>
      </c>
      <c r="B386" s="62">
        <v>682892.2</v>
      </c>
      <c r="C386" s="48" t="s">
        <v>14</v>
      </c>
      <c r="D386" s="48" t="s">
        <v>14</v>
      </c>
      <c r="E386" s="48" t="s">
        <v>14</v>
      </c>
      <c r="F386" s="48" t="s">
        <v>123</v>
      </c>
      <c r="G386" s="48">
        <v>5</v>
      </c>
      <c r="H386" s="63">
        <v>3</v>
      </c>
      <c r="I386" s="63">
        <v>2</v>
      </c>
    </row>
    <row r="387" spans="1:9" ht="38.25" x14ac:dyDescent="0.25">
      <c r="A387" s="46" t="s">
        <v>490</v>
      </c>
      <c r="B387" s="62">
        <v>136578.44</v>
      </c>
      <c r="C387" s="48" t="s">
        <v>14</v>
      </c>
      <c r="D387" s="48" t="s">
        <v>14</v>
      </c>
      <c r="E387" s="48" t="s">
        <v>14</v>
      </c>
      <c r="F387" s="48" t="s">
        <v>123</v>
      </c>
      <c r="G387" s="48">
        <v>1</v>
      </c>
      <c r="H387" s="63">
        <v>1</v>
      </c>
      <c r="I387" s="63">
        <v>0</v>
      </c>
    </row>
    <row r="388" spans="1:9" x14ac:dyDescent="0.25">
      <c r="A388" s="46"/>
      <c r="B388" s="62">
        <v>273156.88</v>
      </c>
      <c r="C388" s="48" t="s">
        <v>14</v>
      </c>
      <c r="D388" s="48" t="s">
        <v>14</v>
      </c>
      <c r="E388" s="48" t="s">
        <v>14</v>
      </c>
      <c r="F388" s="48" t="s">
        <v>123</v>
      </c>
      <c r="G388" s="48">
        <v>2</v>
      </c>
      <c r="H388" s="63">
        <v>1</v>
      </c>
      <c r="I388" s="63">
        <v>1</v>
      </c>
    </row>
    <row r="389" spans="1:9" ht="38.25" x14ac:dyDescent="0.25">
      <c r="A389" s="46" t="s">
        <v>491</v>
      </c>
      <c r="B389" s="62">
        <v>546313.76</v>
      </c>
      <c r="C389" s="48" t="s">
        <v>14</v>
      </c>
      <c r="D389" s="48" t="s">
        <v>14</v>
      </c>
      <c r="E389" s="48" t="s">
        <v>14</v>
      </c>
      <c r="F389" s="48" t="s">
        <v>123</v>
      </c>
      <c r="G389" s="48">
        <v>4</v>
      </c>
      <c r="H389" s="63">
        <v>2</v>
      </c>
      <c r="I389" s="63">
        <v>2</v>
      </c>
    </row>
    <row r="390" spans="1:9" ht="38.25" x14ac:dyDescent="0.25">
      <c r="A390" s="46" t="s">
        <v>492</v>
      </c>
      <c r="B390" s="62">
        <v>409735.32</v>
      </c>
      <c r="C390" s="48" t="s">
        <v>14</v>
      </c>
      <c r="D390" s="48" t="s">
        <v>14</v>
      </c>
      <c r="E390" s="48" t="s">
        <v>138</v>
      </c>
      <c r="F390" s="48" t="s">
        <v>123</v>
      </c>
      <c r="G390" s="48">
        <v>3</v>
      </c>
      <c r="H390" s="63">
        <v>2</v>
      </c>
      <c r="I390" s="63">
        <v>1</v>
      </c>
    </row>
    <row r="391" spans="1:9" ht="25.5" x14ac:dyDescent="0.25">
      <c r="A391" s="46" t="s">
        <v>493</v>
      </c>
      <c r="B391" s="62">
        <v>136578.44</v>
      </c>
      <c r="C391" s="48" t="s">
        <v>14</v>
      </c>
      <c r="D391" s="48" t="s">
        <v>14</v>
      </c>
      <c r="E391" s="48" t="s">
        <v>659</v>
      </c>
      <c r="F391" s="48" t="s">
        <v>123</v>
      </c>
      <c r="G391" s="48">
        <v>1</v>
      </c>
      <c r="H391" s="63">
        <v>1</v>
      </c>
      <c r="I391" s="63">
        <v>0</v>
      </c>
    </row>
    <row r="392" spans="1:9" ht="38.25" x14ac:dyDescent="0.25">
      <c r="A392" s="46" t="s">
        <v>494</v>
      </c>
      <c r="B392" s="62">
        <v>409735.32</v>
      </c>
      <c r="C392" s="48" t="s">
        <v>14</v>
      </c>
      <c r="D392" s="48" t="s">
        <v>14</v>
      </c>
      <c r="E392" s="48" t="s">
        <v>14</v>
      </c>
      <c r="F392" s="48" t="s">
        <v>123</v>
      </c>
      <c r="G392" s="48">
        <v>3</v>
      </c>
      <c r="H392" s="63">
        <v>2</v>
      </c>
      <c r="I392" s="63">
        <v>1</v>
      </c>
    </row>
    <row r="393" spans="1:9" ht="38.25" x14ac:dyDescent="0.25">
      <c r="A393" s="46" t="s">
        <v>495</v>
      </c>
      <c r="B393" s="62">
        <v>136578.44</v>
      </c>
      <c r="C393" s="48" t="s">
        <v>14</v>
      </c>
      <c r="D393" s="48" t="s">
        <v>14</v>
      </c>
      <c r="E393" s="48" t="s">
        <v>14</v>
      </c>
      <c r="F393" s="48" t="s">
        <v>123</v>
      </c>
      <c r="G393" s="48">
        <v>1</v>
      </c>
      <c r="H393" s="63">
        <v>1</v>
      </c>
      <c r="I393" s="63">
        <v>0</v>
      </c>
    </row>
    <row r="394" spans="1:9" ht="38.25" x14ac:dyDescent="0.25">
      <c r="A394" s="46" t="s">
        <v>496</v>
      </c>
      <c r="B394" s="62">
        <v>122735.06</v>
      </c>
      <c r="C394" s="48" t="s">
        <v>14</v>
      </c>
      <c r="D394" s="48" t="s">
        <v>14</v>
      </c>
      <c r="E394" s="48" t="s">
        <v>655</v>
      </c>
      <c r="F394" s="48" t="s">
        <v>123</v>
      </c>
      <c r="G394" s="48">
        <v>1</v>
      </c>
      <c r="H394" s="63">
        <v>1</v>
      </c>
      <c r="I394" s="63">
        <v>0</v>
      </c>
    </row>
    <row r="395" spans="1:9" ht="38.25" x14ac:dyDescent="0.25">
      <c r="A395" s="46" t="s">
        <v>497</v>
      </c>
      <c r="B395" s="62">
        <v>122735.06</v>
      </c>
      <c r="C395" s="48" t="s">
        <v>14</v>
      </c>
      <c r="D395" s="48" t="s">
        <v>14</v>
      </c>
      <c r="E395" s="48" t="s">
        <v>14</v>
      </c>
      <c r="F395" s="48" t="s">
        <v>123</v>
      </c>
      <c r="G395" s="48">
        <v>1</v>
      </c>
      <c r="H395" s="63">
        <v>1</v>
      </c>
      <c r="I395" s="63">
        <v>0</v>
      </c>
    </row>
    <row r="396" spans="1:9" ht="38.25" x14ac:dyDescent="0.25">
      <c r="A396" s="46" t="s">
        <v>498</v>
      </c>
      <c r="B396" s="62">
        <v>122735.06</v>
      </c>
      <c r="C396" s="48" t="s">
        <v>14</v>
      </c>
      <c r="D396" s="48" t="s">
        <v>14</v>
      </c>
      <c r="E396" s="48" t="s">
        <v>14</v>
      </c>
      <c r="F396" s="48" t="s">
        <v>123</v>
      </c>
      <c r="G396" s="48">
        <v>1</v>
      </c>
      <c r="H396" s="63">
        <v>1</v>
      </c>
      <c r="I396" s="63">
        <v>0</v>
      </c>
    </row>
    <row r="397" spans="1:9" ht="25.5" x14ac:dyDescent="0.25">
      <c r="A397" s="46" t="s">
        <v>499</v>
      </c>
      <c r="B397" s="62">
        <v>122735.06</v>
      </c>
      <c r="C397" s="48" t="s">
        <v>14</v>
      </c>
      <c r="D397" s="48" t="s">
        <v>14</v>
      </c>
      <c r="E397" s="48" t="s">
        <v>653</v>
      </c>
      <c r="F397" s="48" t="s">
        <v>123</v>
      </c>
      <c r="G397" s="48">
        <v>1</v>
      </c>
      <c r="H397" s="63">
        <v>1</v>
      </c>
      <c r="I397" s="63">
        <v>0</v>
      </c>
    </row>
    <row r="398" spans="1:9" ht="38.25" x14ac:dyDescent="0.25">
      <c r="A398" s="46" t="s">
        <v>500</v>
      </c>
      <c r="B398" s="62">
        <v>245470.12</v>
      </c>
      <c r="C398" s="48" t="s">
        <v>14</v>
      </c>
      <c r="D398" s="48" t="s">
        <v>14</v>
      </c>
      <c r="E398" s="48" t="s">
        <v>652</v>
      </c>
      <c r="F398" s="48" t="s">
        <v>123</v>
      </c>
      <c r="G398" s="48">
        <v>2</v>
      </c>
      <c r="H398" s="63">
        <v>1</v>
      </c>
      <c r="I398" s="63">
        <v>1</v>
      </c>
    </row>
    <row r="399" spans="1:9" ht="38.25" x14ac:dyDescent="0.25">
      <c r="A399" s="46" t="s">
        <v>501</v>
      </c>
      <c r="B399" s="62">
        <v>122735.06</v>
      </c>
      <c r="C399" s="48" t="s">
        <v>14</v>
      </c>
      <c r="D399" s="48" t="s">
        <v>14</v>
      </c>
      <c r="E399" s="48" t="s">
        <v>14</v>
      </c>
      <c r="F399" s="48" t="s">
        <v>123</v>
      </c>
      <c r="G399" s="48">
        <v>1</v>
      </c>
      <c r="H399" s="63">
        <v>1</v>
      </c>
      <c r="I399" s="63">
        <v>0</v>
      </c>
    </row>
    <row r="400" spans="1:9" ht="38.25" x14ac:dyDescent="0.25">
      <c r="A400" s="46" t="s">
        <v>502</v>
      </c>
      <c r="B400" s="62">
        <v>490940.24</v>
      </c>
      <c r="C400" s="48" t="s">
        <v>14</v>
      </c>
      <c r="D400" s="48" t="s">
        <v>14</v>
      </c>
      <c r="E400" s="48" t="s">
        <v>14</v>
      </c>
      <c r="F400" s="48" t="s">
        <v>123</v>
      </c>
      <c r="G400" s="48">
        <v>4</v>
      </c>
      <c r="H400" s="63">
        <v>2</v>
      </c>
      <c r="I400" s="63">
        <v>2</v>
      </c>
    </row>
    <row r="401" spans="1:9" ht="38.25" x14ac:dyDescent="0.25">
      <c r="A401" s="46" t="s">
        <v>503</v>
      </c>
      <c r="B401" s="62">
        <v>245470.12</v>
      </c>
      <c r="C401" s="48" t="s">
        <v>14</v>
      </c>
      <c r="D401" s="48" t="s">
        <v>14</v>
      </c>
      <c r="E401" s="48" t="s">
        <v>660</v>
      </c>
      <c r="F401" s="48" t="s">
        <v>123</v>
      </c>
      <c r="G401" s="48">
        <v>2</v>
      </c>
      <c r="H401" s="63">
        <v>1</v>
      </c>
      <c r="I401" s="63">
        <v>1</v>
      </c>
    </row>
    <row r="402" spans="1:9" x14ac:dyDescent="0.25">
      <c r="A402" s="46"/>
      <c r="B402" s="62">
        <v>245470.12</v>
      </c>
      <c r="C402" s="48" t="s">
        <v>14</v>
      </c>
      <c r="D402" s="48" t="s">
        <v>14</v>
      </c>
      <c r="E402" s="48" t="s">
        <v>14</v>
      </c>
      <c r="F402" s="48" t="s">
        <v>123</v>
      </c>
      <c r="G402" s="48">
        <v>2</v>
      </c>
      <c r="H402" s="63">
        <v>1</v>
      </c>
      <c r="I402" s="63">
        <v>1</v>
      </c>
    </row>
    <row r="403" spans="1:9" ht="38.25" x14ac:dyDescent="0.25">
      <c r="A403" s="46" t="s">
        <v>504</v>
      </c>
      <c r="B403" s="62">
        <v>613675.30000000005</v>
      </c>
      <c r="C403" s="48" t="s">
        <v>14</v>
      </c>
      <c r="D403" s="48" t="s">
        <v>14</v>
      </c>
      <c r="E403" s="48" t="s">
        <v>656</v>
      </c>
      <c r="F403" s="48" t="s">
        <v>123</v>
      </c>
      <c r="G403" s="48">
        <v>5</v>
      </c>
      <c r="H403" s="63">
        <v>3</v>
      </c>
      <c r="I403" s="63">
        <v>2</v>
      </c>
    </row>
    <row r="404" spans="1:9" ht="38.25" x14ac:dyDescent="0.25">
      <c r="A404" s="46" t="s">
        <v>505</v>
      </c>
      <c r="B404" s="62">
        <v>368205.18</v>
      </c>
      <c r="C404" s="48" t="s">
        <v>14</v>
      </c>
      <c r="D404" s="48" t="s">
        <v>14</v>
      </c>
      <c r="E404" s="48" t="s">
        <v>14</v>
      </c>
      <c r="F404" s="48" t="s">
        <v>123</v>
      </c>
      <c r="G404" s="48">
        <v>3</v>
      </c>
      <c r="H404" s="63">
        <v>2</v>
      </c>
      <c r="I404" s="63">
        <v>1</v>
      </c>
    </row>
    <row r="405" spans="1:9" ht="38.25" x14ac:dyDescent="0.25">
      <c r="A405" s="46" t="s">
        <v>506</v>
      </c>
      <c r="B405" s="62">
        <v>122735.06</v>
      </c>
      <c r="C405" s="48" t="s">
        <v>14</v>
      </c>
      <c r="D405" s="48" t="s">
        <v>14</v>
      </c>
      <c r="E405" s="48" t="s">
        <v>14</v>
      </c>
      <c r="F405" s="48" t="s">
        <v>123</v>
      </c>
      <c r="G405" s="48">
        <v>1</v>
      </c>
      <c r="H405" s="63">
        <v>1</v>
      </c>
      <c r="I405" s="63">
        <v>0</v>
      </c>
    </row>
    <row r="406" spans="1:9" ht="38.25" x14ac:dyDescent="0.25">
      <c r="A406" s="46" t="s">
        <v>507</v>
      </c>
      <c r="B406" s="62">
        <v>122735.06</v>
      </c>
      <c r="C406" s="48" t="s">
        <v>14</v>
      </c>
      <c r="D406" s="48" t="s">
        <v>14</v>
      </c>
      <c r="E406" s="48" t="s">
        <v>14</v>
      </c>
      <c r="F406" s="48" t="s">
        <v>123</v>
      </c>
      <c r="G406" s="48">
        <v>1</v>
      </c>
      <c r="H406" s="63">
        <v>1</v>
      </c>
      <c r="I406" s="63">
        <v>0</v>
      </c>
    </row>
    <row r="407" spans="1:9" x14ac:dyDescent="0.25">
      <c r="A407" s="46"/>
      <c r="B407" s="62">
        <v>245470.12</v>
      </c>
      <c r="C407" s="48" t="s">
        <v>14</v>
      </c>
      <c r="D407" s="48" t="s">
        <v>14</v>
      </c>
      <c r="E407" s="48" t="s">
        <v>14</v>
      </c>
      <c r="F407" s="48" t="s">
        <v>123</v>
      </c>
      <c r="G407" s="48">
        <v>2</v>
      </c>
      <c r="H407" s="63">
        <v>1</v>
      </c>
      <c r="I407" s="63">
        <v>1</v>
      </c>
    </row>
    <row r="408" spans="1:9" ht="25.5" x14ac:dyDescent="0.25">
      <c r="A408" s="46" t="s">
        <v>508</v>
      </c>
      <c r="B408" s="62">
        <v>122735.06</v>
      </c>
      <c r="C408" s="48" t="s">
        <v>14</v>
      </c>
      <c r="D408" s="48" t="s">
        <v>14</v>
      </c>
      <c r="E408" s="48" t="s">
        <v>659</v>
      </c>
      <c r="F408" s="48" t="s">
        <v>123</v>
      </c>
      <c r="G408" s="48">
        <v>1</v>
      </c>
      <c r="H408" s="63">
        <v>1</v>
      </c>
      <c r="I408" s="63">
        <v>0</v>
      </c>
    </row>
    <row r="409" spans="1:9" x14ac:dyDescent="0.25">
      <c r="A409" s="46"/>
      <c r="B409" s="62">
        <v>245470.12</v>
      </c>
      <c r="C409" s="48" t="s">
        <v>14</v>
      </c>
      <c r="D409" s="48" t="s">
        <v>14</v>
      </c>
      <c r="E409" s="48" t="s">
        <v>657</v>
      </c>
      <c r="F409" s="48" t="s">
        <v>123</v>
      </c>
      <c r="G409" s="48">
        <v>2</v>
      </c>
      <c r="H409" s="63">
        <v>1</v>
      </c>
      <c r="I409" s="63">
        <v>1</v>
      </c>
    </row>
    <row r="410" spans="1:9" ht="38.25" x14ac:dyDescent="0.25">
      <c r="A410" s="46" t="s">
        <v>509</v>
      </c>
      <c r="B410" s="62">
        <v>368205.18</v>
      </c>
      <c r="C410" s="48" t="s">
        <v>14</v>
      </c>
      <c r="D410" s="48" t="s">
        <v>14</v>
      </c>
      <c r="E410" s="48" t="s">
        <v>138</v>
      </c>
      <c r="F410" s="48" t="s">
        <v>123</v>
      </c>
      <c r="G410" s="48">
        <v>3</v>
      </c>
      <c r="H410" s="63">
        <v>2</v>
      </c>
      <c r="I410" s="63">
        <v>1</v>
      </c>
    </row>
    <row r="411" spans="1:9" ht="38.25" x14ac:dyDescent="0.25">
      <c r="A411" s="46" t="s">
        <v>510</v>
      </c>
      <c r="B411" s="62">
        <v>245470.12</v>
      </c>
      <c r="C411" s="48" t="s">
        <v>14</v>
      </c>
      <c r="D411" s="48" t="s">
        <v>14</v>
      </c>
      <c r="E411" s="48" t="s">
        <v>661</v>
      </c>
      <c r="F411" s="48" t="s">
        <v>123</v>
      </c>
      <c r="G411" s="48">
        <v>2</v>
      </c>
      <c r="H411" s="63">
        <v>1</v>
      </c>
      <c r="I411" s="63">
        <v>1</v>
      </c>
    </row>
    <row r="412" spans="1:9" ht="38.25" x14ac:dyDescent="0.25">
      <c r="A412" s="46" t="s">
        <v>511</v>
      </c>
      <c r="B412" s="62">
        <v>273156.88</v>
      </c>
      <c r="C412" s="48" t="s">
        <v>14</v>
      </c>
      <c r="D412" s="48" t="s">
        <v>14</v>
      </c>
      <c r="E412" s="48" t="s">
        <v>661</v>
      </c>
      <c r="F412" s="48" t="s">
        <v>123</v>
      </c>
      <c r="G412" s="48">
        <v>2</v>
      </c>
      <c r="H412" s="63">
        <v>1</v>
      </c>
      <c r="I412" s="63">
        <v>1</v>
      </c>
    </row>
    <row r="413" spans="1:9" ht="38.25" x14ac:dyDescent="0.25">
      <c r="A413" s="46" t="s">
        <v>512</v>
      </c>
      <c r="B413" s="62">
        <v>245470.12</v>
      </c>
      <c r="C413" s="48" t="s">
        <v>14</v>
      </c>
      <c r="D413" s="48" t="s">
        <v>14</v>
      </c>
      <c r="E413" s="48" t="s">
        <v>14</v>
      </c>
      <c r="F413" s="48" t="s">
        <v>123</v>
      </c>
      <c r="G413" s="48">
        <v>2</v>
      </c>
      <c r="H413" s="63">
        <v>1</v>
      </c>
      <c r="I413" s="63">
        <v>1</v>
      </c>
    </row>
    <row r="414" spans="1:9" x14ac:dyDescent="0.25">
      <c r="A414" s="46"/>
      <c r="B414" s="62">
        <v>136578.44</v>
      </c>
      <c r="C414" s="48" t="s">
        <v>14</v>
      </c>
      <c r="D414" s="48" t="s">
        <v>14</v>
      </c>
      <c r="E414" s="48" t="s">
        <v>14</v>
      </c>
      <c r="F414" s="48" t="s">
        <v>123</v>
      </c>
      <c r="G414" s="48">
        <v>1</v>
      </c>
      <c r="H414" s="63">
        <v>1</v>
      </c>
      <c r="I414" s="63">
        <v>0</v>
      </c>
    </row>
    <row r="415" spans="1:9" ht="25.5" x14ac:dyDescent="0.25">
      <c r="A415" s="46" t="s">
        <v>513</v>
      </c>
      <c r="B415" s="62">
        <v>79183.750000000015</v>
      </c>
      <c r="C415" s="48" t="s">
        <v>14</v>
      </c>
      <c r="D415" s="48" t="s">
        <v>38</v>
      </c>
      <c r="E415" s="48" t="s">
        <v>662</v>
      </c>
      <c r="F415" s="48" t="s">
        <v>123</v>
      </c>
      <c r="G415" s="48">
        <v>1</v>
      </c>
      <c r="H415" s="63">
        <v>1</v>
      </c>
      <c r="I415" s="63">
        <v>0</v>
      </c>
    </row>
    <row r="416" spans="1:9" ht="25.5" x14ac:dyDescent="0.25">
      <c r="A416" s="46" t="s">
        <v>514</v>
      </c>
      <c r="B416" s="62">
        <v>237551.26000000004</v>
      </c>
      <c r="C416" s="48" t="s">
        <v>14</v>
      </c>
      <c r="D416" s="48" t="s">
        <v>38</v>
      </c>
      <c r="E416" s="48" t="s">
        <v>663</v>
      </c>
      <c r="F416" s="48" t="s">
        <v>123</v>
      </c>
      <c r="G416" s="48">
        <v>3</v>
      </c>
      <c r="H416" s="63">
        <v>2</v>
      </c>
      <c r="I416" s="63">
        <v>1</v>
      </c>
    </row>
    <row r="417" spans="1:9" ht="38.25" x14ac:dyDescent="0.25">
      <c r="A417" s="46" t="s">
        <v>515</v>
      </c>
      <c r="B417" s="62">
        <v>237551.26000000004</v>
      </c>
      <c r="C417" s="48" t="s">
        <v>14</v>
      </c>
      <c r="D417" s="48" t="s">
        <v>38</v>
      </c>
      <c r="E417" s="48" t="s">
        <v>664</v>
      </c>
      <c r="F417" s="48" t="s">
        <v>123</v>
      </c>
      <c r="G417" s="48">
        <v>3</v>
      </c>
      <c r="H417" s="63">
        <v>2</v>
      </c>
      <c r="I417" s="63">
        <v>1</v>
      </c>
    </row>
    <row r="418" spans="1:9" ht="25.5" x14ac:dyDescent="0.25">
      <c r="A418" s="46" t="s">
        <v>516</v>
      </c>
      <c r="B418" s="62">
        <v>316735.02</v>
      </c>
      <c r="C418" s="48" t="s">
        <v>14</v>
      </c>
      <c r="D418" s="48" t="s">
        <v>38</v>
      </c>
      <c r="E418" s="48" t="s">
        <v>665</v>
      </c>
      <c r="F418" s="48" t="s">
        <v>123</v>
      </c>
      <c r="G418" s="48">
        <v>4</v>
      </c>
      <c r="H418" s="63">
        <v>2</v>
      </c>
      <c r="I418" s="63">
        <v>2</v>
      </c>
    </row>
    <row r="419" spans="1:9" ht="25.5" x14ac:dyDescent="0.25">
      <c r="A419" s="46" t="s">
        <v>517</v>
      </c>
      <c r="B419" s="62">
        <v>79183.750000000015</v>
      </c>
      <c r="C419" s="48" t="s">
        <v>14</v>
      </c>
      <c r="D419" s="48" t="s">
        <v>38</v>
      </c>
      <c r="E419" s="48" t="s">
        <v>666</v>
      </c>
      <c r="F419" s="48" t="s">
        <v>123</v>
      </c>
      <c r="G419" s="48">
        <v>1</v>
      </c>
      <c r="H419" s="63">
        <v>1</v>
      </c>
      <c r="I419" s="63">
        <v>0</v>
      </c>
    </row>
    <row r="420" spans="1:9" ht="25.5" x14ac:dyDescent="0.25">
      <c r="A420" s="46" t="s">
        <v>518</v>
      </c>
      <c r="B420" s="62">
        <v>70875.03</v>
      </c>
      <c r="C420" s="48" t="s">
        <v>14</v>
      </c>
      <c r="D420" s="48" t="s">
        <v>38</v>
      </c>
      <c r="E420" s="48" t="s">
        <v>662</v>
      </c>
      <c r="F420" s="48" t="s">
        <v>123</v>
      </c>
      <c r="G420" s="48">
        <v>1</v>
      </c>
      <c r="H420" s="63">
        <v>1</v>
      </c>
      <c r="I420" s="63">
        <v>0</v>
      </c>
    </row>
    <row r="421" spans="1:9" ht="51" x14ac:dyDescent="0.25">
      <c r="A421" s="46" t="s">
        <v>519</v>
      </c>
      <c r="B421" s="62">
        <v>70875.03</v>
      </c>
      <c r="C421" s="48" t="s">
        <v>14</v>
      </c>
      <c r="D421" s="48" t="s">
        <v>38</v>
      </c>
      <c r="E421" s="48" t="s">
        <v>667</v>
      </c>
      <c r="F421" s="48" t="s">
        <v>123</v>
      </c>
      <c r="G421" s="48">
        <v>1</v>
      </c>
      <c r="H421" s="63">
        <v>1</v>
      </c>
      <c r="I421" s="63">
        <v>0</v>
      </c>
    </row>
    <row r="422" spans="1:9" ht="38.25" x14ac:dyDescent="0.25">
      <c r="A422" s="46" t="s">
        <v>520</v>
      </c>
      <c r="B422" s="62">
        <v>141750.06</v>
      </c>
      <c r="C422" s="48" t="s">
        <v>14</v>
      </c>
      <c r="D422" s="48" t="s">
        <v>38</v>
      </c>
      <c r="E422" s="48" t="s">
        <v>664</v>
      </c>
      <c r="F422" s="48" t="s">
        <v>123</v>
      </c>
      <c r="G422" s="48">
        <v>2</v>
      </c>
      <c r="H422" s="63">
        <v>1</v>
      </c>
      <c r="I422" s="63">
        <v>1</v>
      </c>
    </row>
    <row r="423" spans="1:9" ht="25.5" x14ac:dyDescent="0.25">
      <c r="A423" s="46" t="s">
        <v>521</v>
      </c>
      <c r="B423" s="62">
        <v>52950.859999999993</v>
      </c>
      <c r="C423" s="48" t="s">
        <v>14</v>
      </c>
      <c r="D423" s="48" t="s">
        <v>38</v>
      </c>
      <c r="E423" s="48" t="s">
        <v>662</v>
      </c>
      <c r="F423" s="48" t="s">
        <v>126</v>
      </c>
      <c r="G423" s="48">
        <v>25.44</v>
      </c>
      <c r="H423" s="63">
        <v>1</v>
      </c>
      <c r="I423" s="63">
        <v>0</v>
      </c>
    </row>
    <row r="424" spans="1:9" ht="25.5" x14ac:dyDescent="0.25">
      <c r="A424" s="46" t="s">
        <v>522</v>
      </c>
      <c r="B424" s="62">
        <v>58778.79</v>
      </c>
      <c r="C424" s="48" t="s">
        <v>14</v>
      </c>
      <c r="D424" s="48" t="s">
        <v>38</v>
      </c>
      <c r="E424" s="48" t="s">
        <v>663</v>
      </c>
      <c r="F424" s="48" t="s">
        <v>126</v>
      </c>
      <c r="G424" s="48">
        <v>28.24</v>
      </c>
      <c r="H424" s="63">
        <v>1</v>
      </c>
      <c r="I424" s="63">
        <v>0</v>
      </c>
    </row>
    <row r="425" spans="1:9" ht="25.5" x14ac:dyDescent="0.25">
      <c r="A425" s="46" t="s">
        <v>523</v>
      </c>
      <c r="B425" s="62">
        <v>37298.720000000001</v>
      </c>
      <c r="C425" s="48" t="s">
        <v>14</v>
      </c>
      <c r="D425" s="48" t="s">
        <v>38</v>
      </c>
      <c r="E425" s="48" t="s">
        <v>668</v>
      </c>
      <c r="F425" s="48" t="s">
        <v>126</v>
      </c>
      <c r="G425" s="48">
        <v>17.920000000000002</v>
      </c>
      <c r="H425" s="63">
        <v>1</v>
      </c>
      <c r="I425" s="63">
        <v>0</v>
      </c>
    </row>
    <row r="426" spans="1:9" ht="25.5" x14ac:dyDescent="0.25">
      <c r="A426" s="46" t="s">
        <v>524</v>
      </c>
      <c r="B426" s="62">
        <v>96509.2</v>
      </c>
      <c r="C426" s="48" t="s">
        <v>14</v>
      </c>
      <c r="D426" s="48" t="s">
        <v>38</v>
      </c>
      <c r="E426" s="48" t="s">
        <v>669</v>
      </c>
      <c r="F426" s="48" t="s">
        <v>126</v>
      </c>
      <c r="G426" s="48">
        <v>46.367407</v>
      </c>
      <c r="H426" s="63">
        <v>1</v>
      </c>
      <c r="I426" s="63">
        <v>1</v>
      </c>
    </row>
    <row r="427" spans="1:9" ht="38.25" x14ac:dyDescent="0.25">
      <c r="A427" s="46" t="s">
        <v>525</v>
      </c>
      <c r="B427" s="62">
        <v>79183.750000000015</v>
      </c>
      <c r="C427" s="48" t="s">
        <v>14</v>
      </c>
      <c r="D427" s="48" t="s">
        <v>38</v>
      </c>
      <c r="E427" s="48" t="s">
        <v>38</v>
      </c>
      <c r="F427" s="48" t="s">
        <v>123</v>
      </c>
      <c r="G427" s="48">
        <v>1</v>
      </c>
      <c r="H427" s="63">
        <v>1</v>
      </c>
      <c r="I427" s="63">
        <v>0</v>
      </c>
    </row>
    <row r="428" spans="1:9" ht="38.25" x14ac:dyDescent="0.25">
      <c r="A428" s="46" t="s">
        <v>526</v>
      </c>
      <c r="B428" s="62">
        <v>79183.750000000015</v>
      </c>
      <c r="C428" s="48" t="s">
        <v>14</v>
      </c>
      <c r="D428" s="48" t="s">
        <v>38</v>
      </c>
      <c r="E428" s="48" t="s">
        <v>38</v>
      </c>
      <c r="F428" s="48" t="s">
        <v>123</v>
      </c>
      <c r="G428" s="48">
        <v>1</v>
      </c>
      <c r="H428" s="63">
        <v>1</v>
      </c>
      <c r="I428" s="63">
        <v>0</v>
      </c>
    </row>
    <row r="429" spans="1:9" ht="38.25" x14ac:dyDescent="0.25">
      <c r="A429" s="46" t="s">
        <v>527</v>
      </c>
      <c r="B429" s="62">
        <v>158367.51</v>
      </c>
      <c r="C429" s="48" t="s">
        <v>14</v>
      </c>
      <c r="D429" s="48" t="s">
        <v>38</v>
      </c>
      <c r="E429" s="48" t="s">
        <v>38</v>
      </c>
      <c r="F429" s="48" t="s">
        <v>123</v>
      </c>
      <c r="G429" s="48">
        <v>2</v>
      </c>
      <c r="H429" s="63">
        <v>1</v>
      </c>
      <c r="I429" s="63">
        <v>1</v>
      </c>
    </row>
    <row r="430" spans="1:9" ht="38.25" x14ac:dyDescent="0.25">
      <c r="A430" s="46" t="s">
        <v>528</v>
      </c>
      <c r="B430" s="62">
        <v>79183.750000000015</v>
      </c>
      <c r="C430" s="48" t="s">
        <v>14</v>
      </c>
      <c r="D430" s="48" t="s">
        <v>38</v>
      </c>
      <c r="E430" s="48" t="s">
        <v>670</v>
      </c>
      <c r="F430" s="48" t="s">
        <v>123</v>
      </c>
      <c r="G430" s="48">
        <v>1</v>
      </c>
      <c r="H430" s="63">
        <v>1</v>
      </c>
      <c r="I430" s="63">
        <v>0</v>
      </c>
    </row>
    <row r="431" spans="1:9" ht="38.25" x14ac:dyDescent="0.25">
      <c r="A431" s="46" t="s">
        <v>529</v>
      </c>
      <c r="B431" s="62">
        <v>158367.51</v>
      </c>
      <c r="C431" s="48" t="s">
        <v>14</v>
      </c>
      <c r="D431" s="48" t="s">
        <v>38</v>
      </c>
      <c r="E431" s="48" t="s">
        <v>605</v>
      </c>
      <c r="F431" s="48" t="s">
        <v>123</v>
      </c>
      <c r="G431" s="48">
        <v>2</v>
      </c>
      <c r="H431" s="63">
        <v>1</v>
      </c>
      <c r="I431" s="63">
        <v>1</v>
      </c>
    </row>
    <row r="432" spans="1:9" ht="38.25" x14ac:dyDescent="0.25">
      <c r="A432" s="46" t="s">
        <v>530</v>
      </c>
      <c r="B432" s="62">
        <v>79183.790000000008</v>
      </c>
      <c r="C432" s="48" t="s">
        <v>14</v>
      </c>
      <c r="D432" s="48" t="s">
        <v>38</v>
      </c>
      <c r="E432" s="48" t="s">
        <v>671</v>
      </c>
      <c r="F432" s="48" t="s">
        <v>123</v>
      </c>
      <c r="G432" s="48">
        <v>1</v>
      </c>
      <c r="H432" s="63">
        <v>1</v>
      </c>
      <c r="I432" s="63">
        <v>0</v>
      </c>
    </row>
    <row r="433" spans="1:9" ht="38.25" x14ac:dyDescent="0.25">
      <c r="A433" s="46" t="s">
        <v>531</v>
      </c>
      <c r="B433" s="62">
        <v>70875.03</v>
      </c>
      <c r="C433" s="48" t="s">
        <v>14</v>
      </c>
      <c r="D433" s="48" t="s">
        <v>38</v>
      </c>
      <c r="E433" s="48" t="s">
        <v>671</v>
      </c>
      <c r="F433" s="48" t="s">
        <v>123</v>
      </c>
      <c r="G433" s="48">
        <v>1</v>
      </c>
      <c r="H433" s="63">
        <v>1</v>
      </c>
      <c r="I433" s="63">
        <v>0</v>
      </c>
    </row>
    <row r="434" spans="1:9" ht="38.25" x14ac:dyDescent="0.25">
      <c r="A434" s="46" t="s">
        <v>532</v>
      </c>
      <c r="B434" s="62">
        <v>141750.06</v>
      </c>
      <c r="C434" s="48" t="s">
        <v>14</v>
      </c>
      <c r="D434" s="48" t="s">
        <v>38</v>
      </c>
      <c r="E434" s="48" t="s">
        <v>38</v>
      </c>
      <c r="F434" s="48" t="s">
        <v>123</v>
      </c>
      <c r="G434" s="48">
        <v>2</v>
      </c>
      <c r="H434" s="63">
        <v>1</v>
      </c>
      <c r="I434" s="63">
        <v>1</v>
      </c>
    </row>
    <row r="435" spans="1:9" ht="25.5" x14ac:dyDescent="0.25">
      <c r="A435" s="46" t="s">
        <v>533</v>
      </c>
      <c r="B435" s="62">
        <v>62650.19</v>
      </c>
      <c r="C435" s="48" t="s">
        <v>14</v>
      </c>
      <c r="D435" s="48" t="s">
        <v>38</v>
      </c>
      <c r="E435" s="48" t="s">
        <v>605</v>
      </c>
      <c r="F435" s="48" t="s">
        <v>126</v>
      </c>
      <c r="G435" s="48">
        <v>30.1</v>
      </c>
      <c r="H435" s="63">
        <v>1</v>
      </c>
      <c r="I435" s="63">
        <v>0</v>
      </c>
    </row>
    <row r="436" spans="1:9" ht="38.25" x14ac:dyDescent="0.25">
      <c r="A436" s="46" t="s">
        <v>534</v>
      </c>
      <c r="B436" s="62">
        <v>14153.529999999999</v>
      </c>
      <c r="C436" s="48" t="s">
        <v>14</v>
      </c>
      <c r="D436" s="48" t="s">
        <v>38</v>
      </c>
      <c r="E436" s="48" t="s">
        <v>671</v>
      </c>
      <c r="F436" s="48" t="s">
        <v>126</v>
      </c>
      <c r="G436" s="48">
        <v>6.8</v>
      </c>
      <c r="H436" s="63">
        <v>1</v>
      </c>
      <c r="I436" s="63">
        <v>0</v>
      </c>
    </row>
    <row r="437" spans="1:9" ht="38.25" x14ac:dyDescent="0.25">
      <c r="A437" s="46" t="s">
        <v>535</v>
      </c>
      <c r="B437" s="62">
        <v>37881.51</v>
      </c>
      <c r="C437" s="48" t="s">
        <v>14</v>
      </c>
      <c r="D437" s="48" t="s">
        <v>38</v>
      </c>
      <c r="E437" s="48" t="s">
        <v>672</v>
      </c>
      <c r="F437" s="48" t="s">
        <v>126</v>
      </c>
      <c r="G437" s="48">
        <v>18.2</v>
      </c>
      <c r="H437" s="63">
        <v>1</v>
      </c>
      <c r="I437" s="63">
        <v>0</v>
      </c>
    </row>
    <row r="438" spans="1:9" x14ac:dyDescent="0.25">
      <c r="A438" s="46"/>
      <c r="B438" s="62">
        <v>59976.89</v>
      </c>
      <c r="C438" s="48" t="s">
        <v>14</v>
      </c>
      <c r="D438" s="48" t="s">
        <v>38</v>
      </c>
      <c r="E438" s="48" t="s">
        <v>38</v>
      </c>
      <c r="F438" s="48" t="s">
        <v>126</v>
      </c>
      <c r="G438" s="48">
        <v>28.81561039939222</v>
      </c>
      <c r="H438" s="63">
        <v>1</v>
      </c>
      <c r="I438" s="63">
        <v>0</v>
      </c>
    </row>
    <row r="439" spans="1:9" ht="38.25" x14ac:dyDescent="0.25">
      <c r="A439" s="46" t="s">
        <v>536</v>
      </c>
      <c r="B439" s="62">
        <v>143888.4</v>
      </c>
      <c r="C439" s="48" t="s">
        <v>14</v>
      </c>
      <c r="D439" s="48" t="s">
        <v>31</v>
      </c>
      <c r="E439" s="48" t="s">
        <v>587</v>
      </c>
      <c r="F439" s="48" t="s">
        <v>126</v>
      </c>
      <c r="G439" s="48">
        <v>80</v>
      </c>
      <c r="H439" s="63">
        <v>2</v>
      </c>
      <c r="I439" s="63">
        <v>1</v>
      </c>
    </row>
    <row r="440" spans="1:9" ht="38.25" x14ac:dyDescent="0.25">
      <c r="A440" s="46" t="s">
        <v>537</v>
      </c>
      <c r="B440" s="62">
        <v>243132.99</v>
      </c>
      <c r="C440" s="48" t="s">
        <v>14</v>
      </c>
      <c r="D440" s="48" t="s">
        <v>31</v>
      </c>
      <c r="E440" s="48" t="s">
        <v>590</v>
      </c>
      <c r="F440" s="48" t="s">
        <v>126</v>
      </c>
      <c r="G440" s="48">
        <v>135.17865</v>
      </c>
      <c r="H440" s="63">
        <v>2</v>
      </c>
      <c r="I440" s="63">
        <v>2</v>
      </c>
    </row>
    <row r="441" spans="1:9" ht="51" x14ac:dyDescent="0.25">
      <c r="A441" s="46" t="s">
        <v>538</v>
      </c>
      <c r="B441" s="62">
        <v>62951.17</v>
      </c>
      <c r="C441" s="48" t="s">
        <v>14</v>
      </c>
      <c r="D441" s="48" t="s">
        <v>31</v>
      </c>
      <c r="E441" s="48" t="s">
        <v>590</v>
      </c>
      <c r="F441" s="48" t="s">
        <v>126</v>
      </c>
      <c r="G441" s="48">
        <v>35</v>
      </c>
      <c r="H441" s="63">
        <v>1</v>
      </c>
      <c r="I441" s="63">
        <v>0</v>
      </c>
    </row>
    <row r="442" spans="1:9" ht="38.25" x14ac:dyDescent="0.25">
      <c r="A442" s="46" t="s">
        <v>539</v>
      </c>
      <c r="B442" s="62">
        <v>243710.98</v>
      </c>
      <c r="C442" s="48" t="s">
        <v>14</v>
      </c>
      <c r="D442" s="48" t="s">
        <v>31</v>
      </c>
      <c r="E442" s="48" t="s">
        <v>673</v>
      </c>
      <c r="F442" s="48" t="s">
        <v>126</v>
      </c>
      <c r="G442" s="48">
        <v>135.5</v>
      </c>
      <c r="H442" s="63">
        <v>2</v>
      </c>
      <c r="I442" s="63">
        <v>2</v>
      </c>
    </row>
    <row r="443" spans="1:9" ht="25.5" x14ac:dyDescent="0.25">
      <c r="A443" s="46" t="s">
        <v>540</v>
      </c>
      <c r="B443" s="62">
        <v>89930.25</v>
      </c>
      <c r="C443" s="48" t="s">
        <v>14</v>
      </c>
      <c r="D443" s="48" t="s">
        <v>31</v>
      </c>
      <c r="E443" s="48" t="s">
        <v>674</v>
      </c>
      <c r="F443" s="48" t="s">
        <v>126</v>
      </c>
      <c r="G443" s="48">
        <v>50</v>
      </c>
      <c r="H443" s="63">
        <v>1</v>
      </c>
      <c r="I443" s="63">
        <v>1</v>
      </c>
    </row>
    <row r="444" spans="1:9" ht="38.25" x14ac:dyDescent="0.25">
      <c r="A444" s="46" t="s">
        <v>541</v>
      </c>
      <c r="B444" s="62">
        <v>89930.25</v>
      </c>
      <c r="C444" s="48" t="s">
        <v>14</v>
      </c>
      <c r="D444" s="48" t="s">
        <v>31</v>
      </c>
      <c r="E444" s="48" t="s">
        <v>31</v>
      </c>
      <c r="F444" s="48" t="s">
        <v>126</v>
      </c>
      <c r="G444" s="48">
        <v>50</v>
      </c>
      <c r="H444" s="63">
        <v>1</v>
      </c>
      <c r="I444" s="63">
        <v>1</v>
      </c>
    </row>
    <row r="445" spans="1:9" ht="38.25" x14ac:dyDescent="0.25">
      <c r="A445" s="46" t="s">
        <v>542</v>
      </c>
      <c r="B445" s="62">
        <v>62951.17</v>
      </c>
      <c r="C445" s="48" t="s">
        <v>14</v>
      </c>
      <c r="D445" s="48" t="s">
        <v>31</v>
      </c>
      <c r="E445" s="48" t="s">
        <v>31</v>
      </c>
      <c r="F445" s="48" t="s">
        <v>126</v>
      </c>
      <c r="G445" s="48">
        <v>35</v>
      </c>
      <c r="H445" s="63">
        <v>1</v>
      </c>
      <c r="I445" s="63">
        <v>0</v>
      </c>
    </row>
    <row r="446" spans="1:9" ht="38.25" x14ac:dyDescent="0.25">
      <c r="A446" s="46" t="s">
        <v>543</v>
      </c>
      <c r="B446" s="62">
        <v>80937.22</v>
      </c>
      <c r="C446" s="48" t="s">
        <v>14</v>
      </c>
      <c r="D446" s="48" t="s">
        <v>31</v>
      </c>
      <c r="E446" s="48" t="s">
        <v>31</v>
      </c>
      <c r="F446" s="48" t="s">
        <v>126</v>
      </c>
      <c r="G446" s="48">
        <v>45</v>
      </c>
      <c r="H446" s="63">
        <v>1</v>
      </c>
      <c r="I446" s="63">
        <v>0</v>
      </c>
    </row>
    <row r="447" spans="1:9" ht="38.25" x14ac:dyDescent="0.25">
      <c r="A447" s="46" t="s">
        <v>544</v>
      </c>
      <c r="B447" s="62">
        <v>287776.8</v>
      </c>
      <c r="C447" s="48" t="s">
        <v>14</v>
      </c>
      <c r="D447" s="48" t="s">
        <v>31</v>
      </c>
      <c r="E447" s="48" t="s">
        <v>588</v>
      </c>
      <c r="F447" s="48" t="s">
        <v>126</v>
      </c>
      <c r="G447" s="48">
        <v>160</v>
      </c>
      <c r="H447" s="63">
        <v>4</v>
      </c>
      <c r="I447" s="63">
        <v>2</v>
      </c>
    </row>
    <row r="448" spans="1:9" ht="38.25" x14ac:dyDescent="0.25">
      <c r="A448" s="46" t="s">
        <v>545</v>
      </c>
      <c r="B448" s="62">
        <v>89930.25</v>
      </c>
      <c r="C448" s="48" t="s">
        <v>14</v>
      </c>
      <c r="D448" s="48" t="s">
        <v>31</v>
      </c>
      <c r="E448" s="48" t="s">
        <v>31</v>
      </c>
      <c r="F448" s="48" t="s">
        <v>126</v>
      </c>
      <c r="G448" s="48">
        <v>50</v>
      </c>
      <c r="H448" s="63">
        <v>1</v>
      </c>
      <c r="I448" s="63">
        <v>1</v>
      </c>
    </row>
    <row r="449" spans="1:9" ht="38.25" x14ac:dyDescent="0.25">
      <c r="A449" s="46" t="s">
        <v>546</v>
      </c>
      <c r="B449" s="62">
        <v>152881.42000000001</v>
      </c>
      <c r="C449" s="48" t="s">
        <v>14</v>
      </c>
      <c r="D449" s="48" t="s">
        <v>31</v>
      </c>
      <c r="E449" s="48" t="s">
        <v>31</v>
      </c>
      <c r="F449" s="48" t="s">
        <v>126</v>
      </c>
      <c r="G449" s="48">
        <v>85</v>
      </c>
      <c r="H449" s="63">
        <v>1</v>
      </c>
      <c r="I449" s="63">
        <v>1</v>
      </c>
    </row>
    <row r="450" spans="1:9" ht="51" x14ac:dyDescent="0.25">
      <c r="A450" s="46" t="s">
        <v>547</v>
      </c>
      <c r="B450" s="62">
        <v>26979.07</v>
      </c>
      <c r="C450" s="48" t="s">
        <v>14</v>
      </c>
      <c r="D450" s="48" t="s">
        <v>31</v>
      </c>
      <c r="E450" s="48" t="s">
        <v>31</v>
      </c>
      <c r="F450" s="48" t="s">
        <v>126</v>
      </c>
      <c r="G450" s="48">
        <v>15</v>
      </c>
      <c r="H450" s="63">
        <v>1</v>
      </c>
      <c r="I450" s="63">
        <v>0</v>
      </c>
    </row>
    <row r="451" spans="1:9" ht="38.25" x14ac:dyDescent="0.25">
      <c r="A451" s="46" t="s">
        <v>548</v>
      </c>
      <c r="B451" s="62">
        <v>136578.44</v>
      </c>
      <c r="C451" s="48" t="s">
        <v>14</v>
      </c>
      <c r="D451" s="48" t="s">
        <v>31</v>
      </c>
      <c r="E451" s="48" t="s">
        <v>589</v>
      </c>
      <c r="F451" s="48" t="s">
        <v>123</v>
      </c>
      <c r="G451" s="48">
        <v>2</v>
      </c>
      <c r="H451" s="63">
        <v>1</v>
      </c>
      <c r="I451" s="63">
        <v>1</v>
      </c>
    </row>
    <row r="452" spans="1:9" ht="38.25" x14ac:dyDescent="0.25">
      <c r="A452" s="46" t="s">
        <v>549</v>
      </c>
      <c r="B452" s="62">
        <v>136578.44</v>
      </c>
      <c r="C452" s="48" t="s">
        <v>14</v>
      </c>
      <c r="D452" s="48" t="s">
        <v>31</v>
      </c>
      <c r="E452" s="48" t="s">
        <v>587</v>
      </c>
      <c r="F452" s="48" t="s">
        <v>123</v>
      </c>
      <c r="G452" s="48">
        <v>2</v>
      </c>
      <c r="H452" s="63">
        <v>1</v>
      </c>
      <c r="I452" s="63">
        <v>1</v>
      </c>
    </row>
    <row r="453" spans="1:9" ht="38.25" x14ac:dyDescent="0.25">
      <c r="A453" s="46" t="s">
        <v>550</v>
      </c>
      <c r="B453" s="62">
        <v>204867.66</v>
      </c>
      <c r="C453" s="48" t="s">
        <v>14</v>
      </c>
      <c r="D453" s="48" t="s">
        <v>31</v>
      </c>
      <c r="E453" s="48" t="s">
        <v>590</v>
      </c>
      <c r="F453" s="48" t="s">
        <v>123</v>
      </c>
      <c r="G453" s="48">
        <v>3</v>
      </c>
      <c r="H453" s="63">
        <v>2</v>
      </c>
      <c r="I453" s="63">
        <v>1</v>
      </c>
    </row>
    <row r="454" spans="1:9" ht="38.25" x14ac:dyDescent="0.25">
      <c r="A454" s="46" t="s">
        <v>551</v>
      </c>
      <c r="B454" s="62">
        <v>136578.44</v>
      </c>
      <c r="C454" s="48" t="s">
        <v>14</v>
      </c>
      <c r="D454" s="48" t="s">
        <v>31</v>
      </c>
      <c r="E454" s="48" t="s">
        <v>586</v>
      </c>
      <c r="F454" s="48" t="s">
        <v>123</v>
      </c>
      <c r="G454" s="48">
        <v>2</v>
      </c>
      <c r="H454" s="63">
        <v>1</v>
      </c>
      <c r="I454" s="63">
        <v>1</v>
      </c>
    </row>
    <row r="455" spans="1:9" ht="38.25" x14ac:dyDescent="0.25">
      <c r="A455" s="46" t="s">
        <v>552</v>
      </c>
      <c r="B455" s="62">
        <v>136578.44</v>
      </c>
      <c r="C455" s="48" t="s">
        <v>14</v>
      </c>
      <c r="D455" s="48" t="s">
        <v>31</v>
      </c>
      <c r="E455" s="48" t="s">
        <v>673</v>
      </c>
      <c r="F455" s="48" t="s">
        <v>123</v>
      </c>
      <c r="G455" s="48">
        <v>2</v>
      </c>
      <c r="H455" s="63">
        <v>1</v>
      </c>
      <c r="I455" s="63">
        <v>1</v>
      </c>
    </row>
    <row r="456" spans="1:9" ht="38.25" x14ac:dyDescent="0.25">
      <c r="A456" s="46" t="s">
        <v>553</v>
      </c>
      <c r="B456" s="62">
        <v>204867.66</v>
      </c>
      <c r="C456" s="48" t="s">
        <v>14</v>
      </c>
      <c r="D456" s="48" t="s">
        <v>31</v>
      </c>
      <c r="E456" s="48" t="s">
        <v>674</v>
      </c>
      <c r="F456" s="48" t="s">
        <v>123</v>
      </c>
      <c r="G456" s="48">
        <v>3</v>
      </c>
      <c r="H456" s="63">
        <v>2</v>
      </c>
      <c r="I456" s="63">
        <v>1</v>
      </c>
    </row>
    <row r="457" spans="1:9" ht="38.25" x14ac:dyDescent="0.25">
      <c r="A457" s="46" t="s">
        <v>554</v>
      </c>
      <c r="B457" s="62">
        <v>204867.66</v>
      </c>
      <c r="C457" s="48" t="s">
        <v>14</v>
      </c>
      <c r="D457" s="48" t="s">
        <v>31</v>
      </c>
      <c r="E457" s="48" t="s">
        <v>675</v>
      </c>
      <c r="F457" s="48" t="s">
        <v>123</v>
      </c>
      <c r="G457" s="48">
        <v>3</v>
      </c>
      <c r="H457" s="63">
        <v>2</v>
      </c>
      <c r="I457" s="63">
        <v>1</v>
      </c>
    </row>
    <row r="458" spans="1:9" ht="38.25" x14ac:dyDescent="0.25">
      <c r="A458" s="46" t="s">
        <v>555</v>
      </c>
      <c r="B458" s="62">
        <v>136578.44</v>
      </c>
      <c r="C458" s="48" t="s">
        <v>14</v>
      </c>
      <c r="D458" s="48" t="s">
        <v>31</v>
      </c>
      <c r="E458" s="48" t="s">
        <v>676</v>
      </c>
      <c r="F458" s="48" t="s">
        <v>123</v>
      </c>
      <c r="G458" s="48">
        <v>2</v>
      </c>
      <c r="H458" s="63">
        <v>1</v>
      </c>
      <c r="I458" s="63">
        <v>1</v>
      </c>
    </row>
    <row r="459" spans="1:9" ht="38.25" x14ac:dyDescent="0.25">
      <c r="A459" s="46" t="s">
        <v>556</v>
      </c>
      <c r="B459" s="62">
        <v>68289.22</v>
      </c>
      <c r="C459" s="48" t="s">
        <v>14</v>
      </c>
      <c r="D459" s="48" t="s">
        <v>31</v>
      </c>
      <c r="E459" s="48" t="s">
        <v>31</v>
      </c>
      <c r="F459" s="48" t="s">
        <v>123</v>
      </c>
      <c r="G459" s="48">
        <v>1</v>
      </c>
      <c r="H459" s="63">
        <v>1</v>
      </c>
      <c r="I459" s="63">
        <v>0</v>
      </c>
    </row>
    <row r="460" spans="1:9" ht="38.25" x14ac:dyDescent="0.25">
      <c r="A460" s="46" t="s">
        <v>557</v>
      </c>
      <c r="B460" s="62">
        <v>61367.53</v>
      </c>
      <c r="C460" s="48" t="s">
        <v>14</v>
      </c>
      <c r="D460" s="48" t="s">
        <v>31</v>
      </c>
      <c r="E460" s="48" t="s">
        <v>586</v>
      </c>
      <c r="F460" s="48" t="s">
        <v>123</v>
      </c>
      <c r="G460" s="48">
        <v>1</v>
      </c>
      <c r="H460" s="63">
        <v>1</v>
      </c>
      <c r="I460" s="63">
        <v>0</v>
      </c>
    </row>
    <row r="461" spans="1:9" ht="38.25" x14ac:dyDescent="0.25">
      <c r="A461" s="46" t="s">
        <v>558</v>
      </c>
      <c r="B461" s="62">
        <v>38688</v>
      </c>
      <c r="C461" s="48" t="s">
        <v>14</v>
      </c>
      <c r="D461" s="48" t="s">
        <v>31</v>
      </c>
      <c r="E461" s="48" t="s">
        <v>677</v>
      </c>
      <c r="F461" s="48" t="s">
        <v>126</v>
      </c>
      <c r="G461" s="48">
        <v>21.51</v>
      </c>
      <c r="H461" s="63">
        <v>1</v>
      </c>
      <c r="I461" s="63">
        <v>0</v>
      </c>
    </row>
    <row r="462" spans="1:9" ht="38.25" x14ac:dyDescent="0.25">
      <c r="A462" s="46" t="s">
        <v>559</v>
      </c>
      <c r="B462" s="62">
        <v>55507.69</v>
      </c>
      <c r="C462" s="48" t="s">
        <v>14</v>
      </c>
      <c r="D462" s="48" t="s">
        <v>31</v>
      </c>
      <c r="E462" s="48" t="s">
        <v>31</v>
      </c>
      <c r="F462" s="48" t="s">
        <v>126</v>
      </c>
      <c r="G462" s="48">
        <v>30.861519999999999</v>
      </c>
      <c r="H462" s="63">
        <v>1</v>
      </c>
      <c r="I462" s="63">
        <v>0</v>
      </c>
    </row>
    <row r="463" spans="1:9" ht="51" x14ac:dyDescent="0.25">
      <c r="A463" s="46" t="s">
        <v>560</v>
      </c>
      <c r="B463" s="62">
        <v>36385.78</v>
      </c>
      <c r="C463" s="48" t="s">
        <v>14</v>
      </c>
      <c r="D463" s="48" t="s">
        <v>31</v>
      </c>
      <c r="E463" s="48" t="s">
        <v>31</v>
      </c>
      <c r="F463" s="48" t="s">
        <v>126</v>
      </c>
      <c r="G463" s="48">
        <v>20.23</v>
      </c>
      <c r="H463" s="63">
        <v>1</v>
      </c>
      <c r="I463" s="63">
        <v>0</v>
      </c>
    </row>
    <row r="464" spans="1:9" ht="51" x14ac:dyDescent="0.25">
      <c r="A464" s="46" t="s">
        <v>561</v>
      </c>
      <c r="B464" s="62">
        <v>17266.63</v>
      </c>
      <c r="C464" s="48" t="s">
        <v>14</v>
      </c>
      <c r="D464" s="48" t="s">
        <v>31</v>
      </c>
      <c r="E464" s="48" t="s">
        <v>31</v>
      </c>
      <c r="F464" s="48" t="s">
        <v>126</v>
      </c>
      <c r="G464" s="48">
        <v>9.6</v>
      </c>
      <c r="H464" s="63">
        <v>1</v>
      </c>
      <c r="I464" s="63">
        <v>0</v>
      </c>
    </row>
    <row r="465" spans="1:9" ht="15" x14ac:dyDescent="0.25">
      <c r="A465" s="64" t="s">
        <v>85</v>
      </c>
      <c r="B465" s="65">
        <f>SUM(B12:B464)</f>
        <v>130590176.94210005</v>
      </c>
      <c r="C465" s="48"/>
      <c r="D465" s="48"/>
      <c r="E465" s="48"/>
      <c r="F465" s="48"/>
      <c r="G465" s="48"/>
      <c r="H465" s="48"/>
      <c r="I465" s="48"/>
    </row>
    <row r="466" spans="1:9" x14ac:dyDescent="0.25">
      <c r="A466" s="46"/>
      <c r="B466" s="47"/>
      <c r="C466" s="48"/>
      <c r="D466" s="48"/>
      <c r="E466" s="48"/>
      <c r="F466" s="48"/>
      <c r="G466" s="48"/>
      <c r="H466" s="48"/>
      <c r="I466" s="48"/>
    </row>
    <row r="467" spans="1:9" x14ac:dyDescent="0.25">
      <c r="A467" s="46"/>
      <c r="B467" s="47"/>
      <c r="C467" s="48"/>
      <c r="D467" s="48"/>
      <c r="E467" s="48"/>
      <c r="F467" s="48"/>
      <c r="G467" s="48"/>
      <c r="H467" s="48"/>
      <c r="I467" s="48"/>
    </row>
    <row r="468" spans="1:9" ht="15" x14ac:dyDescent="0.3">
      <c r="A468" s="58" t="s">
        <v>86</v>
      </c>
      <c r="B468" s="52">
        <f>+B465</f>
        <v>130590176.94210005</v>
      </c>
      <c r="C468" s="48"/>
      <c r="D468" s="48"/>
      <c r="E468" s="48"/>
    </row>
    <row r="469" spans="1:9" x14ac:dyDescent="0.25">
      <c r="A469" s="46"/>
      <c r="B469" s="47"/>
      <c r="C469" s="48"/>
      <c r="D469" s="48"/>
      <c r="E469" s="48"/>
    </row>
    <row r="470" spans="1:9" x14ac:dyDescent="0.25">
      <c r="A470" s="53" t="s">
        <v>81</v>
      </c>
    </row>
    <row r="471" spans="1:9" x14ac:dyDescent="0.25">
      <c r="B471" s="55"/>
    </row>
  </sheetData>
  <mergeCells count="11">
    <mergeCell ref="G9:I9"/>
    <mergeCell ref="A10:A11"/>
    <mergeCell ref="B10:B11"/>
    <mergeCell ref="C10:E10"/>
    <mergeCell ref="F10:G10"/>
    <mergeCell ref="H10:I10"/>
    <mergeCell ref="A2:A5"/>
    <mergeCell ref="B2:E5"/>
    <mergeCell ref="F3:I4"/>
    <mergeCell ref="A7:I7"/>
    <mergeCell ref="A8:I8"/>
  </mergeCells>
  <pageMargins left="0.98425196850393704" right="0.98425196850393704" top="0.74803149606299213" bottom="0.74803149606299213" header="0.31496062992125984" footer="0.31496062992125984"/>
  <pageSetup scale="7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workbookViewId="0">
      <selection activeCell="E18" sqref="D18:E18"/>
    </sheetView>
  </sheetViews>
  <sheetFormatPr baseColWidth="10" defaultRowHeight="15" x14ac:dyDescent="0.25"/>
  <cols>
    <col min="5" max="5" width="13.140625" bestFit="1" customWidth="1"/>
  </cols>
  <sheetData>
    <row r="1" spans="1:5" x14ac:dyDescent="0.25">
      <c r="A1" s="16" t="s">
        <v>12</v>
      </c>
      <c r="E1" s="15">
        <v>4200259.5999999996</v>
      </c>
    </row>
    <row r="2" spans="1:5" x14ac:dyDescent="0.25">
      <c r="E2" s="15">
        <v>1260077.8799999999</v>
      </c>
    </row>
    <row r="3" spans="1:5" x14ac:dyDescent="0.25">
      <c r="E3" s="15">
        <f>E1-E2</f>
        <v>2940181.7199999997</v>
      </c>
    </row>
    <row r="5" spans="1:5" x14ac:dyDescent="0.25">
      <c r="A5" s="16" t="s">
        <v>12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1ER. TRIMESTRE 2018 </vt:lpstr>
      <vt:lpstr>SEDUVOT O</vt:lpstr>
      <vt:lpstr>SEDESOL </vt:lpstr>
      <vt:lpstr>SEDUVOT </vt:lpstr>
      <vt:lpstr>Hoja1</vt:lpstr>
      <vt:lpstr>'1ER. TRIMESTRE 2018 '!Área_de_impresión</vt:lpstr>
      <vt:lpstr>'SEDESOL '!Área_de_impresión</vt:lpstr>
      <vt:lpstr>'SEDUVOT '!Área_de_impresión</vt:lpstr>
      <vt:lpstr>'SEDUVOT O'!Área_de_impresión</vt:lpstr>
      <vt:lpstr>'SEDESOL '!Títulos_a_imprimir</vt:lpstr>
      <vt:lpstr>'SEDUVOT '!Títulos_a_imprimir</vt:lpstr>
      <vt:lpstr>'SEDUVOT 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sinfra</dc:creator>
  <cp:lastModifiedBy>Emmanuel Cruz Ramirez</cp:lastModifiedBy>
  <cp:lastPrinted>2026-07-21T19:11:18Z</cp:lastPrinted>
  <dcterms:created xsi:type="dcterms:W3CDTF">2015-04-23T19:54:34Z</dcterms:created>
  <dcterms:modified xsi:type="dcterms:W3CDTF">2026-10-26T21:02:59Z</dcterms:modified>
</cp:coreProperties>
</file>