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Ptorres\Documents\2026\ANTEPROYECTO 2027\"/>
    </mc:Choice>
  </mc:AlternateContent>
  <xr:revisionPtr revIDLastSave="0" documentId="13_ncr:1_{B883AAEE-3ED1-4FC8-ABB2-241004DA27F4}" xr6:coauthVersionLast="47" xr6:coauthVersionMax="47" xr10:uidLastSave="{00000000-0000-0000-0000-000000000000}"/>
  <bookViews>
    <workbookView xWindow="-120" yWindow="-120" windowWidth="29040" windowHeight="15720" firstSheet="3" activeTab="7" xr2:uid="{1D436302-5CA4-419B-BDF8-A950AB70225B}"/>
  </bookViews>
  <sheets>
    <sheet name="F00-A Historico y solicitud " sheetId="1" r:id="rId1"/>
    <sheet name="F00-B Base 2027" sheetId="17" r:id="rId2"/>
    <sheet name="PED" sheetId="13" r:id="rId3"/>
    <sheet name="F01-PR Plazas Resumen" sheetId="15" r:id="rId4"/>
    <sheet name="F01-PB BasePlazas" sheetId="18" r:id="rId5"/>
    <sheet name="F02-CA Calendario 2027 " sheetId="9" r:id="rId6"/>
    <sheet name="F03-OG Clasif Objeto Gasto" sheetId="6" r:id="rId7"/>
    <sheet name="F04-AS Subsidios y Otras Ayudas" sheetId="8" r:id="rId8"/>
    <sheet name="F05-AC Activos" sheetId="16" r:id="rId9"/>
    <sheet name="F06-IN Inversión " sheetId="7" r:id="rId10"/>
    <sheet name="Listas" sheetId="10" state="hidden" r:id="rId11"/>
  </sheets>
  <definedNames>
    <definedName name="_xlnm._FilterDatabase" localSheetId="4" hidden="1">'F01-PB BasePlazas'!$B$12:$S$12</definedName>
    <definedName name="_xlnm._FilterDatabase" localSheetId="3" hidden="1">'F01-PR Plazas Resumen'!$B$12:$Q$12</definedName>
    <definedName name="_xlnm._FilterDatabase" localSheetId="6" hidden="1">'F03-OG Clasif Objeto Gasto'!$B$12:$P$12</definedName>
    <definedName name="_xlnm.Print_Area" localSheetId="0">'F00-A Historico y solicitud '!$B$2:$I$67</definedName>
    <definedName name="_xlnm.Print_Area" localSheetId="1">'F00-B Base 2027'!$B$2:$U$51</definedName>
    <definedName name="_xlnm.Print_Area" localSheetId="4">'F01-PB BasePlazas'!$B$2:$S$43</definedName>
    <definedName name="_xlnm.Print_Area" localSheetId="3">'F01-PR Plazas Resumen'!$B$2:$U$42</definedName>
    <definedName name="_xlnm.Print_Area" localSheetId="5">'F02-CA Calendario 2027 '!$B$2:$O$93</definedName>
    <definedName name="_xlnm.Print_Area" localSheetId="6">'F03-OG Clasif Objeto Gasto'!$B$2:$S$59</definedName>
    <definedName name="_xlnm.Print_Area" localSheetId="8">'F05-AC Activos'!$B$1:$K$43</definedName>
    <definedName name="_xlnm.Print_Area" localSheetId="9">'F06-IN Inversión '!$B$1:$E$75</definedName>
    <definedName name="_xlnm.Print_Titles" localSheetId="0">'F00-A Historico y solicitud '!$2:$8</definedName>
    <definedName name="_xlnm.Print_Titles" localSheetId="1">'F00-B Base 2027'!$2:$7</definedName>
    <definedName name="_xlnm.Print_Titles" localSheetId="4">'F01-PB BasePlazas'!$2:$9</definedName>
    <definedName name="_xlnm.Print_Titles" localSheetId="3">'F01-PR Plazas Resumen'!$2:$9</definedName>
    <definedName name="_xlnm.Print_Titles" localSheetId="5">'F02-CA Calendario 2027 '!$2:$8</definedName>
    <definedName name="_xlnm.Print_Titles" localSheetId="6">'F03-OG Clasif Objeto Gasto'!$2:$9</definedName>
    <definedName name="_xlnm.Print_Titles" localSheetId="8">'F05-AC Activos'!$1:$7</definedName>
    <definedName name="_xlnm.Print_Titles" localSheetId="9">'F06-IN Inversión '!$1:$7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5" roundtripDataSignature="AMtx7mhnkRzqLC5tAQLWC0qMpw05ut3IIA=="/>
    </ext>
  </extLst>
</workbook>
</file>

<file path=xl/calcChain.xml><?xml version="1.0" encoding="utf-8"?>
<calcChain xmlns="http://schemas.openxmlformats.org/spreadsheetml/2006/main">
  <c r="N14" i="6" l="1"/>
  <c r="N15" i="6"/>
  <c r="N16" i="6"/>
  <c r="N17" i="6"/>
  <c r="N18" i="6"/>
  <c r="N19" i="6"/>
  <c r="N20" i="6"/>
  <c r="N21" i="6"/>
  <c r="N22" i="6"/>
  <c r="N23" i="6"/>
  <c r="N24" i="6"/>
  <c r="N25" i="6"/>
  <c r="N26" i="6"/>
  <c r="N27" i="6"/>
  <c r="N28" i="6"/>
  <c r="N29" i="6"/>
  <c r="N30" i="6"/>
  <c r="N31" i="6"/>
  <c r="N32" i="6"/>
  <c r="N33" i="6"/>
  <c r="N34" i="6"/>
  <c r="N35" i="6"/>
  <c r="N36" i="6"/>
  <c r="N37" i="6"/>
  <c r="N38" i="6"/>
  <c r="N39" i="6"/>
  <c r="N40" i="6"/>
  <c r="N41" i="6"/>
  <c r="N42" i="6"/>
  <c r="N43" i="6"/>
  <c r="N44" i="6"/>
  <c r="N45" i="6"/>
  <c r="N46" i="6"/>
  <c r="N47" i="6"/>
  <c r="N48" i="6"/>
  <c r="N49" i="6"/>
  <c r="N13" i="6"/>
  <c r="M14" i="15"/>
  <c r="M15" i="15"/>
  <c r="M16" i="15"/>
  <c r="M17" i="15"/>
  <c r="M18" i="15"/>
  <c r="M19" i="15"/>
  <c r="M20" i="15"/>
  <c r="M21" i="15"/>
  <c r="M22" i="15"/>
  <c r="M23" i="15"/>
  <c r="M24" i="15"/>
  <c r="M25" i="15"/>
  <c r="M26" i="15"/>
  <c r="M27" i="15"/>
  <c r="M28" i="15"/>
  <c r="M29" i="15"/>
  <c r="M30" i="15"/>
  <c r="M13" i="15"/>
  <c r="I7" i="15" l="1"/>
  <c r="D12" i="17"/>
  <c r="D11" i="17"/>
  <c r="D10" i="17"/>
  <c r="D9" i="17"/>
  <c r="D63" i="7" l="1"/>
  <c r="S31" i="18" l="1"/>
  <c r="Q31" i="18"/>
  <c r="O31" i="18"/>
  <c r="M31" i="18"/>
  <c r="M7" i="18"/>
  <c r="G7" i="18"/>
  <c r="C7" i="18"/>
  <c r="N31" i="18" l="1"/>
  <c r="P31" i="18"/>
  <c r="R31" i="18"/>
  <c r="M42" i="17" l="1"/>
  <c r="M43" i="17"/>
  <c r="M44" i="17"/>
  <c r="M45" i="17"/>
  <c r="M46" i="17"/>
  <c r="M47" i="17"/>
  <c r="M48" i="17"/>
  <c r="M49" i="17"/>
  <c r="M41" i="17"/>
  <c r="C12" i="17" l="1"/>
  <c r="J17" i="17"/>
  <c r="K17" i="17"/>
  <c r="L17" i="17"/>
  <c r="J18" i="17"/>
  <c r="K18" i="17"/>
  <c r="L18" i="17"/>
  <c r="J19" i="17"/>
  <c r="K19" i="17"/>
  <c r="L19" i="17"/>
  <c r="J20" i="17"/>
  <c r="K20" i="17"/>
  <c r="L20" i="17"/>
  <c r="L16" i="17"/>
  <c r="K16" i="17"/>
  <c r="J16" i="17"/>
  <c r="I13" i="9"/>
  <c r="J13" i="9"/>
  <c r="K13" i="9"/>
  <c r="L13" i="9"/>
  <c r="M13" i="9"/>
  <c r="N13" i="9"/>
  <c r="O13" i="9"/>
  <c r="I14" i="9"/>
  <c r="J14" i="9"/>
  <c r="K14" i="9"/>
  <c r="L14" i="9"/>
  <c r="M14" i="9"/>
  <c r="N14" i="9"/>
  <c r="O14" i="9"/>
  <c r="I15" i="9"/>
  <c r="J15" i="9"/>
  <c r="K15" i="9"/>
  <c r="L15" i="9"/>
  <c r="M15" i="9"/>
  <c r="N15" i="9"/>
  <c r="O15" i="9"/>
  <c r="I16" i="9"/>
  <c r="J16" i="9"/>
  <c r="K16" i="9"/>
  <c r="L16" i="9"/>
  <c r="M16" i="9"/>
  <c r="N16" i="9"/>
  <c r="O16" i="9"/>
  <c r="I17" i="9"/>
  <c r="J17" i="9"/>
  <c r="K17" i="9"/>
  <c r="L17" i="9"/>
  <c r="M17" i="9"/>
  <c r="N17" i="9"/>
  <c r="O17" i="9"/>
  <c r="I18" i="9"/>
  <c r="J18" i="9"/>
  <c r="K18" i="9"/>
  <c r="L18" i="9"/>
  <c r="M18" i="9"/>
  <c r="N18" i="9"/>
  <c r="O18" i="9"/>
  <c r="I19" i="9"/>
  <c r="J19" i="9"/>
  <c r="K19" i="9"/>
  <c r="L19" i="9"/>
  <c r="M19" i="9"/>
  <c r="N19" i="9"/>
  <c r="O19" i="9"/>
  <c r="I20" i="9"/>
  <c r="J20" i="9"/>
  <c r="K20" i="9"/>
  <c r="L20" i="9"/>
  <c r="M20" i="9"/>
  <c r="N20" i="9"/>
  <c r="O20" i="9"/>
  <c r="E12" i="9"/>
  <c r="F12" i="9"/>
  <c r="G12" i="9"/>
  <c r="H12" i="9"/>
  <c r="X50" i="17"/>
  <c r="V50" i="17"/>
  <c r="R50" i="17"/>
  <c r="F30" i="16"/>
  <c r="G30" i="16" s="1"/>
  <c r="F29" i="16"/>
  <c r="G29" i="16" s="1"/>
  <c r="F28" i="16"/>
  <c r="G28" i="16" s="1"/>
  <c r="F27" i="16"/>
  <c r="G27" i="16" s="1"/>
  <c r="F26" i="16"/>
  <c r="G26" i="16" s="1"/>
  <c r="F25" i="16"/>
  <c r="F24" i="16"/>
  <c r="G24" i="16" s="1"/>
  <c r="F23" i="16"/>
  <c r="G23" i="16" s="1"/>
  <c r="F22" i="16"/>
  <c r="G22" i="16" s="1"/>
  <c r="F21" i="16"/>
  <c r="G21" i="16" s="1"/>
  <c r="F20" i="16"/>
  <c r="G20" i="16" s="1"/>
  <c r="F19" i="16"/>
  <c r="G19" i="16" s="1"/>
  <c r="F18" i="16"/>
  <c r="G18" i="16" s="1"/>
  <c r="F17" i="16"/>
  <c r="G17" i="16" s="1"/>
  <c r="F16" i="16"/>
  <c r="G16" i="16" s="1"/>
  <c r="G31" i="16" s="1"/>
  <c r="G25" i="16"/>
  <c r="E31" i="16"/>
  <c r="C12" i="16"/>
  <c r="C11" i="16"/>
  <c r="C10" i="16"/>
  <c r="C9" i="16"/>
  <c r="D38" i="8"/>
  <c r="C12" i="8"/>
  <c r="C11" i="8"/>
  <c r="C10" i="8"/>
  <c r="C9" i="8"/>
  <c r="C38" i="8"/>
  <c r="C42" i="8" s="1"/>
  <c r="C46" i="8" s="1"/>
  <c r="D44" i="7"/>
  <c r="D38" i="7"/>
  <c r="C10" i="7"/>
  <c r="C11" i="7"/>
  <c r="C12" i="7"/>
  <c r="C9" i="7"/>
  <c r="D7" i="15"/>
  <c r="R7" i="15"/>
  <c r="P31" i="15"/>
  <c r="N31" i="15"/>
  <c r="J31" i="15"/>
  <c r="H31" i="15"/>
  <c r="F31" i="15"/>
  <c r="G26" i="15" s="1"/>
  <c r="F33" i="6"/>
  <c r="O50" i="6"/>
  <c r="K50" i="6"/>
  <c r="I50" i="6"/>
  <c r="G50" i="6"/>
  <c r="Q7" i="6"/>
  <c r="H7" i="6"/>
  <c r="E50" i="6"/>
  <c r="F13" i="6" s="1"/>
  <c r="I20" i="15" l="1"/>
  <c r="I28" i="15"/>
  <c r="I30" i="15"/>
  <c r="I21" i="15"/>
  <c r="I29" i="15"/>
  <c r="I18" i="15"/>
  <c r="I19" i="15"/>
  <c r="I14" i="15"/>
  <c r="I22" i="15"/>
  <c r="I13" i="15"/>
  <c r="I31" i="15" s="1"/>
  <c r="I15" i="15"/>
  <c r="I23" i="15"/>
  <c r="I16" i="15"/>
  <c r="I24" i="15"/>
  <c r="I17" i="15"/>
  <c r="I25" i="15"/>
  <c r="I26" i="15"/>
  <c r="I27" i="15"/>
  <c r="K15" i="15"/>
  <c r="K23" i="15"/>
  <c r="K13" i="15"/>
  <c r="K31" i="15" s="1"/>
  <c r="K29" i="15"/>
  <c r="K16" i="15"/>
  <c r="K24" i="15"/>
  <c r="K22" i="15"/>
  <c r="K17" i="15"/>
  <c r="K25" i="15"/>
  <c r="K18" i="15"/>
  <c r="K26" i="15"/>
  <c r="K14" i="15"/>
  <c r="K19" i="15"/>
  <c r="K27" i="15"/>
  <c r="K20" i="15"/>
  <c r="K28" i="15"/>
  <c r="K21" i="15"/>
  <c r="K30" i="15"/>
  <c r="G15" i="15"/>
  <c r="O17" i="15"/>
  <c r="O25" i="15"/>
  <c r="O23" i="15"/>
  <c r="O18" i="15"/>
  <c r="O26" i="15"/>
  <c r="O13" i="15"/>
  <c r="O19" i="15"/>
  <c r="O27" i="15"/>
  <c r="O15" i="15"/>
  <c r="O24" i="15"/>
  <c r="O20" i="15"/>
  <c r="O28" i="15"/>
  <c r="O21" i="15"/>
  <c r="O29" i="15"/>
  <c r="O16" i="15"/>
  <c r="O14" i="15"/>
  <c r="O22" i="15"/>
  <c r="O30" i="15"/>
  <c r="G19" i="15"/>
  <c r="Q19" i="15"/>
  <c r="Q27" i="15"/>
  <c r="Q26" i="15"/>
  <c r="Q20" i="15"/>
  <c r="Q28" i="15"/>
  <c r="Q21" i="15"/>
  <c r="Q29" i="15"/>
  <c r="Q14" i="15"/>
  <c r="Q22" i="15"/>
  <c r="Q30" i="15"/>
  <c r="Q25" i="15"/>
  <c r="Q15" i="15"/>
  <c r="Q23" i="15"/>
  <c r="Q13" i="15"/>
  <c r="Q31" i="15" s="1"/>
  <c r="Q17" i="15"/>
  <c r="Q16" i="15"/>
  <c r="Q24" i="15"/>
  <c r="Q18" i="15"/>
  <c r="G20" i="15"/>
  <c r="G22" i="15"/>
  <c r="G13" i="15"/>
  <c r="G31" i="15" s="1"/>
  <c r="J20" i="6"/>
  <c r="J28" i="6"/>
  <c r="J36" i="6"/>
  <c r="J44" i="6"/>
  <c r="J19" i="6"/>
  <c r="J21" i="6"/>
  <c r="J29" i="6"/>
  <c r="J37" i="6"/>
  <c r="J45" i="6"/>
  <c r="J35" i="6"/>
  <c r="J14" i="6"/>
  <c r="J22" i="6"/>
  <c r="J30" i="6"/>
  <c r="J38" i="6"/>
  <c r="J46" i="6"/>
  <c r="J15" i="6"/>
  <c r="J23" i="6"/>
  <c r="J31" i="6"/>
  <c r="J39" i="6"/>
  <c r="J47" i="6"/>
  <c r="J16" i="6"/>
  <c r="J24" i="6"/>
  <c r="J32" i="6"/>
  <c r="J40" i="6"/>
  <c r="J48" i="6"/>
  <c r="J17" i="6"/>
  <c r="J25" i="6"/>
  <c r="J33" i="6"/>
  <c r="J41" i="6"/>
  <c r="J49" i="6"/>
  <c r="J27" i="6"/>
  <c r="J18" i="6"/>
  <c r="J26" i="6"/>
  <c r="J34" i="6"/>
  <c r="J42" i="6"/>
  <c r="J13" i="6"/>
  <c r="J50" i="6" s="1"/>
  <c r="J43" i="6"/>
  <c r="L17" i="6"/>
  <c r="L25" i="6"/>
  <c r="L33" i="6"/>
  <c r="L41" i="6"/>
  <c r="L49" i="6"/>
  <c r="L32" i="6"/>
  <c r="L18" i="6"/>
  <c r="L26" i="6"/>
  <c r="L34" i="6"/>
  <c r="L42" i="6"/>
  <c r="L13" i="6"/>
  <c r="L50" i="6" s="1"/>
  <c r="L40" i="6"/>
  <c r="L19" i="6"/>
  <c r="L27" i="6"/>
  <c r="L35" i="6"/>
  <c r="L43" i="6"/>
  <c r="L20" i="6"/>
  <c r="L28" i="6"/>
  <c r="L36" i="6"/>
  <c r="L44" i="6"/>
  <c r="L16" i="6"/>
  <c r="L21" i="6"/>
  <c r="L29" i="6"/>
  <c r="L37" i="6"/>
  <c r="L45" i="6"/>
  <c r="L14" i="6"/>
  <c r="L22" i="6"/>
  <c r="L30" i="6"/>
  <c r="L38" i="6"/>
  <c r="L46" i="6"/>
  <c r="L15" i="6"/>
  <c r="L23" i="6"/>
  <c r="L31" i="6"/>
  <c r="L39" i="6"/>
  <c r="L47" i="6"/>
  <c r="L24" i="6"/>
  <c r="L48" i="6"/>
  <c r="P14" i="6"/>
  <c r="P22" i="6"/>
  <c r="P30" i="6"/>
  <c r="P38" i="6"/>
  <c r="P46" i="6"/>
  <c r="P29" i="6"/>
  <c r="P15" i="6"/>
  <c r="P23" i="6"/>
  <c r="P31" i="6"/>
  <c r="P39" i="6"/>
  <c r="P47" i="6"/>
  <c r="P21" i="6"/>
  <c r="P16" i="6"/>
  <c r="P24" i="6"/>
  <c r="P32" i="6"/>
  <c r="P40" i="6"/>
  <c r="P48" i="6"/>
  <c r="P17" i="6"/>
  <c r="P25" i="6"/>
  <c r="P33" i="6"/>
  <c r="P41" i="6"/>
  <c r="P49" i="6"/>
  <c r="P18" i="6"/>
  <c r="P26" i="6"/>
  <c r="P34" i="6"/>
  <c r="P42" i="6"/>
  <c r="P13" i="6"/>
  <c r="P50" i="6" s="1"/>
  <c r="P37" i="6"/>
  <c r="P19" i="6"/>
  <c r="P27" i="6"/>
  <c r="P35" i="6"/>
  <c r="P43" i="6"/>
  <c r="P45" i="6"/>
  <c r="P20" i="6"/>
  <c r="P28" i="6"/>
  <c r="P36" i="6"/>
  <c r="P44" i="6"/>
  <c r="H15" i="6"/>
  <c r="H23" i="6"/>
  <c r="H31" i="6"/>
  <c r="H39" i="6"/>
  <c r="H47" i="6"/>
  <c r="H14" i="6"/>
  <c r="H46" i="6"/>
  <c r="H16" i="6"/>
  <c r="H24" i="6"/>
  <c r="H32" i="6"/>
  <c r="H40" i="6"/>
  <c r="H48" i="6"/>
  <c r="H22" i="6"/>
  <c r="H17" i="6"/>
  <c r="H25" i="6"/>
  <c r="H33" i="6"/>
  <c r="H41" i="6"/>
  <c r="H49" i="6"/>
  <c r="H18" i="6"/>
  <c r="H26" i="6"/>
  <c r="H34" i="6"/>
  <c r="H42" i="6"/>
  <c r="H13" i="6"/>
  <c r="H50" i="6" s="1"/>
  <c r="H19" i="6"/>
  <c r="H27" i="6"/>
  <c r="H35" i="6"/>
  <c r="H43" i="6"/>
  <c r="H20" i="6"/>
  <c r="H28" i="6"/>
  <c r="H36" i="6"/>
  <c r="H44" i="6"/>
  <c r="H30" i="6"/>
  <c r="H21" i="6"/>
  <c r="H29" i="6"/>
  <c r="H37" i="6"/>
  <c r="H45" i="6"/>
  <c r="H38" i="6"/>
  <c r="F45" i="6"/>
  <c r="S50" i="17"/>
  <c r="P50" i="17"/>
  <c r="O50" i="17"/>
  <c r="T50" i="17"/>
  <c r="Y50" i="17"/>
  <c r="Q50" i="17"/>
  <c r="W50" i="17"/>
  <c r="U50" i="17"/>
  <c r="N50" i="17"/>
  <c r="G25" i="15"/>
  <c r="G14" i="15"/>
  <c r="G17" i="15"/>
  <c r="G23" i="15"/>
  <c r="G29" i="15"/>
  <c r="G18" i="15"/>
  <c r="G24" i="15"/>
  <c r="G27" i="15"/>
  <c r="G30" i="15"/>
  <c r="O31" i="15"/>
  <c r="G16" i="15"/>
  <c r="G28" i="15"/>
  <c r="G21" i="15"/>
  <c r="F49" i="6"/>
  <c r="F37" i="6"/>
  <c r="F25" i="6"/>
  <c r="F48" i="6"/>
  <c r="F36" i="6"/>
  <c r="F24" i="6"/>
  <c r="F47" i="6"/>
  <c r="F35" i="6"/>
  <c r="F23" i="6"/>
  <c r="F46" i="6"/>
  <c r="F34" i="6"/>
  <c r="F22" i="6"/>
  <c r="F21" i="6"/>
  <c r="F44" i="6"/>
  <c r="F32" i="6"/>
  <c r="F20" i="6"/>
  <c r="F43" i="6"/>
  <c r="F31" i="6"/>
  <c r="F19" i="6"/>
  <c r="F42" i="6"/>
  <c r="F30" i="6"/>
  <c r="F18" i="6"/>
  <c r="F41" i="6"/>
  <c r="F29" i="6"/>
  <c r="F17" i="6"/>
  <c r="F40" i="6"/>
  <c r="F28" i="6"/>
  <c r="F16" i="6"/>
  <c r="F39" i="6"/>
  <c r="F27" i="6"/>
  <c r="F15" i="6"/>
  <c r="F38" i="6"/>
  <c r="F26" i="6"/>
  <c r="F14" i="6"/>
  <c r="F50" i="6"/>
  <c r="C7" i="6"/>
  <c r="M50" i="17" l="1"/>
  <c r="D40" i="1"/>
  <c r="D43" i="1" s="1"/>
  <c r="E40" i="1"/>
  <c r="E43" i="1" s="1"/>
  <c r="F40" i="1"/>
  <c r="F43" i="1" s="1"/>
  <c r="F45" i="1" s="1"/>
  <c r="H40" i="1"/>
  <c r="H43" i="1" s="1"/>
  <c r="E20" i="9"/>
  <c r="F20" i="9"/>
  <c r="G20" i="9"/>
  <c r="H20" i="9"/>
  <c r="D20" i="9"/>
  <c r="E19" i="9"/>
  <c r="F19" i="9"/>
  <c r="G19" i="9"/>
  <c r="H19" i="9"/>
  <c r="D19" i="9"/>
  <c r="E18" i="9"/>
  <c r="F18" i="9"/>
  <c r="G18" i="9"/>
  <c r="H18" i="9"/>
  <c r="D18" i="9"/>
  <c r="E17" i="9"/>
  <c r="F17" i="9"/>
  <c r="G17" i="9"/>
  <c r="H17" i="9"/>
  <c r="D17" i="9"/>
  <c r="E16" i="9"/>
  <c r="F16" i="9"/>
  <c r="G16" i="9"/>
  <c r="H16" i="9"/>
  <c r="D16" i="9"/>
  <c r="E15" i="9"/>
  <c r="F15" i="9"/>
  <c r="G15" i="9"/>
  <c r="H15" i="9"/>
  <c r="D15" i="9"/>
  <c r="E14" i="9"/>
  <c r="F14" i="9"/>
  <c r="G14" i="9"/>
  <c r="H14" i="9"/>
  <c r="D14" i="9"/>
  <c r="E13" i="9"/>
  <c r="F13" i="9"/>
  <c r="G13" i="9"/>
  <c r="H13" i="9"/>
  <c r="D13" i="9"/>
  <c r="I12" i="9"/>
  <c r="J12" i="9"/>
  <c r="K12" i="9"/>
  <c r="L12" i="9"/>
  <c r="M12" i="9"/>
  <c r="N12" i="9"/>
  <c r="O12" i="9"/>
  <c r="D12" i="9"/>
  <c r="C42" i="9"/>
  <c r="C41" i="9"/>
  <c r="C40" i="9"/>
  <c r="C39" i="9"/>
  <c r="C38" i="9"/>
  <c r="C37" i="9"/>
  <c r="C36" i="9"/>
  <c r="C35" i="9"/>
  <c r="C34" i="9"/>
  <c r="C54" i="9"/>
  <c r="C53" i="9"/>
  <c r="C52" i="9"/>
  <c r="C51" i="9"/>
  <c r="C50" i="9"/>
  <c r="C49" i="9"/>
  <c r="C48" i="9"/>
  <c r="C47" i="9"/>
  <c r="C46" i="9"/>
  <c r="C66" i="9"/>
  <c r="C65" i="9"/>
  <c r="C64" i="9"/>
  <c r="C63" i="9"/>
  <c r="C62" i="9"/>
  <c r="C61" i="9"/>
  <c r="C60" i="9"/>
  <c r="C59" i="9"/>
  <c r="C58" i="9"/>
  <c r="C78" i="9"/>
  <c r="C77" i="9"/>
  <c r="C76" i="9"/>
  <c r="C75" i="9"/>
  <c r="C74" i="9"/>
  <c r="C73" i="9"/>
  <c r="C72" i="9"/>
  <c r="C71" i="9"/>
  <c r="C70" i="9"/>
  <c r="C83" i="9"/>
  <c r="C84" i="9"/>
  <c r="C85" i="9"/>
  <c r="C86" i="9"/>
  <c r="C87" i="9"/>
  <c r="C88" i="9"/>
  <c r="C89" i="9"/>
  <c r="C90" i="9"/>
  <c r="C82" i="9"/>
  <c r="O67" i="9"/>
  <c r="O26" i="9" s="1"/>
  <c r="N67" i="9"/>
  <c r="N26" i="9" s="1"/>
  <c r="M67" i="9"/>
  <c r="M26" i="9" s="1"/>
  <c r="L67" i="9"/>
  <c r="L26" i="9" s="1"/>
  <c r="K67" i="9"/>
  <c r="K26" i="9" s="1"/>
  <c r="J67" i="9"/>
  <c r="J26" i="9" s="1"/>
  <c r="I67" i="9"/>
  <c r="I26" i="9" s="1"/>
  <c r="H67" i="9"/>
  <c r="H26" i="9" s="1"/>
  <c r="G67" i="9"/>
  <c r="G26" i="9" s="1"/>
  <c r="F67" i="9"/>
  <c r="F26" i="9" s="1"/>
  <c r="E67" i="9"/>
  <c r="E26" i="9" s="1"/>
  <c r="D67" i="9"/>
  <c r="D26" i="9" s="1"/>
  <c r="O91" i="9"/>
  <c r="O29" i="9" s="1"/>
  <c r="N91" i="9"/>
  <c r="N29" i="9" s="1"/>
  <c r="M91" i="9"/>
  <c r="M29" i="9" s="1"/>
  <c r="L91" i="9"/>
  <c r="L29" i="9" s="1"/>
  <c r="K91" i="9"/>
  <c r="K29" i="9" s="1"/>
  <c r="J91" i="9"/>
  <c r="J29" i="9" s="1"/>
  <c r="I91" i="9"/>
  <c r="I29" i="9" s="1"/>
  <c r="H91" i="9"/>
  <c r="H29" i="9" s="1"/>
  <c r="G91" i="9"/>
  <c r="G29" i="9" s="1"/>
  <c r="F91" i="9"/>
  <c r="F29" i="9" s="1"/>
  <c r="E91" i="9"/>
  <c r="E29" i="9" s="1"/>
  <c r="D91" i="9"/>
  <c r="D29" i="9" s="1"/>
  <c r="O55" i="9"/>
  <c r="O25" i="9" s="1"/>
  <c r="N55" i="9"/>
  <c r="N25" i="9" s="1"/>
  <c r="M55" i="9"/>
  <c r="M25" i="9" s="1"/>
  <c r="L55" i="9"/>
  <c r="L25" i="9" s="1"/>
  <c r="K55" i="9"/>
  <c r="K25" i="9" s="1"/>
  <c r="J55" i="9"/>
  <c r="J25" i="9" s="1"/>
  <c r="I55" i="9"/>
  <c r="I25" i="9" s="1"/>
  <c r="H55" i="9"/>
  <c r="H25" i="9" s="1"/>
  <c r="G55" i="9"/>
  <c r="G25" i="9" s="1"/>
  <c r="F55" i="9"/>
  <c r="F25" i="9" s="1"/>
  <c r="E55" i="9"/>
  <c r="E25" i="9" s="1"/>
  <c r="D55" i="9"/>
  <c r="D25" i="9" s="1"/>
  <c r="O43" i="9"/>
  <c r="O24" i="9" s="1"/>
  <c r="N43" i="9"/>
  <c r="N24" i="9" s="1"/>
  <c r="M43" i="9"/>
  <c r="M24" i="9" s="1"/>
  <c r="L43" i="9"/>
  <c r="L24" i="9" s="1"/>
  <c r="K43" i="9"/>
  <c r="K24" i="9" s="1"/>
  <c r="J43" i="9"/>
  <c r="J24" i="9" s="1"/>
  <c r="I43" i="9"/>
  <c r="I24" i="9" s="1"/>
  <c r="H43" i="9"/>
  <c r="H24" i="9" s="1"/>
  <c r="G43" i="9"/>
  <c r="G24" i="9" s="1"/>
  <c r="F43" i="9"/>
  <c r="F24" i="9" s="1"/>
  <c r="E43" i="9"/>
  <c r="E24" i="9" s="1"/>
  <c r="D43" i="9"/>
  <c r="D24" i="9" s="1"/>
  <c r="L6" i="9"/>
  <c r="H6" i="9"/>
  <c r="D6" i="9"/>
  <c r="E21" i="9" l="1"/>
  <c r="H46" i="1"/>
  <c r="H45" i="1"/>
  <c r="F46" i="1"/>
  <c r="F47" i="1" s="1"/>
  <c r="E45" i="1"/>
  <c r="E46" i="1"/>
  <c r="D45" i="1"/>
  <c r="C17" i="9"/>
  <c r="I31" i="1" s="1"/>
  <c r="D63" i="1" s="1"/>
  <c r="C19" i="9"/>
  <c r="I33" i="1" s="1"/>
  <c r="D65" i="1" s="1"/>
  <c r="C20" i="9"/>
  <c r="I34" i="1" s="1"/>
  <c r="D66" i="1" s="1"/>
  <c r="N27" i="9"/>
  <c r="D27" i="9"/>
  <c r="F21" i="9"/>
  <c r="C18" i="9"/>
  <c r="I32" i="1" s="1"/>
  <c r="D64" i="1" s="1"/>
  <c r="L27" i="9"/>
  <c r="K27" i="9"/>
  <c r="J27" i="9"/>
  <c r="C16" i="9"/>
  <c r="I30" i="1" s="1"/>
  <c r="D62" i="1" s="1"/>
  <c r="I27" i="9"/>
  <c r="C15" i="9"/>
  <c r="I29" i="1" s="1"/>
  <c r="D61" i="1" s="1"/>
  <c r="H27" i="9"/>
  <c r="C14" i="9"/>
  <c r="I28" i="1" s="1"/>
  <c r="D60" i="1" s="1"/>
  <c r="C13" i="9"/>
  <c r="I27" i="1" s="1"/>
  <c r="D59" i="1" s="1"/>
  <c r="C55" i="9"/>
  <c r="C25" i="9" s="1"/>
  <c r="I38" i="1" s="1"/>
  <c r="C43" i="9"/>
  <c r="C24" i="9" s="1"/>
  <c r="I37" i="1" s="1"/>
  <c r="F27" i="9"/>
  <c r="E27" i="9"/>
  <c r="C79" i="9"/>
  <c r="C28" i="9" s="1"/>
  <c r="I41" i="1" s="1"/>
  <c r="C67" i="9"/>
  <c r="C26" i="9" s="1"/>
  <c r="I39" i="1" s="1"/>
  <c r="O27" i="9"/>
  <c r="C91" i="9"/>
  <c r="C29" i="9" s="1"/>
  <c r="I42" i="1" s="1"/>
  <c r="M27" i="9"/>
  <c r="G27" i="9"/>
  <c r="D47" i="1" l="1"/>
  <c r="E47" i="1"/>
  <c r="D46" i="1"/>
  <c r="F48" i="1"/>
  <c r="F50" i="1" s="1"/>
  <c r="H47" i="1"/>
  <c r="I40" i="1"/>
  <c r="I43" i="1" s="1"/>
  <c r="I45" i="1" s="1"/>
  <c r="C27" i="9"/>
  <c r="C30" i="9" s="1"/>
  <c r="E35" i="1"/>
  <c r="F35" i="1"/>
  <c r="H35" i="1"/>
  <c r="D35" i="1"/>
  <c r="O79" i="9"/>
  <c r="O28" i="9" s="1"/>
  <c r="O30" i="9" s="1"/>
  <c r="N79" i="9"/>
  <c r="N28" i="9" s="1"/>
  <c r="N30" i="9" s="1"/>
  <c r="M79" i="9"/>
  <c r="M28" i="9" s="1"/>
  <c r="M30" i="9" s="1"/>
  <c r="L79" i="9"/>
  <c r="L28" i="9" s="1"/>
  <c r="L30" i="9" s="1"/>
  <c r="K79" i="9"/>
  <c r="K28" i="9" s="1"/>
  <c r="K30" i="9" s="1"/>
  <c r="J79" i="9"/>
  <c r="J28" i="9" s="1"/>
  <c r="J30" i="9" s="1"/>
  <c r="I79" i="9"/>
  <c r="I28" i="9" s="1"/>
  <c r="I30" i="9" s="1"/>
  <c r="H79" i="9"/>
  <c r="H28" i="9" s="1"/>
  <c r="H30" i="9" s="1"/>
  <c r="G79" i="9"/>
  <c r="G28" i="9" s="1"/>
  <c r="G30" i="9" s="1"/>
  <c r="F79" i="9"/>
  <c r="F28" i="9" s="1"/>
  <c r="F30" i="9" s="1"/>
  <c r="E79" i="9"/>
  <c r="E28" i="9" s="1"/>
  <c r="E30" i="9" s="1"/>
  <c r="D79" i="9"/>
  <c r="D28" i="9" s="1"/>
  <c r="D30" i="9" s="1"/>
  <c r="O21" i="9"/>
  <c r="N21" i="9"/>
  <c r="M21" i="9"/>
  <c r="L21" i="9"/>
  <c r="K21" i="9"/>
  <c r="J21" i="9"/>
  <c r="I21" i="9"/>
  <c r="H21" i="9"/>
  <c r="G21" i="9"/>
  <c r="D21" i="9"/>
  <c r="C12" i="9"/>
  <c r="D58" i="7"/>
  <c r="D48" i="1" l="1"/>
  <c r="D50" i="1" s="1"/>
  <c r="D51" i="1" s="1"/>
  <c r="I46" i="1"/>
  <c r="H48" i="1"/>
  <c r="H50" i="1"/>
  <c r="F51" i="1"/>
  <c r="E48" i="1"/>
  <c r="E50" i="1" s="1"/>
  <c r="C21" i="9"/>
  <c r="I26" i="1"/>
  <c r="I35" i="1" l="1"/>
  <c r="D58" i="1"/>
  <c r="D52" i="1"/>
  <c r="D53" i="1"/>
  <c r="I47" i="1"/>
  <c r="E51" i="1"/>
  <c r="H51" i="1"/>
  <c r="H53" i="1" s="1"/>
  <c r="H52" i="1"/>
  <c r="F52" i="1"/>
  <c r="F53" i="1" s="1"/>
  <c r="I48" i="1" l="1"/>
  <c r="I50" i="1" s="1"/>
  <c r="E52" i="1"/>
  <c r="E53" i="1" s="1"/>
  <c r="I51" i="1" l="1"/>
  <c r="I52" i="1" s="1"/>
  <c r="I53" i="1" s="1"/>
</calcChain>
</file>

<file path=xl/sharedStrings.xml><?xml version="1.0" encoding="utf-8"?>
<sst xmlns="http://schemas.openxmlformats.org/spreadsheetml/2006/main" count="1296" uniqueCount="1026">
  <si>
    <t>Concepto</t>
  </si>
  <si>
    <t>Sección 2 | Detalles de la Propuesta</t>
  </si>
  <si>
    <t>Anual</t>
  </si>
  <si>
    <t>Enero</t>
  </si>
  <si>
    <t>Febrero</t>
  </si>
  <si>
    <t>Marzo</t>
  </si>
  <si>
    <t>Abril</t>
  </si>
  <si>
    <t>Mayo</t>
  </si>
  <si>
    <t>Junio</t>
  </si>
  <si>
    <t>Julio</t>
  </si>
  <si>
    <t>Agosto</t>
  </si>
  <si>
    <t>Septiembre</t>
  </si>
  <si>
    <t>Octubre</t>
  </si>
  <si>
    <t>Noviembre</t>
  </si>
  <si>
    <t>Diciembre</t>
  </si>
  <si>
    <t>1000.- Servicios Personales</t>
  </si>
  <si>
    <t>2000.- Materiales y Suministros</t>
  </si>
  <si>
    <t>3000.- Servicios Generales</t>
  </si>
  <si>
    <t>4000.- Transferencias, Ayudas Sociales y Otros Subsidios</t>
  </si>
  <si>
    <t>5000.- Bienes Muebles, Inmuebles e Intangibles</t>
  </si>
  <si>
    <t>6000.- Inversión Pública</t>
  </si>
  <si>
    <t>7000.-Inversiones financieras y otras Previsiones</t>
  </si>
  <si>
    <t xml:space="preserve">Total General </t>
  </si>
  <si>
    <t>Objeto del Gasto</t>
  </si>
  <si>
    <t>8000.- Participaciones y Aportaciones</t>
  </si>
  <si>
    <t>9000.-Deuda Pública</t>
  </si>
  <si>
    <t>* Nota: En el apartado de Justificación situaciones contingentes, se describirán las observaciones sobre el concepto del gasto cuando se considere pertinentes señalar.</t>
  </si>
  <si>
    <t>Total</t>
  </si>
  <si>
    <t xml:space="preserve">Pregunta </t>
  </si>
  <si>
    <t xml:space="preserve">Respuesta </t>
  </si>
  <si>
    <t xml:space="preserve">Aspectos Generales del Proyecto </t>
  </si>
  <si>
    <t xml:space="preserve">Municipio de ejecución </t>
  </si>
  <si>
    <t>Federal</t>
  </si>
  <si>
    <t>Estatal</t>
  </si>
  <si>
    <t>Municipal</t>
  </si>
  <si>
    <t>Participantes</t>
  </si>
  <si>
    <t>Otros</t>
  </si>
  <si>
    <t xml:space="preserve">Tipo de Gasto del proyecto </t>
  </si>
  <si>
    <t>Gasto Corriente</t>
  </si>
  <si>
    <t>Gasto de Inversión</t>
  </si>
  <si>
    <t xml:space="preserve">Características Normativas del Proyecto </t>
  </si>
  <si>
    <t xml:space="preserve">La acción deriva de una necesidad de la infraestructura del estado </t>
  </si>
  <si>
    <t xml:space="preserve">II. Proyectos Ejecutivos; </t>
  </si>
  <si>
    <t xml:space="preserve">III. Adquisición de los predios o del pago de afectaciones conforme a su régimen de propiedad, en su caso; </t>
  </si>
  <si>
    <t xml:space="preserve">IV. Obtención de las licencias, permisos y autorizaciones necesarias; </t>
  </si>
  <si>
    <t xml:space="preserve">V. Presupuesto base; </t>
  </si>
  <si>
    <t>Si la respuesta es "NO" no es necesario seguir con el cuestionario</t>
  </si>
  <si>
    <t>Aspectos Generales del Programa/Acción</t>
  </si>
  <si>
    <t>Programa Presupuestario</t>
  </si>
  <si>
    <t xml:space="preserve">Localidad de ejecución </t>
  </si>
  <si>
    <t>Sector al que contribuye</t>
  </si>
  <si>
    <t>Tipo de Gasto</t>
  </si>
  <si>
    <t>Partida Genérica Sustantiva</t>
  </si>
  <si>
    <t xml:space="preserve">Partida Indirectos </t>
  </si>
  <si>
    <t>Características Normativas del Proyecto</t>
  </si>
  <si>
    <t>El programa contará con disposiciones normativas que regulen su operación.</t>
  </si>
  <si>
    <t>Se identifica a la población objetivo</t>
  </si>
  <si>
    <t>Aprobado 2023</t>
  </si>
  <si>
    <t>Gasto a precios para los ejercicio subsecuentes.</t>
  </si>
  <si>
    <t xml:space="preserve">Detalle si es un contrato plurianual </t>
  </si>
  <si>
    <t>I. Investigaciones, asesorías, consultorías y estudios previos, en su caso</t>
  </si>
  <si>
    <t>VI. Previsión por posibles ajustes de costos, ajustes en el porcentaje de indirectos o ajuste en el porcentaje de financiamiento</t>
  </si>
  <si>
    <t>Especificaciones *</t>
  </si>
  <si>
    <t>Justificación situaciones contingentes *</t>
  </si>
  <si>
    <t>El Proyecto incluye lo siguiente:</t>
  </si>
  <si>
    <t xml:space="preserve">Guía de llenado para los anexos del Anteproyecto de Presupuesto de Egresos. </t>
  </si>
  <si>
    <t>Orden:</t>
  </si>
  <si>
    <t>Clasificación Administrativa:</t>
  </si>
  <si>
    <t>Dependencia| Entidad | Ente:</t>
  </si>
  <si>
    <t>Poder Ejecutivo</t>
  </si>
  <si>
    <t>Poder Legislativo</t>
  </si>
  <si>
    <t>Poder Judicial</t>
  </si>
  <si>
    <t>Órganos Autónomos</t>
  </si>
  <si>
    <t>Municipios</t>
  </si>
  <si>
    <t>Ayuntamiento</t>
  </si>
  <si>
    <t>Sector Paramunicipal</t>
  </si>
  <si>
    <t>Recursos Federales (etiquetados)</t>
  </si>
  <si>
    <t>Recursos de libre disposición (Participaciones)</t>
  </si>
  <si>
    <t>Detalle por origen</t>
  </si>
  <si>
    <t>Otros Recursos</t>
  </si>
  <si>
    <t>Recursos de libre disposición (Fiscales)</t>
  </si>
  <si>
    <t>Recursos de libre disposición (Propios)</t>
  </si>
  <si>
    <t>Recursos Estatales</t>
  </si>
  <si>
    <t>Presupuesto total calendarizado por Capítulo</t>
  </si>
  <si>
    <t>Presupuesto total calendarizado por Origen</t>
  </si>
  <si>
    <r>
      <t>Otros Recursos (</t>
    </r>
    <r>
      <rPr>
        <b/>
        <sz val="11"/>
        <color theme="1" tint="0.34998626667073579"/>
        <rFont val="Montserrat"/>
      </rPr>
      <t>Especiíficar</t>
    </r>
    <r>
      <rPr>
        <b/>
        <sz val="11"/>
        <rFont val="Montserrat"/>
      </rPr>
      <t>)</t>
    </r>
  </si>
  <si>
    <t>Total General por Capítulo</t>
  </si>
  <si>
    <t>Total General por Origen</t>
  </si>
  <si>
    <t>Presupuesto total por Origen</t>
  </si>
  <si>
    <t>Presupuesto total por Capítulo</t>
  </si>
  <si>
    <t>Capítulo</t>
  </si>
  <si>
    <t>Partida</t>
  </si>
  <si>
    <t>Sector</t>
  </si>
  <si>
    <t>Principio Rector</t>
  </si>
  <si>
    <t>Alineaciones al Plan Estatal de Desarrollo</t>
  </si>
  <si>
    <t>1. Hacia una nueva gobernanza</t>
  </si>
  <si>
    <t>2. Bienestar para todos</t>
  </si>
  <si>
    <t>3. Ecosistema socioeconómico sólido e inclusivo</t>
  </si>
  <si>
    <t>1.1 Gobernabilidad para la paz social</t>
  </si>
  <si>
    <t>1.1.1  Fortalecer la gobernabilidad mediante la coordinación sustantiva con órdenes de gobierno y Poderes del Estado, para consolidar una reforma que lo modernice, transparente y lo vincule plenamente con la ciudadanía.</t>
  </si>
  <si>
    <t>1.1.2 Fortalecer el estado de derecho y el acceso a la justicia, a través de la armonización del sistema estatal normativo.</t>
  </si>
  <si>
    <t>1.1.3 Mejorar las relaciones con los diferentes actores sociales mediante la comunicación gubernamental transparente, clara y con sentido social que abone a una mejor rendición de cuentas y a la recuperación de la confianza ciudadana.</t>
  </si>
  <si>
    <t>1.1.4 Fortalecer la protección integral de la población ante los posibles riesgos que amenazan la vida, la salud y el patrimonio.</t>
  </si>
  <si>
    <t>1.1.5 Fortalecer la implementación de la perspectiva atención a niñas, niños y adolescentes con un enfoque transversal, para fortalecer la capacidad del ejercicio pleno de sus derechos.</t>
  </si>
  <si>
    <t>1.2 Administración pública eficiente y con sentido social</t>
  </si>
  <si>
    <t>1.2.1  Implementar un profundo proceso de reestructuración de la administración pública e impulsar la reingeniería de procesos, transformando el modelo organizacional orientado al servicio de la ciudadanía y a la generación de valor público que permita incentivar y promover el desarrollo socioeconómico.</t>
  </si>
  <si>
    <t>1.2.2 Consolidar la implementación de la gestión pública ética y confiable basada en resultados, fortaleciendo y haciendo efectivos los mecanismos de participación social en todas las etapas del ciclo de la política pública.</t>
  </si>
  <si>
    <t>1.2.3 Consolidar un modelo estratégico de planeación, seguimiento y evaluación para el desarrollo, con corresponsabilidad entre gobierno y sociedad, orientado a generar condiciones de bienestar para todos los zacatecanos.</t>
  </si>
  <si>
    <t>1.2.4 Implementar mecanismos para el fortalecimiento del vínculo gobierno-academia-sociedad para transitar a nuevos paradigmas de gestión pública y fortalecer la creación de redes de política pública para la mejor satisfacción de necesidades sociales.</t>
  </si>
  <si>
    <t>1.2.5 Impulsar y consolidar el desarrollo de un modelo de gobierno digital y el incremento de servicios electrónicos, mediante el uso intensivo de medios tecnológicos y el marco normativo para su regulación, para garantizar la mejor atención ciudadana y prestación de servicios públicos.</t>
  </si>
  <si>
    <t>1.2.6 Fortalecer la profesionalización del servicio público, implementación del servicio profesional de carrera, y la gestión de recursos humanos, recuperando el espíritu social del servicio y el enfoque en el ciudadano y salvaguardando los elementos más valiosos de la formación del capital humano con sentido público.</t>
  </si>
  <si>
    <t>1.2.7 Reorientar los procesos de contrataciones públicas, mediante reformas al marco normativo que permita, sin limitar la participación, fortalecer la inclusión de las MIPYMES locales, como mecanismo para impulsar el desarrollo económico.</t>
  </si>
  <si>
    <t>1.2.8 Implementar procesos de control, transparencia y rendición de cuentas para la transformación de la gestión.</t>
  </si>
  <si>
    <t>1.3 Construcción de la Paz y la Seguridad</t>
  </si>
  <si>
    <t>1.3.1 Adoptar un nuevo modelo que fortalezca la regulación de las relaciones sociales y el acceso a la justicia y la reparación del daño.</t>
  </si>
  <si>
    <t xml:space="preserve">1.3.2 Integrar plenamente la Estrategia Nacional de Seguridad en el Estado y Municipios. </t>
  </si>
  <si>
    <t>1.3.3 Fortalecer los esquemas de prevención, atención y procuración de justicia, que consideren mecanismos de colaboración y corresponsabilidad ciudadana, principalmente en casos de violencia familiar.</t>
  </si>
  <si>
    <t>1.3.4 Rescatar y rehabilitar los espacios públicos para generar ambientes para la convivencia y cohesión social.</t>
  </si>
  <si>
    <t>1.3.5 En polígonos de alta incidencia delictiva, desarrollar capacidades en la ciudadanía con la impartición de talleres que coadyuven a la superación de trampas situacionales.</t>
  </si>
  <si>
    <t>1.3.6 Incentivar los mecanismos de prevención de adicciones para contrarrestar la incidencia delictiva.</t>
  </si>
  <si>
    <t>1.3.7 Recuperar la vocación policial con esquemas de profesionalización enfocados a contribuir a la dignificación de las instituciones de seguridad.</t>
  </si>
  <si>
    <t xml:space="preserve">1.3.8 Fomentar la cultura de la denuncia y de la paz, para recuperar la confianza en la autoridad. </t>
  </si>
  <si>
    <t>1.3.9 Fomentar procesos de interacción y organización vecinal para el cuidado mutuo.</t>
  </si>
  <si>
    <t>1.3.10 Fomentar la generación y aprovechamiento de espacios libres de violencia.</t>
  </si>
  <si>
    <t xml:space="preserve">1.3.11 Impulsar una política de orientación de programas sociales y de emprendimiento para la atención a las causas de la violencia. </t>
  </si>
  <si>
    <t>1.3.12 Impulsar esquemas ciudadanos para el reconocimiento y fortalecimiento de la cadena de justicia.</t>
  </si>
  <si>
    <t>1.4 Finanzas sanas</t>
  </si>
  <si>
    <t>1.4.1  Implementar en el poder ejecutivo, e impulsar en los otros poderes y órdenes de gobierno, una política responsable de disciplina y austeridad como eje del ejercicio del presupuesto pública.</t>
  </si>
  <si>
    <t>1.4.2  Implementar medidas férreas de contención, supervisión y control del gasto administrativo, para reorientar el gasto de gobierno a fines sociales y a inversión productiva.</t>
  </si>
  <si>
    <t>1.4.3  Impulsar un proceso de reforma jurídica y administrativa que genere escenarios de mayor viabilidad para el Instituto de Seguridad y Servicios Sociales del Estado de Zacatecas y evite comprometer el recurso de todos los zacatecanos.</t>
  </si>
  <si>
    <t>1.4.4  Impulsar alternativas para la disminución del costo de la deuda.</t>
  </si>
  <si>
    <t>1.4.5  Reformar el sistema fiscal estatal para fortalecer sus capacidades recaudatorias, y mejorar la atención a las necesidades sociales.</t>
  </si>
  <si>
    <t>1.4.6  Impulsar y gestionar acciones para el saneamiento financiero del sector educativo.</t>
  </si>
  <si>
    <t>1.5 Participación social en la gestión pública</t>
  </si>
  <si>
    <t>1.5.1  Mejorar las capacidades relacionales del Estado, para la mejor atención y concertación con grupos sociales.</t>
  </si>
  <si>
    <t xml:space="preserve">1.5.2 Adoptar la filosofía del gobierno abierto que fomente la plena participación social. </t>
  </si>
  <si>
    <t>1.5.3 Generar mecanismos para la construcción de capacidades en la sociedad para impulsar la inclusión y la participación en la gestión pública.</t>
  </si>
  <si>
    <t xml:space="preserve">1.5.4 Impulsar reformas normativas para garantizar la permeabilidad de las propuestas ciudadanas. </t>
  </si>
  <si>
    <t xml:space="preserve">1.5.5 Implementar y fortalecer la participación social en todos los ámbitos de la gestión pública. </t>
  </si>
  <si>
    <t xml:space="preserve">1.5.6 Impulsar la inclusión y participación de grupos vulnerables en el diseño e implementación de las políticas públicas. </t>
  </si>
  <si>
    <t>2.1 Educación para una sociedad igualitaria y con identidad</t>
  </si>
  <si>
    <t>2.2 Salud para el bienestar</t>
  </si>
  <si>
    <t>2.3 Infraestructura básica para combatir el rezago social</t>
  </si>
  <si>
    <t>2.4 Desarrollo urbano y vivienda para la integración social</t>
  </si>
  <si>
    <t>2.5 Deporte para todos</t>
  </si>
  <si>
    <t>2.6 Desarrollo cultural para convivencia social</t>
  </si>
  <si>
    <t>2.7 Integración de la comunidad migrante</t>
  </si>
  <si>
    <t>2.8 Sostenibilidad del agua y medio ambiente</t>
  </si>
  <si>
    <t>2.9 Atención a grupos vulnerables</t>
  </si>
  <si>
    <t>2.10 Mujeres zacatecanas transformando la historia</t>
  </si>
  <si>
    <t>2.1.1.  Ampliar la cobertura de programas federales para becas y apoyos para la educación, a fin de favorecer la inclusión y permanencia de los estudiantes.</t>
  </si>
  <si>
    <t xml:space="preserve">2.1.2.  Dignificar la infraestructura educativa para mejorar el sentido de la pertenencia y el bienestar de la comunidad escolar. </t>
  </si>
  <si>
    <t>2.1.3.  Fortalecer la integración de Zacatecas en el plan educativo nacional, para conjuntar los esfuerzos que permitan alcanzar mejores resultados.</t>
  </si>
  <si>
    <t>2.1.4.  Impulsar el fortalecimiento de las instituciones formadoras y de capacitación docente y para el trabajo, para mejorar la preparación docente.</t>
  </si>
  <si>
    <t>2.1.5.  Vincular la educación media y superior al sistema productivo para mejorar la competitividad estatal.</t>
  </si>
  <si>
    <t>2.1.6.  Diseñar e implementar programas compensatorios para impulsar las políticas de género e inclusión en la educación.</t>
  </si>
  <si>
    <t>2.1.7.  Atender las desigualdades generadas por la pandemia en materia de conectividad y equipos tecnológicos en las escuelas, para disminuir los niveles de exclusión.</t>
  </si>
  <si>
    <t>2.2.1.  Garantizar la presencia del personal de salud con capacidades técnicas adecuadas, para fortalecer la atención en todo el territorio.</t>
  </si>
  <si>
    <t>2.2.2.  Implementar acciones en el cuidado de la salud a través de la educación preventiva, centrada en la persona, la familia y la comunidad.</t>
  </si>
  <si>
    <t>2.2.3.  Priorizar la atención médica y nutricional en niñas, niños, mujeres, personas adultas mayores, personas con discapacidad y en situación de vulnerabilidad.</t>
  </si>
  <si>
    <t>2.2.4.  Implementar un programa integral de salud mental con alcance a toda la población.</t>
  </si>
  <si>
    <t>2.2.5.  Incrementar la cobertura de salud, fortaleciendo la infraestructura y equipamiento de las unidades, centros de salud, hospitales y casas de salud.</t>
  </si>
  <si>
    <t>2.2.6.  Implementar acciones para mejorar el otorgamiento de consultas, garantizando el suministro de medicinas e insumos médicos.</t>
  </si>
  <si>
    <t>2.2.7.  Administrar de manera transparente, eficaz y eficiente los recursos para la salud.</t>
  </si>
  <si>
    <t>2.2.8.  Implementar estrategias de vigilancia y control epidemiológico, así como de riesgos sanitarios.</t>
  </si>
  <si>
    <t>2.3.1.  Fortalecer los servicios básicos y obras de infraestructura de vivienda y urbanización, para combatir la pobreza y el rezago social.</t>
  </si>
  <si>
    <t xml:space="preserve">2.3.2.  Construir y/o mejorar la infraestructura comunitaria para la dotación de servicios básicos a comunidades y población en pobreza o rezago social. </t>
  </si>
  <si>
    <t>2.3.3.  Fortalecer centros concentradores de servicios en zonas de alta dispersión, para facilitar la integración y atención de necesidades de servicios básicos.</t>
  </si>
  <si>
    <t>2.3.4.  Construir o rehabilitar carreteras y caminos para fortalecer la integración de comunidades en situación de rezago.</t>
  </si>
  <si>
    <t>2.4.1  Realizar mejoras en espacios de vivienda como instrumento para la integración y dignificación social.</t>
  </si>
  <si>
    <t>2.4.2  Construir espacios de viviendas para su mejora y dignificación, contribuyendo a la mejora de la calidad de vida de sus habitantes.</t>
  </si>
  <si>
    <t>2.4.3  Rehabilitar espacios públicos, como estrategia para favorecer la convivencia, la cohesión social y el sentido de pertenencia en sus comunidades.</t>
  </si>
  <si>
    <t>2.4.4  Construir entornos urbanos dignos y sustentables que favorezcan la integración y la convivencia social.</t>
  </si>
  <si>
    <t xml:space="preserve">2.4.5  Consolidar y mejorar la movilidad urbana y los servicios de transporte público, para generar un ambiente urbano digno y armónico, que permita condiciones de seguridad y desarrollo para la sociedad. </t>
  </si>
  <si>
    <t>2.4.6  Fortalecer acciones para preservar la riqueza artística e histórica, así como la tradición e identidad de nuestro Patrimonio Histórico.</t>
  </si>
  <si>
    <t>2.4.7  Impulsar el desarrollo de ciudades inteligentes bajo el concepto de centralidades urbanas, que promuevan la integración comunitaria y la distribución de equipamientos, para reducir los costos de desplazamiento de la ciudadanía.</t>
  </si>
  <si>
    <t>2.4.8  Impulsar el desarrollo de centros urbanos resilientes y sostenibles, que garantice el otorgamiento de servicios y la renovación urbana, con mecanismos de cuidado del medio ambiente.</t>
  </si>
  <si>
    <t>2.4.9  impulsar el fortalecimiento del ordenamiento territorial estatal, integrando al territorio y las regiones a los procesos de desarrollo y bienestar.</t>
  </si>
  <si>
    <t>2.4.10  Fortalecer los procesos para la regularización jurídica y catastral de la propiedad de asentamientos humanos tanto urbanos como rurales.</t>
  </si>
  <si>
    <t>2.4.11  Implementar acciones para la integración los espacios e inmuebles públicos, al orden jurídico del territorio.</t>
  </si>
  <si>
    <t xml:space="preserve">2.5.1 Promover el desarrollo del deporte, como instrumento para la integración social y la prevención del delito. </t>
  </si>
  <si>
    <t xml:space="preserve">2.5.2 Fortalecer la práctica deportiva mediante el uso de infraestructura en todo el Estado. </t>
  </si>
  <si>
    <t>2.5.3 Fomentar la cultura del deporte en instituciones públicas, como instrumento para la mejora de la salud, la convivencia y el bienestar físico y emocional.</t>
  </si>
  <si>
    <t>2.5.4 Fortalecer los programas de becas y estímulo a deportistas que logran resultados destacados en los eventos del Sistema Nacional de Competencias y del Ciclo Olímpico.</t>
  </si>
  <si>
    <t>2.5.5 Desarrollar, mantener, rescatar y rehabilitar la infraestructura deportiva en todo el estado.</t>
  </si>
  <si>
    <t>2.6.1  Impulsar el desarrollo cultural con enfoque social.</t>
  </si>
  <si>
    <t>2.6.2  Fortalecer el programa de cultura en espacios públicos para incentivar la convivencia comunitaria.</t>
  </si>
  <si>
    <t>2.6.3 Promover acciones para llevar la cultura a todas las comunidades del Estado, fomentando nuestra identidad cultural y natural.</t>
  </si>
  <si>
    <t>2.6.4  Rediseñar la política cultural mediante acciones que eviten la fuga de talento zacatecano.</t>
  </si>
  <si>
    <t>2.6.5  Crear programas que articulen integralmente la cultura y el turismo, para el fortalecimiento del desarrollo económico y social de las comunidades.</t>
  </si>
  <si>
    <t>2.6.6  Implementar programas de apoyo para el fortalecimiento de las industrias creativas en la entidad.</t>
  </si>
  <si>
    <t xml:space="preserve">2.6.7 Promover un amplio programa de rescate y rehabilitación de los museos y espacios públicos y culturales para proteger, preservar y difundir el patrimonio cultural tanto material, como inmaterial de nuestro estado. </t>
  </si>
  <si>
    <t>2.6.8 Impulsar programas de intercambio y estancias culturales nacional e internacional, para el desarrollo de talento artístico y el enriquecimiento del acervo cultural.</t>
  </si>
  <si>
    <t xml:space="preserve">2.7.1  Implementar programas para el fortalecimiento de los vínculos con nuestros migrantes. </t>
  </si>
  <si>
    <t>2.7.2  Orientar el uso de remesas al financiamiento de proyectos y actividades productivas, en alternativas de mezcla con recursos públicos.</t>
  </si>
  <si>
    <t>2.7.3  Acompañamiento para la financiación de proyectos socioeconómicos de migrantes zacatecanos.</t>
  </si>
  <si>
    <t>2.7.4  Implementar el programa Repatriados Trabajando a fin de garantizar su reinserción a la vida social y productiva del estado.</t>
  </si>
  <si>
    <t>2.8.1  Impulsar acciones para el mejoramiento de los sistemas operadores de agua potable, que permitan mejorar y garantizar el otorgamiento de servicios de calidad.</t>
  </si>
  <si>
    <t>2.8.2  Desarrollar y fortalecer la infraestructura para el tratamiento y aprovechamiento de aguas residuales.</t>
  </si>
  <si>
    <t>2.8.3  Impulsar el desarrollo o fortalecimiento de sistemas regionales para la gestión de residuos sólidos.</t>
  </si>
  <si>
    <t>2.8.4  Implementar acciones para el aprovechamiento del potencial eólico, solar y geotérmico del territorio estatal.</t>
  </si>
  <si>
    <t>2.8.5  Implementar programas de estímulos para la adopción de procesos de producción con medidas de sostenibilidad ambiental.</t>
  </si>
  <si>
    <t>2.8.6  Fortalecer la gestión eficiente del agua para maximizar la producción en el campo.</t>
  </si>
  <si>
    <t>2.8.7  Impulsar proyectos de producción de energías limpias para mejorar la industria pecuaria.</t>
  </si>
  <si>
    <t xml:space="preserve">2.8.8  Promover la conservación, protección, restauración y aprovechamiento sustentable de los ecosistemas y su biodiversidad. </t>
  </si>
  <si>
    <t>2.8.9  Impulsar proyectos y acciones de mitigación y remediación del impacto ambiental en las acciones de desarrollo urbano.</t>
  </si>
  <si>
    <t>2.9.1.  Ampliar la cobertura de programas sociales federales para la atención a grupos vulnerables.</t>
  </si>
  <si>
    <t>2.9.2.  Impulsar y promover la incorporación de las juventudes al sector laboral y educativo.</t>
  </si>
  <si>
    <t>2.9.3.  Fortalecer los mecanismos y programas para la atención de la infancia, incluyendo las medidas y estrategias de prevención del maltrato y abuso sexual.</t>
  </si>
  <si>
    <t>2.9.4.  Promover acciones para el desarrollo digno de los adultos mayores.</t>
  </si>
  <si>
    <t xml:space="preserve">2.9.5.  Fortalecer la atención a personas en condiciones de vulnerabilidad, bajo la norma de no dejar a nadie afuera, no dejar a nadie atrás. </t>
  </si>
  <si>
    <t>2.9.6. Brindar y fortalecer la atención a las personas con discapacidad.</t>
  </si>
  <si>
    <t>2.9.7.  Diseñar e implementar estrategias para la atención integral a la mujer.</t>
  </si>
  <si>
    <t>2.9.8.  Implementar medidas con el sector privado para la reducción la brecha salarial entre hombres y mujeres.</t>
  </si>
  <si>
    <t>2.9.9.  Estructurar un Programa de Asistencia Social que aglutine las políticas públicas a implementarse para la debida atención a los grupos vulnerables de Zacatecas.</t>
  </si>
  <si>
    <t>2.10.1 Impulsar mecanismos para el empoderamiento socioeconómico, cultural y político de las mujeres, con el fin de potenciar su propio desarrollo y como agente de cambio para la trasformación estatal.</t>
  </si>
  <si>
    <t>2.10.2  Fortalecer la coordinación interinstitucional en los tres órdenes de gobierno, y promover la perspectiva de género en la administración pública.</t>
  </si>
  <si>
    <t>2.10.3  Promover y aplicar acciones de protección para prevenir y atender a mujeres víctimas de violencia, sus hijas e hijos.</t>
  </si>
  <si>
    <t>2.10.4  Elaborar y difundir el programa para la igualdad entre mujeres y hombres.</t>
  </si>
  <si>
    <t>2.10.5  Establecer y operar un programa de capacitación que contribuya a fomentar procesos de reeducación.</t>
  </si>
  <si>
    <t>2.10.6  Promover la armonización legislativa en materia de los derechos humanos de las mujeres.</t>
  </si>
  <si>
    <t>2.10.7  Crear mecanismos de participación ciudadana para incrementar la sensibilización e incorporación de liderazgos comprometidos en las políticas públicas con perspectiva de género.</t>
  </si>
  <si>
    <t>3.1 Dignidad para el campo</t>
  </si>
  <si>
    <t>3.1.1  Fortalecer la producción de frijol, ajo y chile y especies nativas en el campo zacatecano.</t>
  </si>
  <si>
    <t xml:space="preserve">3.1.2  Impulsar el desarrollo tecnológico para el incremento a la productividad agropecuaria. </t>
  </si>
  <si>
    <t xml:space="preserve">3.1.3  Impulsar proyectos para la generación de valor agregado en los productos del campo mediante la agroindustria. </t>
  </si>
  <si>
    <t>3.1.4  Promover la activación y regeneración de suelos para la mejora de la productividad.</t>
  </si>
  <si>
    <t>3.1.5  Impulsar el desarrollo de encadenamientos productivos, para fortalecer las MIPYMES.</t>
  </si>
  <si>
    <t xml:space="preserve">3.1.6  Generar alternativas para la mejora de productos caprinos, leche y carne de bovino. </t>
  </si>
  <si>
    <t>3.1.7  Incrementar el financiamiento de proyectos productivos del sector agropecuario.</t>
  </si>
  <si>
    <t>3.1.8  Fomentar la feminización del campo mediante el apoyo a los proyectos productivos encabezados por mujeres.</t>
  </si>
  <si>
    <t>3.1.9  Implementar un programa de Crédito ganadero a la palabra.</t>
  </si>
  <si>
    <t>3.1.10  Fomentar la producción local de granos básicos para la autosuficiencia alimentaria.</t>
  </si>
  <si>
    <t>3.1.11  Estimular a la formalización laboral de los trabajadores.</t>
  </si>
  <si>
    <t>3.1.12  Fomentar la autoproducción de alimentos en áreas rurales, para fortalecer la autosuficiencia alimentaria.</t>
  </si>
  <si>
    <t>3.1.13  Fomentar un programa de reactivación de la agricultura protegida.</t>
  </si>
  <si>
    <t>3.2 Encadenamiento productivo para la industria y la minería</t>
  </si>
  <si>
    <t xml:space="preserve">3.2.1  Promover la generación de sinergias entre la industria, gobierno y el sector académico. </t>
  </si>
  <si>
    <t xml:space="preserve">3.2.2  Impulsar proyectos para la generación de cadenas de valor y proveeduría local entre pequeñas y medianas empresas. </t>
  </si>
  <si>
    <t>3.2.3  Impulsar mecanismos para el empoderamiento de mujeres emprendedoras e industriales.</t>
  </si>
  <si>
    <t xml:space="preserve">3.2.4  Apoyar e impulsar la integración de clústeres industriales. </t>
  </si>
  <si>
    <t>3.2.5  Dar un impulso firme al financiamiento a la pequeña minería.</t>
  </si>
  <si>
    <t xml:space="preserve">3.2.6  Promover la certificación de estándares de calidad y mejores prácticas. </t>
  </si>
  <si>
    <t xml:space="preserve">3.2.7  Impulsar programas de estímulos para la mejora salarial en la industria. </t>
  </si>
  <si>
    <t>3.2.8  Promover el desarrollo de una industria minera respetuosa del medio ambiente y las comunidades.</t>
  </si>
  <si>
    <t>3.2.9  Implementar un programa del primer empleo en la minería.</t>
  </si>
  <si>
    <t>3.2.10  Articular acciones para la creación de cadenas de valor en torno al sector automotriz.</t>
  </si>
  <si>
    <t>3.3 Modernización de la actividad comercial y de servicios</t>
  </si>
  <si>
    <t>3.3.1  Fomentar la creación y fortalecimiento de marcas locales.</t>
  </si>
  <si>
    <t xml:space="preserve">3.3.2  Impulsar acciones para la transformación de la cultura empresarial en la actividad comercial y de servicios. </t>
  </si>
  <si>
    <t>3.3.3  Implementar programas de estímulos económicos para el fomento al empleo.</t>
  </si>
  <si>
    <t xml:space="preserve">3.3.4  Fomentar la vinculación de nuevos esquemas de comercialización de productos agroindustriales y de servicios. </t>
  </si>
  <si>
    <t>3.3.5  Generar esquemas de asesoría para la comercialización de productos del campo.</t>
  </si>
  <si>
    <t>3.3.6  Impulsar el uso de nuevas tecnologías para la comercialización.</t>
  </si>
  <si>
    <t xml:space="preserve">3.3.7  Generar estrategias para la vinculación de la actividad comercial con la industria local. </t>
  </si>
  <si>
    <t xml:space="preserve">3.3.8  Fomentar la creación de empresas proveedores de servicios. </t>
  </si>
  <si>
    <t xml:space="preserve">3.3.9  Fortalecer y dar pertinencia a los esquemas de formación para el Trabajo. </t>
  </si>
  <si>
    <t xml:space="preserve">3.3.10  Promover la capacitación y certificación de MIPYMES para la vinculación empresarial. </t>
  </si>
  <si>
    <t>3.4 Fortalecimiento de la diversidad turística del estado</t>
  </si>
  <si>
    <t>3.4.1  Consolidar a Zacatecas como Capital Cultural de América.</t>
  </si>
  <si>
    <t>3.4.2  Promover el desarrollo, diversificación de segmentos y/o consolidación de productos y servicios turísticos, en todas sus modalidades.</t>
  </si>
  <si>
    <t xml:space="preserve">3.4.3  Estimular el de desarrollo de MIPYMES dentro del sector turístico. </t>
  </si>
  <si>
    <t xml:space="preserve">3.4.4  Implementar programas de estímulos para la generación de empleos en el sector turístico. </t>
  </si>
  <si>
    <t>3.4.5  Posicionamiento de la marca Zacatecas en la industria turística.</t>
  </si>
  <si>
    <t>3.4.6  Fortalecer la promoción y difusión de Zacatecas como destino turístico.</t>
  </si>
  <si>
    <t xml:space="preserve">3.4.7  Desarrollar juntamente con el sector privado, infraestructura para el turismo alternativo. </t>
  </si>
  <si>
    <t xml:space="preserve">3.4.8  Impulsar el turismo en pueblos mágicos, para generar condiciones para el desarrollo económico. </t>
  </si>
  <si>
    <t>3.5 Infraestructura para el desarrollo económico</t>
  </si>
  <si>
    <t xml:space="preserve">3.5.1  Fortalecer el financiamiento para mejora de infraestructura, a través de asociaciones público-privadas. </t>
  </si>
  <si>
    <t xml:space="preserve">3.5.2  Desarrollar infraestructura industrial básica para promover el desarrollo económico. </t>
  </si>
  <si>
    <t xml:space="preserve">3.5.3  Desarrollar infraestructura energética para el desarrollo económico. </t>
  </si>
  <si>
    <t xml:space="preserve">3.5.4  Desarrollar infraestructura rural para aumentar el valor agregado de productos agropecuarios. </t>
  </si>
  <si>
    <t xml:space="preserve">3.5.5  Fortalecer la construcción de parques industriales, infraestructura logística y parques agropecuarios regionales, para potenciar el desarrollo económico. </t>
  </si>
  <si>
    <t xml:space="preserve">3.5.6  Consolidar la operación del recinto fiscalizador estratégico. </t>
  </si>
  <si>
    <t xml:space="preserve">3.5.7  Construir caminos rurales para la integración de las zonas deprimidas a las actividades productivas. </t>
  </si>
  <si>
    <t>3.5.8  Implementar acciones para aprovechar el posicionamiento territorial y de conectividad del Estado.</t>
  </si>
  <si>
    <t>3.6 Ciencia, tecnología e innovación</t>
  </si>
  <si>
    <t xml:space="preserve">3.6.1  Impulsar el cambio en las empresas locales para la transformación digital e industrial 4.0. </t>
  </si>
  <si>
    <t xml:space="preserve">3.6.2  Desarrollar la red de telecomunicaciones para Zacatecas. </t>
  </si>
  <si>
    <t>3.6.3  Fortalecer el financiamiento de proyectos de investigación vinculados a la economía social.</t>
  </si>
  <si>
    <t xml:space="preserve">3.6.4  Promover los proyectos de desarrollo tecnológico desde el sector público. </t>
  </si>
  <si>
    <t xml:space="preserve">3.6.5  Implementar y fortalecer los programas educativos de formación tecnológica con compromiso y responsabilidad social y ecológica. </t>
  </si>
  <si>
    <t xml:space="preserve">3.6.6  Promover la generación de esquemas de investigación aplicada a los sectores estratégicos del Estado. </t>
  </si>
  <si>
    <t xml:space="preserve">3.6.7  Impulsar proyectos de innovación tecnológica en MIPYMES. </t>
  </si>
  <si>
    <t xml:space="preserve">3.6.8  Implementar programas para la formación de capital humano especializado para la inserción laboral. </t>
  </si>
  <si>
    <t>3.7 Emprender para crecer</t>
  </si>
  <si>
    <t xml:space="preserve">3.7.1  Implementar programas para el impulso de proyectos de economía inclusiva y social. </t>
  </si>
  <si>
    <t>3.7.2  Impulsar el desarrollo artesanal en la economía social.</t>
  </si>
  <si>
    <t xml:space="preserve">3.7.3  Diseñar programas de estímulo al emprendimiento con vocaciones regionales. </t>
  </si>
  <si>
    <t xml:space="preserve">3.7.4  Fortalecer las alternativas de financiamiento a través de la banca de desarrollo. </t>
  </si>
  <si>
    <t xml:space="preserve">3.7.5  Impulsar decididamente la mejora regulatoria para estimular el emprendimiento. </t>
  </si>
  <si>
    <t xml:space="preserve">3.7.6  Generar esquemas de acompañamiento y asesoría en procesos de emprendimiento. </t>
  </si>
  <si>
    <t>3.7.7  Estimular la cultura de la denuncia de actos de corrupción en trámites para la apertura de empresas.</t>
  </si>
  <si>
    <t xml:space="preserve">3.7.8  Implementar programas de estímulos y financiamiento para proyectos productivos de mujeres, migrantes y jóvenes. </t>
  </si>
  <si>
    <t>1111- DIETAS</t>
  </si>
  <si>
    <t>1121- HABERES</t>
  </si>
  <si>
    <t>1131- SUELDOS BASE.</t>
  </si>
  <si>
    <t>1141- REMUNERACIONES POR ADSCRIPCIÓN LABORAL EN EL EXTRANJERO</t>
  </si>
  <si>
    <t>1211- HONORARIOS ASIMILABLES A SALARIOS</t>
  </si>
  <si>
    <t>1221- SUELDOS BASE AL PERSONAL EVENTUAL</t>
  </si>
  <si>
    <t>1222- COMPENSACIONES POR SERVICIOS EVENTUALES.</t>
  </si>
  <si>
    <t>1223- REMUNERACIONES A SUSTITUTOS DE PROFESORES.</t>
  </si>
  <si>
    <t>1231- RETRIBUCIONES POR SERVICIOS DE CARÁCTER SOCIAL</t>
  </si>
  <si>
    <t>1241- RETRIBUCIÓN A LOS REPRESENTANTES DE LOS TRABAJADORES Y DE LOS PATRONES EN LA JUNTA DE CONCILIACIÓN Y ARBITRAJE</t>
  </si>
  <si>
    <t>1311- PRIMA QUINQUENAL POR AÑOS DE SERVICIO EFECTIVOS PRESTADOS.</t>
  </si>
  <si>
    <t>1312- ACREDITACIÓN POR AÑOS DE SERVICIO EN LA DOCENCIA Y AL PERSONAL ADMINISTRATIVO DE LAS INSTITUCIONES DE EDUCACIÓN SUPERIOR</t>
  </si>
  <si>
    <t>1321- PRIMAS DE VACACIONES Y DOMINICAL.</t>
  </si>
  <si>
    <t>1322- GRATIFICACIÓN DE FIN DE AÑO.</t>
  </si>
  <si>
    <t>1323- BONO ESPECIAL ANUAL.</t>
  </si>
  <si>
    <t>1331- REMUNERACIONES POR  HORAS EXTRAORDINARIAS.</t>
  </si>
  <si>
    <t>1341- COMPENSACIONES ADICIONALES POR SERVICIOS ESPECIALES.</t>
  </si>
  <si>
    <t>1342- COMPENSACIÓN POR ACTUALIZACIÓN Y FORMACIÓN ACADÉMICA.</t>
  </si>
  <si>
    <t>1343- COMPENSACIONES A MÉDICOS RESIDENTES.</t>
  </si>
  <si>
    <t>1344- COMPENSACIÓN POR ACREDITACIÓN DE TITULACIÓN EN LA DOCENCIA.</t>
  </si>
  <si>
    <t xml:space="preserve">1345- COMPENSACIÓN AL PERSONAL DOCENTE POR LA ACREDITACIÓN DE AÑOS DE ESTUDIO DE LICENCIATURA. </t>
  </si>
  <si>
    <t>1346- COMPENSACIONES DOCENTES  PEDAGÓGICAS GENÉRICAS Y ESPECÍFICAS.</t>
  </si>
  <si>
    <t>1347- COMPENSACIÓN POR ADQUISICIÓN DE MATERIAL DIDÁCTICO.</t>
  </si>
  <si>
    <t>1348- FORTALECIMIENTO CURRICULAR.</t>
  </si>
  <si>
    <t>1351- SOBREHABERES</t>
  </si>
  <si>
    <t>1361- ASIGNACIONES DE TÉCNICO, DE MANDO, POR COMISIÓN, DE VUELO Y DE TÉCNICO ESPECIAL</t>
  </si>
  <si>
    <t>1371- HONORARIOS ESPECIALES.</t>
  </si>
  <si>
    <t xml:space="preserve">1381- PARTICIPACIONES POR VIGILANCIA EN EL CUMPLIMIENTO DE LAS LEYES Y CUSTODIA DE VALORES. </t>
  </si>
  <si>
    <t>1411- APORTACIONES AL ISSSTE.</t>
  </si>
  <si>
    <t>1412- APORTACIONES AL IMSS.</t>
  </si>
  <si>
    <t>1413- PLAN DE BENEFICIOS DE SEGURIDAD SOCIAL.</t>
  </si>
  <si>
    <t>1414- APORTACIONES  PATRONALES AL ISSSTEZAC.</t>
  </si>
  <si>
    <t>1421- APORTACIONES AL FOVISSSTE.</t>
  </si>
  <si>
    <t>1422- APORTACIONES AL INFONAVIT.</t>
  </si>
  <si>
    <t xml:space="preserve">1431- APORTACIONES AL SISTEMA DE AHORRO PARA EL RETIRO. </t>
  </si>
  <si>
    <t xml:space="preserve">1432- CUOTAS AL RCV. </t>
  </si>
  <si>
    <t>1441- CUOTAS PARA EL SEGURO DE VIDA DEL PERSONAL CIVIL.</t>
  </si>
  <si>
    <t>1442- CUOTAS PARA EL SEGURO DE GASTOS MÉDICOS DEL PERSONAL CIVIL.</t>
  </si>
  <si>
    <t>1443- CUOTAS PARA EL SEGURO DE SEPARACIÓN INDIVIDUALIZADO.</t>
  </si>
  <si>
    <t>1444- CUOTAS PARA EL SEGURO COLECTIVO DE RETIRO.</t>
  </si>
  <si>
    <t>1445- SEGURO DE RESPONSABILIDAD CIVIL, ASISTENCIA LEGAL Y OTROS SEGUROS.</t>
  </si>
  <si>
    <t>1511- CUOTAS PARA EL FONDO DE AHORRO DEL PERSONAL CIVIL.</t>
  </si>
  <si>
    <t>1521- INDEMNIZACIONES POR ACCIDENTES EN EL TRABAJO.</t>
  </si>
  <si>
    <t>1522- LIQUIDACIONES</t>
  </si>
  <si>
    <t>1523- LAUDOS LABORALES</t>
  </si>
  <si>
    <t>1531- PRESTACIONES DE RETIRO.</t>
  </si>
  <si>
    <t>1532- ANTIGÜEDAD.</t>
  </si>
  <si>
    <t>1541- PRESTACIONES ESTABLECIDAS POR CONDICIONES GENERALES DE TRABAJO O CONTRATOS COLECTIVOS DE TRABAJO.</t>
  </si>
  <si>
    <t>1542- APORTACIONES DE SEGURIDAD SOCIAL CONTRACTUALES.</t>
  </si>
  <si>
    <t>1551- APOYOS A LA CAPACITACIÓN DE LOS SERVIDORES PÚBLICOS.</t>
  </si>
  <si>
    <t>1591- OTRAS PRESTACIONES SOCIALES Y ECONÓMICAS</t>
  </si>
  <si>
    <t>1592- COMPENSACIÓN GARANTIZADA.</t>
  </si>
  <si>
    <t>1593- PAGAS DE DEFUNCIÓN.</t>
  </si>
  <si>
    <t>1594- ASIGNACIONES ADICIONALES AL SUELDO.</t>
  </si>
  <si>
    <t>1595- PAGO POR RIESGO.</t>
  </si>
  <si>
    <t xml:space="preserve">1596- BONO DE DESPENSA. </t>
  </si>
  <si>
    <t>1597- DÍAS ECONÓMICOS NO DISFRUTADOS</t>
  </si>
  <si>
    <t>1598- BONO MENSUAL</t>
  </si>
  <si>
    <t>1611- PREVISIONES DE CARÁCTER LABORAL, ECONÓMICA Y DE SEGURIDAD SOCIAL</t>
  </si>
  <si>
    <t>1711- ESTÍMULOS POR PRODUCTIVIDAD Y EFICIENCIA.</t>
  </si>
  <si>
    <t>1712- ESTÍMULOS AL PERSONAL OPERATIVO.</t>
  </si>
  <si>
    <t>1721- RECOMPENSAS</t>
  </si>
  <si>
    <t>2121- MATERIALES Y ÚTILES DE IMPRESIÓN Y REPRODUCCIÓN.</t>
  </si>
  <si>
    <t>2131- MATERIAL ESTADÍSTICO Y GEOGRÁFICO.</t>
  </si>
  <si>
    <t>2141- MATERIAL Y ÚTILES PARA PROCESAMIENTO Y BIENES INFORMÁTICOS.</t>
  </si>
  <si>
    <t>2142- MATERIAL PARA INFORMACIÓN EN ACTIVIDADES DE INVESTIGACIÓN CIENTÍFICA Y TECNOLÓGICA.</t>
  </si>
  <si>
    <t>2151- MATERIAL IMPRESO E INFORMACIÓN DIGITAL</t>
  </si>
  <si>
    <t>2153- DOCUMENTACIÓN ELECTORAL</t>
  </si>
  <si>
    <t>2154- MATERIAL ELECTORAL</t>
  </si>
  <si>
    <t>2171- MATERIALES Y SUMINISTROS PARA PLANTELES EDUCATIVOS.</t>
  </si>
  <si>
    <t>2172- OTROS MATERIALES Y SUMINISTROS PARA CURSOS Y TALLERES</t>
  </si>
  <si>
    <t>2181- MATERIALES PARA EL REGISTRO E IDENTIFICACIÓN DE BIENES Y PERSONAS</t>
  </si>
  <si>
    <t>2211- PRODUCTOS ALIMENTICIOS PARA PERSONAS DERIVADO DE LA PRESTACIÓN DE SERVICIOS PÚBLICOS EN UNIDADES DE SALUD, EDUCATIVAS, DE READAPTACIÓN SOCIAL Y OTRAS.</t>
  </si>
  <si>
    <t xml:space="preserve">2212- PRODUCTOS ALIMENTICIOS PARA EL PERSONAL QUE REALIZA LABORES EN CAMPO O DE SUPERVISIÓN. </t>
  </si>
  <si>
    <t>2213- PRODUCTOS ALIMENTICIOS PARA EL PERSONAL EN LAS INSTALACIONES DE LAS DEPENDENCIAS Y ENTIDADES.</t>
  </si>
  <si>
    <t xml:space="preserve">2214- PRODUCTOS ALIMENTICIOS PARA LA POBLACIÓN EN CASO DE DESASTRES NATURALES. </t>
  </si>
  <si>
    <t xml:space="preserve">2215- PRODUCTOS ALIMENTICIOS PARA EL PERSONAL DERIVADO DE ACTIVIDADES EXTRAORDINARIAS. </t>
  </si>
  <si>
    <t xml:space="preserve">2221- PRODUCTOS ALIMENTICIOS PARA ANIMALES. </t>
  </si>
  <si>
    <t>2231- UTENSILIOS PARA EL SERVICIO DE ALIMENTACIÓN</t>
  </si>
  <si>
    <t>2311- MATERIAS PRIMAS DE PRODUCCIÓN.</t>
  </si>
  <si>
    <t>2321- INSUMOS TEXTILES ADQUIRIDOS COMO MATERIA PRIMA</t>
  </si>
  <si>
    <t>2331- PRODUCTOS DE PAPEL, CARTÓN E IMPRESOS ADQUIRIDOS COMO MATERIA PRIMA</t>
  </si>
  <si>
    <t>2341- COMBUSTIBLES, LUBRICANTES, ADITIVOS, CARBÓN Y SUS DERIVADOS ADQUIRIDOS COMO MATERIA PRIMA</t>
  </si>
  <si>
    <t>2351- PRODUCTOS QUÍMICOS, FARMACÉUTICOS Y DE LABORATORIO ADQUIRIDOS COMO MATERIA PRIMA</t>
  </si>
  <si>
    <t>2361- PRODUCTOS METÁLICOS Y A BASE DE MINERALES NO METÁLICOS ADQUIRIDOS COMO MATERIA PRIMA</t>
  </si>
  <si>
    <t>2371- PRODUCTOS DE CUERO, PIEL, PLÁSTICO Y HULE ADQUIRIDOS COMO MATERIA PRIMA</t>
  </si>
  <si>
    <t>2381- MERCANCÍAS ADQUIRIDAS PARA SU COMERCIALIZACIÓN</t>
  </si>
  <si>
    <t>2391- OTROS PRODUCTOS ADQUIRIDOS COMO MATERIA PRIMA</t>
  </si>
  <si>
    <t>2411- MATERIALES DE CONSTRUCCIÓN.</t>
  </si>
  <si>
    <t>2421- CEMENTO Y PRODUCTOS DE CONCRETO</t>
  </si>
  <si>
    <t>2431- CAL, YESO Y PRODUCTOS DE YESO</t>
  </si>
  <si>
    <t>2441- MADERA Y PRODUCTOS DE MADERA</t>
  </si>
  <si>
    <t>2451- VIDRIO Y PRODUCTOS DE VIDRIO</t>
  </si>
  <si>
    <t>2461- MATERIAL ELÉCTRICO Y ELECTRÓNICO.</t>
  </si>
  <si>
    <t>2471- ARTÍCULOS METÁLICOS PARA LA CONSTRUCCIÓN</t>
  </si>
  <si>
    <t>2481- MATERIALES COMPLEMENTARIOS.</t>
  </si>
  <si>
    <t>2491- OTROS MATERIALES Y ARTÍCULOS DE CONSTRUCCIÓN Y REPARACIÓN</t>
  </si>
  <si>
    <t>2511- SUSTANCIAS QUÍMICAS.</t>
  </si>
  <si>
    <t>2521- PLAGUICIDAS  ABONOS Y FERTILIZANTES.</t>
  </si>
  <si>
    <t>2531- MEDICINAS Y PRODUCTOS FARMACÉUTICOS.</t>
  </si>
  <si>
    <t>2541- MATERIALES,  ACCESORIOS Y SUMINISTROS MÉDICOS.</t>
  </si>
  <si>
    <t>2551- MATERIALES  ACCESORIOS Y SUMINISTROS DE LABORATORIO</t>
  </si>
  <si>
    <t>2561- FIBRAS SINTÉTICAS, HULES, PLÁSTICOS Y DERIVADOS</t>
  </si>
  <si>
    <t>2591- OTROS PRODUCTOS QUÍMICOS</t>
  </si>
  <si>
    <t>2611- GASOLINA</t>
  </si>
  <si>
    <t>2612- DIESEL</t>
  </si>
  <si>
    <t>2613- TURBOSINA O GASAVIÓN</t>
  </si>
  <si>
    <t>2614- LUBRICANTES Y ADITIVOS</t>
  </si>
  <si>
    <t>2615- OTROS</t>
  </si>
  <si>
    <t>2621- CARBÓN Y SUS DERIVADOS</t>
  </si>
  <si>
    <t>2711- VESTUARIO, UNIFORMES Y BLANCOS.</t>
  </si>
  <si>
    <t>2721- PRENDAS DE PROTECCIÓN PERSONAL.</t>
  </si>
  <si>
    <t>2731- ARTÍCULOS DEPORTIVOS.</t>
  </si>
  <si>
    <t>2741- PRODUCTOS TEXTILES</t>
  </si>
  <si>
    <t>2751- BLANCOS Y OTROS PRODUCTOS TEXTILES, EXCEPTO PRENDAS DE VESTIR</t>
  </si>
  <si>
    <t>2811- SUSTANCIAS Y MATERIALES EXPLOSIVOS.</t>
  </si>
  <si>
    <t>2821- MATERIALES DE SEGURIDAD PÚBLICA.</t>
  </si>
  <si>
    <t>2831- PRENDAS DE PROTECCIÓN PARA SEGURIDAD PÚBLICA.</t>
  </si>
  <si>
    <t>2911- REFACCIONES  ACCESORIOS Y HERRAMIENTAS.</t>
  </si>
  <si>
    <t>2921- REFACCIONES Y ACCESORIOS MENORES DE EDIFICIOS</t>
  </si>
  <si>
    <t>2931- REFACCIONES Y ACCESORIOS MENORES DE MOBILIARIO Y EQUIPO DE ADMINISTRACIÓN, EDUCACIONAL Y RECREATIVO</t>
  </si>
  <si>
    <t>2941- REFACCIONES Y ACCESORIOS PARA EQUIPO DE CÓMPUTO.</t>
  </si>
  <si>
    <t>2951- REFACCIONES Y ACCESORIOS MENORES DE EQUIPO E INSTRUMENTAL MÉDICO Y DE LABORATORIO</t>
  </si>
  <si>
    <t>2961- REFACCIONES Y ACCESORIOS MENORES DE EQUIPO DE TRANSPORTE</t>
  </si>
  <si>
    <t>2971- REFACCIONES Y ACCESORIOS MENORES DE EQUIPO DE DEFENSA Y SEGURIDAD</t>
  </si>
  <si>
    <t>2981- REFACCIONES Y ACCESORIOS MENORES DE MAQUINARIA Y OTROS EQUIPOS</t>
  </si>
  <si>
    <t>2991- REFACCIONES Y ACCESORIOS MENORES OTROS BIENES MUEBLES</t>
  </si>
  <si>
    <t>3111- SERVICIO DE ENERGÍA ELÉCTRICA.</t>
  </si>
  <si>
    <t>3112- ALUMBRADO PUBLICO</t>
  </si>
  <si>
    <t>3121- GAS</t>
  </si>
  <si>
    <t>3131- SERVICIO DE AGUA.</t>
  </si>
  <si>
    <t>3141- SERVICIO TELEFÓNICO CONVENCIONAL.</t>
  </si>
  <si>
    <t>3151- SERVICIO DE TELEFONÍA CELULAR.</t>
  </si>
  <si>
    <t>3161- SERVICIO DE RADIOLOCALIZACIÓN.</t>
  </si>
  <si>
    <t>3162- SERVICIOS DE TELECOMUNICACIONES.</t>
  </si>
  <si>
    <t>3163- SERVICIOS DE CONDUCCIÓN DE SEÑALES ANALÓGICAS Y DIGITALES.</t>
  </si>
  <si>
    <t xml:space="preserve">3164- SERVICIOS INTEGRALES DE TELECOMUNICACIÓN.  </t>
  </si>
  <si>
    <t>3171- SERVICIOS DE ACCESO DE INTERNET, REDES Y PROCESAMIENTO DE INFORMACIÓN</t>
  </si>
  <si>
    <t>3181- SERVICIO POSTAL.</t>
  </si>
  <si>
    <t>3182- SERVICIO TELEGRÁFICO.</t>
  </si>
  <si>
    <t xml:space="preserve">3191- CONTRATACIÓN DE OTROS SERVICIOS.   </t>
  </si>
  <si>
    <t>3211- ARRENDAMIENTO DE TERRENOS.</t>
  </si>
  <si>
    <t>3221- ARRENDAMIENTO DE EDIFICIOS Y LOCALES.</t>
  </si>
  <si>
    <t xml:space="preserve">3231- ARRENDAMIENTO DE MOBILIARIO.    </t>
  </si>
  <si>
    <t>3232- ARRENDAMIENTO DE EQUIPO Y BIENES INFORMÁTICOS.</t>
  </si>
  <si>
    <t>3241- ARRENDAMIENTO DE EQUIPO E INSTRUMENTAL MÉDICO Y DE LABORATORIO</t>
  </si>
  <si>
    <t>3251- ARRENDAMIENTO DE VEHÍCULOS TERRESTRES Y AÉREOS, PARA LA EJECUCIÓN DE PROGRAMAS DE SEGURIDAD PÚBLICA.</t>
  </si>
  <si>
    <t>3252- ARRENDAMIENTO DE VEHÍCULOS TERRESTRES Y AÉREOS, PARA SERVICIOS PÚBLICOS Y LA OPERACIÓN DE PROGRAMAS PÚBLICOS.</t>
  </si>
  <si>
    <t xml:space="preserve">3253- ARRENDAMIENTO DE VEHÍCULOS TERRESTRES Y AÉREOS, PARA SERVICIOS ADMINISTRATIVOS. </t>
  </si>
  <si>
    <t xml:space="preserve">3254- ARRENDAMIENTO DE VEHÍCULOS TERRESTRES Y AÉREOS, PARA DESASTRES NATURALES. </t>
  </si>
  <si>
    <t xml:space="preserve">3255- ARRENDAMIENTO DE VEHÍCULOS TERRESTRES Y AÉREOS PARA SERVIDORES PÚBLICOS. </t>
  </si>
  <si>
    <t xml:space="preserve">3261- ARRENDAMIENTO DE MAQUINARIA Y EQUIPO. </t>
  </si>
  <si>
    <t>3271- ARRENDAMIENTO DE ACTIVOS INTANGIBLES</t>
  </si>
  <si>
    <t>3281- ARRENDAMIENTO FINANCIERO</t>
  </si>
  <si>
    <t>3291- OTROS ARRENDAMIENTOS</t>
  </si>
  <si>
    <t>3311- ASESORÍAS ASOCIADAS A CONVENIOS,   TRATADOS O ACUERDOS.</t>
  </si>
  <si>
    <t>3312- SERVICIOS RELACIONADOS CON PROCEDIMIENTOS JURISDICCIONALES.</t>
  </si>
  <si>
    <t xml:space="preserve">3313- ASESORÍAS POR CONTROVERSIAS EN EL MARCO DE LOS TRATADOS INTERNACIONALES.  </t>
  </si>
  <si>
    <t xml:space="preserve">3314- CONSULTORÍAS PARA PROGRAMAS O PROYECTOS FINANCIADOS POR ORGANISMOS INTERNACIONALES. </t>
  </si>
  <si>
    <t>3315- SERVICIOS Y ASESORIAS LEGALES, CONTABLES Y FISCALES</t>
  </si>
  <si>
    <t>3316- OTRAS ASESORÍAS PARA LA OPERACIÓN DE PROGRAMAS.</t>
  </si>
  <si>
    <t>3321- SERVICIOS DE DISEÑO, ARQUITECTURA E INGENIERÍA</t>
  </si>
  <si>
    <t>3322- SERVICIOS ESTADÍSTICOS Y GEOGRÁFICOS.</t>
  </si>
  <si>
    <t>3331- SERVICIOS DE INFORMÁTICA.</t>
  </si>
  <si>
    <t xml:space="preserve">3332- SERVICIOS DE CONSULTORÍA ADMINISTRATIVA  </t>
  </si>
  <si>
    <t>3341- SERVICIOS PARA CAPACITACIÓN A SERVIDORES PÚBLICOS EN TERRITORIO NACIONAL</t>
  </si>
  <si>
    <t xml:space="preserve">3342- SERVICIOS PARA CAPACITACIÓN A SERVIDORES PÚBLICOS EN TERRITORIO INTERNACIONAL   </t>
  </si>
  <si>
    <t>3343- SERVICIO DE CAPACITACIÓN PARA POBLACIÓN OBJETIVO</t>
  </si>
  <si>
    <t xml:space="preserve">3351- ESTUDIOS E INVESTIGACIONES.   </t>
  </si>
  <si>
    <t>3361- SERVICIOS DE APOYO ADMINISTRATIVO, TRADUCCIÓN, FOTOCOPIADO E IMPRESIÓN</t>
  </si>
  <si>
    <t>3371- SERVICIOS DE PROTECCIÓN Y SEGURIDAD</t>
  </si>
  <si>
    <t>3372- SERVICIOS DE ALIMENTACIÓN PARA SEGURIDAD PÚBLICA</t>
  </si>
  <si>
    <t>3373- SERVICIOS MÉDICOS PARA REOS Y ELEMENTOS DE SEGURIDAD PÚBLICA</t>
  </si>
  <si>
    <t>3381- SERVICIOS DE VIGILANCIA.</t>
  </si>
  <si>
    <t>3391- SERVICIOS PROFESIONALES, CIENTÍFICOS Y TÉCNICOS INTEGRALES</t>
  </si>
  <si>
    <t>3392- SERVICIOS RELACIONADOS CON CERTIFICACIÓN DE PROCESOS.</t>
  </si>
  <si>
    <t>3411- SERVICIOS BANCARIOS Y FINANCIEROS.</t>
  </si>
  <si>
    <t>3412- HONORARIOS FIDUCIARIOS.</t>
  </si>
  <si>
    <t>3413- AVALÚOS.</t>
  </si>
  <si>
    <t>3421- SERVICIOS DE COBRANZA, INVESTIGACIÓN CREDITICIA Y SIMILAR</t>
  </si>
  <si>
    <t>3431- GASTOS INHERENTES A LA RECAUDACIÓN.</t>
  </si>
  <si>
    <t xml:space="preserve">3441- SEGURO DE RESPONSABILIDAD PATRIMONIAL DEL ESTADO.   </t>
  </si>
  <si>
    <t>3451- SEGUROS DE BIENES PATRIMONIALES.</t>
  </si>
  <si>
    <t>3461- ALMACENAJE, ENVASE Y EMBALAJE</t>
  </si>
  <si>
    <t>3471- FLETES Y MANIOBRAS.</t>
  </si>
  <si>
    <t>3481- COMISIONES POR VENTAS.</t>
  </si>
  <si>
    <t>3491- SERVICIOS FINANCIEROS, BANCARIOS Y COMERCIALES INTEGRALES</t>
  </si>
  <si>
    <t>3493- DIFERENCIAS POR VARIACIONES EN EL TIPO DE CAMBIO.</t>
  </si>
  <si>
    <t>3494- OTROS SERVICIOS COMERCIALES.</t>
  </si>
  <si>
    <t>3495- PROYECTOS PARA PRESTACIÓN DE SERVICIOS</t>
  </si>
  <si>
    <t>3511- MANTENIMIENTO Y CONSERVACIÓN DE INMUEBLES.</t>
  </si>
  <si>
    <t xml:space="preserve">3512- MANTENIMIENTO Y CONSERVACIÓN DE PLANTAS E INSTALACIONES PRODUCTIVAS.   </t>
  </si>
  <si>
    <t xml:space="preserve">3521- MANTENIMIENTO Y CONSERVACIÓN DE MOBILIARIO Y EQUIPO DE ADMINISTRACIÓN. </t>
  </si>
  <si>
    <t>3531- MANTENIMIENTO Y CONSERVACIÓN DE BIENES INFORMÁTICOS.</t>
  </si>
  <si>
    <t>3541- INSTALACIÓN, REPARACIÓN Y MANTENIMIENTO DE EQUIPO E INSTRUMENTAL MÉDICO Y DE LABORATORIO</t>
  </si>
  <si>
    <t xml:space="preserve">3551- MANTENIMIENTO Y CONSERVACIÓN DE VEHÍCULOS TERRESTRES, AÉREOS, MARÍTIMOS, LACUSTRES Y FLUVIALES.     </t>
  </si>
  <si>
    <t>3561- REPARACIÓN Y MANTENIMIENTO DE EQUIPO DE DEFENSA Y SEGURIDAD</t>
  </si>
  <si>
    <t>3571- MANTENIMIENTO Y CONSERVACIÓN DE MAQUINARIA Y EQUIPO.</t>
  </si>
  <si>
    <t>3581- SERVICIOS DE LAVANDERÍA, LIMPIEZA, HIGIENE Y FUMIGACIÓN.</t>
  </si>
  <si>
    <t>3591- SERVICIOS DE JARDINERÍA Y FUMIGACIÓN</t>
  </si>
  <si>
    <t>3611- INFORMACIÓN EN MEDIOS MASIVOS DERIVADA DE LA OPERACIÓN Y ADMINISTRACIÓN DE LAS DEPENDENCIAS Y ENTIDADES.</t>
  </si>
  <si>
    <t>3621- DIFUSIÓN POR RADIO, TELEVISIÓN Y OTROS MEDIOS DE MENSAJES COMERCIALES PARA PROMOVER LA VENTA DE BIENES O SERVICIOS.</t>
  </si>
  <si>
    <t>3631- SERVICIOS DE CREATIVIDAD, PREPRODUCCIÓN Y PRODUCCIÓN DE PUBLICIDAD, EXCEPTO INTERNET</t>
  </si>
  <si>
    <t>3641- SERVICIOS DE REVELADO DE FOTOGRAFÍAS</t>
  </si>
  <si>
    <t>3651- SERVICIOS DE LA INDUSTRIA FÍLMICA, DEL SONIDO Y DEL VIDEO</t>
  </si>
  <si>
    <t>3661- SERVICIO DE CREACIÓN Y DIFUSIÓN DE CONTENIDO EXCLUSIVAMENTE A TRAVÉS DE INTERNET</t>
  </si>
  <si>
    <t>3691- PUBLICIDAD CONVENIDA</t>
  </si>
  <si>
    <t>3692- IMPRESIÓN Y ELABORACIÓN DE MATERIAL INFORMATIVO DERIVADO DE LA OPERACIÓN Y ADMINISTRACIÓN DE LAS DEPENDENCIAS Y ENTIDADES.</t>
  </si>
  <si>
    <t>3693- OTROS GASTOS DE PUBLICACIÓN  DIFUSIÓN E INFORMACIÓN.</t>
  </si>
  <si>
    <t xml:space="preserve">3711- PASAJES AÉREOS NACIONALES </t>
  </si>
  <si>
    <t xml:space="preserve">3712- PASAJES AÉREOS INTERNACIONALES  </t>
  </si>
  <si>
    <t>3721- PASAJES TERRESTRES ESTATALES.</t>
  </si>
  <si>
    <t xml:space="preserve">3722- PASAJES TERRESTRES NACIONALES </t>
  </si>
  <si>
    <t xml:space="preserve">3723- PASAJES TERRESTRES INTERNACIONALES  </t>
  </si>
  <si>
    <t>3731- PASAJES MARÍTIMOS, LACUSTRES Y FLUVIALES ESTATALES.</t>
  </si>
  <si>
    <t xml:space="preserve">3732- PASAJES MARÍTIMOS, LACUSTRES Y FLUVIALES NACIONALES </t>
  </si>
  <si>
    <t xml:space="preserve">3733- PASAJES MARÍTIMOS, LACUSTRES Y FLUVIALES INTERNACIONALES. </t>
  </si>
  <si>
    <t>3741- AUTOTRANSPORTE</t>
  </si>
  <si>
    <t>3751- VIÁTICOS ESTATALES</t>
  </si>
  <si>
    <t>3752- VIÁTICOS NACIONALES</t>
  </si>
  <si>
    <t>3761- VIÁTICOS INTERNACIONALES</t>
  </si>
  <si>
    <t xml:space="preserve">3771- INSTALACIÓN DEL PERSONAL ESTATAL.  </t>
  </si>
  <si>
    <t>3781- SERVICIOS INTEGRALES DE TRASLADO Y VIÁTICOS</t>
  </si>
  <si>
    <t>3791- OTROS SERVICIOS DE TRASLADO Y HOSPEDAJE</t>
  </si>
  <si>
    <t xml:space="preserve">3792- TRASLADO DE PERSONAS. </t>
  </si>
  <si>
    <t>3811- GASTOS DE CEREMONIAL DEL  TITULAR DEL PODER EJECUTIVO.</t>
  </si>
  <si>
    <t xml:space="preserve">3812- GASTOS EN ACTIVIDADES DE SEGURIDAD Y LOGÍSTICA DE AYUDANTIA. </t>
  </si>
  <si>
    <t xml:space="preserve">3813- GASTOS INHERENTES A LA INVESTIDURA GUBERNAMENTAL. </t>
  </si>
  <si>
    <t xml:space="preserve">3814- GASTOS DE CEREMONIAL DE LOS TITULARES DE LAS DEPENDENCIAS Y ENTIDADES. </t>
  </si>
  <si>
    <t>3821- GASTOS DE ORDEN SOCIAL.</t>
  </si>
  <si>
    <t>3831- CONGRESOS Y CONVENCIONES.</t>
  </si>
  <si>
    <t>3841- EXPOSICIONES.</t>
  </si>
  <si>
    <t xml:space="preserve">3851- GASTOS DE LAS OFICINAS DEL GOBIERNO DEL ESTADO EN EL INTERIOR  DE LA REPÚBLICA. </t>
  </si>
  <si>
    <t>3852- GASTOS DE REPRESENTACIÓN EN JUNTAS.</t>
  </si>
  <si>
    <t>3853- GASTOS DE REPRESENTACIÓN.</t>
  </si>
  <si>
    <t xml:space="preserve">3854- GASTOS DE LAS OFICINAS DEL GOBIERNO DEL ESTADO EN EL EXTERIOR DE LA REPÚBLICA. </t>
  </si>
  <si>
    <t>3911- SERVICIOS FUNERARIOS Y DE CEMENTERIOS</t>
  </si>
  <si>
    <t>3921- IMPUESTOS Y DERECHOS</t>
  </si>
  <si>
    <t>3922- DERECHOS POR EXTRACCIÓN Y DESCARGAS</t>
  </si>
  <si>
    <t>3923- OTROS IMPUESTOS Y DERECHOS.</t>
  </si>
  <si>
    <t>3931- IMPUESTOS Y DERECHOS DE IMPORTACIÓN.</t>
  </si>
  <si>
    <t>3941- SENTENCIAS Y RESOLUCIONES POR  AUTORIDAD COMPETENTE</t>
  </si>
  <si>
    <t>3951- PENAS,  MULTAS,  ACCESORIOS Y ACTUALIZACIONES.</t>
  </si>
  <si>
    <t>3961- OTROS GASTOS POR RESPONSABILIDADES.</t>
  </si>
  <si>
    <t>3962- PÉRDIDAS DEL ERARIO ESTATAL.</t>
  </si>
  <si>
    <t>3971- UTILIDADES</t>
  </si>
  <si>
    <t>3981- IMPUESTOS SOBRE NÓMINAS Y OTROS QUE SE DERIVEN DE UNA RELACIÓN LABORAL</t>
  </si>
  <si>
    <t>3982- IMPUESTO PARA LA UNIVERSIDAD AUTONOMA DE ZACATECAS</t>
  </si>
  <si>
    <t xml:space="preserve">3991- OTROS SERVICIOS.  </t>
  </si>
  <si>
    <t>3992- DESTRUCCIÓN DE DOCUMENTACIÓN ELECTORAL</t>
  </si>
  <si>
    <t>4111- TRANSFERENCIAS AL PODER EJECUTIVO PARA SERVICIOS PERSONALES.</t>
  </si>
  <si>
    <t xml:space="preserve">4112- TRANSFERENCIAS AL PODER EJECUTIVO PARA MATERIALES Y SUMINISTROS. </t>
  </si>
  <si>
    <t>4113- TRANSFERENCIAS AL PODER EJECUTIVO PARA SERVICIOS GENERALES.</t>
  </si>
  <si>
    <t>4114- TRANSFERENCIAS AL PODER EJECUTIVO PARA SUBSIDIOS Y AYUDAS SOCIALES</t>
  </si>
  <si>
    <t xml:space="preserve">4115- TRANSFERENCIAS AL PODER EJECUTIVO PARA BIENES MUEBLES E INMUEBLES. </t>
  </si>
  <si>
    <t xml:space="preserve">4116- TRANSFERENCIAS AL PODER EJECUTIVO PARA OBRA PÚBLICA. </t>
  </si>
  <si>
    <t>4121- TRANSFERENCIAS AL PODER LEGISLATIVO PARA SERVICIOS PERSONALES.</t>
  </si>
  <si>
    <t xml:space="preserve">4122- TRANSFERENCIAS AL PODER LEGISLATIVO PARA MATERIALES Y SUMINISTROS. </t>
  </si>
  <si>
    <t>4123- TRANSFERENCIAS AL PODER LEGISLATIVO PARA SERVICIOS GENERALES.</t>
  </si>
  <si>
    <t>4124- TRANSFERENCIAS AL PODER LEGISLATIVO PARA SUBSIDIOS Y AYUDAS SOCIALES</t>
  </si>
  <si>
    <t xml:space="preserve">4125- TRANSFERENCIAS AL PODER LEGISLATIVO PARA BIENES MUEBLES E INMUEBLES. </t>
  </si>
  <si>
    <t xml:space="preserve">4126- TRANSFERENCIAS AL PODER LEGISLATIVO PARA OBRA PÚBLICA. </t>
  </si>
  <si>
    <t>4131- TRANSFERENCIAS AL PODER JUDICIAL PARA SERVICIOS PERSONALES.</t>
  </si>
  <si>
    <t xml:space="preserve">4132- TRANSFERENCIAS AL PODER JUDICIAL PARA MATERIALES Y SUMINISTROS. </t>
  </si>
  <si>
    <t>4133- TRANSFERENCIAS AL PODER JUDICIAL PARA SERVICIOS GENERALES.</t>
  </si>
  <si>
    <t>4134- TRANSFERENCIAS AL PODER JUDICIAL PARA SUBSIDIOS Y AYUDAS SOCIALES</t>
  </si>
  <si>
    <t xml:space="preserve">4135- TRANSFERENCIAS AL PODER JUDICIAL PARA BIENES MUEBLES E INMUEBLES. </t>
  </si>
  <si>
    <t xml:space="preserve">4136- TRANSFERENCIAS AL PODER JUDICIAL PARA OBRA PÚBLICA. </t>
  </si>
  <si>
    <t>4141- TRANSFERENCIAS A ÓRGANOS AUTÓNOMOS PARA SERVICIOS PERSONALES.</t>
  </si>
  <si>
    <t xml:space="preserve">4142- TRANSFERENCIAS A ÓRGANOS AUTÓNOMOS PARA MATERIALES Y SUMINISTROS. </t>
  </si>
  <si>
    <t>4143- TRANSFERENCIAS A ÓRGANOS AUTÓNOMOS PARA SERVICIOS GENERALES.</t>
  </si>
  <si>
    <t>4144- TRANSFERENCIAS A ÓRGANOS AUTÓNOMOS PARA SUBSIDIOS Y AYUDAS SOCIALES</t>
  </si>
  <si>
    <t xml:space="preserve">4145- TRANSFERENCIAS  A ÓRGANOS AUTÓNOMOS PARA BIENES MUEBLES E INMUEBLES. </t>
  </si>
  <si>
    <t xml:space="preserve">4146- TRANSFERENCIAS A ÓRGANOS AUTÓNOMOS PARA OBRA PÚBLICA. </t>
  </si>
  <si>
    <t>4151- TRANSFERENCIAS A ENTIDADES PARAESTATALES NO EMPRESARIALES Y NO FINANCIERAS PARA SERVICIOS PERSONALES.</t>
  </si>
  <si>
    <t xml:space="preserve">4152- TRANSFERENCIAS A ENTIDADES PARAESTATALES NO EMPRESARIALES Y NO FINANCIERAS PARA MATERIALES Y SUMINISTROS. </t>
  </si>
  <si>
    <t>4153- TRANSFERENCIAS A ENTIDADES PARAESTATALES NO EMPRESARIALES Y NO FINANCIERAS PARA SERVICIOS GENERALES.</t>
  </si>
  <si>
    <t>4154- TRANSFERENCIAS A ENTIDADES PARAESTATALES NO EMPRESARIALES Y NO FINANCIERAS PARA SUBSIDIOS Y AYUDAS SOCIALES</t>
  </si>
  <si>
    <t xml:space="preserve">4155- TRANSFERENCIAS A ENTIDADES PARAESTATALES NO EMPRESARIALES Y NO FINANCIERAS PARA BIENES MUEBLES E INMUEBLES. </t>
  </si>
  <si>
    <t xml:space="preserve">4156- TRANSFERENCIAS A ENTIDADES PARAESTATALES NO EMPRESARIALES Y NO FINANCIERAS PARA OBRA PÚBLICA. </t>
  </si>
  <si>
    <t>4161- TRANSFERENCIAS INTERNAS OTORGADAS A ENTIDADES PARAESTATALES Y PARAMUNICIPALES EMPRESARIALES Y NO FINANCIERAS</t>
  </si>
  <si>
    <t>4171- TRANSFERENCIAS INTERNAS OTORGADAS A FIDEICOMISOS PÚBLICOS EMPRESARIALES Y NO FINANCIEROS</t>
  </si>
  <si>
    <t>4181- TRANSFERENCIAS INTERNAS OTORGADAS A INSTITUCIONES PARAESTATALES PÚBLICAS FINANCIERAS</t>
  </si>
  <si>
    <t>4191- TRANSFERENCIAS INTERNAS OTORGADAS A FIDEICOMISOS PÚBLICOS FINANCIEROS</t>
  </si>
  <si>
    <t>4211- TRANSFERENCIAS OTORGADAS A ENTIDADES PARAESTATALES NO EMPRESARIALES Y NO FINANCIERAS</t>
  </si>
  <si>
    <t>4221- TRANSFERENCIAS OTORGADAS PARA ENTIDADES PARAESTATALES EMPRESARIALES Y NO FINANCIERAS</t>
  </si>
  <si>
    <t>4231- TRANSFERENCIAS OTORGADAS PARA INSTITUCIONES PARAESTATALES PÚBLICAS FINANCIERAS</t>
  </si>
  <si>
    <t xml:space="preserve">4241- TRANSFERENCIAS POR OTROS REINTEGROS </t>
  </si>
  <si>
    <t>4242- TRANSFERENCIAS POR REINTEGROS A LA TESOFE</t>
  </si>
  <si>
    <t>4243- TRANSFERENCIAS POR REINTEGROS DERIVADOS DE OBSERVACIONES</t>
  </si>
  <si>
    <t>4244- APORTACIONES PARA ACCIONES</t>
  </si>
  <si>
    <t xml:space="preserve">4245- APORTACIONES PARA OBRAS  </t>
  </si>
  <si>
    <t>4251- TRANSFERENCIAS A FIDEICOMISOS PÚBLICOS</t>
  </si>
  <si>
    <t xml:space="preserve">4311- SUBSIDIOS A LA PRODUCCIÓN. </t>
  </si>
  <si>
    <t>4321- SUBSIDIOS A LA DISTRIBUCIÓN.</t>
  </si>
  <si>
    <t>4331- SUBSIDIOS A LA INVERSIÓN</t>
  </si>
  <si>
    <t xml:space="preserve">4341- SUBSIDIOS A LA PRESTACIÓN DE SERVICIOS PÚBLICOS. </t>
  </si>
  <si>
    <t>4351- SUBSIDIOS PARA CUBRIR DIFERENCIALES DE TASAS DE INTERÉS</t>
  </si>
  <si>
    <t>4361- SUBSIDIOS A LA VIVIENDA</t>
  </si>
  <si>
    <t xml:space="preserve">4371- SUBSIDIOS AL CONSUMO. </t>
  </si>
  <si>
    <t>4372- SUBSIDIOS DIVERSOS.</t>
  </si>
  <si>
    <t>4373- SUBSIDIOS A INSTITUCIONES DIVERSAS</t>
  </si>
  <si>
    <t>4381- SUBSIDIOS A ENTIDADES FEDERATIVAS Y MUNICIPIOS</t>
  </si>
  <si>
    <t>4391- SUBSIDIO EN EL COBRO DE AGUA POTABLE</t>
  </si>
  <si>
    <t>4392- SUBSIDIO EN EL COBRO DE IMPUESTOS</t>
  </si>
  <si>
    <t>4393- SUBSIDIO EN EL COBRO DE DERECHOS</t>
  </si>
  <si>
    <t>4394- OTROS SUBSIDIOS</t>
  </si>
  <si>
    <t>4411- AYUDAS SOCIALES.</t>
  </si>
  <si>
    <t>4412- AYUDA PARA PAGOS DE DEFUNCIÓN</t>
  </si>
  <si>
    <t xml:space="preserve">4421- AYUDAS  PARA CAPACITACIÓN Y BECAS. </t>
  </si>
  <si>
    <t>4431- AYUDAS SOCIALES A INSTITUCIONES DE ENSEÑANZA</t>
  </si>
  <si>
    <t>4441- AYUDAS SOCIALES A ACTIVIDADES CIENTÍFICAS O ACADÉMICAS</t>
  </si>
  <si>
    <t>4451- APOYO A INSTITUCIONES DIVERSAS</t>
  </si>
  <si>
    <t>4461- AYUDAS SOCIALES A COOPERATIVAS</t>
  </si>
  <si>
    <t>4471- AYUDAS SOCIALES A ENTIDADES DE INTERÉS PÚBLICO</t>
  </si>
  <si>
    <t>4481- AYUDAS POR DESASTRES NATURALES Y OTROS SINIESTROS</t>
  </si>
  <si>
    <t>4511- PENSIONES</t>
  </si>
  <si>
    <t>4521- JUBILACIONES</t>
  </si>
  <si>
    <t>4591- OTRAS PENSIONES Y JUBILACIONES</t>
  </si>
  <si>
    <t>4611- TRANSFERENCIAS A FIDEICOMISOS PÚBLICOS</t>
  </si>
  <si>
    <t>4612- APORTACIONES A FIDEICOMISOS PÚBLICOS</t>
  </si>
  <si>
    <t>4621- TRANSFERENCIAS A FIDEICOMISOS DEL PODER LEGISLATIVO</t>
  </si>
  <si>
    <t>4631- TRANSFERENCIAS A FIDEICOMISOS DEL PODER JUDICIAL</t>
  </si>
  <si>
    <t>4641- TRANSFERENCIAS A FIDEICOMISOS PÚBLICOS DE ENTIDADES PARAESTATALES NO EMPRESARIALES Y NO FINANCIERAS</t>
  </si>
  <si>
    <t>4651- TRANSFERENCIAS A FIDEICOMISOS PÚBLICOS DE ENTIDADES PARAESTATALES EMPRESARIALES Y NO FINANCIERAS</t>
  </si>
  <si>
    <t>4661- TRANSFERENCIAS A FIDEICOMISOS DE INSTITUCIONES PÚBLICAS FINANCIERAS</t>
  </si>
  <si>
    <t>4691- OTRAS TRANSFERENCIAS A FIDEICOMISOS</t>
  </si>
  <si>
    <t>4711- TRANSFERENCIAS POR OBLIGACIÓN DE LEY</t>
  </si>
  <si>
    <t>4811- DONATIVOS A INSTITUCIONES SIN FINES DE LUCRO.</t>
  </si>
  <si>
    <t>4821- DONATIVOS A ENTIDADES FEDERATIVAS.</t>
  </si>
  <si>
    <t>4831- DONATIVOS A FIDEICOMISOS PRIVADOS</t>
  </si>
  <si>
    <t>4841- DONATIVOS A FEDEICOMISOS ESTATALES</t>
  </si>
  <si>
    <t>4851- DONATIVOS INTERNACIONALES</t>
  </si>
  <si>
    <t>4911- TRANSFERENCIAS PARA GOBIERNOS EXTRANJEROS</t>
  </si>
  <si>
    <t>4921- TRANSFERENCIAS PARA ORGANISMOS INTERNACIONALES</t>
  </si>
  <si>
    <t>4922- APORTACIONES O CUOTAS A ORGANISMOS INTERNACIONALES</t>
  </si>
  <si>
    <t>4923- CUOTAS A ORGANISMOS INTERNACIONALES</t>
  </si>
  <si>
    <t>4931- TRANSFERENCIAS PARA EL SECTOR PRIVADO EXTERNO</t>
  </si>
  <si>
    <t xml:space="preserve">4932- INSTITUTO PARA EL DESARROLLO TÉCNICO DE LAS HACIENDAS PUBLICAS (INDETEC) </t>
  </si>
  <si>
    <t>4933- APORTACIONES O CUOTAS A ORGANISMOS NACIONALES</t>
  </si>
  <si>
    <t xml:space="preserve">4934- RESPONSABILIDAD PATRIMONIAL DEL ESTADO </t>
  </si>
  <si>
    <t>4935- EROGACIONES CONTINGENTES</t>
  </si>
  <si>
    <t xml:space="preserve">4936- EROGACIONES ESPECIALES.   </t>
  </si>
  <si>
    <t>5111- MOBILIARIO</t>
  </si>
  <si>
    <t>5112- EQUIPO DE ADMINISTRACIÓN</t>
  </si>
  <si>
    <t>5121- MUEBLES, EXCEPTO DE OFICINA Y ESTANTERÍA</t>
  </si>
  <si>
    <t>5131- BIENES ARTÍSTICOS Y CULTURALES</t>
  </si>
  <si>
    <t>5141- OBJETOS DE VALOR</t>
  </si>
  <si>
    <t>5151- BIENES INFORMÁTICOS.</t>
  </si>
  <si>
    <t>5191- OTROS MOBILIARIOS Y EQUIPOS DE ADMINISTRACIÓN</t>
  </si>
  <si>
    <t>5192- ADJUDICACIONES, EXPROPIACIONES E INDEMNIZACIONES DE BIENES MUEBLES.</t>
  </si>
  <si>
    <t>5211- EQUIPO EDUCACIONAL Y RECREATIVO</t>
  </si>
  <si>
    <t>5221- APARATOS DEPORTIVOS</t>
  </si>
  <si>
    <t>5231- CÁMARAS FOTOGRÁFICAS Y DE VIDEO</t>
  </si>
  <si>
    <t>5291- OTRO MOBILIARIO Y EQUIPO EDUCACIONAL Y RECREATIVO</t>
  </si>
  <si>
    <t>5311- EQUIPO MÉDICO Y DE LABORATORIO</t>
  </si>
  <si>
    <t>5321- INSTRUMENTAL MÉDICO Y DE LABORATORIO</t>
  </si>
  <si>
    <t>5411- VEHÍCULOS Y EQUIPO TERRESTRE</t>
  </si>
  <si>
    <t>5421- CARROCERÍAS Y REMOLQUES</t>
  </si>
  <si>
    <t>5431- EQUIPO AEROESPACIAL</t>
  </si>
  <si>
    <t>5441- EQUIPO FERROVIARIO</t>
  </si>
  <si>
    <t>5451- EMBARCACIONES</t>
  </si>
  <si>
    <t>5491- OTROS EQUIPOS DE TRANSPORTE</t>
  </si>
  <si>
    <t xml:space="preserve">5511- EQUIPO DE SEGURIDAD PUBLICA </t>
  </si>
  <si>
    <t>5611- MAQUINARIA Y EQUIPO AGROPECUARIO</t>
  </si>
  <si>
    <t>5621- MAQUINARIA Y EQUIPO INDUSTRIAL</t>
  </si>
  <si>
    <t xml:space="preserve">5631- MAQUINARIA Y EQUIPO DE CONSTRUCCIÓN. </t>
  </si>
  <si>
    <t>5641- SISTEMAS DE AIRE ACONDICIONADO, CALEFACCIÓN Y DE REFRIGERACIÓN INDUSTRIAL Y COMERCIAL</t>
  </si>
  <si>
    <t xml:space="preserve">5651- EQUIPOS Y APARATOS DE COMUNICACIONES Y TELECOMUNICACIONES. </t>
  </si>
  <si>
    <t xml:space="preserve">5661- MAQUINARIA Y EQUIPO ELÉCTRICO Y ELECTRÓNICO. </t>
  </si>
  <si>
    <t xml:space="preserve">5671- HERRAMIENTAS </t>
  </si>
  <si>
    <t xml:space="preserve">5672- REFACCIONES </t>
  </si>
  <si>
    <t>5691- OTROS EQUIPOS</t>
  </si>
  <si>
    <t>5711- BOVINOS</t>
  </si>
  <si>
    <t>5721- PORCINOS</t>
  </si>
  <si>
    <t>5731- AVES</t>
  </si>
  <si>
    <t>5741- OVINOS Y CAPRINOS</t>
  </si>
  <si>
    <t>5751- PECES Y ACUICULTURA</t>
  </si>
  <si>
    <t>5761- EQUINOS</t>
  </si>
  <si>
    <t>5771- ESPECIES MENORES Y DE ZOOLÓGICO</t>
  </si>
  <si>
    <t>5781- ARBOLES Y PLANTAS</t>
  </si>
  <si>
    <t>5791- OTROS ACTIVOS BIOLÓGICOS</t>
  </si>
  <si>
    <t>5792- ANIMALES DE TRABAJO</t>
  </si>
  <si>
    <t>5793- ANIMALES DE REPRODUCCIÓN</t>
  </si>
  <si>
    <t>5811- TERRENOS.</t>
  </si>
  <si>
    <t>5821- VIVIENDAS</t>
  </si>
  <si>
    <t>5831- EDIFICIOS Y LOCALES</t>
  </si>
  <si>
    <t>5891- OTROS BIENES INMUEBLES</t>
  </si>
  <si>
    <t>5892- ADJUDICACIONES, EXPROPIACIONES E INDEMNIZACIONES DE BIENES INMUEBLES.</t>
  </si>
  <si>
    <t>5911- SOFTWARE</t>
  </si>
  <si>
    <t>5921- PATENTES</t>
  </si>
  <si>
    <t>5931- MARCAS</t>
  </si>
  <si>
    <t>5941- DERECHOS</t>
  </si>
  <si>
    <t>5942- DERECHOS DE EXTRACCIÓN DE AGUA.</t>
  </si>
  <si>
    <t>5951- CONCESIONES</t>
  </si>
  <si>
    <t>5961- FRANQUICIAS</t>
  </si>
  <si>
    <t>5971- LICENCIAS INFORMÁTICAS E INTELECTUALES</t>
  </si>
  <si>
    <t>5981- LICENCIAS INDUSTRIALES, COMERCIALES Y OTRAS</t>
  </si>
  <si>
    <t>5991- OTROS ACTIVOS INTANGIBLES</t>
  </si>
  <si>
    <t>6111- EDIFICACIÓN HABITACIONAL POR CONTRATO EN BIENES DE DOMINIO PÚBLICO</t>
  </si>
  <si>
    <t>6121- EDIFICACIÓN NO HABITACIONAL POR CONTRATO EN BIENES DE DOMINIO PÚBLICO</t>
  </si>
  <si>
    <t>6131- CONSTRUCCIÓN DE OBRAS PARA EL ABASTECIMIENTO DE AGUA, PETRÓLEO, GAS, ELECTRICIDAD Y TELECOMUNICACIONES POR CONTRATO EN BIENES DE DOMINIO PÚBLICO.</t>
  </si>
  <si>
    <t>6141- DIVISIÓN DE TERRENOS Y CONSTRUCCIÓN DE OBRAS DE URBANIZACIÓN POR CONTRATO EN BIENES DE DOMINIO PÚBLICO.</t>
  </si>
  <si>
    <t>6151- CONSTRUCCIÓN DE VÍAS DE COMUNICACIÓN POR CONTRATO EN BIENES DE DOMINIO PÚBLICO.</t>
  </si>
  <si>
    <t>6161- OTRAS CONSTRUCCIONES DE INGENIERÍA CIVIL U OBRA PESADA POR CONTRATO EN BIENES DE DOMINIO PÚBLICO.</t>
  </si>
  <si>
    <t>6171- INSTALACIONES Y EQUIPAMIENTO EN CONSTRUCCIONES POR CONTRATO EN BIENES DE DOMINIO PÚBLICO.</t>
  </si>
  <si>
    <t>6191- TRABAJOS DE ACABADOS EN EDIFICACIONES Y OTROS TRABAJOS ESPECIALIZADOS POR CONTRATO EN BIENES DE DOMINIO PÚBLICO.</t>
  </si>
  <si>
    <t>6211- EDIFICACIÓN HABITACIONAL POR CONTRATO EN BIENES PROPIOS.</t>
  </si>
  <si>
    <t>6221- EDIFICACIÓN NO HABITACIONAL POR CONTRATO EN BIENES PROPIOS.</t>
  </si>
  <si>
    <t xml:space="preserve">6231- CONSTRUCCIÓN POR CONTRATO DE OBRAS PARA EL ABASTECIMIENTO DE AGUA, PETRÓLEO, GAS, ELECTRICIDAD Y TELECOMUNICACIONES EN BIENES PROPIOS. </t>
  </si>
  <si>
    <t>6241- DIVISIÓN DE TERRENOS Y CONSTRUCCIÓN DE OBRAS DE URBANIZACIÓN POR CONTRATO EN BIENES PROPIOS.</t>
  </si>
  <si>
    <t>6251- CONSTRUCCIÓN DE VÍAS DE COMUNICACIÓN POR CONTRATO EN BIENES PROPIOS.</t>
  </si>
  <si>
    <t>6261- OTRAS CONSTRUCCIONES DE INGENIERÍA CIVIL U OBRA PESADA POR CONTRATO EN BIENES PROPIOS.</t>
  </si>
  <si>
    <t>6271- INSTALACIONES Y EQUIPAMIENTO POR CONTRATO EN CONSTRUCCIONES EN BIENES PROPIOS.</t>
  </si>
  <si>
    <t>6291- TRABAJOS DE ACABADOS EN EDIFICACIONES Y OTROS TRABAJOS ESPECIALIZADOS POR CONTRATO EN BIENES PROPIOS.</t>
  </si>
  <si>
    <t>6311- ESTUDIOS, FORMULACIÓN Y EVALUACIÓN DE PROYECTOS PRODUCTIVOS NO INCLUIDOS EN CONCEPTOS ANTERIORES DE ESTE CAPÍTULO.</t>
  </si>
  <si>
    <t>6313- GASTOS INDIRECTOS - ESTUDIOS, FORMULACIÓN Y EVALUACIÓN DE PROYECTOS PRODUCTIVOS NO INCLUIDOS EN CONCEPTOS ANTERIORES DE ESTE CAPÍTULO.</t>
  </si>
  <si>
    <t>6321-  EJECUCIÓN DE PROYECTOS PRODUCTIVOS NO INCLUIDOS EN CONCEPTOS ANTERIORES DE ESTE CAPÍTULO.</t>
  </si>
  <si>
    <t>6323- GASTOS INDIRECTOS - EJECUCIÓN DE PROYECTOS PRODUCTIVOS NO INCLUIDOS EN CONCEPTOS ANTERIORES DE ESTE CAPÍTULO</t>
  </si>
  <si>
    <t xml:space="preserve">7111- CRÉDITOS DIRECTOS PARA ACTIVIDADES PRODUCTIVAS. </t>
  </si>
  <si>
    <t>7121- CRÉDITOS OTORGADOS POR ENTIDADES FEDERATIVAS A MUNICIPIOS PARA EL FOMENTO DE ACTIVIDADES PRODUCTIVAS.</t>
  </si>
  <si>
    <t>7211- ACCIONES Y PARTICIPACIONES DE CAPITAL EN ENTIDADES PARAESTATALES NO EMPRESARIALES Y NO FINANCIERAS CON FINES DE POLÍTICA ECONÓMICA.</t>
  </si>
  <si>
    <t>7221- ACCIONES Y PARTICIPACIONES DE CAPITAL EN ENTIDADES PARAESTATALES EMPRESARIALES Y NO FINANCIERAS CON FINES DE POLÍTICA ECONÓMICA.</t>
  </si>
  <si>
    <t>7231- ACCIONES Y PARTICIPACIONES DE CAPITAL EN INSTITUCIONES PARAESTATALES PÚBLICAS FINANCIERAS CON FINES DE POLÍTICA ECONÓMICA.</t>
  </si>
  <si>
    <t>7241- ACCIONES Y PARTICIPACIONES DE CAPITAL EN EL SECTOR PRIVADO CON FINES DE POLÍTICA ECONÓMICA</t>
  </si>
  <si>
    <t>7251- ACCIONES Y PARTICIPACIONES DE CAPITAL EN ORGANISMOS INTERNACIONALES CON FINES DE POLÍTICA ECONÓMICA</t>
  </si>
  <si>
    <t>7261- ACCIONES Y PARTICIPACIONES DE CAPITAL EN EL SECTOR EXTERNO CON FINES DE POLÍTICA ECONÓMICA</t>
  </si>
  <si>
    <t>7271- ACCIONES Y PARTICIPACIONES DE CAPITAL EN EL SECTOR PÚBLICO CON FINES DE GESTIÓN DE LIQUIDEZ</t>
  </si>
  <si>
    <t>7281- ACCIONES Y PARTICIPACIONES DE CAPITAL EN EL SECTOR PRIVADO CON FINES DE GESTIÓN DE LA LIQUIDEZ</t>
  </si>
  <si>
    <t>7291- ACCIONES Y PARTICIPACIONES DE CAPITAL EN EL SECTOR EXTERNO CON FINES DE GESTIÓN DE LA LIQUIDEZ</t>
  </si>
  <si>
    <t>7311- BONOS</t>
  </si>
  <si>
    <t>7321- VALORES REPRESENTATIVOS DE DEUDA ADQUIRIDOS CON FINES DE POLÍTICA ECONÓMICA</t>
  </si>
  <si>
    <t>7331- VALORES REPRESENTATIVOS DE DEUDA ADQUIRIDOS CON FINES DE GESTIÓN DE LIQUIDEZ</t>
  </si>
  <si>
    <t xml:space="preserve">7341- ADQUISICIÓN DE OBLIGACIONES. </t>
  </si>
  <si>
    <t>7351- OBLIGACIONES NEGOCIABLES ADQUIRIDAS CON FINES DE GESTIÓN DE LIQUIDEZ</t>
  </si>
  <si>
    <t xml:space="preserve">7391- ADQUISICIÓN DE OTROS VALORES. </t>
  </si>
  <si>
    <t xml:space="preserve">7392- ADQUISICIÓN DE TÍTULOS DE CRÉDITO. </t>
  </si>
  <si>
    <t>7411- CONCESIÓN DE PRÉSTAMOS A ENTIDADES PARAESTATALES NO EMPRESARIALES Y NO FINANCIERAS CON FINES DE POLÍTICA ECONÓMICA.</t>
  </si>
  <si>
    <t>7421- CONCESIÓN DE PRÉSTAMOS A ENTIDADES PARAESTATALES EMPRESARIALES Y NO FINANCIERAS CON FINES DE POLÍTICA ECONÓMICA.</t>
  </si>
  <si>
    <t>7431- CONCESIÓN DE PRÉSTAMOS A INSTITUCIONES PARAESTATALES PÚBLICAS FINANCIERAS CON FINES DE POLÍTICA ECONÓMICA.</t>
  </si>
  <si>
    <t>7441- CONCESIÓN DE PRÉSTAMOS A ENTIDADES FEDERATIVAS Y MUNICIPIOS CON FINES DE POLÍTICA ECONÓMICA</t>
  </si>
  <si>
    <t>7451- CONCESIÓN DE PRÉSTAMOS AL SECTOR PRIVADO CON FINES DE POLÍTICA ECONÓMICA</t>
  </si>
  <si>
    <t>7461- CONCESIÓN DE PRÉSTAMOS AL SECTOR EXTERNO CON FINES DE POLÍTICA ECONÓMICA</t>
  </si>
  <si>
    <t>7471- CONCESIÓN DE PRÉSTAMOS AL SECTOR PÚBLICO CON FINES DE GESTIÓN DE LIQUIDEZ</t>
  </si>
  <si>
    <t>7481- CONCESIÓN DE PRÉSTAMOS AL SECTOR PRIVADO CON FINES DE GESTIÓN DE LIQUIDEZ</t>
  </si>
  <si>
    <t>7491- CONCESIÓN DE PRÉSTAMOS AL SECTOR EXTERNO CON FINES DE GESTIÓN DE LIQUIDEZ</t>
  </si>
  <si>
    <t>7511- INVERSIONES EN FIDEICOMISOS DEL PODER EJECUTIVO</t>
  </si>
  <si>
    <t>7513- APORTACIONES A MANDATOS PÚBLICOS.</t>
  </si>
  <si>
    <t>7521- INVERSIONES EN FIDEICOMISOS DEL PODER LEGISLATIVO</t>
  </si>
  <si>
    <t>7531- INVERSIONES EN FIDEICOMISOS DEL PODER JUDICIAL</t>
  </si>
  <si>
    <t>7541- INVERSIONES EN FIDEICOMISOS PÚBLICOS NO EMPRESARIALES Y NO FINANCIEROS</t>
  </si>
  <si>
    <t>7551- INVERSIONES EN FIDEICOMISOS PÚBLICOS EMPRESARIALES Y NO FINANCIEROS</t>
  </si>
  <si>
    <t>7561- INVERSIONES EN FIDEICOMISOS PÚBLICOS FINANCIEROS</t>
  </si>
  <si>
    <t>7571- INVERSIONES EN FIDEICOMISOS DE ENTIDADES FEDERATIVAS</t>
  </si>
  <si>
    <t>7581- INVERSIONES EN FIDEICOMISOS DE MUNICIPIOS</t>
  </si>
  <si>
    <t>7591- OTRAS INVERSIONES EN FIDEICOMISOS</t>
  </si>
  <si>
    <t>7611- DEPÓSITOS A LARGO PLAZO EN MONEDA NACIONAL</t>
  </si>
  <si>
    <t>7621- DEPÓSITOS A LARGO PLAZO EN MONEDA EXTRANJERA</t>
  </si>
  <si>
    <t>7911- PREVISIONES PARA EROGACIONES CONTINGENTES.</t>
  </si>
  <si>
    <t>7921- CONTINGENCIAS SOCIOECONÓMICAS</t>
  </si>
  <si>
    <t>7922- PREVISIONES SALARIALES Y ECONÓMICAS</t>
  </si>
  <si>
    <t xml:space="preserve">7991- PREVISIONES PARA EROGACIONES ESPECIALES. </t>
  </si>
  <si>
    <t>8111- FONDO GENERAL DE PARTICIPACIONES</t>
  </si>
  <si>
    <t>8121- FONDO DE FOMENTO MUNICIPAL</t>
  </si>
  <si>
    <t>8131- IMPUESTO ESPECIAL SOBRE PRODUCCIÓN Y SERVICIOS</t>
  </si>
  <si>
    <t>8132- IMPUESTO SOBRE AUTOMÓVILES NUEVOS</t>
  </si>
  <si>
    <t>8133- FONDO DEL IMPUESTO SOBRE LA RENTA POR VENTA DE BIENES INMUEBLES</t>
  </si>
  <si>
    <t>8134- FONDO DE FISCALIZACIÓN</t>
  </si>
  <si>
    <t>8135- FONDO DE COMPENSACIÓN A 10 ENTIDADES CON MENOS PIB</t>
  </si>
  <si>
    <t>8136- 9/11 DEL IEPS SOBRE VENTA ADICIONAL DE DIESEL Y GASOLINAS</t>
  </si>
  <si>
    <t>8137- FONDO DE COMPENSACIÓN DEL ISAN</t>
  </si>
  <si>
    <t>8138- FONDO DEL IMPUESTO SOBRE NOMINA</t>
  </si>
  <si>
    <t>8139- FONDO ISR PARTICIPABLE</t>
  </si>
  <si>
    <t>8141- OTROS CONCEPTOS PARTICIPABLES DE LA FEDERACIÓN A ENTIDADES FEDERATIVAS</t>
  </si>
  <si>
    <t>8151- OTROS CONCEPTOS PARTICIPABLES DE LA FEDERACIÓN A MUNICIPIOS</t>
  </si>
  <si>
    <t>8161- CONVENIOS DE COLABORACIÓN ADMINISTRATIVA</t>
  </si>
  <si>
    <t>8311- APORTACIONES DE LA FEDERACIÓN A LAS ENTIDADES FEDERATIVAS</t>
  </si>
  <si>
    <t>8321- APORTACIONES DE LA FEDERACIÓN A MUNICIPIOS</t>
  </si>
  <si>
    <t>8331- FONDO DE APORTACIONES PARA LA INFRAESTRUCTURA SOCIAL MUNICIPAL (FISM)</t>
  </si>
  <si>
    <t>8332- FONDO DE APORTACIONES PARA EL FORTALECIMIENTO DE LOS MUNICIPIOS Y DE LAS DEMARCACIONES TERRITORIALES DEL DISTRITO FEDERAL (FORTAMUN)</t>
  </si>
  <si>
    <t>8333- RENDIMIENTOS DEL FONDO DE APORTACIONES PARA LA INFRAESTRUCTURA SOCIAL MUNICIPAL (FISM)</t>
  </si>
  <si>
    <t>8334- RENDIMIENTOS DEL FONDO DE APORTACIONES PARA EL FORTALECIMIENTO DE LOS MUNICIPIOS Y DE LAS DEMARCACIONES TERRITORIALES DEL DISTRITO FEDERAL (FORTAMUN)</t>
  </si>
  <si>
    <t>8341- APORTACIONES PREVISTAS EN LEYES Y DECRETOS AL SISTEMA DE PROTECCIÓN SOCIAL</t>
  </si>
  <si>
    <t>8351- APORTACIONES PREVISTAS EN LEYES Y DECRETOS COMPENSATORIAS A ENTIDADES FEDERATIVAS Y MUNICIPIOS</t>
  </si>
  <si>
    <t xml:space="preserve">8511- GASTO ESTATAL REASIGNADO A LOS MUNICIPIOS. </t>
  </si>
  <si>
    <t>8521- CONVENIOS DE DESCENTRALIZACIÓN</t>
  </si>
  <si>
    <t>8531- CONVENIOS DE DESARROLLO SOCIAL MUNICIPAL</t>
  </si>
  <si>
    <t>9111- AMORTIZACIÓN DE LA DEUDA CON INSTITUCIONES DE CRÉDITO.</t>
  </si>
  <si>
    <t>9112- AMORTIZACIÓN DE OBLIGACIONES FINANCIERAS A CORTO PLAZO CON INSTITUCIONES DE CRÉDITO.</t>
  </si>
  <si>
    <t xml:space="preserve">9121- AMORTIZACIÓN DE LA DEUDA POR EMISIÓN DE VALORES GUBERNAMENTALES. </t>
  </si>
  <si>
    <t>9131- AMORTIZACIÓN DE ARRENDAMIENTOS FINANCIEROS.</t>
  </si>
  <si>
    <t>9141- AMORTIZACIÓN DE LA DEUDA EXTERNA CON INSTITUCIONES DE CRÉDITO</t>
  </si>
  <si>
    <t>9151- AMORTIZACIÓN DE DEUDA EXTERNA CON ORGANISMOS FINANCIEROS INTERNACIONALES</t>
  </si>
  <si>
    <t>9161- AMORTIZACIÓN DE LA DEUDA BILATERAL</t>
  </si>
  <si>
    <t>9171- AMORTIZACIÓN DE LA DEUDA EXTERNA POR EMISIÓN DE TÍTULOS Y VALORES</t>
  </si>
  <si>
    <t>9181- AMORTIZACIÓN DE ARRENDAMIENTOS FINANCIEROS INTERNACIONALES</t>
  </si>
  <si>
    <t>9211- INTERESES DE LA DEUDA CON INSTITUCIONES DE CRÉDITO.</t>
  </si>
  <si>
    <t>9212- INTERESES DE LAS OBLIGACIONES FINANCIERAS A CORTO PLAZO CON INSTITUCIONES DE CRÉDITO.</t>
  </si>
  <si>
    <t xml:space="preserve">9221- INTERESES DERIVADOS DE LA COLOCACIÓN DE TÍTULOS Y VALORES GUBERNAMENTALES. </t>
  </si>
  <si>
    <t>9231- INTERESES POR ARRENDAMIENTOS FINANCIEROS.</t>
  </si>
  <si>
    <t>9241- INTERESES DE LA DEUDA EXTERNA CON INSTITUCIONES DE CRÉDITO</t>
  </si>
  <si>
    <t>9251- INTERESES DE LA DEUDA CON ORGANISMOS FINANCIEROS INTERNACIONALES</t>
  </si>
  <si>
    <t>9261- INTERESES DE LA DEUDA BILATERAL</t>
  </si>
  <si>
    <t>9271- INTERESES DERIVADOS DE LA COLOCACIÓN DE TÍTULOS Y VALORES EN EL EXTERIOR</t>
  </si>
  <si>
    <t>9281- INTERESES POR ARRENDAMIENTOS FINANCIEROS INTERNACIONALES</t>
  </si>
  <si>
    <t>9311- COMISIONES DE LA DEUDA PÚBLICA INTERNA</t>
  </si>
  <si>
    <t>9312- COMISIONES DE LAS OBLIGACIONES FINANCIERAS A CORTO PLAZO</t>
  </si>
  <si>
    <t>9321- COMISIONES DE LA DEUDA PÚBLICA EXTERNA</t>
  </si>
  <si>
    <t>9411- GASTOS DE LA DEUDA.</t>
  </si>
  <si>
    <t>9412- GASTOS DE LAS OBLIGACIONES FINANCIERAS A CORTO PLAZO.</t>
  </si>
  <si>
    <t>9421- GASTOS DE LA DEUDA PÚBLICA EXTERNA</t>
  </si>
  <si>
    <t>9511- COSTOS POR COBERTURAS.</t>
  </si>
  <si>
    <t>9611- APOYOS A INTERMEDIARIOS FINANCIEROS</t>
  </si>
  <si>
    <t>9621- APOYOS A AHORRADORES Y DEUDORES DEL SISTEMA FINANCIERO NACIONAL</t>
  </si>
  <si>
    <t>9911- ADEFAS</t>
  </si>
  <si>
    <t>Orientación del Gasto</t>
  </si>
  <si>
    <t xml:space="preserve">Servicios Generales </t>
  </si>
  <si>
    <t>1000- SERVICIOS PERSONALES</t>
  </si>
  <si>
    <t>2000- MATERIALES Y SUMINISTROS</t>
  </si>
  <si>
    <t>3000- SERVICIOS GENERALES</t>
  </si>
  <si>
    <t>4000- TRANSFERENCIAS, ASIGNACIONES, SUBSIDIOS Y OTRAS AYUDAS</t>
  </si>
  <si>
    <t>5000- BIENES MUEBLES, INMUEBLES E INTANGIBLES</t>
  </si>
  <si>
    <t>6000- INVERSIÓN PÚBLICA</t>
  </si>
  <si>
    <t>7000- INVERSIONES FINANCIERAS Y OTRAS PROVISIONES</t>
  </si>
  <si>
    <t>8000- PARTICIPACIONES Y APORTACIONES</t>
  </si>
  <si>
    <t>9000- DEUDA PÚBLICA</t>
  </si>
  <si>
    <t>Materiales y Suministros</t>
  </si>
  <si>
    <t>Servicios Personales</t>
  </si>
  <si>
    <t>Transferencias, Asignaciones, Subsidios y Otras Ayudas</t>
  </si>
  <si>
    <t>Bienes Muebles, Inmuebles e Intangibles</t>
  </si>
  <si>
    <t>Inversión Pública</t>
  </si>
  <si>
    <t>Inversiones Financieras y Otras Provisiones</t>
  </si>
  <si>
    <t>$</t>
  </si>
  <si>
    <t>%</t>
  </si>
  <si>
    <t>Origen de  Financiamiento</t>
  </si>
  <si>
    <t xml:space="preserve">Tipo de Contratación </t>
  </si>
  <si>
    <t>Cantidad</t>
  </si>
  <si>
    <t>Política Interna y Seguridad</t>
  </si>
  <si>
    <t>Administración</t>
  </si>
  <si>
    <t>Desarrollo Económico</t>
  </si>
  <si>
    <t>Desarrollo Social</t>
  </si>
  <si>
    <t>Organismos Autónomos</t>
  </si>
  <si>
    <t xml:space="preserve">¿El planteamiento de Inversión a qué alineaciones del Plan Estatal de Desarrollo atiende, específicamente? </t>
  </si>
  <si>
    <t>DATOS GENERALES DEL ENTE SOLICITANTE</t>
  </si>
  <si>
    <t>Indicar el documento técnico y la justificación  que valida la necesidad de la acción</t>
  </si>
  <si>
    <t xml:space="preserve">Indirectos </t>
  </si>
  <si>
    <t>Costo de Proyecto / Estudios</t>
  </si>
  <si>
    <t>Gasto de Inversión  (Costo Directo)</t>
  </si>
  <si>
    <t>Gasto Corriente  (Costo Directo)</t>
  </si>
  <si>
    <t>Señalar el origen de Recurso y los Importes que se estiman para la inversión (Estructura Financiera)</t>
  </si>
  <si>
    <t>Subsidios y Ayudas Sociales</t>
  </si>
  <si>
    <t xml:space="preserve">*Especifique que tipo de normativa (Reglas de Operación, Lineamiento, etc.). </t>
  </si>
  <si>
    <t xml:space="preserve">*Mencionar la población objetivo </t>
  </si>
  <si>
    <t xml:space="preserve">*Mencionar el Nombre del Programa </t>
  </si>
  <si>
    <t>*Señale la descripción del Fondo</t>
  </si>
  <si>
    <t>Activos</t>
  </si>
  <si>
    <t>Justificación</t>
  </si>
  <si>
    <t>Importe</t>
  </si>
  <si>
    <t>Precio Unitario</t>
  </si>
  <si>
    <t>Artículo / Activo</t>
  </si>
  <si>
    <t>Estudio de Mercado</t>
  </si>
  <si>
    <t>Cotización</t>
  </si>
  <si>
    <t>Fecha de Cotización</t>
  </si>
  <si>
    <t xml:space="preserve">* Nota: En la sección de Especificaciones, se deberá de agregar notas cuando se considere relevante aclarar la respuesta. </t>
  </si>
  <si>
    <t>*Si Marca con "Si" Estudio de Mercado y/o Cotización, anexe al formato los documentos que prueben tal aseveración.</t>
  </si>
  <si>
    <t>Estrategia</t>
  </si>
  <si>
    <t>CVE</t>
  </si>
  <si>
    <t>PP</t>
  </si>
  <si>
    <t>Es</t>
  </si>
  <si>
    <t>Política Pública</t>
  </si>
  <si>
    <t>PR</t>
  </si>
  <si>
    <t xml:space="preserve">Unidades Responsables </t>
  </si>
  <si>
    <t>UR</t>
  </si>
  <si>
    <t>PrPr</t>
  </si>
  <si>
    <t>Com</t>
  </si>
  <si>
    <t>Act</t>
  </si>
  <si>
    <t>Presupuesto total por Unidad Responsable</t>
  </si>
  <si>
    <t>Presupuesto total por Programa Presupuestario</t>
  </si>
  <si>
    <t>Total General por UR</t>
  </si>
  <si>
    <t>Total General por PrPr</t>
  </si>
  <si>
    <t>ES</t>
  </si>
  <si>
    <t>TP</t>
  </si>
  <si>
    <t>CURP</t>
  </si>
  <si>
    <t>RFC</t>
  </si>
  <si>
    <t>Apellido Paterno</t>
  </si>
  <si>
    <t>Apellido Materno</t>
  </si>
  <si>
    <t>Nombres</t>
  </si>
  <si>
    <t>Gasto devengado en ejercicio actual y anteriores</t>
  </si>
  <si>
    <t>* Referente a contratos plurianuales, Gasto devengado en ejercicio actual, debe incluir la proyección de cierre de ejercicio de ese momento contable.</t>
  </si>
  <si>
    <t>Fuente</t>
  </si>
  <si>
    <t>Resumen de Plazas</t>
  </si>
  <si>
    <t>Clasificador por Objeto del Gasto</t>
  </si>
  <si>
    <t>Estructura financiera</t>
  </si>
  <si>
    <t>Nombre corto del Programa/Acción</t>
  </si>
  <si>
    <t>Nombre oficial del Programa/Acción</t>
  </si>
  <si>
    <t>Objetivo del Programa/Acción</t>
  </si>
  <si>
    <t>Breve Descripción del Programa</t>
  </si>
  <si>
    <t>Población Objetivo</t>
  </si>
  <si>
    <r>
      <t xml:space="preserve">Programa  </t>
    </r>
    <r>
      <rPr>
        <b/>
        <sz val="10"/>
        <rFont val="Montserrat"/>
      </rPr>
      <t>Presupuestario</t>
    </r>
  </si>
  <si>
    <r>
      <t>Nombre oficial de Obra/</t>
    </r>
    <r>
      <rPr>
        <b/>
        <sz val="10"/>
        <rFont val="Montserrat"/>
      </rPr>
      <t>Proyecto</t>
    </r>
  </si>
  <si>
    <r>
      <t>Nombre Corto de Obra/</t>
    </r>
    <r>
      <rPr>
        <b/>
        <sz val="10"/>
        <rFont val="Montserrat"/>
      </rPr>
      <t>Proyecto</t>
    </r>
  </si>
  <si>
    <t>Municipio de ejecución</t>
  </si>
  <si>
    <t>Localidad de ejeución</t>
  </si>
  <si>
    <t>¿Al momento de realizar el anteproyecto, la Coordinación Estatal de Planeación autorizó la base programática propuesta en este formato?</t>
  </si>
  <si>
    <t>*Solo para el Poder Ejecutivo</t>
  </si>
  <si>
    <t>Pograma Presupuestarios</t>
  </si>
  <si>
    <t>Componente</t>
  </si>
  <si>
    <t>Cve</t>
  </si>
  <si>
    <t>Descripción</t>
  </si>
  <si>
    <t>Indicador</t>
  </si>
  <si>
    <t>Solicitud por Clave Presupuestaria</t>
  </si>
  <si>
    <t>*Describa en orden los elementos programáticos que habrán de operar para el 2024, siguiendo la secuencia númerico por programa presupuestaria, sus componentes y a su vez actividades.</t>
  </si>
  <si>
    <t>Actividades</t>
  </si>
  <si>
    <t>Total General por clave presupuestaria</t>
  </si>
  <si>
    <t>*Solo señale la clavede cada uno de los elementos</t>
  </si>
  <si>
    <t>*Al llenar estos campos de datos generales, en automatico se llenará en los siguiente formatos (verificar)</t>
  </si>
  <si>
    <t>*En todos los formatos que cuenten con justificación o especificaciones, fundamente claramento las situaciones contingentes o aquellas consideraciones de mayor relevancia presupuestal.</t>
  </si>
  <si>
    <t>2111- PAPELERÍA DE OFICINA</t>
  </si>
  <si>
    <t>2112- ÚTILES Y EQUIPOS MENORES DE ESCRITORIO</t>
  </si>
  <si>
    <t>2113- OTROS ARTÍCULOS MENORES DE OFICINA</t>
  </si>
  <si>
    <t>2161- MATERIAL DE LIMPIEZA DE OFICINA</t>
  </si>
  <si>
    <t>2162- ARTÍCULOS DE HIGIENE PARA EL PERSONAL DE OFICINA</t>
  </si>
  <si>
    <t>Tp</t>
  </si>
  <si>
    <t>TG</t>
  </si>
  <si>
    <t>*Este formato se manda electrónicamente, al expediente del cuadernillo solo refiera que fue enviado al correo dir.presupuesto.zacatecas@gmail.com</t>
  </si>
  <si>
    <t>Aprobado 2024</t>
  </si>
  <si>
    <t>Sección 1 | Comportamiento Presupuestal Anual  Histórico</t>
  </si>
  <si>
    <t>Aprobado 2025</t>
  </si>
  <si>
    <t>* Nota 2: En el apartado de Tipo de contratación se deberá de señalar si es de base, confianza, honorarios, contrato, sindicalizado, etc.</t>
  </si>
  <si>
    <t>* Nota 1: En el apartado de Justificación situaciones contingentes, se describirán las observaciones sobre el concepto del gasto cuando se considere pertinentes señalar.</t>
  </si>
  <si>
    <t>Consideraciones derivados de la Solicitud</t>
  </si>
  <si>
    <r>
      <rPr>
        <b/>
        <sz val="11"/>
        <color theme="1"/>
        <rFont val="Montserrat"/>
      </rPr>
      <t>Sección 2 | Detalles de la Propuesta:</t>
    </r>
    <r>
      <rPr>
        <sz val="11"/>
        <color theme="1"/>
        <rFont val="Montserrat"/>
      </rPr>
      <t xml:space="preserve">
En esta sección, se deberá proporcionar las consideraciones relevantes que respaldan la cifra que estás solicitando para cada capítulo de gasto. Esto implicará explicar por qué se necesita el monto solicitado.
En la columna de Consideraciones Relevantes: Proporcione una descripción detallada de las razones por las que se está solicitando el monto específico para cada capítulo de gasto. Asegúrate de enfocarte en los conceptos de gasto más importantes y en los que no se han realizado en los presupuestos anteriores.
</t>
    </r>
  </si>
  <si>
    <t>Base de datos de Plazas de la Dependencia / Entidad / Ente Público</t>
  </si>
  <si>
    <t xml:space="preserve">Categoría Conforme al Tabulador de Sueldos </t>
  </si>
  <si>
    <t>* Nota 3: En caso de que se solicite una Plaza de Nueva Creación para el 2026 se debera de justificar la solicitud en la seccion de Justificación situaciones contingentes.</t>
  </si>
  <si>
    <t>Importe anual del Ahorro Generado por Medida de Austeridad</t>
  </si>
  <si>
    <t xml:space="preserve">Medida de Austeridad Implementada </t>
  </si>
  <si>
    <t>* Nota 2: En el apartado de Medida de Austeridad Implementada , se describirán las medidas tomadas y en el periodo de ejcución de la medida .</t>
  </si>
  <si>
    <t xml:space="preserve">* Nota 3: En el apartado de Importe anual del Ahorro Generado por Medida de Austeridad, se describirá el importe estimado ahorrado derivado de la medida señalada. </t>
  </si>
  <si>
    <t>El programa tiene un programa similar en el ejercicio 2025</t>
  </si>
  <si>
    <t>409 Tribunal de Justicia Laboral Burocrática del Estado de Zacatecas</t>
  </si>
  <si>
    <t>408 Instituto Regional del Patrimonio Mundial en Zacatecas</t>
  </si>
  <si>
    <t>407 Tribunal de Justicia Administrativa del Estado de Zacatecas</t>
  </si>
  <si>
    <t>406 Fiscalía General de Justicia del Estado de Zacatecas</t>
  </si>
  <si>
    <t>405 Tribunal de Justicia Electoral del Estado de Zacatecas</t>
  </si>
  <si>
    <t>404 Universidad Autónoma de Zacatecas "Francisco García Salinas"</t>
  </si>
  <si>
    <t>403 Instituto Electoral del Estado de Zacatecas</t>
  </si>
  <si>
    <t>402 Derogado</t>
  </si>
  <si>
    <t>401 Comisión de Derechos Humanos del Estado de Zacatecas</t>
  </si>
  <si>
    <t>Organos Autonomos:</t>
  </si>
  <si>
    <t>301 Poder Judicial del Estado de Zacatecas</t>
  </si>
  <si>
    <t>Poder Judicial:</t>
  </si>
  <si>
    <t xml:space="preserve">202 Auditoría Superior del Estado </t>
  </si>
  <si>
    <t>201 Poder Legislativo del Estado de Zacatecas</t>
  </si>
  <si>
    <t>Poder Legislativo:</t>
  </si>
  <si>
    <t>556 Instituto de Capacitación para el Trabajo en el Estado de Zacatecas</t>
  </si>
  <si>
    <t>555 Instituto Zacatecano de Educación para Adultos</t>
  </si>
  <si>
    <t>554 Universidad Tecnológica del Estado de Zacatecas</t>
  </si>
  <si>
    <t>553 Colegio de Estudios Científicos y Tecnológicos del Estado de Zacatecas</t>
  </si>
  <si>
    <t>552 Colegio de Educación Profesional Técnica del Estado de Zacatecas</t>
  </si>
  <si>
    <t>551 Colegio de Bachilleres del Estado de Zacatecas</t>
  </si>
  <si>
    <t>550 Escuela Estatal de Conservación y Restauración de Zacatecas "Refugio Reyes"</t>
  </si>
  <si>
    <t>549 Instituto Tecnológico Superior Zacatecas Occidente</t>
  </si>
  <si>
    <t>548 Instituto Tecnológico Superior de Jerez</t>
  </si>
  <si>
    <t>547 Instituto Tecnológico Superior Zacatecas Norte</t>
  </si>
  <si>
    <t>546 Instituto Tecnológico Superior de Loreto</t>
  </si>
  <si>
    <t>545 Instituto Tecnológico Superior Zacatecas Sur</t>
  </si>
  <si>
    <t>544 Instituto Tecnológico Superior de Fresnillo</t>
  </si>
  <si>
    <t>543 Instituto Tecnológico Superior de Nochistlán</t>
  </si>
  <si>
    <t>542 Universidad Politécnica del Sur de Zacatecas</t>
  </si>
  <si>
    <t>541 Universidad Politécnica de Zacatecas</t>
  </si>
  <si>
    <t>Poder Ejecutivo ODEs:</t>
  </si>
  <si>
    <t>515 Centro de Conciliación Laboral del Estado de Zacatecas</t>
  </si>
  <si>
    <t>514 Secretaría Ejecutiva del Sistema Estatal Anticorrupción de Zacatecas</t>
  </si>
  <si>
    <t>513 Comisión Estatal de la Defensa del Contribuyente</t>
  </si>
  <si>
    <t>512 Instituto para la Atención e Inclusión de las Personas con Discapacidad del Estado de Zacatecas</t>
  </si>
  <si>
    <t>511 Instituto de la Juventud del Estado de Zacatecas</t>
  </si>
  <si>
    <t>510 Junta de Protección y Conservación de Monumentos y Zonas Típicas del Estado de Zacatecas</t>
  </si>
  <si>
    <t>509 Instituto Zacatecano para la Construcción de Escuelas</t>
  </si>
  <si>
    <t>508 Instituto Zacatecano de Cultura “Ramón López Velarde”</t>
  </si>
  <si>
    <t>507 Sistema Zacatecano de Radio y Televisión</t>
  </si>
  <si>
    <t>506 Instituto de Cultura Física y Deporte del Estado de Zacatecas</t>
  </si>
  <si>
    <t>505 Instituto de la Defensoría Pública</t>
  </si>
  <si>
    <t>504 Servicios de Salud de Zacatecas</t>
  </si>
  <si>
    <t xml:space="preserve">503 Consejo Zacatecano de Ciencia, Tecnología e Innovación </t>
  </si>
  <si>
    <t>502 Consejo Estatal de Desarrollo Económico del Estado de Zacatecas</t>
  </si>
  <si>
    <t xml:space="preserve">501 Sistema Estatal para el Desarrollo Integral de la Familia </t>
  </si>
  <si>
    <t>Poder Ejecutivo OPDs:</t>
  </si>
  <si>
    <t>119 Coordinación Estatal de Planeación</t>
  </si>
  <si>
    <t>118 Coordinación General Jurídica</t>
  </si>
  <si>
    <t>117 Secretaría del Zacatecano Migrante</t>
  </si>
  <si>
    <t xml:space="preserve">116 Secretaría de las Mujeres </t>
  </si>
  <si>
    <t>115 Secretaría del Campo</t>
  </si>
  <si>
    <t xml:space="preserve">114 Secretaría del Agua y Medio Ambiente </t>
  </si>
  <si>
    <t>113 Secretaría de Desarrollo Urbano, Vivienda y Ordenamiento Territorial</t>
  </si>
  <si>
    <t>112 Secretaría de Salud</t>
  </si>
  <si>
    <t xml:space="preserve">111 Secretaría de Desarrollo Social </t>
  </si>
  <si>
    <t>110 Secretaría de Educación</t>
  </si>
  <si>
    <t>109 Secretaría de Obras Públicas</t>
  </si>
  <si>
    <t>108 Secretaría de Turismo</t>
  </si>
  <si>
    <t xml:space="preserve">107 Secretaría de Economía </t>
  </si>
  <si>
    <t>106 Secretaría de la Función Pública</t>
  </si>
  <si>
    <t>105 Secretaría de Administración</t>
  </si>
  <si>
    <t>104 Secretaría de Seguridad Pública</t>
  </si>
  <si>
    <t>103 Secretaría de Finanzas</t>
  </si>
  <si>
    <t>102 Secretaría General de Gobierno</t>
  </si>
  <si>
    <t>101 Jefatura de Oficina del Gobernador</t>
  </si>
  <si>
    <t>Poder Ejecutivo Centralizadas:</t>
  </si>
  <si>
    <t>Poder Ejecutivo Administración Centralizada</t>
  </si>
  <si>
    <t>Poder Ejecutivo Administración Descentralizada -OPD's-</t>
  </si>
  <si>
    <t>Poder Ejecutivo Administración Descentralizada -ODE's-</t>
  </si>
  <si>
    <t>ANTEPROYECTO DE PRESUPUESTO DE EGRESOS CON PERSPECTIVA DE GÉNERO 2027</t>
  </si>
  <si>
    <t>F00-RHS-2027</t>
  </si>
  <si>
    <t>Aprobado 2026</t>
  </si>
  <si>
    <t>Modificado 2026</t>
  </si>
  <si>
    <t>Solicitud 2027</t>
  </si>
  <si>
    <r>
      <rPr>
        <b/>
        <sz val="11"/>
        <color theme="1"/>
        <rFont val="Montserrat"/>
      </rPr>
      <t>Sección 1 | Comportamiento Presupuestal Anual  Histórico:</t>
    </r>
    <r>
      <rPr>
        <sz val="11"/>
        <color theme="1"/>
        <rFont val="Montserrat"/>
      </rPr>
      <t xml:space="preserve">
En esta sección, se deberá llenar la información sobre el comportamiento presupuestal histórico en relación con los diferentes capítulos de gasto. Los capítulos de gasto se dividen en diferentes categorías numéricas, como Capítulo 1000, Capítulo 2000, etc. Aquí tienes los pasos para llenar esta sección:
Asignado: Se ingresará el monto aprobado a los segmentos  de capítulo de gasto, origen,  unidad responsable y programa presupuestario en el año.
Modificado 2026: Se ingresará el monto modificado anualizado para los segmentos  de capítulo de gasto, origen,  unidad responsable y programa presupuestario en el año 2026.
Solicitud 2027: Siendo el año 2027 el foco del anteproyecto, aquí se debe ingresar el monto que se está solicitando para el capítulo de gasto, origen,  unidad responsable y programa presupuestario en ese año.</t>
    </r>
  </si>
  <si>
    <t>Base Presupuestaria 2027</t>
  </si>
  <si>
    <t>F00-Bs-2027</t>
  </si>
  <si>
    <t>F01-PZ-2027</t>
  </si>
  <si>
    <t>Plaza de Nueva Creación para el 2027</t>
  </si>
  <si>
    <t>Solicitado 2027</t>
  </si>
  <si>
    <t>F01-PZb-2027</t>
  </si>
  <si>
    <t>Costo total de la Plaza para el ejercicio 2027</t>
  </si>
  <si>
    <t xml:space="preserve">* Nota: En el apartado de Plaza de Nueva Creación para el 2027 señalar Si o No según sea al caso. </t>
  </si>
  <si>
    <t>Calendario Presupuestal de Egresos del 2027</t>
  </si>
  <si>
    <t>F02-CA-2027</t>
  </si>
  <si>
    <t>F03-OG-2027</t>
  </si>
  <si>
    <t>F04-AS-2027</t>
  </si>
  <si>
    <t>Asignaciones Históricas y Solicitud para el Ejercicio Fiscal 2027</t>
  </si>
  <si>
    <t>F05-AC-2027</t>
  </si>
  <si>
    <t>F06-IN-2027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</si>
</sst>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0.0000%"/>
    <numFmt numFmtId="165" formatCode="#,##0_ ;\-#,##0\ "/>
  </numFmts>
  <fonts count="49"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Montserrat"/>
    </font>
    <font>
      <b/>
      <sz val="11"/>
      <color theme="1"/>
      <name val="Montserrat"/>
    </font>
    <font>
      <sz val="11"/>
      <name val="Calibri"/>
      <family val="2"/>
    </font>
    <font>
      <sz val="10"/>
      <color theme="1"/>
      <name val="Montserrat"/>
    </font>
    <font>
      <b/>
      <sz val="8"/>
      <color theme="1"/>
      <name val="Montserrat"/>
    </font>
    <font>
      <sz val="8"/>
      <color theme="1"/>
      <name val="Montserrat"/>
    </font>
    <font>
      <sz val="11"/>
      <color theme="1"/>
      <name val="Calibri"/>
      <family val="2"/>
      <scheme val="minor"/>
    </font>
    <font>
      <sz val="8"/>
      <name val="Calibri"/>
      <family val="2"/>
      <scheme val="minor"/>
    </font>
    <font>
      <sz val="9"/>
      <color theme="1"/>
      <name val="Montserrat"/>
    </font>
    <font>
      <sz val="8"/>
      <name val="Calibri"/>
      <family val="2"/>
      <scheme val="minor"/>
    </font>
    <font>
      <b/>
      <sz val="11"/>
      <name val="Montserrat"/>
    </font>
    <font>
      <b/>
      <sz val="14"/>
      <color theme="1"/>
      <name val="Montserrat"/>
    </font>
    <font>
      <b/>
      <sz val="10"/>
      <color theme="1"/>
      <name val="Montserrat"/>
      <family val="3"/>
    </font>
    <font>
      <sz val="10"/>
      <color theme="1"/>
      <name val="Montserrat"/>
      <family val="3"/>
    </font>
    <font>
      <sz val="11"/>
      <color theme="1"/>
      <name val="Montserrat"/>
      <family val="3"/>
    </font>
    <font>
      <sz val="9"/>
      <color theme="1"/>
      <name val="Montserrat"/>
      <family val="3"/>
    </font>
    <font>
      <sz val="10"/>
      <color rgb="FF00B050"/>
      <name val="Montserrat"/>
      <family val="3"/>
    </font>
    <font>
      <sz val="10"/>
      <name val="Montserrat"/>
    </font>
    <font>
      <b/>
      <sz val="11"/>
      <color theme="0"/>
      <name val="Montserrat"/>
    </font>
    <font>
      <b/>
      <sz val="18"/>
      <color theme="1"/>
      <name val="Montserrat"/>
    </font>
    <font>
      <b/>
      <sz val="22"/>
      <color theme="1"/>
      <name val="Montserrat"/>
    </font>
    <font>
      <b/>
      <sz val="16"/>
      <name val="Montserrat"/>
    </font>
    <font>
      <b/>
      <sz val="11"/>
      <color theme="1" tint="0.34998626667073579"/>
      <name val="Montserrat"/>
    </font>
    <font>
      <b/>
      <sz val="10"/>
      <color theme="0"/>
      <name val="Montserrat"/>
    </font>
    <font>
      <b/>
      <sz val="10"/>
      <color theme="1"/>
      <name val="Montserrat"/>
    </font>
    <font>
      <sz val="10"/>
      <color theme="1" tint="0.34998626667073579"/>
      <name val="Montserrat"/>
    </font>
    <font>
      <sz val="10"/>
      <color theme="1"/>
      <name val="Calibri"/>
      <family val="2"/>
      <scheme val="minor"/>
    </font>
    <font>
      <sz val="11"/>
      <color theme="1"/>
      <name val="Calibri"/>
      <family val="2"/>
      <scheme val="minor"/>
    </font>
    <font>
      <b/>
      <sz val="8"/>
      <color theme="0"/>
      <name val="Montserrat"/>
    </font>
    <font>
      <b/>
      <sz val="11"/>
      <name val="Montserrat"/>
      <family val="3"/>
    </font>
    <font>
      <b/>
      <sz val="11"/>
      <color theme="1" tint="0.34998626667073579"/>
      <name val="Montserrat"/>
      <family val="3"/>
    </font>
    <font>
      <b/>
      <sz val="10"/>
      <name val="Montserrat"/>
    </font>
    <font>
      <sz val="10"/>
      <color theme="1" tint="0.34998626667073579"/>
      <name val="Montserrat"/>
      <family val="3"/>
    </font>
    <font>
      <sz val="8"/>
      <color theme="1" tint="0.34998626667073579"/>
      <name val="Montserrat"/>
    </font>
    <font>
      <sz val="10"/>
      <color theme="2" tint="-0.34998626667073579"/>
      <name val="Montserrat"/>
      <family val="3"/>
    </font>
    <font>
      <sz val="9"/>
      <color theme="2" tint="-0.34998626667073579"/>
      <name val="Montserrat"/>
      <family val="3"/>
    </font>
    <font>
      <sz val="8"/>
      <color theme="1"/>
      <name val="Montserrat"/>
      <family val="3"/>
    </font>
    <font>
      <b/>
      <sz val="18"/>
      <name val="Montserrat"/>
    </font>
    <font>
      <sz val="8"/>
      <name val="Montserrat"/>
    </font>
    <font>
      <sz val="11"/>
      <name val="Montserrat"/>
    </font>
    <font>
      <sz val="8"/>
      <name val="Calibri"/>
      <family val="2"/>
      <scheme val="minor"/>
    </font>
    <font>
      <b/>
      <sz val="11"/>
      <color theme="1"/>
      <name val="Calibri"/>
      <family val="2"/>
      <scheme val="minor"/>
    </font>
  </fonts>
  <fills count="19">
    <fill>
      <patternFill patternType="none"/>
    </fill>
    <fill>
      <patternFill patternType="gray125"/>
    </fill>
    <fill>
      <patternFill patternType="solid">
        <fgColor theme="2" tint="-0.14999847407452621"/>
        <bgColor rgb="FF757070"/>
      </patternFill>
    </fill>
    <fill>
      <patternFill patternType="solid">
        <fgColor theme="0" tint="-4.9989318521683403E-2"/>
        <bgColor indexed="64"/>
      </patternFill>
    </fill>
    <fill>
      <patternFill patternType="solid">
        <fgColor theme="0"/>
        <bgColor indexed="64"/>
      </patternFill>
    </fill>
    <fill>
      <patternFill patternType="solid">
        <fgColor rgb="FF3F090C"/>
        <bgColor indexed="64"/>
      </patternFill>
    </fill>
    <fill>
      <patternFill patternType="solid">
        <fgColor rgb="FF660E12"/>
        <bgColor indexed="64"/>
      </patternFill>
    </fill>
    <fill>
      <patternFill patternType="solid">
        <fgColor rgb="FF7F1218"/>
        <bgColor indexed="64"/>
      </patternFill>
    </fill>
    <fill>
      <patternFill patternType="solid">
        <fgColor rgb="FFB04542"/>
        <bgColor indexed="64"/>
      </patternFill>
    </fill>
    <fill>
      <patternFill patternType="solid">
        <fgColor rgb="FFD17674"/>
        <bgColor indexed="64"/>
      </patternFill>
    </fill>
    <fill>
      <patternFill patternType="solid">
        <fgColor rgb="FFEAC1C0"/>
        <bgColor indexed="64"/>
      </patternFill>
    </fill>
    <fill>
      <patternFill patternType="solid">
        <fgColor rgb="FFE3D6D5"/>
        <bgColor indexed="64"/>
      </patternFill>
    </fill>
    <fill>
      <patternFill patternType="solid">
        <fgColor rgb="FF76050D"/>
        <bgColor indexed="64"/>
      </patternFill>
    </fill>
    <fill>
      <patternFill patternType="solid">
        <fgColor theme="0" tint="-0.14999847407452621"/>
        <bgColor rgb="FF757070"/>
      </patternFill>
    </fill>
    <fill>
      <patternFill patternType="solid">
        <fgColor theme="1" tint="0.34998626667073579"/>
        <bgColor indexed="64"/>
      </patternFill>
    </fill>
    <fill>
      <patternFill patternType="solid">
        <fgColor theme="2" tint="-4.9989318521683403E-2"/>
        <bgColor indexed="64"/>
      </patternFill>
    </fill>
    <fill>
      <patternFill patternType="solid">
        <fgColor theme="0" tint="-0.14999847407452621"/>
        <bgColor indexed="64"/>
      </patternFill>
    </fill>
    <fill>
      <patternFill patternType="solid">
        <fgColor rgb="FFE6E6E6"/>
        <bgColor rgb="FF757070"/>
      </patternFill>
    </fill>
    <fill>
      <patternFill patternType="solid">
        <fgColor theme="2" tint="-0.14999847407452621"/>
        <bgColor indexed="64"/>
      </patternFill>
    </fill>
  </fills>
  <borders count="34">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theme="0"/>
      </top>
      <bottom/>
      <diagonal/>
    </border>
    <border>
      <left/>
      <right/>
      <top style="thin">
        <color theme="0"/>
      </top>
      <bottom style="thin">
        <color theme="0"/>
      </bottom>
      <diagonal/>
    </border>
    <border>
      <left style="thin">
        <color indexed="64"/>
      </left>
      <right style="thin">
        <color indexed="64"/>
      </right>
      <top/>
      <bottom style="thin">
        <color indexed="64"/>
      </bottom>
      <diagonal/>
    </border>
    <border>
      <left/>
      <right/>
      <top/>
      <bottom style="thin">
        <color theme="0"/>
      </bottom>
      <diagonal/>
    </border>
    <border>
      <left style="thin">
        <color theme="0"/>
      </left>
      <right style="thin">
        <color theme="0"/>
      </right>
      <top style="thin">
        <color theme="0"/>
      </top>
      <bottom style="thin">
        <color theme="0"/>
      </bottom>
      <diagonal/>
    </border>
    <border>
      <left style="thin">
        <color indexed="64"/>
      </left>
      <right/>
      <top style="thin">
        <color indexed="64"/>
      </top>
      <bottom style="medium">
        <color theme="0"/>
      </bottom>
      <diagonal/>
    </border>
    <border>
      <left/>
      <right/>
      <top style="thin">
        <color indexed="64"/>
      </top>
      <bottom style="medium">
        <color theme="0"/>
      </bottom>
      <diagonal/>
    </border>
    <border>
      <left/>
      <right style="thin">
        <color indexed="64"/>
      </right>
      <top style="thin">
        <color indexed="64"/>
      </top>
      <bottom style="medium">
        <color theme="0"/>
      </bottom>
      <diagonal/>
    </border>
    <border>
      <left style="thin">
        <color theme="0"/>
      </left>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diagonal/>
    </border>
    <border>
      <left style="thin">
        <color indexed="64"/>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indexed="64"/>
      </top>
      <bottom style="medium">
        <color theme="0"/>
      </bottom>
      <diagonal/>
    </border>
    <border>
      <left/>
      <right/>
      <top style="thin">
        <color indexed="64"/>
      </top>
      <bottom style="thin">
        <color theme="0"/>
      </bottom>
      <diagonal/>
    </border>
  </borders>
  <cellStyleXfs count="7">
    <xf numFmtId="0" fontId="0" fillId="0" borderId="0"/>
    <xf numFmtId="43" fontId="13" fillId="0" borderId="0" applyFont="0" applyFill="0" applyBorder="0" applyAlignment="0" applyProtection="0"/>
    <xf numFmtId="0" fontId="6" fillId="0" borderId="1"/>
    <xf numFmtId="43" fontId="6" fillId="0" borderId="1" applyFont="0" applyFill="0" applyBorder="0" applyAlignment="0" applyProtection="0"/>
    <xf numFmtId="9" fontId="34" fillId="0" borderId="0" applyFont="0" applyFill="0" applyBorder="0" applyAlignment="0" applyProtection="0"/>
    <xf numFmtId="0" fontId="4" fillId="0" borderId="1"/>
    <xf numFmtId="0" fontId="2" fillId="0" borderId="1"/>
  </cellStyleXfs>
  <cellXfs count="378">
    <xf numFmtId="0" fontId="0" fillId="0" borderId="0" xfId="0"/>
    <xf numFmtId="0" fontId="7" fillId="0" borderId="0" xfId="0" applyFont="1"/>
    <xf numFmtId="0" fontId="10" fillId="0" borderId="0" xfId="0" applyFont="1"/>
    <xf numFmtId="0" fontId="11" fillId="0" borderId="1" xfId="0" applyFont="1" applyBorder="1" applyAlignment="1">
      <alignment vertical="center"/>
    </xf>
    <xf numFmtId="0" fontId="12" fillId="0" borderId="1" xfId="0" applyFont="1" applyBorder="1" applyAlignment="1">
      <alignment vertical="top" wrapText="1"/>
    </xf>
    <xf numFmtId="0" fontId="9" fillId="0" borderId="1" xfId="0" applyFont="1" applyBorder="1"/>
    <xf numFmtId="0" fontId="7" fillId="0" borderId="0" xfId="0" applyFont="1" applyAlignment="1">
      <alignment vertical="center"/>
    </xf>
    <xf numFmtId="0" fontId="0" fillId="0" borderId="0" xfId="0" applyAlignment="1">
      <alignment vertical="center"/>
    </xf>
    <xf numFmtId="0" fontId="15" fillId="0" borderId="0" xfId="0" applyFont="1" applyAlignment="1">
      <alignment horizontal="center" vertical="center"/>
    </xf>
    <xf numFmtId="0" fontId="7" fillId="0" borderId="2" xfId="0" applyFont="1" applyBorder="1"/>
    <xf numFmtId="43" fontId="7" fillId="0" borderId="2" xfId="1" applyFont="1" applyBorder="1"/>
    <xf numFmtId="0" fontId="0" fillId="0" borderId="0" xfId="0" applyAlignment="1">
      <alignment wrapText="1"/>
    </xf>
    <xf numFmtId="0" fontId="20" fillId="3" borderId="2" xfId="0" applyFont="1" applyFill="1" applyBorder="1" applyAlignment="1">
      <alignment horizontal="left" vertical="center" wrapText="1"/>
    </xf>
    <xf numFmtId="0" fontId="20" fillId="3" borderId="2" xfId="0" applyFont="1" applyFill="1" applyBorder="1" applyAlignment="1">
      <alignment horizontal="center" vertical="center"/>
    </xf>
    <xf numFmtId="0" fontId="20" fillId="0" borderId="2" xfId="0" applyFont="1" applyBorder="1" applyAlignment="1">
      <alignment horizontal="left" vertical="center" wrapText="1"/>
    </xf>
    <xf numFmtId="0" fontId="20" fillId="0" borderId="2" xfId="0" applyFont="1" applyBorder="1" applyAlignment="1">
      <alignment horizontal="center" vertical="center"/>
    </xf>
    <xf numFmtId="43" fontId="20" fillId="3" borderId="2" xfId="1" applyFont="1" applyFill="1" applyBorder="1" applyAlignment="1">
      <alignment horizontal="center" vertical="center"/>
    </xf>
    <xf numFmtId="43" fontId="20" fillId="0" borderId="2" xfId="1" applyFont="1" applyBorder="1" applyAlignment="1">
      <alignment horizontal="center" vertical="center"/>
    </xf>
    <xf numFmtId="0" fontId="19" fillId="0" borderId="2" xfId="0" applyFont="1" applyBorder="1" applyAlignment="1">
      <alignment horizontal="left" vertical="center" wrapText="1"/>
    </xf>
    <xf numFmtId="43" fontId="19" fillId="0" borderId="2" xfId="1" applyFont="1" applyBorder="1" applyAlignment="1">
      <alignment horizontal="center" vertical="center"/>
    </xf>
    <xf numFmtId="0" fontId="20" fillId="0" borderId="2" xfId="0" applyFont="1" applyBorder="1" applyAlignment="1">
      <alignment horizontal="center" vertical="center" wrapText="1"/>
    </xf>
    <xf numFmtId="0" fontId="20" fillId="3" borderId="2" xfId="0" applyFont="1" applyFill="1" applyBorder="1" applyAlignment="1">
      <alignment horizontal="center" vertical="center" wrapText="1"/>
    </xf>
    <xf numFmtId="0" fontId="19" fillId="0" borderId="2" xfId="0" applyFont="1" applyBorder="1" applyAlignment="1">
      <alignment horizontal="center" vertical="center" wrapText="1"/>
    </xf>
    <xf numFmtId="0" fontId="21" fillId="0" borderId="0" xfId="0" applyFont="1"/>
    <xf numFmtId="0" fontId="22" fillId="3" borderId="2" xfId="0" applyFont="1" applyFill="1" applyBorder="1" applyAlignment="1">
      <alignment horizontal="center" vertical="center" wrapText="1"/>
    </xf>
    <xf numFmtId="0" fontId="22" fillId="0" borderId="2" xfId="0" applyFont="1" applyBorder="1" applyAlignment="1">
      <alignment horizontal="center" vertical="center" wrapText="1"/>
    </xf>
    <xf numFmtId="43" fontId="20" fillId="3" borderId="2" xfId="1" applyFont="1" applyFill="1" applyBorder="1" applyAlignment="1">
      <alignment horizontal="center" vertical="center" wrapText="1"/>
    </xf>
    <xf numFmtId="43" fontId="19" fillId="0" borderId="2" xfId="1" applyFont="1" applyBorder="1" applyAlignment="1">
      <alignment horizontal="center" vertical="center" wrapText="1"/>
    </xf>
    <xf numFmtId="43" fontId="23" fillId="0" borderId="2" xfId="1" applyFont="1" applyBorder="1" applyAlignment="1">
      <alignment horizontal="center" vertical="center"/>
    </xf>
    <xf numFmtId="43" fontId="23" fillId="3" borderId="2" xfId="1" applyFont="1" applyFill="1" applyBorder="1" applyAlignment="1">
      <alignment horizontal="center" vertical="center"/>
    </xf>
    <xf numFmtId="0" fontId="21" fillId="0" borderId="0" xfId="0" applyFont="1" applyAlignment="1">
      <alignment wrapText="1"/>
    </xf>
    <xf numFmtId="0" fontId="7" fillId="0" borderId="1" xfId="2" applyFont="1"/>
    <xf numFmtId="0" fontId="7" fillId="5" borderId="1" xfId="2" applyFont="1" applyFill="1"/>
    <xf numFmtId="0" fontId="7" fillId="6" borderId="1" xfId="2" applyFont="1" applyFill="1"/>
    <xf numFmtId="0" fontId="7" fillId="7" borderId="1" xfId="2" applyFont="1" applyFill="1"/>
    <xf numFmtId="43" fontId="7" fillId="8" borderId="1" xfId="3" applyFont="1" applyFill="1" applyBorder="1"/>
    <xf numFmtId="43" fontId="7" fillId="9" borderId="1" xfId="3" applyFont="1" applyFill="1" applyBorder="1"/>
    <xf numFmtId="43" fontId="7" fillId="10" borderId="1" xfId="3" applyFont="1" applyFill="1" applyBorder="1"/>
    <xf numFmtId="43" fontId="7" fillId="11" borderId="1" xfId="3" applyFont="1" applyFill="1" applyBorder="1"/>
    <xf numFmtId="0" fontId="17" fillId="2" borderId="1" xfId="2" applyFont="1" applyFill="1" applyAlignment="1">
      <alignment vertical="center"/>
    </xf>
    <xf numFmtId="0" fontId="7" fillId="3" borderId="1" xfId="2" applyFont="1" applyFill="1"/>
    <xf numFmtId="0" fontId="17" fillId="0" borderId="1" xfId="2" applyFont="1" applyAlignment="1">
      <alignment horizontal="center" vertical="center"/>
    </xf>
    <xf numFmtId="0" fontId="17" fillId="0" borderId="1" xfId="2" applyFont="1" applyAlignment="1">
      <alignment vertical="center"/>
    </xf>
    <xf numFmtId="43" fontId="25" fillId="12" borderId="1" xfId="3" applyFont="1" applyFill="1" applyBorder="1" applyAlignment="1">
      <alignment horizontal="center" vertical="center"/>
    </xf>
    <xf numFmtId="0" fontId="15" fillId="0" borderId="1" xfId="2" applyFont="1" applyAlignment="1">
      <alignment horizontal="center" vertical="center"/>
    </xf>
    <xf numFmtId="0" fontId="7" fillId="0" borderId="2" xfId="2" applyFont="1" applyBorder="1"/>
    <xf numFmtId="0" fontId="17" fillId="13" borderId="1" xfId="0" applyFont="1" applyFill="1" applyBorder="1" applyAlignment="1">
      <alignment horizontal="center" vertical="center"/>
    </xf>
    <xf numFmtId="0" fontId="7" fillId="7" borderId="1" xfId="0" applyFont="1" applyFill="1" applyBorder="1"/>
    <xf numFmtId="0" fontId="17" fillId="2" borderId="1" xfId="0" applyFont="1" applyFill="1" applyBorder="1" applyAlignment="1">
      <alignment vertical="center"/>
    </xf>
    <xf numFmtId="0" fontId="24" fillId="0" borderId="1" xfId="2" applyFont="1"/>
    <xf numFmtId="0" fontId="24" fillId="0" borderId="12" xfId="2" applyFont="1" applyBorder="1"/>
    <xf numFmtId="0" fontId="6" fillId="0" borderId="1" xfId="2"/>
    <xf numFmtId="43" fontId="7" fillId="0" borderId="0" xfId="1" applyFont="1"/>
    <xf numFmtId="43" fontId="7" fillId="0" borderId="0" xfId="0" applyNumberFormat="1" applyFont="1"/>
    <xf numFmtId="4" fontId="0" fillId="0" borderId="0" xfId="0" applyNumberFormat="1"/>
    <xf numFmtId="0" fontId="6" fillId="0" borderId="0" xfId="0" applyFont="1"/>
    <xf numFmtId="43" fontId="0" fillId="0" borderId="0" xfId="1" applyFont="1"/>
    <xf numFmtId="43" fontId="0" fillId="0" borderId="0" xfId="0" applyNumberFormat="1"/>
    <xf numFmtId="43" fontId="25" fillId="12" borderId="16" xfId="3" applyFont="1" applyFill="1" applyBorder="1" applyAlignment="1">
      <alignment vertical="center"/>
    </xf>
    <xf numFmtId="0" fontId="8" fillId="0" borderId="3" xfId="2" applyFont="1" applyBorder="1" applyAlignment="1">
      <alignment horizontal="center"/>
    </xf>
    <xf numFmtId="0" fontId="10" fillId="0" borderId="2" xfId="2" applyFont="1" applyBorder="1" applyAlignment="1">
      <alignment horizontal="right"/>
    </xf>
    <xf numFmtId="0" fontId="8" fillId="0" borderId="2" xfId="2" applyFont="1" applyBorder="1"/>
    <xf numFmtId="0" fontId="25" fillId="14" borderId="2" xfId="2" applyFont="1" applyFill="1" applyBorder="1" applyAlignment="1">
      <alignment horizontal="center"/>
    </xf>
    <xf numFmtId="43" fontId="10" fillId="0" borderId="2" xfId="3" applyFont="1" applyBorder="1"/>
    <xf numFmtId="43" fontId="30" fillId="14" borderId="2" xfId="3" applyFont="1" applyFill="1" applyBorder="1"/>
    <xf numFmtId="43" fontId="31" fillId="0" borderId="2" xfId="3" applyFont="1" applyBorder="1"/>
    <xf numFmtId="43" fontId="10" fillId="15" borderId="2" xfId="3" applyFont="1" applyFill="1" applyBorder="1"/>
    <xf numFmtId="43" fontId="31" fillId="15" borderId="2" xfId="3" applyFont="1" applyFill="1" applyBorder="1"/>
    <xf numFmtId="43" fontId="10" fillId="0" borderId="2" xfId="1" applyFont="1" applyBorder="1" applyAlignment="1">
      <alignment horizontal="left"/>
    </xf>
    <xf numFmtId="0" fontId="7" fillId="15" borderId="2" xfId="0" applyFont="1" applyFill="1" applyBorder="1"/>
    <xf numFmtId="43" fontId="25" fillId="12" borderId="17" xfId="3" applyFont="1" applyFill="1" applyBorder="1" applyAlignment="1">
      <alignment vertical="center"/>
    </xf>
    <xf numFmtId="43" fontId="31" fillId="15" borderId="3" xfId="3" applyFont="1" applyFill="1" applyBorder="1"/>
    <xf numFmtId="43" fontId="31" fillId="0" borderId="3" xfId="3" applyFont="1" applyBorder="1"/>
    <xf numFmtId="43" fontId="25" fillId="8" borderId="1" xfId="3" applyFont="1" applyFill="1" applyBorder="1" applyAlignment="1">
      <alignment horizontal="center"/>
    </xf>
    <xf numFmtId="0" fontId="33" fillId="0" borderId="2" xfId="0" applyFont="1" applyBorder="1" applyAlignment="1">
      <alignment horizontal="left" vertical="center"/>
    </xf>
    <xf numFmtId="0" fontId="25" fillId="14" borderId="5" xfId="2" applyFont="1" applyFill="1" applyBorder="1" applyAlignment="1">
      <alignment horizontal="center"/>
    </xf>
    <xf numFmtId="0" fontId="7" fillId="3" borderId="0" xfId="0" applyFont="1" applyFill="1" applyAlignment="1">
      <alignment horizontal="left" vertical="top" wrapText="1"/>
    </xf>
    <xf numFmtId="0" fontId="7" fillId="3" borderId="0" xfId="0" applyFont="1" applyFill="1" applyAlignment="1">
      <alignment horizontal="left" vertical="top"/>
    </xf>
    <xf numFmtId="0" fontId="5" fillId="0" borderId="0" xfId="0" applyFont="1"/>
    <xf numFmtId="0" fontId="5" fillId="0" borderId="1" xfId="2" applyFont="1"/>
    <xf numFmtId="0" fontId="7" fillId="15" borderId="2" xfId="0" applyFont="1" applyFill="1" applyBorder="1" applyAlignment="1">
      <alignment wrapText="1"/>
    </xf>
    <xf numFmtId="43" fontId="30" fillId="12" borderId="19" xfId="3" applyFont="1" applyFill="1" applyBorder="1" applyAlignment="1">
      <alignment horizontal="center" vertical="center" wrapText="1"/>
    </xf>
    <xf numFmtId="43" fontId="30" fillId="16" borderId="1" xfId="3" applyFont="1" applyFill="1" applyBorder="1" applyAlignment="1">
      <alignment horizontal="center" vertical="center" wrapText="1"/>
    </xf>
    <xf numFmtId="43" fontId="30" fillId="16" borderId="12" xfId="3" applyFont="1" applyFill="1" applyBorder="1" applyAlignment="1">
      <alignment horizontal="center" vertical="center" wrapText="1"/>
    </xf>
    <xf numFmtId="10" fontId="35" fillId="14" borderId="2" xfId="4" applyNumberFormat="1" applyFont="1" applyFill="1" applyBorder="1"/>
    <xf numFmtId="164" fontId="12" fillId="0" borderId="2" xfId="4" applyNumberFormat="1" applyFont="1" applyBorder="1"/>
    <xf numFmtId="0" fontId="24" fillId="4" borderId="4" xfId="2" applyFont="1" applyFill="1" applyBorder="1" applyAlignment="1">
      <alignment horizontal="right"/>
    </xf>
    <xf numFmtId="165" fontId="7" fillId="0" borderId="2" xfId="1" applyNumberFormat="1" applyFont="1" applyBorder="1"/>
    <xf numFmtId="0" fontId="20" fillId="0" borderId="5" xfId="0" applyFont="1" applyBorder="1" applyAlignment="1">
      <alignment horizontal="center" vertical="center"/>
    </xf>
    <xf numFmtId="0" fontId="19" fillId="0" borderId="2" xfId="0" applyFont="1" applyBorder="1" applyAlignment="1">
      <alignment horizontal="right" vertical="center" wrapText="1"/>
    </xf>
    <xf numFmtId="0" fontId="20" fillId="3" borderId="5" xfId="0" applyFont="1" applyFill="1" applyBorder="1" applyAlignment="1">
      <alignment horizontal="center" vertical="center"/>
    </xf>
    <xf numFmtId="43" fontId="25" fillId="12" borderId="3" xfId="3" applyFont="1" applyFill="1" applyBorder="1" applyAlignment="1">
      <alignment horizontal="center" vertical="center"/>
    </xf>
    <xf numFmtId="0" fontId="17" fillId="13" borderId="1" xfId="0" applyFont="1" applyFill="1" applyBorder="1" applyAlignment="1">
      <alignment vertical="center"/>
    </xf>
    <xf numFmtId="0" fontId="33" fillId="0" borderId="4" xfId="0" applyFont="1" applyBorder="1" applyAlignment="1">
      <alignment vertical="center"/>
    </xf>
    <xf numFmtId="43" fontId="25" fillId="8" borderId="1" xfId="3" applyFont="1" applyFill="1" applyBorder="1" applyAlignment="1">
      <alignment horizontal="center" vertical="center"/>
    </xf>
    <xf numFmtId="43" fontId="25" fillId="9" borderId="3" xfId="3" applyFont="1" applyFill="1" applyBorder="1" applyAlignment="1">
      <alignment horizontal="center" vertical="center" wrapText="1"/>
    </xf>
    <xf numFmtId="0" fontId="31" fillId="0" borderId="4" xfId="0" applyFont="1" applyBorder="1" applyAlignment="1">
      <alignment horizontal="right" wrapText="1"/>
    </xf>
    <xf numFmtId="0" fontId="31" fillId="3" borderId="4" xfId="0" applyFont="1" applyFill="1" applyBorder="1" applyAlignment="1">
      <alignment horizontal="right" wrapText="1"/>
    </xf>
    <xf numFmtId="0" fontId="31" fillId="3" borderId="2" xfId="0" applyFont="1" applyFill="1" applyBorder="1" applyAlignment="1">
      <alignment horizontal="center" vertical="center" wrapText="1"/>
    </xf>
    <xf numFmtId="0" fontId="31" fillId="0" borderId="2" xfId="0" applyFont="1" applyBorder="1" applyAlignment="1">
      <alignment horizontal="center" vertical="center" wrapText="1"/>
    </xf>
    <xf numFmtId="0" fontId="39" fillId="3" borderId="2" xfId="0" applyFont="1" applyFill="1" applyBorder="1" applyAlignment="1">
      <alignment horizontal="center" vertical="center" wrapText="1"/>
    </xf>
    <xf numFmtId="0" fontId="40" fillId="3" borderId="2" xfId="0" applyFont="1" applyFill="1" applyBorder="1" applyAlignment="1">
      <alignment horizontal="center" vertical="center" wrapText="1"/>
    </xf>
    <xf numFmtId="0" fontId="38" fillId="0" borderId="2" xfId="0" applyFont="1" applyBorder="1" applyAlignment="1">
      <alignment horizontal="right" vertical="center" wrapText="1"/>
    </xf>
    <xf numFmtId="0" fontId="38" fillId="3" borderId="2" xfId="0" applyFont="1" applyFill="1" applyBorder="1" applyAlignment="1">
      <alignment horizontal="right" vertical="center" wrapText="1"/>
    </xf>
    <xf numFmtId="0" fontId="31" fillId="0" borderId="2" xfId="0" applyFont="1" applyBorder="1" applyAlignment="1">
      <alignment horizontal="right" vertical="center" wrapText="1"/>
    </xf>
    <xf numFmtId="0" fontId="41" fillId="3" borderId="4" xfId="0" applyFont="1" applyFill="1" applyBorder="1" applyAlignment="1">
      <alignment vertical="center" wrapText="1"/>
    </xf>
    <xf numFmtId="0" fontId="42" fillId="0" borderId="4" xfId="0" applyFont="1" applyBorder="1" applyAlignment="1">
      <alignment vertical="center" wrapText="1"/>
    </xf>
    <xf numFmtId="0" fontId="42" fillId="3" borderId="4" xfId="0" applyFont="1" applyFill="1" applyBorder="1" applyAlignment="1">
      <alignment vertical="center" wrapText="1"/>
    </xf>
    <xf numFmtId="43" fontId="41" fillId="3" borderId="2" xfId="1" applyFont="1" applyFill="1" applyBorder="1" applyAlignment="1">
      <alignment horizontal="center" vertical="center"/>
    </xf>
    <xf numFmtId="43" fontId="25" fillId="12" borderId="3" xfId="3" applyFont="1" applyFill="1" applyBorder="1" applyAlignment="1">
      <alignment vertical="center"/>
    </xf>
    <xf numFmtId="43" fontId="25" fillId="12" borderId="1" xfId="3" applyFont="1" applyFill="1" applyBorder="1" applyAlignment="1">
      <alignment vertical="center"/>
    </xf>
    <xf numFmtId="0" fontId="20" fillId="0" borderId="3" xfId="0" applyFont="1" applyBorder="1" applyAlignment="1">
      <alignment vertical="center"/>
    </xf>
    <xf numFmtId="0" fontId="20" fillId="0" borderId="5" xfId="0" applyFont="1" applyBorder="1" applyAlignment="1">
      <alignment vertical="center"/>
    </xf>
    <xf numFmtId="0" fontId="20" fillId="3" borderId="5" xfId="0" applyFont="1" applyFill="1" applyBorder="1" applyAlignment="1">
      <alignment vertical="center"/>
    </xf>
    <xf numFmtId="0" fontId="20" fillId="3" borderId="3" xfId="0" applyFont="1" applyFill="1" applyBorder="1" applyAlignment="1">
      <alignment vertical="center"/>
    </xf>
    <xf numFmtId="43" fontId="20" fillId="3" borderId="5" xfId="1" applyFont="1" applyFill="1" applyBorder="1" applyAlignment="1">
      <alignment vertical="center"/>
    </xf>
    <xf numFmtId="43" fontId="20" fillId="0" borderId="5" xfId="1" applyFont="1" applyBorder="1" applyAlignment="1">
      <alignment vertical="center"/>
    </xf>
    <xf numFmtId="0" fontId="43" fillId="3" borderId="3" xfId="0" applyFont="1" applyFill="1" applyBorder="1" applyAlignment="1">
      <alignment vertical="center" wrapText="1"/>
    </xf>
    <xf numFmtId="0" fontId="43" fillId="0" borderId="3" xfId="0" applyFont="1" applyBorder="1" applyAlignment="1">
      <alignment vertical="center" wrapText="1"/>
    </xf>
    <xf numFmtId="43" fontId="7" fillId="9" borderId="1" xfId="3" applyFont="1" applyFill="1" applyBorder="1" applyAlignment="1">
      <alignment wrapText="1"/>
    </xf>
    <xf numFmtId="43" fontId="35" fillId="12" borderId="1" xfId="3" applyFont="1" applyFill="1" applyBorder="1" applyAlignment="1">
      <alignment horizontal="center" vertical="center" wrapText="1"/>
    </xf>
    <xf numFmtId="43" fontId="20" fillId="3" borderId="5" xfId="1" applyFont="1" applyFill="1" applyBorder="1" applyAlignment="1">
      <alignment vertical="center" wrapText="1"/>
    </xf>
    <xf numFmtId="43" fontId="20" fillId="0" borderId="5" xfId="1" applyFont="1" applyBorder="1" applyAlignment="1">
      <alignment vertical="center" wrapText="1"/>
    </xf>
    <xf numFmtId="43" fontId="30" fillId="14" borderId="2" xfId="3" applyFont="1" applyFill="1" applyBorder="1" applyAlignment="1">
      <alignment wrapText="1"/>
    </xf>
    <xf numFmtId="0" fontId="45" fillId="4" borderId="11" xfId="2" applyFont="1" applyFill="1" applyBorder="1" applyAlignment="1">
      <alignment horizontal="right" vertical="center"/>
    </xf>
    <xf numFmtId="0" fontId="8" fillId="16" borderId="2" xfId="2" applyFont="1" applyFill="1" applyBorder="1" applyAlignment="1">
      <alignment horizontal="center"/>
    </xf>
    <xf numFmtId="43" fontId="31" fillId="16" borderId="2" xfId="3" applyFont="1" applyFill="1" applyBorder="1"/>
    <xf numFmtId="0" fontId="0" fillId="0" borderId="0" xfId="0" applyAlignment="1">
      <alignment horizontal="center" vertical="center" wrapText="1"/>
    </xf>
    <xf numFmtId="0" fontId="0" fillId="0" borderId="0" xfId="0" applyAlignment="1">
      <alignment horizontal="center" vertical="center"/>
    </xf>
    <xf numFmtId="0" fontId="17" fillId="2" borderId="1" xfId="0" applyFont="1" applyFill="1" applyBorder="1" applyAlignment="1">
      <alignment horizontal="center" vertical="center"/>
    </xf>
    <xf numFmtId="43" fontId="7" fillId="11" borderId="1" xfId="3" applyFont="1" applyFill="1" applyBorder="1" applyAlignment="1">
      <alignment horizontal="center" vertical="center"/>
    </xf>
    <xf numFmtId="0" fontId="17" fillId="17" borderId="1" xfId="0" applyFont="1" applyFill="1" applyBorder="1" applyAlignment="1">
      <alignment horizontal="center" vertical="center"/>
    </xf>
    <xf numFmtId="0" fontId="17" fillId="0" borderId="2" xfId="2" applyFont="1" applyBorder="1" applyAlignment="1">
      <alignment horizontal="center" vertical="center"/>
    </xf>
    <xf numFmtId="0" fontId="33" fillId="0" borderId="2" xfId="0" applyFont="1" applyBorder="1" applyAlignment="1">
      <alignment horizontal="left" vertical="center" wrapText="1"/>
    </xf>
    <xf numFmtId="0" fontId="7" fillId="15" borderId="2" xfId="0" applyFont="1" applyFill="1" applyBorder="1" applyAlignment="1">
      <alignment horizontal="center" vertical="center" wrapText="1"/>
    </xf>
    <xf numFmtId="0" fontId="7" fillId="15" borderId="2" xfId="0" applyFont="1" applyFill="1" applyBorder="1" applyAlignment="1">
      <alignment horizontal="left" vertical="center" wrapText="1"/>
    </xf>
    <xf numFmtId="43" fontId="30" fillId="12" borderId="19" xfId="3" applyFont="1" applyFill="1" applyBorder="1" applyAlignment="1">
      <alignment vertical="center"/>
    </xf>
    <xf numFmtId="0" fontId="12" fillId="0" borderId="4" xfId="4" applyNumberFormat="1" applyFont="1" applyBorder="1"/>
    <xf numFmtId="0" fontId="18" fillId="0" borderId="14" xfId="0" applyFont="1" applyBorder="1" applyAlignment="1">
      <alignment horizontal="center" vertical="center"/>
    </xf>
    <xf numFmtId="0" fontId="18" fillId="0" borderId="11" xfId="0" applyFont="1" applyBorder="1" applyAlignment="1">
      <alignment horizontal="center" vertical="center"/>
    </xf>
    <xf numFmtId="0" fontId="17" fillId="0" borderId="1" xfId="2" applyFont="1" applyAlignment="1">
      <alignment horizontal="left" vertical="center"/>
    </xf>
    <xf numFmtId="0" fontId="46" fillId="0" borderId="1" xfId="2" applyFont="1" applyAlignment="1">
      <alignment horizontal="left" vertical="center"/>
    </xf>
    <xf numFmtId="43" fontId="25" fillId="8" borderId="1" xfId="3" applyFont="1" applyFill="1" applyBorder="1" applyAlignment="1">
      <alignment horizontal="center" vertical="center" wrapText="1"/>
    </xf>
    <xf numFmtId="0" fontId="17" fillId="18" borderId="20" xfId="2" applyFont="1" applyFill="1" applyBorder="1" applyAlignment="1">
      <alignment horizontal="center" vertical="center"/>
    </xf>
    <xf numFmtId="0" fontId="17" fillId="0" borderId="5" xfId="2" applyFont="1" applyBorder="1" applyAlignment="1">
      <alignment vertical="center"/>
    </xf>
    <xf numFmtId="0" fontId="17" fillId="0" borderId="9" xfId="2" applyFont="1" applyBorder="1" applyAlignment="1">
      <alignment vertical="center"/>
    </xf>
    <xf numFmtId="0" fontId="17" fillId="0" borderId="13" xfId="2" applyFont="1" applyBorder="1" applyAlignment="1">
      <alignment vertical="center"/>
    </xf>
    <xf numFmtId="0" fontId="12" fillId="0" borderId="0" xfId="0" applyFont="1"/>
    <xf numFmtId="0" fontId="17" fillId="13" borderId="4" xfId="2" applyFont="1" applyFill="1" applyBorder="1" applyAlignment="1">
      <alignment vertical="center"/>
    </xf>
    <xf numFmtId="0" fontId="17" fillId="13" borderId="3" xfId="2" applyFont="1" applyFill="1" applyBorder="1" applyAlignment="1">
      <alignment vertical="center"/>
    </xf>
    <xf numFmtId="0" fontId="17" fillId="13" borderId="5" xfId="2" applyFont="1" applyFill="1" applyBorder="1" applyAlignment="1">
      <alignment vertical="center"/>
    </xf>
    <xf numFmtId="0" fontId="25" fillId="14" borderId="4" xfId="2" applyFont="1" applyFill="1" applyBorder="1"/>
    <xf numFmtId="0" fontId="25" fillId="14" borderId="3" xfId="2" applyFont="1" applyFill="1" applyBorder="1"/>
    <xf numFmtId="0" fontId="25" fillId="14" borderId="5" xfId="2" applyFont="1" applyFill="1" applyBorder="1"/>
    <xf numFmtId="0" fontId="7" fillId="0" borderId="7" xfId="2" applyFont="1" applyBorder="1"/>
    <xf numFmtId="0" fontId="7" fillId="0" borderId="8" xfId="2" applyFont="1" applyBorder="1"/>
    <xf numFmtId="0" fontId="7" fillId="0" borderId="9" xfId="2" applyFont="1" applyBorder="1"/>
    <xf numFmtId="0" fontId="17" fillId="18" borderId="1" xfId="2" applyFont="1" applyFill="1" applyAlignment="1">
      <alignment horizontal="center" vertical="center"/>
    </xf>
    <xf numFmtId="0" fontId="12" fillId="0" borderId="2" xfId="4" applyNumberFormat="1" applyFont="1" applyBorder="1"/>
    <xf numFmtId="0" fontId="7" fillId="0" borderId="11" xfId="2" applyFont="1" applyBorder="1"/>
    <xf numFmtId="0" fontId="7" fillId="0" borderId="21" xfId="2" applyFont="1" applyBorder="1"/>
    <xf numFmtId="0" fontId="7" fillId="0" borderId="22" xfId="2" applyFont="1" applyBorder="1"/>
    <xf numFmtId="0" fontId="7" fillId="0" borderId="23" xfId="2" applyFont="1" applyBorder="1"/>
    <xf numFmtId="43" fontId="7" fillId="0" borderId="1" xfId="1" applyFont="1" applyBorder="1"/>
    <xf numFmtId="43" fontId="7" fillId="0" borderId="1" xfId="2" applyNumberFormat="1" applyFont="1"/>
    <xf numFmtId="0" fontId="7" fillId="0" borderId="31" xfId="2" applyFont="1" applyBorder="1"/>
    <xf numFmtId="0" fontId="7" fillId="0" borderId="32" xfId="2" applyFont="1" applyBorder="1"/>
    <xf numFmtId="43" fontId="12" fillId="0" borderId="2" xfId="4" applyNumberFormat="1" applyFont="1" applyBorder="1"/>
    <xf numFmtId="43" fontId="7" fillId="0" borderId="4" xfId="1" applyFont="1" applyBorder="1" applyAlignment="1">
      <alignment horizontal="center"/>
    </xf>
    <xf numFmtId="43" fontId="7" fillId="0" borderId="3" xfId="1" applyFont="1" applyBorder="1" applyAlignment="1"/>
    <xf numFmtId="43" fontId="7" fillId="0" borderId="5" xfId="1" applyFont="1" applyBorder="1" applyAlignment="1"/>
    <xf numFmtId="43" fontId="30" fillId="14" borderId="4" xfId="3" applyFont="1" applyFill="1" applyBorder="1" applyAlignment="1"/>
    <xf numFmtId="43" fontId="30" fillId="14" borderId="3" xfId="3" applyFont="1" applyFill="1" applyBorder="1" applyAlignment="1"/>
    <xf numFmtId="43" fontId="30" fillId="14" borderId="5" xfId="3" applyFont="1" applyFill="1" applyBorder="1" applyAlignment="1"/>
    <xf numFmtId="43" fontId="30" fillId="16" borderId="12" xfId="3" applyFont="1" applyFill="1" applyBorder="1" applyAlignment="1">
      <alignment vertical="center" wrapText="1"/>
    </xf>
    <xf numFmtId="43" fontId="30" fillId="12" borderId="33" xfId="3" applyFont="1" applyFill="1" applyBorder="1" applyAlignment="1">
      <alignment horizontal="center" vertical="center" wrapText="1"/>
    </xf>
    <xf numFmtId="43" fontId="30" fillId="16" borderId="29" xfId="3" applyFont="1" applyFill="1" applyBorder="1" applyAlignment="1">
      <alignment horizontal="center" vertical="center" wrapText="1"/>
    </xf>
    <xf numFmtId="43" fontId="0" fillId="0" borderId="2" xfId="0" applyNumberFormat="1" applyBorder="1" applyAlignment="1">
      <alignment vertical="center"/>
    </xf>
    <xf numFmtId="43" fontId="38" fillId="16" borderId="12" xfId="3" applyFont="1" applyFill="1" applyBorder="1" applyAlignment="1">
      <alignment horizontal="center" vertical="center" wrapText="1"/>
    </xf>
    <xf numFmtId="0" fontId="3" fillId="0" borderId="0" xfId="0" applyFont="1"/>
    <xf numFmtId="0" fontId="24" fillId="4" borderId="3" xfId="2" applyFont="1" applyFill="1" applyBorder="1" applyAlignment="1">
      <alignment horizontal="right"/>
    </xf>
    <xf numFmtId="0" fontId="2" fillId="0" borderId="1" xfId="6"/>
    <xf numFmtId="0" fontId="48" fillId="0" borderId="12" xfId="6" applyFont="1" applyBorder="1"/>
    <xf numFmtId="0" fontId="1" fillId="0" borderId="0" xfId="0" applyFont="1"/>
    <xf numFmtId="0" fontId="20" fillId="3" borderId="4" xfId="0" applyFont="1" applyFill="1" applyBorder="1" applyAlignment="1">
      <alignment horizontal="left" vertical="center" wrapText="1"/>
    </xf>
    <xf numFmtId="0" fontId="20" fillId="3" borderId="5" xfId="0" applyFont="1" applyFill="1" applyBorder="1" applyAlignment="1">
      <alignment horizontal="left" vertical="center" wrapText="1"/>
    </xf>
    <xf numFmtId="0" fontId="20" fillId="0" borderId="4" xfId="0" applyFont="1" applyBorder="1" applyAlignment="1">
      <alignment horizontal="left" vertical="center" wrapText="1"/>
    </xf>
    <xf numFmtId="0" fontId="20" fillId="0" borderId="5" xfId="0" applyFont="1" applyBorder="1" applyAlignment="1">
      <alignment horizontal="left" vertical="center" wrapText="1"/>
    </xf>
    <xf numFmtId="0" fontId="20" fillId="3" borderId="3" xfId="0" applyFont="1" applyFill="1" applyBorder="1" applyAlignment="1">
      <alignment horizontal="left" vertical="center"/>
    </xf>
    <xf numFmtId="0" fontId="20" fillId="3" borderId="5" xfId="0" applyFont="1" applyFill="1" applyBorder="1" applyAlignment="1">
      <alignment horizontal="left" vertical="center"/>
    </xf>
    <xf numFmtId="43" fontId="25" fillId="10" borderId="3" xfId="3" applyFont="1" applyFill="1" applyBorder="1" applyAlignment="1">
      <alignment horizontal="center" vertical="center"/>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43" fontId="25" fillId="12" borderId="3" xfId="3" applyFont="1" applyFill="1" applyBorder="1" applyAlignment="1">
      <alignment horizontal="center" vertical="center"/>
    </xf>
    <xf numFmtId="0" fontId="20" fillId="0" borderId="3" xfId="0" applyFont="1" applyBorder="1" applyAlignment="1">
      <alignment horizontal="left" vertical="center"/>
    </xf>
    <xf numFmtId="0" fontId="20" fillId="0" borderId="5" xfId="0" applyFont="1" applyBorder="1" applyAlignment="1">
      <alignment horizontal="left" vertical="center"/>
    </xf>
    <xf numFmtId="0" fontId="7" fillId="0" borderId="4" xfId="0" applyFont="1" applyBorder="1" applyAlignment="1">
      <alignment horizontal="left" vertical="center"/>
    </xf>
    <xf numFmtId="0" fontId="7" fillId="0" borderId="3" xfId="0" applyFont="1" applyBorder="1" applyAlignment="1">
      <alignment horizontal="left" vertical="center"/>
    </xf>
    <xf numFmtId="0" fontId="7" fillId="0" borderId="5" xfId="0" applyFont="1" applyBorder="1" applyAlignment="1">
      <alignment horizontal="left" vertical="center"/>
    </xf>
    <xf numFmtId="43" fontId="29" fillId="15" borderId="12" xfId="3" applyFont="1" applyFill="1" applyBorder="1" applyAlignment="1">
      <alignment horizontal="center" vertical="center"/>
    </xf>
    <xf numFmtId="0" fontId="18" fillId="0" borderId="6" xfId="0" applyFont="1" applyBorder="1" applyAlignment="1">
      <alignment horizontal="center" vertical="center"/>
    </xf>
    <xf numFmtId="0" fontId="18" fillId="0" borderId="10" xfId="0" applyFont="1" applyBorder="1" applyAlignment="1">
      <alignment horizontal="center" vertical="center"/>
    </xf>
    <xf numFmtId="0" fontId="18" fillId="0" borderId="18" xfId="0" applyFont="1" applyBorder="1" applyAlignment="1">
      <alignment horizontal="center" vertical="center"/>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1" xfId="0" applyFont="1" applyBorder="1" applyAlignment="1">
      <alignment horizontal="center" vertical="center"/>
    </xf>
    <xf numFmtId="0" fontId="17" fillId="0" borderId="13" xfId="0" applyFont="1" applyBorder="1" applyAlignment="1">
      <alignment horizontal="center" vertical="center"/>
    </xf>
    <xf numFmtId="0" fontId="17" fillId="13" borderId="1" xfId="0" applyFont="1" applyFill="1" applyBorder="1" applyAlignment="1">
      <alignment horizontal="center" vertical="center"/>
    </xf>
    <xf numFmtId="0" fontId="37" fillId="0" borderId="4" xfId="0" applyFont="1" applyBorder="1" applyAlignment="1">
      <alignment horizontal="left" vertical="center"/>
    </xf>
    <xf numFmtId="0" fontId="37" fillId="0" borderId="3" xfId="0" applyFont="1" applyBorder="1" applyAlignment="1">
      <alignment horizontal="left" vertical="center"/>
    </xf>
    <xf numFmtId="0" fontId="37" fillId="0" borderId="5" xfId="0" applyFont="1" applyBorder="1" applyAlignment="1">
      <alignment horizontal="left" vertical="center"/>
    </xf>
    <xf numFmtId="0" fontId="36" fillId="16" borderId="7" xfId="0" applyFont="1" applyFill="1" applyBorder="1" applyAlignment="1">
      <alignment horizontal="center" vertical="center" wrapText="1"/>
    </xf>
    <xf numFmtId="0" fontId="36" fillId="16" borderId="8" xfId="0" applyFont="1" applyFill="1" applyBorder="1" applyAlignment="1">
      <alignment horizontal="center" vertical="center" wrapText="1"/>
    </xf>
    <xf numFmtId="0" fontId="36" fillId="16" borderId="5" xfId="0" applyFont="1" applyFill="1" applyBorder="1" applyAlignment="1">
      <alignment horizontal="center" vertical="center" wrapText="1"/>
    </xf>
    <xf numFmtId="0" fontId="36" fillId="16" borderId="11" xfId="0" applyFont="1" applyFill="1" applyBorder="1" applyAlignment="1">
      <alignment horizontal="center" vertical="center" wrapText="1"/>
    </xf>
    <xf numFmtId="0" fontId="36" fillId="16" borderId="12" xfId="0" applyFont="1" applyFill="1" applyBorder="1" applyAlignment="1">
      <alignment horizontal="center" vertical="center" wrapText="1"/>
    </xf>
    <xf numFmtId="0" fontId="36" fillId="16" borderId="4" xfId="0" applyFont="1" applyFill="1" applyBorder="1" applyAlignment="1">
      <alignment horizontal="center" vertical="center" wrapText="1"/>
    </xf>
    <xf numFmtId="0" fontId="36" fillId="16" borderId="3" xfId="0" applyFont="1" applyFill="1" applyBorder="1" applyAlignment="1">
      <alignment horizontal="center" vertical="center" wrapText="1"/>
    </xf>
    <xf numFmtId="0" fontId="7" fillId="3" borderId="0" xfId="0" applyFont="1" applyFill="1" applyAlignment="1">
      <alignment horizontal="left" vertical="top" wrapText="1"/>
    </xf>
    <xf numFmtId="0" fontId="7" fillId="3" borderId="0" xfId="0" applyFont="1" applyFill="1" applyAlignment="1">
      <alignment horizontal="left" vertical="top"/>
    </xf>
    <xf numFmtId="0" fontId="25" fillId="14" borderId="7" xfId="2" applyFont="1" applyFill="1" applyBorder="1" applyAlignment="1">
      <alignment horizontal="center"/>
    </xf>
    <xf numFmtId="0" fontId="25" fillId="14" borderId="8" xfId="2" applyFont="1" applyFill="1" applyBorder="1" applyAlignment="1">
      <alignment horizontal="center"/>
    </xf>
    <xf numFmtId="0" fontId="7" fillId="0" borderId="4" xfId="0" applyFont="1" applyBorder="1" applyAlignment="1">
      <alignment horizontal="left"/>
    </xf>
    <xf numFmtId="0" fontId="7" fillId="0" borderId="5" xfId="0" applyFont="1" applyBorder="1" applyAlignment="1">
      <alignment horizontal="left"/>
    </xf>
    <xf numFmtId="0" fontId="8" fillId="3" borderId="0" xfId="0" applyFont="1" applyFill="1" applyAlignment="1">
      <alignment horizontal="center"/>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43" fontId="25" fillId="9" borderId="1" xfId="3" applyFont="1" applyFill="1" applyBorder="1" applyAlignment="1">
      <alignment horizontal="center" vertical="center"/>
    </xf>
    <xf numFmtId="0" fontId="7" fillId="0" borderId="7" xfId="0" applyFont="1" applyBorder="1" applyAlignment="1">
      <alignment horizontal="center"/>
    </xf>
    <xf numFmtId="0" fontId="7" fillId="0" borderId="14" xfId="0" applyFont="1" applyBorder="1" applyAlignment="1">
      <alignment horizontal="center"/>
    </xf>
    <xf numFmtId="0" fontId="7" fillId="0" borderId="11" xfId="0" applyFont="1" applyBorder="1" applyAlignment="1">
      <alignment horizontal="center"/>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12" xfId="0" applyFont="1" applyBorder="1" applyAlignment="1">
      <alignment horizontal="center" vertical="center"/>
    </xf>
    <xf numFmtId="0" fontId="8" fillId="0" borderId="4" xfId="0" applyFont="1" applyBorder="1" applyAlignment="1">
      <alignment horizontal="left"/>
    </xf>
    <xf numFmtId="0" fontId="8" fillId="0" borderId="5" xfId="0" applyFont="1" applyBorder="1" applyAlignment="1">
      <alignment horizontal="left"/>
    </xf>
    <xf numFmtId="43" fontId="25" fillId="12" borderId="5" xfId="3" applyFont="1" applyFill="1" applyBorder="1" applyAlignment="1">
      <alignment horizontal="center" vertical="center"/>
    </xf>
    <xf numFmtId="0" fontId="17" fillId="13" borderId="12" xfId="0" applyFont="1" applyFill="1" applyBorder="1" applyAlignment="1">
      <alignment horizontal="center" vertical="center"/>
    </xf>
    <xf numFmtId="43" fontId="25" fillId="12" borderId="4" xfId="3" applyFont="1" applyFill="1" applyBorder="1" applyAlignment="1">
      <alignment horizontal="center" vertical="center"/>
    </xf>
    <xf numFmtId="43" fontId="25" fillId="10" borderId="8" xfId="3" applyFont="1" applyFill="1" applyBorder="1" applyAlignment="1">
      <alignment horizontal="center"/>
    </xf>
    <xf numFmtId="0" fontId="33" fillId="0" borderId="4" xfId="0" applyFont="1" applyBorder="1" applyAlignment="1">
      <alignment horizontal="left" vertical="center"/>
    </xf>
    <xf numFmtId="0" fontId="33" fillId="0" borderId="3" xfId="0" applyFont="1" applyBorder="1" applyAlignment="1">
      <alignment horizontal="left" vertical="center"/>
    </xf>
    <xf numFmtId="0" fontId="33" fillId="0" borderId="5" xfId="0" applyFont="1" applyBorder="1" applyAlignment="1">
      <alignment horizontal="left" vertical="center"/>
    </xf>
    <xf numFmtId="0" fontId="33" fillId="0" borderId="4" xfId="0" applyFont="1" applyBorder="1" applyAlignment="1">
      <alignment horizontal="left" vertical="center" wrapText="1"/>
    </xf>
    <xf numFmtId="0" fontId="33" fillId="0" borderId="3" xfId="0" applyFont="1" applyBorder="1" applyAlignment="1">
      <alignment horizontal="left" vertical="center" wrapText="1"/>
    </xf>
    <xf numFmtId="0" fontId="33" fillId="0" borderId="5" xfId="0" applyFont="1" applyBorder="1" applyAlignment="1">
      <alignment horizontal="left" vertical="center" wrapText="1"/>
    </xf>
    <xf numFmtId="0" fontId="32" fillId="0" borderId="4" xfId="0" applyFont="1" applyBorder="1" applyAlignment="1">
      <alignment horizontal="right"/>
    </xf>
    <xf numFmtId="0" fontId="32" fillId="0" borderId="5" xfId="0" applyFont="1" applyBorder="1" applyAlignment="1">
      <alignment horizontal="right"/>
    </xf>
    <xf numFmtId="0" fontId="25" fillId="14" borderId="4" xfId="2" applyFont="1" applyFill="1" applyBorder="1" applyAlignment="1">
      <alignment horizontal="center"/>
    </xf>
    <xf numFmtId="0" fontId="25" fillId="14" borderId="5" xfId="2" applyFont="1" applyFill="1" applyBorder="1" applyAlignment="1">
      <alignment horizontal="center"/>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43" fontId="29" fillId="15" borderId="1" xfId="3" applyFont="1" applyFill="1" applyBorder="1" applyAlignment="1">
      <alignment horizontal="center" vertical="center"/>
    </xf>
    <xf numFmtId="0" fontId="17" fillId="18" borderId="25" xfId="2" applyFont="1" applyFill="1" applyBorder="1" applyAlignment="1">
      <alignment horizontal="center" vertical="center"/>
    </xf>
    <xf numFmtId="0" fontId="17" fillId="18" borderId="17" xfId="2" applyFont="1" applyFill="1" applyBorder="1" applyAlignment="1">
      <alignment horizontal="center" vertical="center"/>
    </xf>
    <xf numFmtId="0" fontId="17" fillId="18" borderId="26" xfId="2" applyFont="1" applyFill="1" applyBorder="1" applyAlignment="1">
      <alignment horizontal="center" vertical="center"/>
    </xf>
    <xf numFmtId="0" fontId="7" fillId="0" borderId="28" xfId="2" applyFont="1" applyBorder="1" applyAlignment="1">
      <alignment horizontal="center"/>
    </xf>
    <xf numFmtId="0" fontId="7" fillId="0" borderId="29" xfId="2" applyFont="1" applyBorder="1" applyAlignment="1">
      <alignment horizontal="center"/>
    </xf>
    <xf numFmtId="0" fontId="7" fillId="0" borderId="30" xfId="2" applyFont="1" applyBorder="1" applyAlignment="1">
      <alignment horizontal="center"/>
    </xf>
    <xf numFmtId="0" fontId="17" fillId="18" borderId="24" xfId="2" applyFont="1" applyFill="1" applyBorder="1" applyAlignment="1">
      <alignment horizontal="center" vertical="center"/>
    </xf>
    <xf numFmtId="0" fontId="17" fillId="18" borderId="1" xfId="2" applyFont="1" applyFill="1" applyAlignment="1">
      <alignment horizontal="center" vertical="center"/>
    </xf>
    <xf numFmtId="0" fontId="7" fillId="0" borderId="11" xfId="2" applyFont="1" applyBorder="1" applyAlignment="1">
      <alignment horizontal="center"/>
    </xf>
    <xf numFmtId="0" fontId="7" fillId="0" borderId="12" xfId="2" applyFont="1" applyBorder="1" applyAlignment="1">
      <alignment horizontal="center"/>
    </xf>
    <xf numFmtId="0" fontId="17" fillId="0" borderId="1" xfId="2" applyFont="1" applyAlignment="1">
      <alignment horizontal="center" vertical="center"/>
    </xf>
    <xf numFmtId="0" fontId="7" fillId="0" borderId="2" xfId="2" applyFont="1" applyBorder="1" applyAlignment="1">
      <alignment horizontal="center"/>
    </xf>
    <xf numFmtId="43" fontId="25" fillId="8" borderId="1" xfId="3" applyFont="1" applyFill="1" applyBorder="1" applyAlignment="1">
      <alignment horizontal="center"/>
    </xf>
    <xf numFmtId="0" fontId="17" fillId="18" borderId="27" xfId="2" applyFont="1" applyFill="1" applyBorder="1" applyAlignment="1">
      <alignment horizontal="center" vertical="center"/>
    </xf>
    <xf numFmtId="0" fontId="25" fillId="7" borderId="1" xfId="2" applyFont="1" applyFill="1" applyAlignment="1">
      <alignment horizontal="center"/>
    </xf>
    <xf numFmtId="0" fontId="7" fillId="0" borderId="14" xfId="2" applyFont="1" applyBorder="1" applyAlignment="1">
      <alignment horizontal="center"/>
    </xf>
    <xf numFmtId="0" fontId="7" fillId="0" borderId="1" xfId="2" applyFont="1" applyAlignment="1">
      <alignment horizontal="center"/>
    </xf>
    <xf numFmtId="43" fontId="25" fillId="10" borderId="1" xfId="3" applyFont="1" applyFill="1" applyBorder="1" applyAlignment="1">
      <alignment horizontal="center"/>
    </xf>
    <xf numFmtId="0" fontId="7" fillId="0" borderId="7" xfId="2" applyFont="1" applyBorder="1" applyAlignment="1">
      <alignment horizontal="center"/>
    </xf>
    <xf numFmtId="0" fontId="7" fillId="0" borderId="8" xfId="2" applyFont="1" applyBorder="1" applyAlignment="1">
      <alignment horizontal="center"/>
    </xf>
    <xf numFmtId="0" fontId="7" fillId="0" borderId="9" xfId="2" applyFont="1" applyBorder="1" applyAlignment="1">
      <alignment horizontal="center"/>
    </xf>
    <xf numFmtId="0" fontId="7" fillId="0" borderId="15" xfId="2" applyFont="1" applyBorder="1" applyAlignment="1">
      <alignment horizontal="center"/>
    </xf>
    <xf numFmtId="0" fontId="7" fillId="0" borderId="13" xfId="2" applyFont="1" applyBorder="1" applyAlignment="1">
      <alignment horizontal="center"/>
    </xf>
    <xf numFmtId="0" fontId="26" fillId="0" borderId="7" xfId="2" applyFont="1" applyBorder="1" applyAlignment="1">
      <alignment horizontal="center" vertical="center"/>
    </xf>
    <xf numFmtId="0" fontId="26" fillId="0" borderId="8" xfId="2" applyFont="1" applyBorder="1" applyAlignment="1">
      <alignment horizontal="center" vertical="center"/>
    </xf>
    <xf numFmtId="0" fontId="26" fillId="0" borderId="9" xfId="2" applyFont="1" applyBorder="1" applyAlignment="1">
      <alignment horizontal="center" vertical="center"/>
    </xf>
    <xf numFmtId="0" fontId="26" fillId="0" borderId="11" xfId="2" applyFont="1" applyBorder="1" applyAlignment="1">
      <alignment horizontal="center" vertical="center"/>
    </xf>
    <xf numFmtId="0" fontId="26" fillId="0" borderId="12" xfId="2" applyFont="1" applyBorder="1" applyAlignment="1">
      <alignment horizontal="center" vertical="center"/>
    </xf>
    <xf numFmtId="0" fontId="26" fillId="0" borderId="13" xfId="2" applyFont="1" applyBorder="1" applyAlignment="1">
      <alignment horizontal="center" vertical="center"/>
    </xf>
    <xf numFmtId="0" fontId="28" fillId="0" borderId="7" xfId="2" applyFont="1" applyBorder="1" applyAlignment="1">
      <alignment horizontal="center" vertical="center"/>
    </xf>
    <xf numFmtId="0" fontId="28" fillId="0" borderId="8" xfId="2" applyFont="1" applyBorder="1" applyAlignment="1">
      <alignment horizontal="center" vertical="center"/>
    </xf>
    <xf numFmtId="0" fontId="28" fillId="0" borderId="9" xfId="2" applyFont="1" applyBorder="1" applyAlignment="1">
      <alignment horizontal="center" vertical="center"/>
    </xf>
    <xf numFmtId="0" fontId="28" fillId="0" borderId="11" xfId="2" applyFont="1" applyBorder="1" applyAlignment="1">
      <alignment horizontal="center" vertical="center"/>
    </xf>
    <xf numFmtId="0" fontId="28" fillId="0" borderId="12" xfId="2" applyFont="1" applyBorder="1" applyAlignment="1">
      <alignment horizontal="center" vertical="center"/>
    </xf>
    <xf numFmtId="0" fontId="28" fillId="0" borderId="13" xfId="2" applyFont="1" applyBorder="1" applyAlignment="1">
      <alignment horizontal="center" vertical="center"/>
    </xf>
    <xf numFmtId="0" fontId="7" fillId="0" borderId="14" xfId="0" applyFont="1" applyBorder="1" applyAlignment="1">
      <alignment horizontal="center" vertical="center"/>
    </xf>
    <xf numFmtId="0" fontId="7" fillId="0" borderId="1" xfId="0" applyFont="1" applyBorder="1" applyAlignment="1">
      <alignment horizontal="center" vertical="center"/>
    </xf>
    <xf numFmtId="0" fontId="27" fillId="0" borderId="7" xfId="2" applyFont="1" applyBorder="1" applyAlignment="1">
      <alignment horizontal="center" vertical="center"/>
    </xf>
    <xf numFmtId="0" fontId="27" fillId="0" borderId="8" xfId="2" applyFont="1" applyBorder="1" applyAlignment="1">
      <alignment horizontal="center" vertical="center"/>
    </xf>
    <xf numFmtId="0" fontId="27" fillId="0" borderId="9" xfId="2" applyFont="1" applyBorder="1" applyAlignment="1">
      <alignment horizontal="center" vertical="center"/>
    </xf>
    <xf numFmtId="0" fontId="27" fillId="0" borderId="14" xfId="2" applyFont="1" applyBorder="1" applyAlignment="1">
      <alignment horizontal="center" vertical="center"/>
    </xf>
    <xf numFmtId="0" fontId="27" fillId="0" borderId="1" xfId="2" applyFont="1" applyAlignment="1">
      <alignment horizontal="center" vertical="center"/>
    </xf>
    <xf numFmtId="0" fontId="27" fillId="0" borderId="15" xfId="2" applyFont="1" applyBorder="1" applyAlignment="1">
      <alignment horizontal="center" vertical="center"/>
    </xf>
    <xf numFmtId="0" fontId="27" fillId="0" borderId="11" xfId="2" applyFont="1" applyBorder="1" applyAlignment="1">
      <alignment horizontal="center" vertical="center"/>
    </xf>
    <xf numFmtId="0" fontId="27" fillId="0" borderId="12" xfId="2" applyFont="1" applyBorder="1" applyAlignment="1">
      <alignment horizontal="center" vertical="center"/>
    </xf>
    <xf numFmtId="0" fontId="27" fillId="0" borderId="13" xfId="2" applyFont="1" applyBorder="1" applyAlignment="1">
      <alignment horizontal="center" vertical="center"/>
    </xf>
    <xf numFmtId="43" fontId="8" fillId="10" borderId="1" xfId="3" applyFont="1" applyFill="1" applyBorder="1" applyAlignment="1">
      <alignment horizontal="center"/>
    </xf>
    <xf numFmtId="43" fontId="7" fillId="0" borderId="4" xfId="1" applyFont="1" applyBorder="1" applyAlignment="1">
      <alignment horizontal="center"/>
    </xf>
    <xf numFmtId="43" fontId="7" fillId="0" borderId="3" xfId="1" applyFont="1" applyBorder="1" applyAlignment="1">
      <alignment horizontal="center"/>
    </xf>
    <xf numFmtId="43" fontId="7" fillId="0" borderId="5" xfId="1" applyFont="1" applyBorder="1" applyAlignment="1">
      <alignment horizontal="center"/>
    </xf>
    <xf numFmtId="0" fontId="25" fillId="14" borderId="3" xfId="2" applyFont="1" applyFill="1" applyBorder="1" applyAlignment="1">
      <alignment horizontal="center"/>
    </xf>
    <xf numFmtId="43" fontId="30" fillId="14" borderId="4" xfId="3" applyFont="1" applyFill="1" applyBorder="1" applyAlignment="1">
      <alignment horizontal="center"/>
    </xf>
    <xf numFmtId="43" fontId="30" fillId="14" borderId="3" xfId="3" applyFont="1" applyFill="1" applyBorder="1" applyAlignment="1">
      <alignment horizontal="center"/>
    </xf>
    <xf numFmtId="43" fontId="30" fillId="14" borderId="5" xfId="3" applyFont="1" applyFill="1" applyBorder="1" applyAlignment="1">
      <alignment horizontal="center"/>
    </xf>
    <xf numFmtId="0" fontId="24" fillId="0" borderId="3" xfId="2" applyFont="1" applyBorder="1" applyAlignment="1">
      <alignment horizontal="left" vertical="center"/>
    </xf>
    <xf numFmtId="0" fontId="24" fillId="0" borderId="5" xfId="2" applyFont="1" applyBorder="1" applyAlignment="1">
      <alignment horizontal="left" vertical="center"/>
    </xf>
    <xf numFmtId="0" fontId="24" fillId="0" borderId="4" xfId="2" applyFont="1" applyBorder="1" applyAlignment="1">
      <alignment horizontal="right" vertical="center"/>
    </xf>
    <xf numFmtId="0" fontId="24" fillId="0" borderId="3" xfId="2" applyFont="1" applyBorder="1" applyAlignment="1">
      <alignment horizontal="right" vertical="center"/>
    </xf>
    <xf numFmtId="43" fontId="10" fillId="0" borderId="3" xfId="2" applyNumberFormat="1" applyFont="1" applyBorder="1" applyAlignment="1">
      <alignment horizontal="left" vertical="center"/>
    </xf>
    <xf numFmtId="43" fontId="10" fillId="0" borderId="5" xfId="2" applyNumberFormat="1" applyFont="1" applyBorder="1" applyAlignment="1">
      <alignment horizontal="left" vertical="center"/>
    </xf>
    <xf numFmtId="0" fontId="24" fillId="0" borderId="4" xfId="2" applyFont="1" applyBorder="1" applyAlignment="1">
      <alignment horizontal="center"/>
    </xf>
    <xf numFmtId="0" fontId="24" fillId="0" borderId="3" xfId="2" applyFont="1" applyBorder="1" applyAlignment="1">
      <alignment horizontal="center"/>
    </xf>
    <xf numFmtId="43" fontId="10" fillId="0" borderId="3" xfId="2" applyNumberFormat="1" applyFont="1" applyBorder="1" applyAlignment="1">
      <alignment horizontal="left" wrapText="1"/>
    </xf>
    <xf numFmtId="43" fontId="10" fillId="0" borderId="5" xfId="2" applyNumberFormat="1" applyFont="1" applyBorder="1" applyAlignment="1">
      <alignment horizontal="left" wrapText="1"/>
    </xf>
    <xf numFmtId="43" fontId="30" fillId="12" borderId="19" xfId="3" applyFont="1" applyFill="1" applyBorder="1" applyAlignment="1">
      <alignment horizontal="center" vertical="center" wrapText="1"/>
    </xf>
    <xf numFmtId="43" fontId="30" fillId="16" borderId="12" xfId="3" applyFont="1" applyFill="1" applyBorder="1" applyAlignment="1">
      <alignment horizontal="center" vertical="center" wrapText="1"/>
    </xf>
    <xf numFmtId="43" fontId="30" fillId="12" borderId="33" xfId="3" applyFont="1" applyFill="1" applyBorder="1" applyAlignment="1">
      <alignment horizontal="center" vertical="center"/>
    </xf>
    <xf numFmtId="0" fontId="7" fillId="0" borderId="8" xfId="0" applyFont="1" applyBorder="1" applyAlignment="1">
      <alignment horizontal="center"/>
    </xf>
    <xf numFmtId="0" fontId="7" fillId="0" borderId="9" xfId="0" applyFont="1" applyBorder="1" applyAlignment="1">
      <alignment horizontal="center"/>
    </xf>
    <xf numFmtId="0" fontId="7" fillId="0" borderId="1" xfId="0" applyFont="1" applyBorder="1" applyAlignment="1">
      <alignment horizontal="center"/>
    </xf>
    <xf numFmtId="0" fontId="7" fillId="0" borderId="15" xfId="0" applyFont="1" applyBorder="1" applyAlignment="1">
      <alignment horizontal="center"/>
    </xf>
    <xf numFmtId="0" fontId="7" fillId="0" borderId="12" xfId="0" applyFont="1" applyBorder="1" applyAlignment="1">
      <alignment horizontal="center"/>
    </xf>
    <xf numFmtId="0" fontId="7" fillId="0" borderId="13" xfId="0" applyFont="1" applyBorder="1" applyAlignment="1">
      <alignment horizontal="center"/>
    </xf>
    <xf numFmtId="0" fontId="28" fillId="0" borderId="14" xfId="0" applyFont="1" applyBorder="1" applyAlignment="1">
      <alignment horizontal="center" vertical="center"/>
    </xf>
    <xf numFmtId="0" fontId="28" fillId="0" borderId="1" xfId="0" applyFont="1" applyBorder="1" applyAlignment="1">
      <alignment horizontal="center" vertical="center"/>
    </xf>
    <xf numFmtId="0" fontId="28" fillId="0" borderId="15" xfId="0" applyFont="1" applyBorder="1" applyAlignment="1">
      <alignment horizontal="center" vertical="center"/>
    </xf>
    <xf numFmtId="0" fontId="28" fillId="0" borderId="12" xfId="0" applyFont="1" applyBorder="1" applyAlignment="1">
      <alignment horizontal="center" vertical="center"/>
    </xf>
    <xf numFmtId="0" fontId="28" fillId="0" borderId="1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4" xfId="0" applyFont="1" applyBorder="1" applyAlignment="1">
      <alignment horizontal="center" vertical="center"/>
    </xf>
    <xf numFmtId="0" fontId="18" fillId="0" borderId="1" xfId="0" applyFont="1" applyBorder="1" applyAlignment="1">
      <alignment horizontal="center" vertical="center"/>
    </xf>
    <xf numFmtId="0" fontId="18" fillId="0" borderId="15" xfId="0" applyFont="1" applyBorder="1" applyAlignment="1">
      <alignment horizontal="center" vertical="center"/>
    </xf>
    <xf numFmtId="0" fontId="28" fillId="0" borderId="11" xfId="0" applyFont="1" applyBorder="1" applyAlignment="1">
      <alignment horizontal="center" vertical="center"/>
    </xf>
    <xf numFmtId="0" fontId="17" fillId="13" borderId="3" xfId="2" applyFont="1" applyFill="1" applyBorder="1" applyAlignment="1">
      <alignment horizontal="center" vertical="center"/>
    </xf>
    <xf numFmtId="0" fontId="17" fillId="13" borderId="4" xfId="2" applyFont="1" applyFill="1" applyBorder="1" applyAlignment="1">
      <alignment horizontal="center" vertical="center"/>
    </xf>
    <xf numFmtId="0" fontId="17" fillId="13" borderId="5" xfId="2" applyFont="1" applyFill="1" applyBorder="1" applyAlignment="1">
      <alignment horizontal="center" vertical="center"/>
    </xf>
    <xf numFmtId="0" fontId="28" fillId="0" borderId="14" xfId="2" applyFont="1" applyBorder="1" applyAlignment="1">
      <alignment horizontal="center" vertical="center"/>
    </xf>
    <xf numFmtId="0" fontId="28" fillId="0" borderId="1" xfId="2" applyFont="1" applyAlignment="1">
      <alignment horizontal="center" vertical="center"/>
    </xf>
    <xf numFmtId="0" fontId="28" fillId="0" borderId="15" xfId="2" applyFont="1" applyBorder="1" applyAlignment="1">
      <alignment horizontal="center" vertical="center"/>
    </xf>
    <xf numFmtId="0" fontId="12" fillId="0" borderId="4" xfId="2" applyFont="1" applyBorder="1" applyAlignment="1">
      <alignment horizontal="right"/>
    </xf>
    <xf numFmtId="0" fontId="12" fillId="0" borderId="3" xfId="2" applyFont="1" applyBorder="1" applyAlignment="1">
      <alignment horizontal="right"/>
    </xf>
    <xf numFmtId="0" fontId="8" fillId="0" borderId="3" xfId="2" applyFont="1" applyBorder="1" applyAlignment="1">
      <alignment horizontal="center"/>
    </xf>
    <xf numFmtId="0" fontId="26" fillId="0" borderId="14" xfId="2" applyFont="1" applyBorder="1" applyAlignment="1">
      <alignment horizontal="center" vertical="center"/>
    </xf>
    <xf numFmtId="0" fontId="26" fillId="0" borderId="1" xfId="2" applyFont="1" applyAlignment="1">
      <alignment horizontal="center" vertical="center"/>
    </xf>
    <xf numFmtId="0" fontId="26" fillId="0" borderId="15" xfId="2" applyFont="1" applyBorder="1" applyAlignment="1">
      <alignment horizontal="center" vertical="center"/>
    </xf>
    <xf numFmtId="0" fontId="45" fillId="0" borderId="12" xfId="2" applyFont="1" applyBorder="1" applyAlignment="1">
      <alignment horizontal="left" vertical="center"/>
    </xf>
    <xf numFmtId="0" fontId="45" fillId="0" borderId="13" xfId="2" applyFont="1" applyBorder="1" applyAlignment="1">
      <alignment horizontal="left" vertical="center"/>
    </xf>
    <xf numFmtId="0" fontId="45" fillId="0" borderId="11" xfId="2" applyFont="1" applyBorder="1" applyAlignment="1">
      <alignment horizontal="right"/>
    </xf>
    <xf numFmtId="0" fontId="45" fillId="0" borderId="12" xfId="2" applyFont="1" applyBorder="1" applyAlignment="1">
      <alignment horizontal="right"/>
    </xf>
    <xf numFmtId="0" fontId="12" fillId="0" borderId="12" xfId="2" applyFont="1" applyBorder="1" applyAlignment="1">
      <alignment horizontal="left"/>
    </xf>
    <xf numFmtId="0" fontId="12" fillId="0" borderId="3" xfId="2" applyFont="1" applyBorder="1" applyAlignment="1">
      <alignment horizontal="left"/>
    </xf>
    <xf numFmtId="0" fontId="12" fillId="0" borderId="5" xfId="2" applyFont="1" applyBorder="1" applyAlignment="1">
      <alignment horizontal="left"/>
    </xf>
    <xf numFmtId="0" fontId="20" fillId="0" borderId="4" xfId="0" applyFont="1" applyBorder="1" applyAlignment="1">
      <alignment horizontal="center" vertical="center"/>
    </xf>
    <xf numFmtId="0" fontId="20" fillId="0" borderId="3" xfId="0" applyFont="1" applyBorder="1" applyAlignment="1">
      <alignment horizontal="center" vertical="center"/>
    </xf>
    <xf numFmtId="0" fontId="20" fillId="0" borderId="5" xfId="0" applyFont="1" applyBorder="1" applyAlignment="1">
      <alignment horizontal="center" vertical="center"/>
    </xf>
    <xf numFmtId="0" fontId="20" fillId="3" borderId="4" xfId="0" applyFont="1" applyFill="1" applyBorder="1" applyAlignment="1">
      <alignment horizontal="center" vertical="center"/>
    </xf>
    <xf numFmtId="0" fontId="20" fillId="3" borderId="3" xfId="0" applyFont="1" applyFill="1" applyBorder="1" applyAlignment="1">
      <alignment horizontal="center" vertical="center"/>
    </xf>
    <xf numFmtId="0" fontId="20" fillId="3" borderId="5" xfId="0" applyFont="1" applyFill="1" applyBorder="1" applyAlignment="1">
      <alignment horizontal="center" vertical="center"/>
    </xf>
    <xf numFmtId="0" fontId="0" fillId="0" borderId="5" xfId="0" applyBorder="1" applyAlignment="1">
      <alignment horizontal="left" vertical="center" wrapText="1"/>
    </xf>
    <xf numFmtId="0" fontId="7" fillId="0" borderId="2" xfId="0" applyFont="1" applyBorder="1" applyAlignment="1">
      <alignment horizontal="left" vertical="center"/>
    </xf>
    <xf numFmtId="0" fontId="44" fillId="0" borderId="14" xfId="0" applyFont="1" applyBorder="1" applyAlignment="1">
      <alignment horizontal="center" vertical="center"/>
    </xf>
    <xf numFmtId="0" fontId="44" fillId="0" borderId="1" xfId="0" applyFont="1" applyBorder="1" applyAlignment="1">
      <alignment horizontal="center" vertical="center"/>
    </xf>
    <xf numFmtId="0" fontId="44" fillId="0" borderId="15" xfId="0" applyFont="1" applyBorder="1" applyAlignment="1">
      <alignment horizontal="center" vertical="center"/>
    </xf>
    <xf numFmtId="0" fontId="44" fillId="0" borderId="11" xfId="0" applyFont="1" applyBorder="1" applyAlignment="1">
      <alignment horizontal="center" vertical="center"/>
    </xf>
    <xf numFmtId="0" fontId="44" fillId="0" borderId="12" xfId="0" applyFont="1" applyBorder="1" applyAlignment="1">
      <alignment horizontal="center" vertical="center"/>
    </xf>
    <xf numFmtId="0" fontId="44" fillId="0" borderId="13" xfId="0" applyFont="1" applyBorder="1" applyAlignment="1">
      <alignment horizontal="center" vertical="center"/>
    </xf>
  </cellXfs>
  <cellStyles count="7">
    <cellStyle name="Millares" xfId="1" builtinId="3"/>
    <cellStyle name="Millares 2" xfId="3" xr:uid="{2553613C-FA36-4486-B6BE-06FAB466C424}"/>
    <cellStyle name="Normal" xfId="0" builtinId="0"/>
    <cellStyle name="Normal 2" xfId="2" xr:uid="{0554CC7C-B0B0-4DD3-9676-40337FEBB5EE}"/>
    <cellStyle name="Normal 3" xfId="5" xr:uid="{D3A050C9-ACB7-4F97-A2FF-3A98AF77EDDB}"/>
    <cellStyle name="Normal 4" xfId="6" xr:uid="{9DD5193A-0C82-4B56-B802-70BFBFBF7061}"/>
    <cellStyle name="Porcentaje" xfId="4" builtinId="5"/>
  </cellStyles>
  <dxfs count="2">
    <dxf>
      <fill>
        <patternFill>
          <bgColor rgb="FFDDEFEC"/>
        </patternFill>
      </fill>
    </dxf>
    <dxf>
      <fill>
        <patternFill>
          <bgColor rgb="FFB3DBD3"/>
        </patternFill>
      </fill>
    </dxf>
  </dxfs>
  <tableStyles count="2" defaultTableStyle="TableStyleMedium2" defaultPivotStyle="PivotStyleLight16">
    <tableStyle name="Estilo de tabla 1" pivot="0" count="2" xr9:uid="{F23ACCFD-432D-4D94-9348-19834CAE9D32}">
      <tableStyleElement type="firstRowStripe" dxfId="1"/>
      <tableStyleElement type="secondRowStripe" dxfId="0"/>
    </tableStyle>
    <tableStyle name="Invisible" pivot="0" table="0" count="0" xr9:uid="{09D8ED2A-0E10-4F97-BF8E-E7EA6CAA7DBD}"/>
  </tableStyles>
  <colors>
    <mruColors>
      <color rgb="FFFF0066"/>
      <color rgb="FFFBE5E6"/>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customschemas.google.com/relationships/workbookmetadata" Target="metadata"/><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gif"/></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367629</xdr:colOff>
      <xdr:row>1</xdr:row>
      <xdr:rowOff>78842</xdr:rowOff>
    </xdr:from>
    <xdr:to>
      <xdr:col>1</xdr:col>
      <xdr:colOff>2378728</xdr:colOff>
      <xdr:row>5</xdr:row>
      <xdr:rowOff>104775</xdr:rowOff>
    </xdr:to>
    <xdr:pic>
      <xdr:nvPicPr>
        <xdr:cNvPr id="2" name="Imagen 1">
          <a:extLst>
            <a:ext uri="{FF2B5EF4-FFF2-40B4-BE49-F238E27FC236}">
              <a16:creationId xmlns:a16="http://schemas.microsoft.com/office/drawing/2014/main" id="{6CA36870-A491-4886-8050-6FDD51DB48D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00" t="9155" r="4000" b="11884"/>
        <a:stretch/>
      </xdr:blipFill>
      <xdr:spPr>
        <a:xfrm>
          <a:off x="634329" y="269342"/>
          <a:ext cx="2011099" cy="7498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290553</xdr:colOff>
      <xdr:row>1</xdr:row>
      <xdr:rowOff>46333</xdr:rowOff>
    </xdr:from>
    <xdr:to>
      <xdr:col>3</xdr:col>
      <xdr:colOff>379706</xdr:colOff>
      <xdr:row>4</xdr:row>
      <xdr:rowOff>135431</xdr:rowOff>
    </xdr:to>
    <xdr:pic>
      <xdr:nvPicPr>
        <xdr:cNvPr id="2" name="Imagen 1">
          <a:extLst>
            <a:ext uri="{FF2B5EF4-FFF2-40B4-BE49-F238E27FC236}">
              <a16:creationId xmlns:a16="http://schemas.microsoft.com/office/drawing/2014/main" id="{89409F27-15CE-41B1-B942-7F9DB186716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00" t="9155" r="4000" b="11884"/>
        <a:stretch/>
      </xdr:blipFill>
      <xdr:spPr>
        <a:xfrm>
          <a:off x="753196" y="236833"/>
          <a:ext cx="2420922" cy="9191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946902</xdr:colOff>
      <xdr:row>1</xdr:row>
      <xdr:rowOff>29536</xdr:rowOff>
    </xdr:from>
    <xdr:to>
      <xdr:col>3</xdr:col>
      <xdr:colOff>584700</xdr:colOff>
      <xdr:row>5</xdr:row>
      <xdr:rowOff>160244</xdr:rowOff>
    </xdr:to>
    <xdr:pic>
      <xdr:nvPicPr>
        <xdr:cNvPr id="2" name="Imagen 1">
          <a:extLst>
            <a:ext uri="{FF2B5EF4-FFF2-40B4-BE49-F238E27FC236}">
              <a16:creationId xmlns:a16="http://schemas.microsoft.com/office/drawing/2014/main" id="{C894C52D-C7CA-488F-862A-1A6268BFF4A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00" t="9155" r="4000" b="11884"/>
        <a:stretch/>
      </xdr:blipFill>
      <xdr:spPr>
        <a:xfrm>
          <a:off x="1708902" y="220036"/>
          <a:ext cx="2394445" cy="89270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556377</xdr:colOff>
      <xdr:row>1</xdr:row>
      <xdr:rowOff>10486</xdr:rowOff>
    </xdr:from>
    <xdr:to>
      <xdr:col>3</xdr:col>
      <xdr:colOff>194175</xdr:colOff>
      <xdr:row>5</xdr:row>
      <xdr:rowOff>141194</xdr:rowOff>
    </xdr:to>
    <xdr:pic>
      <xdr:nvPicPr>
        <xdr:cNvPr id="2" name="Imagen 1">
          <a:extLst>
            <a:ext uri="{FF2B5EF4-FFF2-40B4-BE49-F238E27FC236}">
              <a16:creationId xmlns:a16="http://schemas.microsoft.com/office/drawing/2014/main" id="{BF6BEBF5-F1D2-4E45-B334-B4F8F7CF69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00" t="9155" r="4000" b="11884"/>
        <a:stretch/>
      </xdr:blipFill>
      <xdr:spPr>
        <a:xfrm>
          <a:off x="1318377" y="200986"/>
          <a:ext cx="2400048" cy="89270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303119</xdr:colOff>
      <xdr:row>1</xdr:row>
      <xdr:rowOff>26894</xdr:rowOff>
    </xdr:from>
    <xdr:to>
      <xdr:col>1</xdr:col>
      <xdr:colOff>3554318</xdr:colOff>
      <xdr:row>5</xdr:row>
      <xdr:rowOff>198344</xdr:rowOff>
    </xdr:to>
    <xdr:pic>
      <xdr:nvPicPr>
        <xdr:cNvPr id="2" name="Imagen 1">
          <a:extLst>
            <a:ext uri="{FF2B5EF4-FFF2-40B4-BE49-F238E27FC236}">
              <a16:creationId xmlns:a16="http://schemas.microsoft.com/office/drawing/2014/main" id="{EED137E7-3C8C-4AEA-8C37-E08FD916E4D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00" t="9155" r="4000" b="11884"/>
        <a:stretch/>
      </xdr:blipFill>
      <xdr:spPr>
        <a:xfrm>
          <a:off x="762560" y="217394"/>
          <a:ext cx="3251199" cy="120239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1182224</xdr:colOff>
      <xdr:row>1</xdr:row>
      <xdr:rowOff>40742</xdr:rowOff>
    </xdr:from>
    <xdr:to>
      <xdr:col>3</xdr:col>
      <xdr:colOff>1604434</xdr:colOff>
      <xdr:row>5</xdr:row>
      <xdr:rowOff>171450</xdr:rowOff>
    </xdr:to>
    <xdr:pic>
      <xdr:nvPicPr>
        <xdr:cNvPr id="2" name="Imagen 1">
          <a:extLst>
            <a:ext uri="{FF2B5EF4-FFF2-40B4-BE49-F238E27FC236}">
              <a16:creationId xmlns:a16="http://schemas.microsoft.com/office/drawing/2014/main" id="{E9F0A153-BEE0-4DDC-A9A0-0DF31EBEF8B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00" t="9155" r="4000" b="11884"/>
        <a:stretch/>
      </xdr:blipFill>
      <xdr:spPr>
        <a:xfrm>
          <a:off x="1944224" y="231242"/>
          <a:ext cx="2393471" cy="89270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94</xdr:row>
      <xdr:rowOff>0</xdr:rowOff>
    </xdr:from>
    <xdr:to>
      <xdr:col>1</xdr:col>
      <xdr:colOff>9525</xdr:colOff>
      <xdr:row>94</xdr:row>
      <xdr:rowOff>9525</xdr:rowOff>
    </xdr:to>
    <xdr:pic>
      <xdr:nvPicPr>
        <xdr:cNvPr id="2" name="Imagen 1">
          <a:extLst>
            <a:ext uri="{FF2B5EF4-FFF2-40B4-BE49-F238E27FC236}">
              <a16:creationId xmlns:a16="http://schemas.microsoft.com/office/drawing/2014/main" id="{3E87C749-B673-46B8-8F92-0AAA3B521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125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539079</xdr:colOff>
      <xdr:row>0</xdr:row>
      <xdr:rowOff>19050</xdr:rowOff>
    </xdr:from>
    <xdr:to>
      <xdr:col>4</xdr:col>
      <xdr:colOff>2966010</xdr:colOff>
      <xdr:row>4</xdr:row>
      <xdr:rowOff>161925</xdr:rowOff>
    </xdr:to>
    <xdr:pic>
      <xdr:nvPicPr>
        <xdr:cNvPr id="3" name="Imagen 2">
          <a:extLst>
            <a:ext uri="{FF2B5EF4-FFF2-40B4-BE49-F238E27FC236}">
              <a16:creationId xmlns:a16="http://schemas.microsoft.com/office/drawing/2014/main" id="{17E86935-B247-4771-9F88-A1E19E62B45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000" t="9155" r="4000" b="11884"/>
        <a:stretch/>
      </xdr:blipFill>
      <xdr:spPr>
        <a:xfrm>
          <a:off x="9035379" y="19050"/>
          <a:ext cx="2426931" cy="9048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539079</xdr:colOff>
      <xdr:row>0</xdr:row>
      <xdr:rowOff>19050</xdr:rowOff>
    </xdr:from>
    <xdr:to>
      <xdr:col>10</xdr:col>
      <xdr:colOff>2966010</xdr:colOff>
      <xdr:row>4</xdr:row>
      <xdr:rowOff>123825</xdr:rowOff>
    </xdr:to>
    <xdr:pic>
      <xdr:nvPicPr>
        <xdr:cNvPr id="2" name="Imagen 1">
          <a:extLst>
            <a:ext uri="{FF2B5EF4-FFF2-40B4-BE49-F238E27FC236}">
              <a16:creationId xmlns:a16="http://schemas.microsoft.com/office/drawing/2014/main" id="{C50B644A-1BC9-4E2F-B8BC-8FACCC5E74B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00" t="9155" r="4000" b="11884"/>
        <a:stretch/>
      </xdr:blipFill>
      <xdr:spPr>
        <a:xfrm>
          <a:off x="9035379" y="19050"/>
          <a:ext cx="2426931" cy="9048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539079</xdr:colOff>
      <xdr:row>0</xdr:row>
      <xdr:rowOff>19050</xdr:rowOff>
    </xdr:from>
    <xdr:to>
      <xdr:col>4</xdr:col>
      <xdr:colOff>2966010</xdr:colOff>
      <xdr:row>4</xdr:row>
      <xdr:rowOff>123825</xdr:rowOff>
    </xdr:to>
    <xdr:pic>
      <xdr:nvPicPr>
        <xdr:cNvPr id="2" name="Imagen 1">
          <a:extLst>
            <a:ext uri="{FF2B5EF4-FFF2-40B4-BE49-F238E27FC236}">
              <a16:creationId xmlns:a16="http://schemas.microsoft.com/office/drawing/2014/main" id="{62F91E5E-5070-4A6C-8F7F-29539CA4652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00" t="9155" r="4000" b="11884"/>
        <a:stretch/>
      </xdr:blipFill>
      <xdr:spPr>
        <a:xfrm>
          <a:off x="9035379" y="19050"/>
          <a:ext cx="2426931" cy="90487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R1025"/>
  <sheetViews>
    <sheetView workbookViewId="0">
      <selection activeCell="B31" sqref="B31:C31"/>
    </sheetView>
  </sheetViews>
  <sheetFormatPr baseColWidth="10" defaultColWidth="14.42578125" defaultRowHeight="15" customHeight="1" x14ac:dyDescent="0.25"/>
  <cols>
    <col min="1" max="1" width="4" customWidth="1"/>
    <col min="2" max="2" width="40.7109375" customWidth="1"/>
    <col min="3" max="9" width="20.7109375" customWidth="1"/>
    <col min="10" max="11" width="10.7109375" customWidth="1"/>
    <col min="12" max="12" width="14.140625" bestFit="1" customWidth="1"/>
    <col min="13" max="13" width="10.7109375" customWidth="1"/>
    <col min="14" max="14" width="13" bestFit="1" customWidth="1"/>
    <col min="15" max="18" width="10.7109375" customWidth="1"/>
  </cols>
  <sheetData>
    <row r="2" spans="2:13" ht="13.5" customHeight="1" x14ac:dyDescent="0.25">
      <c r="B2" s="231"/>
      <c r="C2" s="234" t="s">
        <v>1005</v>
      </c>
      <c r="D2" s="235"/>
      <c r="E2" s="235"/>
      <c r="F2" s="235"/>
      <c r="G2" s="235"/>
      <c r="H2" s="236"/>
      <c r="I2" s="200" t="s">
        <v>1006</v>
      </c>
    </row>
    <row r="3" spans="2:13" ht="13.5" customHeight="1" x14ac:dyDescent="0.25">
      <c r="B3" s="232"/>
      <c r="C3" s="203"/>
      <c r="D3" s="237"/>
      <c r="E3" s="237"/>
      <c r="F3" s="237"/>
      <c r="G3" s="237"/>
      <c r="H3" s="204"/>
      <c r="I3" s="201"/>
    </row>
    <row r="4" spans="2:13" ht="15" customHeight="1" x14ac:dyDescent="0.25">
      <c r="B4" s="232"/>
      <c r="C4" s="203"/>
      <c r="D4" s="237"/>
      <c r="E4" s="237"/>
      <c r="F4" s="237"/>
      <c r="G4" s="237"/>
      <c r="H4" s="204"/>
      <c r="I4" s="201"/>
    </row>
    <row r="5" spans="2:13" ht="15" customHeight="1" x14ac:dyDescent="0.25">
      <c r="B5" s="232"/>
      <c r="C5" s="205" t="s">
        <v>1023</v>
      </c>
      <c r="D5" s="238"/>
      <c r="E5" s="238"/>
      <c r="F5" s="238"/>
      <c r="G5" s="238"/>
      <c r="H5" s="206"/>
      <c r="I5" s="201"/>
    </row>
    <row r="6" spans="2:13" ht="15" customHeight="1" x14ac:dyDescent="0.25">
      <c r="B6" s="233"/>
      <c r="C6" s="207"/>
      <c r="D6" s="239"/>
      <c r="E6" s="239"/>
      <c r="F6" s="239"/>
      <c r="G6" s="239"/>
      <c r="H6" s="208"/>
      <c r="I6" s="202"/>
    </row>
    <row r="7" spans="2:13" ht="6" customHeight="1" x14ac:dyDescent="0.35">
      <c r="B7" s="47"/>
      <c r="C7" s="47"/>
      <c r="D7" s="35"/>
      <c r="E7" s="36"/>
      <c r="F7" s="37"/>
      <c r="G7" s="37"/>
      <c r="H7" s="38"/>
      <c r="I7" s="48"/>
    </row>
    <row r="9" spans="2:13" ht="15" customHeight="1" x14ac:dyDescent="0.25">
      <c r="B9" s="209" t="s">
        <v>837</v>
      </c>
      <c r="C9" s="209"/>
      <c r="D9" s="209"/>
      <c r="E9" s="209"/>
      <c r="F9" s="209"/>
      <c r="G9" s="209"/>
      <c r="H9" s="209"/>
      <c r="I9" s="209"/>
    </row>
    <row r="10" spans="2:13" ht="15" customHeight="1" x14ac:dyDescent="0.25">
      <c r="B10" s="70" t="s">
        <v>66</v>
      </c>
      <c r="C10" s="70"/>
      <c r="D10" s="227"/>
      <c r="E10" s="228"/>
      <c r="F10" s="228"/>
      <c r="G10" s="228"/>
      <c r="H10" s="228"/>
      <c r="I10" s="229"/>
      <c r="M10" s="54"/>
    </row>
    <row r="11" spans="2:13" ht="15" customHeight="1" x14ac:dyDescent="0.25">
      <c r="B11" s="58" t="s">
        <v>67</v>
      </c>
      <c r="C11" s="58"/>
      <c r="D11" s="227"/>
      <c r="E11" s="228"/>
      <c r="F11" s="228"/>
      <c r="G11" s="228"/>
      <c r="H11" s="228"/>
      <c r="I11" s="229"/>
      <c r="M11" s="54"/>
    </row>
    <row r="12" spans="2:13" ht="15" customHeight="1" x14ac:dyDescent="0.25">
      <c r="B12" s="70" t="s">
        <v>68</v>
      </c>
      <c r="C12" s="70"/>
      <c r="D12" s="227"/>
      <c r="E12" s="228"/>
      <c r="F12" s="228"/>
      <c r="G12" s="228"/>
      <c r="H12" s="228"/>
      <c r="I12" s="229"/>
      <c r="L12" s="56"/>
    </row>
    <row r="13" spans="2:13" ht="15" customHeight="1" x14ac:dyDescent="0.25">
      <c r="B13" s="70" t="s">
        <v>92</v>
      </c>
      <c r="C13" s="70"/>
      <c r="D13" s="227"/>
      <c r="E13" s="228"/>
      <c r="F13" s="228"/>
      <c r="G13" s="228"/>
      <c r="H13" s="228"/>
      <c r="I13" s="229"/>
      <c r="L13" s="56"/>
    </row>
    <row r="14" spans="2:13" ht="15" customHeight="1" x14ac:dyDescent="0.25">
      <c r="B14" s="147" t="s">
        <v>909</v>
      </c>
      <c r="L14" s="56"/>
    </row>
    <row r="15" spans="2:13" ht="15" customHeight="1" x14ac:dyDescent="0.25">
      <c r="B15" s="199" t="s">
        <v>94</v>
      </c>
      <c r="C15" s="199"/>
      <c r="D15" s="199"/>
      <c r="E15" s="199"/>
      <c r="F15" s="199"/>
      <c r="G15" s="199"/>
      <c r="H15" s="199"/>
      <c r="I15" s="199"/>
      <c r="L15" s="56"/>
    </row>
    <row r="16" spans="2:13" ht="15" customHeight="1" x14ac:dyDescent="0.35">
      <c r="B16" s="73" t="s">
        <v>93</v>
      </c>
      <c r="C16" s="230" t="s">
        <v>863</v>
      </c>
      <c r="D16" s="230"/>
      <c r="E16" s="230"/>
      <c r="F16" s="245" t="s">
        <v>859</v>
      </c>
      <c r="G16" s="245"/>
      <c r="H16" s="245"/>
      <c r="I16" s="245"/>
      <c r="L16" s="57"/>
    </row>
    <row r="17" spans="1:18" ht="15" customHeight="1" x14ac:dyDescent="0.25">
      <c r="B17" s="74"/>
      <c r="C17" s="246"/>
      <c r="D17" s="247"/>
      <c r="E17" s="248"/>
      <c r="F17" s="249"/>
      <c r="G17" s="250"/>
      <c r="H17" s="250"/>
      <c r="I17" s="251"/>
      <c r="L17" s="57"/>
    </row>
    <row r="18" spans="1:18" ht="15" customHeight="1" x14ac:dyDescent="0.25">
      <c r="B18" s="74"/>
      <c r="C18" s="246"/>
      <c r="D18" s="247"/>
      <c r="E18" s="248"/>
      <c r="F18" s="249"/>
      <c r="G18" s="250"/>
      <c r="H18" s="250"/>
      <c r="I18" s="251"/>
      <c r="L18" s="57"/>
    </row>
    <row r="19" spans="1:18" ht="15" customHeight="1" x14ac:dyDescent="0.25">
      <c r="B19" s="74"/>
      <c r="C19" s="246"/>
      <c r="D19" s="247"/>
      <c r="E19" s="248"/>
      <c r="F19" s="249"/>
      <c r="G19" s="250"/>
      <c r="H19" s="250"/>
      <c r="I19" s="251"/>
      <c r="L19" s="57"/>
    </row>
    <row r="20" spans="1:18" ht="15" customHeight="1" x14ac:dyDescent="0.25">
      <c r="B20" s="74"/>
      <c r="C20" s="246"/>
      <c r="D20" s="247"/>
      <c r="E20" s="248"/>
      <c r="F20" s="249"/>
      <c r="G20" s="250"/>
      <c r="H20" s="250"/>
      <c r="I20" s="251"/>
      <c r="L20" s="57"/>
    </row>
    <row r="21" spans="1:18" ht="15" customHeight="1" x14ac:dyDescent="0.25">
      <c r="B21" s="74"/>
      <c r="C21" s="246"/>
      <c r="D21" s="247"/>
      <c r="E21" s="248"/>
      <c r="F21" s="249"/>
      <c r="G21" s="250"/>
      <c r="H21" s="250"/>
      <c r="I21" s="251"/>
      <c r="L21" s="57"/>
    </row>
    <row r="22" spans="1:18" ht="15" customHeight="1" x14ac:dyDescent="0.25">
      <c r="L22" s="57"/>
    </row>
    <row r="23" spans="1:18" ht="18" customHeight="1" x14ac:dyDescent="0.35">
      <c r="A23" s="1"/>
      <c r="B23" s="209" t="s">
        <v>920</v>
      </c>
      <c r="C23" s="209"/>
      <c r="D23" s="209"/>
      <c r="E23" s="209"/>
      <c r="F23" s="209"/>
      <c r="G23" s="209"/>
      <c r="H23" s="209"/>
      <c r="I23" s="209"/>
      <c r="J23" s="1"/>
      <c r="K23" s="1"/>
      <c r="L23" s="1"/>
      <c r="M23" s="1"/>
      <c r="N23" s="1"/>
      <c r="O23" s="1"/>
      <c r="P23" s="1"/>
      <c r="Q23" s="1"/>
      <c r="R23" s="1"/>
    </row>
    <row r="24" spans="1:18" ht="28.5" customHeight="1" x14ac:dyDescent="0.3">
      <c r="A24" s="2"/>
      <c r="B24" s="43" t="s">
        <v>0</v>
      </c>
      <c r="C24" s="43"/>
      <c r="D24" s="43" t="s">
        <v>57</v>
      </c>
      <c r="E24" s="43" t="s">
        <v>919</v>
      </c>
      <c r="F24" s="43" t="s">
        <v>921</v>
      </c>
      <c r="G24" s="43" t="s">
        <v>1007</v>
      </c>
      <c r="H24" s="43" t="s">
        <v>1008</v>
      </c>
      <c r="I24" s="43" t="s">
        <v>1009</v>
      </c>
      <c r="J24" s="2"/>
      <c r="K24" s="2"/>
      <c r="L24" s="2"/>
      <c r="M24" s="2"/>
      <c r="N24" s="2"/>
      <c r="O24" s="2"/>
      <c r="P24" s="2"/>
      <c r="Q24" s="2"/>
      <c r="R24" s="2"/>
    </row>
    <row r="25" spans="1:18" ht="18" x14ac:dyDescent="0.3">
      <c r="A25" s="2"/>
      <c r="B25" s="199" t="s">
        <v>89</v>
      </c>
      <c r="C25" s="199"/>
      <c r="D25" s="199"/>
      <c r="E25" s="199"/>
      <c r="F25" s="199"/>
      <c r="G25" s="199"/>
      <c r="H25" s="199"/>
      <c r="I25" s="199"/>
      <c r="J25" s="2"/>
      <c r="K25" s="2"/>
      <c r="L25" s="2"/>
      <c r="M25" s="2"/>
      <c r="N25" s="2"/>
      <c r="O25" s="2"/>
      <c r="P25" s="2"/>
      <c r="Q25" s="2"/>
      <c r="R25" s="2"/>
    </row>
    <row r="26" spans="1:18" ht="18" customHeight="1" x14ac:dyDescent="0.35">
      <c r="A26" s="1"/>
      <c r="B26" s="224" t="s">
        <v>15</v>
      </c>
      <c r="C26" s="225"/>
      <c r="D26" s="68">
        <v>0</v>
      </c>
      <c r="E26" s="68">
        <v>0</v>
      </c>
      <c r="F26" s="68">
        <v>0</v>
      </c>
      <c r="G26" s="68"/>
      <c r="H26" s="68">
        <v>0</v>
      </c>
      <c r="I26" s="68">
        <f>+'F02-CA Calendario 2027 '!C12</f>
        <v>0</v>
      </c>
      <c r="J26" s="1"/>
      <c r="K26" s="1"/>
      <c r="L26" s="1"/>
      <c r="M26" s="1"/>
      <c r="N26" s="1"/>
      <c r="O26" s="1"/>
      <c r="P26" s="1"/>
      <c r="Q26" s="1"/>
      <c r="R26" s="1"/>
    </row>
    <row r="27" spans="1:18" ht="18" customHeight="1" x14ac:dyDescent="0.35">
      <c r="A27" s="1"/>
      <c r="B27" s="224" t="s">
        <v>16</v>
      </c>
      <c r="C27" s="225"/>
      <c r="D27" s="68">
        <v>0</v>
      </c>
      <c r="E27" s="68">
        <v>0</v>
      </c>
      <c r="F27" s="68">
        <v>0</v>
      </c>
      <c r="G27" s="68"/>
      <c r="H27" s="68">
        <v>0</v>
      </c>
      <c r="I27" s="68">
        <f>+'F02-CA Calendario 2027 '!C13</f>
        <v>0</v>
      </c>
      <c r="J27" s="1"/>
      <c r="K27" s="1"/>
      <c r="L27" s="1"/>
      <c r="M27" s="1"/>
      <c r="N27" s="1"/>
      <c r="O27" s="1"/>
      <c r="P27" s="1"/>
      <c r="Q27" s="1"/>
      <c r="R27" s="1"/>
    </row>
    <row r="28" spans="1:18" ht="18" x14ac:dyDescent="0.35">
      <c r="A28" s="1"/>
      <c r="B28" s="224" t="s">
        <v>17</v>
      </c>
      <c r="C28" s="225"/>
      <c r="D28" s="68">
        <v>0</v>
      </c>
      <c r="E28" s="68">
        <v>0</v>
      </c>
      <c r="F28" s="68">
        <v>0</v>
      </c>
      <c r="G28" s="68"/>
      <c r="H28" s="68">
        <v>0</v>
      </c>
      <c r="I28" s="68">
        <f>+'F02-CA Calendario 2027 '!C14</f>
        <v>0</v>
      </c>
      <c r="J28" s="1"/>
      <c r="K28" s="1"/>
      <c r="L28" s="1"/>
      <c r="M28" s="1"/>
      <c r="N28" s="1"/>
      <c r="O28" s="1"/>
      <c r="P28" s="1"/>
      <c r="Q28" s="1"/>
      <c r="R28" s="1"/>
    </row>
    <row r="29" spans="1:18" ht="18" customHeight="1" x14ac:dyDescent="0.35">
      <c r="A29" s="1"/>
      <c r="B29" s="224" t="s">
        <v>18</v>
      </c>
      <c r="C29" s="225"/>
      <c r="D29" s="68">
        <v>0</v>
      </c>
      <c r="E29" s="68">
        <v>0</v>
      </c>
      <c r="F29" s="68">
        <v>0</v>
      </c>
      <c r="G29" s="68"/>
      <c r="H29" s="68">
        <v>0</v>
      </c>
      <c r="I29" s="68">
        <f>+'F02-CA Calendario 2027 '!C15</f>
        <v>0</v>
      </c>
      <c r="J29" s="1"/>
      <c r="K29" s="1"/>
      <c r="L29" s="1"/>
      <c r="M29" s="1"/>
      <c r="N29" s="1"/>
      <c r="O29" s="1"/>
      <c r="P29" s="1"/>
      <c r="Q29" s="1"/>
      <c r="R29" s="1"/>
    </row>
    <row r="30" spans="1:18" ht="18" customHeight="1" x14ac:dyDescent="0.35">
      <c r="A30" s="1"/>
      <c r="B30" s="224" t="s">
        <v>19</v>
      </c>
      <c r="C30" s="225"/>
      <c r="D30" s="68">
        <v>0</v>
      </c>
      <c r="E30" s="68">
        <v>0</v>
      </c>
      <c r="F30" s="68">
        <v>0</v>
      </c>
      <c r="G30" s="68"/>
      <c r="H30" s="68">
        <v>0</v>
      </c>
      <c r="I30" s="68">
        <f>+'F02-CA Calendario 2027 '!C16</f>
        <v>0</v>
      </c>
      <c r="J30" s="1"/>
      <c r="K30" s="1"/>
      <c r="L30" s="1"/>
      <c r="M30" s="1"/>
      <c r="N30" s="52"/>
      <c r="O30" s="1"/>
      <c r="P30" s="1"/>
      <c r="Q30" s="1"/>
      <c r="R30" s="1"/>
    </row>
    <row r="31" spans="1:18" ht="18" customHeight="1" x14ac:dyDescent="0.35">
      <c r="A31" s="1"/>
      <c r="B31" s="224" t="s">
        <v>20</v>
      </c>
      <c r="C31" s="225"/>
      <c r="D31" s="68">
        <v>0</v>
      </c>
      <c r="E31" s="68">
        <v>0</v>
      </c>
      <c r="F31" s="68">
        <v>0</v>
      </c>
      <c r="G31" s="68"/>
      <c r="H31" s="68">
        <v>0</v>
      </c>
      <c r="I31" s="68">
        <f>+'F02-CA Calendario 2027 '!C17</f>
        <v>0</v>
      </c>
      <c r="J31" s="1"/>
      <c r="K31" s="1"/>
      <c r="L31" s="1"/>
      <c r="M31" s="1"/>
      <c r="N31" s="52"/>
      <c r="O31" s="1"/>
      <c r="P31" s="1"/>
      <c r="Q31" s="1"/>
      <c r="R31" s="1"/>
    </row>
    <row r="32" spans="1:18" ht="18" customHeight="1" x14ac:dyDescent="0.35">
      <c r="A32" s="1"/>
      <c r="B32" s="9" t="s">
        <v>21</v>
      </c>
      <c r="C32" s="9"/>
      <c r="D32" s="68">
        <v>0</v>
      </c>
      <c r="E32" s="68">
        <v>0</v>
      </c>
      <c r="F32" s="68">
        <v>0</v>
      </c>
      <c r="G32" s="68"/>
      <c r="H32" s="68">
        <v>0</v>
      </c>
      <c r="I32" s="68">
        <f>+'F02-CA Calendario 2027 '!C18</f>
        <v>0</v>
      </c>
      <c r="J32" s="1"/>
      <c r="K32" s="1"/>
      <c r="L32" s="1"/>
      <c r="M32" s="1"/>
      <c r="N32" s="1"/>
      <c r="O32" s="1"/>
      <c r="P32" s="1"/>
      <c r="Q32" s="1"/>
      <c r="R32" s="1"/>
    </row>
    <row r="33" spans="1:18" ht="18" customHeight="1" x14ac:dyDescent="0.35">
      <c r="A33" s="1"/>
      <c r="B33" s="224" t="s">
        <v>24</v>
      </c>
      <c r="C33" s="225"/>
      <c r="D33" s="68">
        <v>0</v>
      </c>
      <c r="E33" s="68">
        <v>0</v>
      </c>
      <c r="F33" s="68">
        <v>0</v>
      </c>
      <c r="G33" s="68"/>
      <c r="H33" s="68">
        <v>0</v>
      </c>
      <c r="I33" s="68">
        <f>+'F02-CA Calendario 2027 '!C19</f>
        <v>0</v>
      </c>
      <c r="J33" s="1"/>
      <c r="K33" s="1"/>
      <c r="L33" s="1"/>
      <c r="M33" s="1"/>
      <c r="N33" s="53"/>
      <c r="O33" s="1"/>
      <c r="P33" s="1"/>
      <c r="Q33" s="1"/>
      <c r="R33" s="1"/>
    </row>
    <row r="34" spans="1:18" ht="18" customHeight="1" x14ac:dyDescent="0.35">
      <c r="A34" s="1"/>
      <c r="B34" s="224" t="s">
        <v>25</v>
      </c>
      <c r="C34" s="225"/>
      <c r="D34" s="68">
        <v>0</v>
      </c>
      <c r="E34" s="68">
        <v>0</v>
      </c>
      <c r="F34" s="68">
        <v>0</v>
      </c>
      <c r="G34" s="68"/>
      <c r="H34" s="68">
        <v>0</v>
      </c>
      <c r="I34" s="68">
        <f>+'F02-CA Calendario 2027 '!C20</f>
        <v>0</v>
      </c>
      <c r="J34" s="1"/>
      <c r="K34" s="1"/>
      <c r="L34" s="1"/>
      <c r="M34" s="1"/>
      <c r="N34" s="1"/>
      <c r="O34" s="1"/>
      <c r="P34" s="1"/>
      <c r="Q34" s="1"/>
      <c r="R34" s="1"/>
    </row>
    <row r="35" spans="1:18" ht="18" customHeight="1" x14ac:dyDescent="0.35">
      <c r="A35" s="1"/>
      <c r="B35" s="254" t="s">
        <v>86</v>
      </c>
      <c r="C35" s="255"/>
      <c r="D35" s="64">
        <f>SUM(D26:D34)</f>
        <v>0</v>
      </c>
      <c r="E35" s="64">
        <f t="shared" ref="E35:I35" si="0">SUM(E26:E34)</f>
        <v>0</v>
      </c>
      <c r="F35" s="64">
        <f t="shared" si="0"/>
        <v>0</v>
      </c>
      <c r="G35" s="64"/>
      <c r="H35" s="64">
        <f t="shared" si="0"/>
        <v>0</v>
      </c>
      <c r="I35" s="64">
        <f t="shared" si="0"/>
        <v>0</v>
      </c>
      <c r="J35" s="1"/>
      <c r="K35" s="1"/>
      <c r="L35" s="1"/>
      <c r="M35" s="1"/>
      <c r="N35" s="1"/>
      <c r="O35" s="1"/>
      <c r="P35" s="1"/>
      <c r="Q35" s="1"/>
      <c r="R35" s="1"/>
    </row>
    <row r="36" spans="1:18" ht="18" customHeight="1" x14ac:dyDescent="0.35">
      <c r="A36" s="1"/>
      <c r="B36" s="199" t="s">
        <v>88</v>
      </c>
      <c r="C36" s="199"/>
      <c r="D36" s="199"/>
      <c r="E36" s="199"/>
      <c r="F36" s="199"/>
      <c r="G36" s="199"/>
      <c r="H36" s="199"/>
      <c r="I36" s="199"/>
      <c r="J36" s="1"/>
      <c r="K36" s="1"/>
      <c r="L36" s="1"/>
      <c r="M36" s="1"/>
      <c r="N36" s="1"/>
      <c r="O36" s="1"/>
      <c r="P36" s="1"/>
      <c r="Q36" s="1"/>
      <c r="R36" s="1"/>
    </row>
    <row r="37" spans="1:18" ht="18" customHeight="1" x14ac:dyDescent="0.35">
      <c r="A37" s="1"/>
      <c r="B37" s="252" t="s">
        <v>77</v>
      </c>
      <c r="C37" s="253"/>
      <c r="D37" s="68">
        <v>0</v>
      </c>
      <c r="E37" s="68">
        <v>0</v>
      </c>
      <c r="F37" s="68">
        <v>0</v>
      </c>
      <c r="G37" s="68"/>
      <c r="H37" s="68">
        <v>0</v>
      </c>
      <c r="I37" s="68">
        <f>+'F02-CA Calendario 2027 '!C24</f>
        <v>0</v>
      </c>
      <c r="J37" s="1"/>
      <c r="K37" s="1"/>
      <c r="L37" s="1"/>
      <c r="M37" s="1"/>
      <c r="N37" s="1"/>
      <c r="O37" s="1"/>
      <c r="P37" s="1"/>
      <c r="Q37" s="1"/>
      <c r="R37" s="1"/>
    </row>
    <row r="38" spans="1:18" ht="18" customHeight="1" x14ac:dyDescent="0.35">
      <c r="A38" s="1"/>
      <c r="B38" s="252" t="s">
        <v>80</v>
      </c>
      <c r="C38" s="253"/>
      <c r="D38" s="68">
        <v>0</v>
      </c>
      <c r="E38" s="68">
        <v>0</v>
      </c>
      <c r="F38" s="68">
        <v>0</v>
      </c>
      <c r="G38" s="68"/>
      <c r="H38" s="68">
        <v>0</v>
      </c>
      <c r="I38" s="68">
        <f>+'F02-CA Calendario 2027 '!C25</f>
        <v>0</v>
      </c>
      <c r="J38" s="1"/>
      <c r="K38" s="1"/>
      <c r="L38" s="1"/>
      <c r="M38" s="1"/>
      <c r="N38" s="1"/>
      <c r="O38" s="1"/>
      <c r="P38" s="1"/>
      <c r="Q38" s="1"/>
      <c r="R38" s="1"/>
    </row>
    <row r="39" spans="1:18" ht="18" customHeight="1" x14ac:dyDescent="0.35">
      <c r="A39" s="1"/>
      <c r="B39" s="252" t="s">
        <v>81</v>
      </c>
      <c r="C39" s="253"/>
      <c r="D39" s="68">
        <v>0</v>
      </c>
      <c r="E39" s="68">
        <v>0</v>
      </c>
      <c r="F39" s="68">
        <v>0</v>
      </c>
      <c r="G39" s="68"/>
      <c r="H39" s="68">
        <v>0</v>
      </c>
      <c r="I39" s="68">
        <f>+'F02-CA Calendario 2027 '!C26</f>
        <v>0</v>
      </c>
      <c r="J39" s="1"/>
      <c r="K39" s="1"/>
      <c r="L39" s="1"/>
      <c r="M39" s="1"/>
      <c r="N39" s="1"/>
      <c r="O39" s="1"/>
      <c r="P39" s="1"/>
      <c r="Q39" s="1"/>
      <c r="R39" s="1"/>
    </row>
    <row r="40" spans="1:18" ht="18" customHeight="1" x14ac:dyDescent="0.35">
      <c r="A40" s="1"/>
      <c r="B40" s="240" t="s">
        <v>82</v>
      </c>
      <c r="C40" s="241"/>
      <c r="D40" s="68">
        <f>SUM(D37:D39)</f>
        <v>0</v>
      </c>
      <c r="E40" s="68">
        <f t="shared" ref="E40:I40" si="1">SUM(E37:E39)</f>
        <v>0</v>
      </c>
      <c r="F40" s="68">
        <f t="shared" si="1"/>
        <v>0</v>
      </c>
      <c r="G40" s="68"/>
      <c r="H40" s="68">
        <f t="shared" si="1"/>
        <v>0</v>
      </c>
      <c r="I40" s="68">
        <f t="shared" si="1"/>
        <v>0</v>
      </c>
      <c r="J40" s="1"/>
      <c r="K40" s="1"/>
      <c r="L40" s="1"/>
      <c r="M40" s="1"/>
      <c r="N40" s="1"/>
      <c r="O40" s="1"/>
      <c r="P40" s="1"/>
      <c r="Q40" s="1"/>
      <c r="R40" s="1"/>
    </row>
    <row r="41" spans="1:18" ht="18" customHeight="1" x14ac:dyDescent="0.35">
      <c r="A41" s="1"/>
      <c r="B41" s="240" t="s">
        <v>76</v>
      </c>
      <c r="C41" s="241"/>
      <c r="D41" s="68">
        <v>0</v>
      </c>
      <c r="E41" s="68">
        <v>0</v>
      </c>
      <c r="F41" s="68">
        <v>0</v>
      </c>
      <c r="G41" s="68"/>
      <c r="H41" s="68">
        <v>0</v>
      </c>
      <c r="I41" s="68">
        <f>+'F02-CA Calendario 2027 '!C28</f>
        <v>0</v>
      </c>
      <c r="J41" s="1"/>
      <c r="K41" s="1"/>
      <c r="L41" s="1"/>
      <c r="M41" s="1"/>
      <c r="N41" s="1"/>
      <c r="O41" s="1"/>
      <c r="P41" s="1"/>
      <c r="Q41" s="1"/>
      <c r="R41" s="1"/>
    </row>
    <row r="42" spans="1:18" ht="18" customHeight="1" x14ac:dyDescent="0.35">
      <c r="A42" s="1"/>
      <c r="B42" s="240" t="s">
        <v>79</v>
      </c>
      <c r="C42" s="241"/>
      <c r="D42" s="68">
        <v>0</v>
      </c>
      <c r="E42" s="68">
        <v>0</v>
      </c>
      <c r="F42" s="68">
        <v>0</v>
      </c>
      <c r="G42" s="68"/>
      <c r="H42" s="68">
        <v>0</v>
      </c>
      <c r="I42" s="68">
        <f>+'F02-CA Calendario 2027 '!C29</f>
        <v>0</v>
      </c>
      <c r="J42" s="1"/>
      <c r="K42" s="1"/>
      <c r="L42" s="1"/>
      <c r="M42" s="1"/>
      <c r="N42" s="1"/>
      <c r="O42" s="1"/>
      <c r="P42" s="1"/>
      <c r="Q42" s="1"/>
      <c r="R42" s="1"/>
    </row>
    <row r="43" spans="1:18" ht="18" customHeight="1" x14ac:dyDescent="0.35">
      <c r="A43" s="1"/>
      <c r="B43" s="222" t="s">
        <v>87</v>
      </c>
      <c r="C43" s="223"/>
      <c r="D43" s="64">
        <f>SUM(D40:D42)</f>
        <v>0</v>
      </c>
      <c r="E43" s="64">
        <f t="shared" ref="E43:I43" si="2">SUM(E40:E42)</f>
        <v>0</v>
      </c>
      <c r="F43" s="64">
        <f t="shared" si="2"/>
        <v>0</v>
      </c>
      <c r="G43" s="64"/>
      <c r="H43" s="64">
        <f t="shared" si="2"/>
        <v>0</v>
      </c>
      <c r="I43" s="64">
        <f t="shared" si="2"/>
        <v>0</v>
      </c>
      <c r="J43" s="1"/>
      <c r="K43" s="1"/>
      <c r="L43" s="1"/>
      <c r="M43" s="1"/>
      <c r="N43" s="1"/>
      <c r="O43" s="1"/>
      <c r="P43" s="1"/>
      <c r="Q43" s="1"/>
      <c r="R43" s="1"/>
    </row>
    <row r="44" spans="1:18" ht="18" customHeight="1" x14ac:dyDescent="0.35">
      <c r="A44" s="1"/>
      <c r="B44" s="199" t="s">
        <v>870</v>
      </c>
      <c r="C44" s="199"/>
      <c r="D44" s="199"/>
      <c r="E44" s="199"/>
      <c r="F44" s="199"/>
      <c r="G44" s="199"/>
      <c r="H44" s="199"/>
      <c r="I44" s="199"/>
      <c r="J44" s="1"/>
      <c r="K44" s="1"/>
      <c r="L44" s="1"/>
      <c r="M44" s="1"/>
      <c r="N44" s="1"/>
      <c r="O44" s="1"/>
      <c r="P44" s="1"/>
      <c r="Q44" s="1"/>
      <c r="R44" s="1"/>
    </row>
    <row r="45" spans="1:18" ht="18" customHeight="1" x14ac:dyDescent="0.35">
      <c r="A45" s="1"/>
      <c r="B45" s="224"/>
      <c r="C45" s="225"/>
      <c r="D45" s="68">
        <f t="shared" ref="D45:I45" si="3">SUM(D42:D44)</f>
        <v>0</v>
      </c>
      <c r="E45" s="68">
        <f t="shared" si="3"/>
        <v>0</v>
      </c>
      <c r="F45" s="68">
        <f t="shared" si="3"/>
        <v>0</v>
      </c>
      <c r="G45" s="68"/>
      <c r="H45" s="68">
        <f t="shared" si="3"/>
        <v>0</v>
      </c>
      <c r="I45" s="68">
        <f t="shared" si="3"/>
        <v>0</v>
      </c>
      <c r="J45" s="1"/>
      <c r="K45" s="1"/>
      <c r="L45" s="1"/>
      <c r="M45" s="1"/>
      <c r="N45" s="1"/>
      <c r="O45" s="1"/>
      <c r="P45" s="1"/>
      <c r="Q45" s="1"/>
      <c r="R45" s="1"/>
    </row>
    <row r="46" spans="1:18" ht="18" customHeight="1" x14ac:dyDescent="0.35">
      <c r="A46" s="1"/>
      <c r="B46" s="224"/>
      <c r="C46" s="225"/>
      <c r="D46" s="68">
        <f t="shared" ref="D46:I46" si="4">SUM(D43:D45)</f>
        <v>0</v>
      </c>
      <c r="E46" s="68">
        <f t="shared" si="4"/>
        <v>0</v>
      </c>
      <c r="F46" s="68">
        <f t="shared" si="4"/>
        <v>0</v>
      </c>
      <c r="G46" s="68"/>
      <c r="H46" s="68">
        <f t="shared" si="4"/>
        <v>0</v>
      </c>
      <c r="I46" s="68">
        <f t="shared" si="4"/>
        <v>0</v>
      </c>
      <c r="J46" s="1"/>
      <c r="K46" s="1"/>
      <c r="L46" s="1"/>
      <c r="M46" s="1"/>
      <c r="N46" s="1"/>
      <c r="O46" s="1"/>
      <c r="P46" s="1"/>
      <c r="Q46" s="1"/>
      <c r="R46" s="1"/>
    </row>
    <row r="47" spans="1:18" ht="18" customHeight="1" x14ac:dyDescent="0.35">
      <c r="A47" s="1"/>
      <c r="B47" s="224"/>
      <c r="C47" s="225"/>
      <c r="D47" s="68">
        <f t="shared" ref="D47:I47" si="5">SUM(D44:D46)</f>
        <v>0</v>
      </c>
      <c r="E47" s="68">
        <f t="shared" si="5"/>
        <v>0</v>
      </c>
      <c r="F47" s="68">
        <f t="shared" si="5"/>
        <v>0</v>
      </c>
      <c r="G47" s="68"/>
      <c r="H47" s="68">
        <f t="shared" si="5"/>
        <v>0</v>
      </c>
      <c r="I47" s="68">
        <f t="shared" si="5"/>
        <v>0</v>
      </c>
      <c r="J47" s="1"/>
      <c r="K47" s="1"/>
      <c r="L47" s="1"/>
      <c r="M47" s="1"/>
      <c r="N47" s="1"/>
      <c r="O47" s="1"/>
      <c r="P47" s="1"/>
      <c r="Q47" s="1"/>
      <c r="R47" s="1"/>
    </row>
    <row r="48" spans="1:18" ht="18" customHeight="1" x14ac:dyDescent="0.35">
      <c r="A48" s="1"/>
      <c r="B48" s="222" t="s">
        <v>872</v>
      </c>
      <c r="C48" s="223"/>
      <c r="D48" s="64">
        <f>SUM(D45:D47)</f>
        <v>0</v>
      </c>
      <c r="E48" s="64">
        <f t="shared" ref="E48:I48" si="6">SUM(E45:E47)</f>
        <v>0</v>
      </c>
      <c r="F48" s="64">
        <f t="shared" si="6"/>
        <v>0</v>
      </c>
      <c r="G48" s="64"/>
      <c r="H48" s="64">
        <f t="shared" si="6"/>
        <v>0</v>
      </c>
      <c r="I48" s="64">
        <f t="shared" si="6"/>
        <v>0</v>
      </c>
      <c r="J48" s="1"/>
      <c r="K48" s="1"/>
      <c r="L48" s="1"/>
      <c r="M48" s="1"/>
      <c r="N48" s="1"/>
      <c r="O48" s="1"/>
      <c r="P48" s="1"/>
      <c r="Q48" s="1"/>
      <c r="R48" s="1"/>
    </row>
    <row r="49" spans="1:18" ht="18" customHeight="1" x14ac:dyDescent="0.35">
      <c r="A49" s="1"/>
      <c r="B49" s="199" t="s">
        <v>871</v>
      </c>
      <c r="C49" s="199"/>
      <c r="D49" s="199"/>
      <c r="E49" s="199"/>
      <c r="F49" s="199"/>
      <c r="G49" s="199"/>
      <c r="H49" s="199"/>
      <c r="I49" s="199"/>
      <c r="J49" s="1"/>
      <c r="K49" s="1"/>
      <c r="L49" s="1"/>
      <c r="M49" s="1"/>
      <c r="N49" s="1"/>
      <c r="O49" s="1"/>
      <c r="P49" s="1"/>
      <c r="Q49" s="1"/>
      <c r="R49" s="1"/>
    </row>
    <row r="50" spans="1:18" ht="18" customHeight="1" x14ac:dyDescent="0.35">
      <c r="A50" s="1"/>
      <c r="B50" s="224"/>
      <c r="C50" s="225"/>
      <c r="D50" s="68">
        <f t="shared" ref="D50:I50" si="7">SUM(D47:D49)</f>
        <v>0</v>
      </c>
      <c r="E50" s="68">
        <f t="shared" si="7"/>
        <v>0</v>
      </c>
      <c r="F50" s="68">
        <f t="shared" si="7"/>
        <v>0</v>
      </c>
      <c r="G50" s="68"/>
      <c r="H50" s="68">
        <f t="shared" si="7"/>
        <v>0</v>
      </c>
      <c r="I50" s="68">
        <f t="shared" si="7"/>
        <v>0</v>
      </c>
      <c r="J50" s="1"/>
      <c r="K50" s="1"/>
      <c r="L50" s="1"/>
      <c r="M50" s="1"/>
      <c r="N50" s="1"/>
      <c r="O50" s="1"/>
      <c r="P50" s="1"/>
      <c r="Q50" s="1"/>
      <c r="R50" s="1"/>
    </row>
    <row r="51" spans="1:18" ht="18" customHeight="1" x14ac:dyDescent="0.35">
      <c r="A51" s="1"/>
      <c r="B51" s="224"/>
      <c r="C51" s="225"/>
      <c r="D51" s="68">
        <f t="shared" ref="D51:I51" si="8">SUM(D48:D50)</f>
        <v>0</v>
      </c>
      <c r="E51" s="68">
        <f t="shared" si="8"/>
        <v>0</v>
      </c>
      <c r="F51" s="68">
        <f t="shared" si="8"/>
        <v>0</v>
      </c>
      <c r="G51" s="68"/>
      <c r="H51" s="68">
        <f t="shared" si="8"/>
        <v>0</v>
      </c>
      <c r="I51" s="68">
        <f t="shared" si="8"/>
        <v>0</v>
      </c>
      <c r="J51" s="1"/>
      <c r="K51" s="1"/>
      <c r="L51" s="1"/>
      <c r="M51" s="1"/>
      <c r="N51" s="1"/>
      <c r="O51" s="1"/>
      <c r="P51" s="1"/>
      <c r="Q51" s="1"/>
      <c r="R51" s="1"/>
    </row>
    <row r="52" spans="1:18" ht="18" customHeight="1" x14ac:dyDescent="0.35">
      <c r="A52" s="1"/>
      <c r="B52" s="224"/>
      <c r="C52" s="225"/>
      <c r="D52" s="68">
        <f t="shared" ref="D52:I52" si="9">SUM(D49:D51)</f>
        <v>0</v>
      </c>
      <c r="E52" s="68">
        <f t="shared" si="9"/>
        <v>0</v>
      </c>
      <c r="F52" s="68">
        <f t="shared" si="9"/>
        <v>0</v>
      </c>
      <c r="G52" s="68"/>
      <c r="H52" s="68">
        <f t="shared" si="9"/>
        <v>0</v>
      </c>
      <c r="I52" s="68">
        <f t="shared" si="9"/>
        <v>0</v>
      </c>
      <c r="J52" s="1"/>
      <c r="K52" s="1"/>
      <c r="L52" s="1"/>
      <c r="M52" s="1"/>
      <c r="N52" s="1"/>
      <c r="O52" s="1"/>
      <c r="P52" s="1"/>
      <c r="Q52" s="1"/>
      <c r="R52" s="1"/>
    </row>
    <row r="53" spans="1:18" ht="18" customHeight="1" x14ac:dyDescent="0.35">
      <c r="A53" s="1"/>
      <c r="B53" s="222" t="s">
        <v>873</v>
      </c>
      <c r="C53" s="223"/>
      <c r="D53" s="64">
        <f>SUM(D50:D52)</f>
        <v>0</v>
      </c>
      <c r="E53" s="64">
        <f t="shared" ref="E53:I53" si="10">SUM(E50:E52)</f>
        <v>0</v>
      </c>
      <c r="F53" s="64">
        <f t="shared" si="10"/>
        <v>0</v>
      </c>
      <c r="G53" s="64"/>
      <c r="H53" s="64">
        <f t="shared" si="10"/>
        <v>0</v>
      </c>
      <c r="I53" s="64">
        <f t="shared" si="10"/>
        <v>0</v>
      </c>
      <c r="J53" s="1"/>
      <c r="K53" s="1"/>
      <c r="L53" s="1"/>
      <c r="M53" s="1"/>
      <c r="N53" s="1"/>
      <c r="O53" s="1"/>
      <c r="P53" s="1"/>
      <c r="Q53" s="1"/>
      <c r="R53" s="1"/>
    </row>
    <row r="54" spans="1:18" ht="18" customHeight="1" x14ac:dyDescent="0.35">
      <c r="A54" s="1"/>
      <c r="B54" s="1"/>
      <c r="C54" s="1"/>
      <c r="D54" s="1"/>
      <c r="E54" s="1"/>
      <c r="F54" s="1"/>
      <c r="G54" s="1"/>
      <c r="H54" s="1"/>
      <c r="I54" s="1"/>
      <c r="J54" s="1"/>
      <c r="K54" s="1"/>
      <c r="L54" s="1"/>
      <c r="M54" s="1"/>
      <c r="N54" s="1"/>
      <c r="O54" s="1"/>
      <c r="P54" s="1"/>
      <c r="Q54" s="1"/>
      <c r="R54" s="1"/>
    </row>
    <row r="55" spans="1:18" ht="18" customHeight="1" x14ac:dyDescent="0.35">
      <c r="A55" s="1"/>
      <c r="B55" s="1"/>
      <c r="C55" s="1"/>
      <c r="D55" s="1"/>
      <c r="E55" s="1"/>
      <c r="F55" s="1"/>
      <c r="G55" s="1"/>
      <c r="H55" s="1"/>
      <c r="I55" s="1"/>
      <c r="J55" s="1"/>
      <c r="K55" s="1"/>
      <c r="L55" s="1"/>
      <c r="M55" s="1"/>
      <c r="N55" s="1"/>
      <c r="O55" s="1"/>
      <c r="P55" s="1"/>
      <c r="Q55" s="1"/>
      <c r="R55" s="1"/>
    </row>
    <row r="56" spans="1:18" ht="18" customHeight="1" x14ac:dyDescent="0.35">
      <c r="A56" s="1"/>
      <c r="B56" s="243" t="s">
        <v>1</v>
      </c>
      <c r="C56" s="243"/>
      <c r="D56" s="243"/>
      <c r="E56" s="243"/>
      <c r="F56" s="243"/>
      <c r="G56" s="243"/>
      <c r="H56" s="243"/>
      <c r="I56" s="243"/>
      <c r="J56" s="1"/>
      <c r="K56" s="1"/>
      <c r="L56" s="1"/>
      <c r="M56" s="1"/>
      <c r="N56" s="1"/>
      <c r="O56" s="1"/>
      <c r="P56" s="1"/>
      <c r="Q56" s="1"/>
      <c r="R56" s="1"/>
    </row>
    <row r="57" spans="1:18" ht="24" customHeight="1" x14ac:dyDescent="0.35">
      <c r="A57" s="1"/>
      <c r="B57" s="193" t="s">
        <v>0</v>
      </c>
      <c r="C57" s="242"/>
      <c r="D57" s="43" t="s">
        <v>1009</v>
      </c>
      <c r="E57" s="244" t="s">
        <v>924</v>
      </c>
      <c r="F57" s="193"/>
      <c r="G57" s="193"/>
      <c r="H57" s="193"/>
      <c r="I57" s="193"/>
      <c r="J57" s="1"/>
      <c r="K57" s="1"/>
      <c r="L57" s="1"/>
      <c r="M57" s="1"/>
      <c r="N57" s="1"/>
      <c r="O57" s="1"/>
      <c r="P57" s="1"/>
      <c r="Q57" s="1"/>
      <c r="R57" s="1"/>
    </row>
    <row r="58" spans="1:18" s="7" customFormat="1" ht="18.75" customHeight="1" x14ac:dyDescent="0.35">
      <c r="A58" s="6"/>
      <c r="B58" s="224" t="s">
        <v>15</v>
      </c>
      <c r="C58" s="225"/>
      <c r="D58" s="177">
        <f>+I26</f>
        <v>0</v>
      </c>
      <c r="E58" s="256"/>
      <c r="F58" s="257"/>
      <c r="G58" s="257"/>
      <c r="H58" s="257"/>
      <c r="I58" s="258"/>
      <c r="J58" s="6"/>
      <c r="K58" s="6"/>
      <c r="L58" s="6"/>
      <c r="M58" s="6"/>
      <c r="N58" s="6"/>
      <c r="O58" s="6"/>
      <c r="P58" s="6"/>
      <c r="Q58" s="6"/>
      <c r="R58" s="6"/>
    </row>
    <row r="59" spans="1:18" s="7" customFormat="1" ht="18.75" customHeight="1" x14ac:dyDescent="0.35">
      <c r="A59" s="6"/>
      <c r="B59" s="224" t="s">
        <v>16</v>
      </c>
      <c r="C59" s="225"/>
      <c r="D59" s="177">
        <f t="shared" ref="D59:D66" si="11">+I27</f>
        <v>0</v>
      </c>
      <c r="E59" s="256"/>
      <c r="F59" s="257"/>
      <c r="G59" s="257"/>
      <c r="H59" s="257"/>
      <c r="I59" s="258"/>
      <c r="J59" s="6"/>
      <c r="K59" s="6"/>
      <c r="L59" s="6"/>
      <c r="M59" s="6"/>
      <c r="N59" s="6"/>
      <c r="O59" s="6"/>
      <c r="P59" s="6"/>
      <c r="Q59" s="6"/>
      <c r="R59" s="6"/>
    </row>
    <row r="60" spans="1:18" s="7" customFormat="1" ht="18.75" customHeight="1" x14ac:dyDescent="0.35">
      <c r="A60" s="6"/>
      <c r="B60" s="224" t="s">
        <v>17</v>
      </c>
      <c r="C60" s="225"/>
      <c r="D60" s="177">
        <f t="shared" si="11"/>
        <v>0</v>
      </c>
      <c r="E60" s="256"/>
      <c r="F60" s="257"/>
      <c r="G60" s="257"/>
      <c r="H60" s="257"/>
      <c r="I60" s="258"/>
      <c r="J60" s="6"/>
      <c r="K60" s="6"/>
      <c r="L60" s="6"/>
      <c r="M60" s="6"/>
      <c r="N60" s="6"/>
      <c r="O60" s="6"/>
      <c r="P60" s="6"/>
      <c r="Q60" s="6"/>
      <c r="R60" s="6"/>
    </row>
    <row r="61" spans="1:18" s="7" customFormat="1" ht="18.75" customHeight="1" x14ac:dyDescent="0.35">
      <c r="A61" s="6"/>
      <c r="B61" s="224" t="s">
        <v>18</v>
      </c>
      <c r="C61" s="225"/>
      <c r="D61" s="177">
        <f t="shared" si="11"/>
        <v>0</v>
      </c>
      <c r="E61" s="256"/>
      <c r="F61" s="257"/>
      <c r="G61" s="257"/>
      <c r="H61" s="257"/>
      <c r="I61" s="258"/>
      <c r="J61" s="6"/>
      <c r="K61" s="6"/>
      <c r="L61" s="6"/>
      <c r="M61" s="6"/>
      <c r="O61" s="6"/>
      <c r="P61" s="6"/>
      <c r="Q61" s="6"/>
      <c r="R61" s="6"/>
    </row>
    <row r="62" spans="1:18" s="7" customFormat="1" ht="18.75" customHeight="1" x14ac:dyDescent="0.35">
      <c r="A62" s="6"/>
      <c r="B62" s="224" t="s">
        <v>19</v>
      </c>
      <c r="C62" s="225"/>
      <c r="D62" s="177">
        <f t="shared" si="11"/>
        <v>0</v>
      </c>
      <c r="E62" s="256"/>
      <c r="F62" s="257"/>
      <c r="G62" s="257"/>
      <c r="H62" s="257"/>
      <c r="I62" s="258"/>
      <c r="J62" s="6"/>
      <c r="K62" s="6"/>
      <c r="L62" s="6"/>
      <c r="M62" s="6"/>
      <c r="N62" s="6"/>
      <c r="O62" s="6"/>
      <c r="P62" s="6"/>
      <c r="Q62" s="6"/>
      <c r="R62" s="6"/>
    </row>
    <row r="63" spans="1:18" s="7" customFormat="1" ht="18.75" customHeight="1" x14ac:dyDescent="0.35">
      <c r="A63" s="6"/>
      <c r="B63" s="224" t="s">
        <v>20</v>
      </c>
      <c r="C63" s="225"/>
      <c r="D63" s="177">
        <f t="shared" si="11"/>
        <v>0</v>
      </c>
      <c r="E63" s="256"/>
      <c r="F63" s="257"/>
      <c r="G63" s="257"/>
      <c r="H63" s="257"/>
      <c r="I63" s="258"/>
      <c r="J63" s="6"/>
      <c r="K63" s="6"/>
      <c r="L63" s="6"/>
      <c r="M63" s="6"/>
      <c r="N63" s="6"/>
      <c r="O63" s="6"/>
      <c r="P63" s="6"/>
      <c r="Q63" s="6"/>
      <c r="R63" s="6"/>
    </row>
    <row r="64" spans="1:18" s="7" customFormat="1" ht="18.75" customHeight="1" x14ac:dyDescent="0.35">
      <c r="A64" s="6"/>
      <c r="B64" s="224" t="s">
        <v>21</v>
      </c>
      <c r="C64" s="225"/>
      <c r="D64" s="177">
        <f t="shared" si="11"/>
        <v>0</v>
      </c>
      <c r="E64" s="256"/>
      <c r="F64" s="257"/>
      <c r="G64" s="257"/>
      <c r="H64" s="257"/>
      <c r="I64" s="258"/>
      <c r="J64" s="6"/>
      <c r="K64" s="6"/>
      <c r="L64" s="6"/>
      <c r="M64" s="6"/>
      <c r="N64" s="6"/>
      <c r="O64" s="6"/>
      <c r="P64" s="6"/>
      <c r="Q64" s="6"/>
      <c r="R64" s="6"/>
    </row>
    <row r="65" spans="1:18" s="7" customFormat="1" ht="18.75" customHeight="1" x14ac:dyDescent="0.35">
      <c r="A65" s="6"/>
      <c r="B65" s="224" t="s">
        <v>24</v>
      </c>
      <c r="C65" s="225"/>
      <c r="D65" s="177">
        <f t="shared" si="11"/>
        <v>0</v>
      </c>
      <c r="E65" s="256"/>
      <c r="F65" s="257"/>
      <c r="G65" s="257"/>
      <c r="H65" s="257"/>
      <c r="I65" s="258"/>
      <c r="J65" s="6"/>
      <c r="K65" s="6"/>
      <c r="L65" s="6"/>
      <c r="M65" s="6"/>
      <c r="N65" s="6"/>
      <c r="O65" s="6"/>
      <c r="P65" s="6"/>
      <c r="Q65" s="6"/>
      <c r="R65" s="6"/>
    </row>
    <row r="66" spans="1:18" s="7" customFormat="1" ht="18.75" customHeight="1" x14ac:dyDescent="0.35">
      <c r="A66" s="6"/>
      <c r="B66" s="224" t="s">
        <v>25</v>
      </c>
      <c r="C66" s="225"/>
      <c r="D66" s="177">
        <f t="shared" si="11"/>
        <v>0</v>
      </c>
      <c r="E66" s="256"/>
      <c r="F66" s="257"/>
      <c r="G66" s="257"/>
      <c r="H66" s="257"/>
      <c r="I66" s="258"/>
      <c r="J66" s="6"/>
      <c r="K66" s="6"/>
      <c r="L66" s="6"/>
      <c r="M66" s="6"/>
      <c r="N66" s="6"/>
      <c r="O66" s="6"/>
      <c r="P66" s="6"/>
      <c r="Q66" s="6"/>
      <c r="R66" s="6"/>
    </row>
    <row r="67" spans="1:18" ht="18.75" customHeight="1" x14ac:dyDescent="0.35">
      <c r="A67" s="1"/>
      <c r="B67" s="3"/>
      <c r="C67" s="3"/>
      <c r="D67" s="4"/>
      <c r="E67" s="5"/>
      <c r="F67" s="5"/>
      <c r="G67" s="5"/>
      <c r="H67" s="5"/>
      <c r="I67" s="5"/>
      <c r="J67" s="1"/>
      <c r="K67" s="1"/>
      <c r="L67" s="1"/>
      <c r="M67" s="1"/>
      <c r="N67" s="1"/>
      <c r="O67" s="1"/>
      <c r="P67" s="1"/>
      <c r="Q67" s="1"/>
      <c r="R67" s="1"/>
    </row>
    <row r="68" spans="1:18" ht="18.75" customHeight="1" x14ac:dyDescent="0.35">
      <c r="A68" s="1"/>
      <c r="B68" s="3"/>
      <c r="C68" s="3"/>
      <c r="D68" s="4"/>
      <c r="E68" s="5"/>
      <c r="F68" s="5"/>
      <c r="G68" s="5"/>
      <c r="H68" s="5"/>
      <c r="I68" s="5"/>
      <c r="J68" s="1"/>
      <c r="K68" s="1"/>
      <c r="L68" s="1"/>
      <c r="M68" s="1"/>
      <c r="N68" s="1"/>
      <c r="O68" s="1"/>
      <c r="P68" s="1"/>
      <c r="Q68" s="1"/>
      <c r="R68" s="1"/>
    </row>
    <row r="69" spans="1:18" ht="18" customHeight="1" x14ac:dyDescent="0.35">
      <c r="A69" s="1"/>
      <c r="B69" s="226" t="s">
        <v>65</v>
      </c>
      <c r="C69" s="226"/>
      <c r="D69" s="226"/>
      <c r="E69" s="226"/>
      <c r="F69" s="226"/>
      <c r="G69" s="226"/>
      <c r="H69" s="226"/>
      <c r="I69" s="226"/>
      <c r="J69" s="1"/>
      <c r="K69" s="1"/>
      <c r="L69" s="1"/>
      <c r="M69" s="1"/>
      <c r="N69" s="1"/>
      <c r="O69" s="1"/>
      <c r="P69" s="1"/>
      <c r="Q69" s="1"/>
      <c r="R69" s="1"/>
    </row>
    <row r="70" spans="1:18" ht="232.5" customHeight="1" x14ac:dyDescent="0.35">
      <c r="A70" s="1"/>
      <c r="B70" s="220" t="s">
        <v>1010</v>
      </c>
      <c r="C70" s="220"/>
      <c r="D70" s="221"/>
      <c r="E70" s="221"/>
      <c r="F70" s="221"/>
      <c r="G70" s="221"/>
      <c r="H70" s="221"/>
      <c r="I70" s="221"/>
      <c r="J70" s="1"/>
      <c r="K70" s="1"/>
      <c r="L70" s="1"/>
      <c r="M70" s="1"/>
      <c r="N70" s="1"/>
      <c r="O70" s="1"/>
      <c r="P70" s="1"/>
      <c r="Q70" s="1"/>
      <c r="R70" s="1"/>
    </row>
    <row r="71" spans="1:18" ht="17.25" customHeight="1" x14ac:dyDescent="0.35">
      <c r="A71" s="1"/>
      <c r="B71" s="76"/>
      <c r="C71" s="76"/>
      <c r="D71" s="77"/>
      <c r="E71" s="77"/>
      <c r="F71" s="77"/>
      <c r="G71" s="77"/>
      <c r="H71" s="77"/>
      <c r="I71" s="77"/>
      <c r="J71" s="1"/>
      <c r="K71" s="1"/>
      <c r="L71" s="1"/>
      <c r="M71" s="1"/>
      <c r="N71" s="1"/>
      <c r="O71" s="1"/>
      <c r="P71" s="1"/>
      <c r="Q71" s="1"/>
      <c r="R71" s="1"/>
    </row>
    <row r="72" spans="1:18" ht="155.25" customHeight="1" x14ac:dyDescent="0.35">
      <c r="A72" s="1"/>
      <c r="B72" s="220" t="s">
        <v>925</v>
      </c>
      <c r="C72" s="220"/>
      <c r="D72" s="221"/>
      <c r="E72" s="221"/>
      <c r="F72" s="221"/>
      <c r="G72" s="221"/>
      <c r="H72" s="221"/>
      <c r="I72" s="221"/>
      <c r="J72" s="1"/>
      <c r="K72" s="1"/>
      <c r="L72" s="1"/>
      <c r="M72" s="1"/>
      <c r="N72" s="1"/>
      <c r="O72" s="1"/>
      <c r="P72" s="1"/>
      <c r="Q72" s="1"/>
      <c r="R72" s="1"/>
    </row>
    <row r="73" spans="1:18" ht="18" customHeight="1" x14ac:dyDescent="0.35">
      <c r="A73" s="1"/>
      <c r="B73" s="1"/>
      <c r="C73" s="1"/>
      <c r="D73" s="1"/>
      <c r="E73" s="1"/>
      <c r="F73" s="1"/>
      <c r="G73" s="1"/>
      <c r="H73" s="1"/>
      <c r="I73" s="1"/>
      <c r="J73" s="1"/>
      <c r="K73" s="1"/>
      <c r="L73" s="1"/>
      <c r="M73" s="1"/>
      <c r="N73" s="1"/>
      <c r="O73" s="1"/>
      <c r="P73" s="1"/>
      <c r="Q73" s="1"/>
      <c r="R73" s="1"/>
    </row>
    <row r="74" spans="1:18" ht="39.75" customHeight="1" x14ac:dyDescent="0.35">
      <c r="A74" s="1"/>
      <c r="B74" s="220" t="s">
        <v>910</v>
      </c>
      <c r="C74" s="220"/>
      <c r="D74" s="221"/>
      <c r="E74" s="221"/>
      <c r="F74" s="221"/>
      <c r="G74" s="221"/>
      <c r="H74" s="221"/>
      <c r="I74" s="221"/>
      <c r="J74" s="1"/>
      <c r="K74" s="1"/>
      <c r="L74" s="1"/>
      <c r="M74" s="1"/>
      <c r="N74" s="1"/>
      <c r="O74" s="1"/>
      <c r="P74" s="1"/>
      <c r="Q74" s="1"/>
      <c r="R74" s="1"/>
    </row>
    <row r="75" spans="1:18" ht="18" customHeight="1" x14ac:dyDescent="0.35">
      <c r="A75" s="1"/>
      <c r="B75" s="1"/>
      <c r="C75" s="1"/>
      <c r="D75" s="1"/>
      <c r="E75" s="1"/>
      <c r="F75" s="1"/>
      <c r="G75" s="1"/>
      <c r="H75" s="1"/>
      <c r="I75" s="1"/>
      <c r="J75" s="1"/>
      <c r="K75" s="1"/>
      <c r="L75" s="1"/>
      <c r="M75" s="1"/>
      <c r="N75" s="1"/>
      <c r="O75" s="1"/>
      <c r="P75" s="1"/>
      <c r="Q75" s="1"/>
      <c r="R75" s="1"/>
    </row>
    <row r="76" spans="1:18" ht="18" customHeight="1" x14ac:dyDescent="0.35">
      <c r="A76" s="1"/>
      <c r="B76" s="1"/>
      <c r="C76" s="1"/>
      <c r="D76" s="1"/>
      <c r="E76" s="1"/>
      <c r="F76" s="1"/>
      <c r="G76" s="1"/>
      <c r="H76" s="1"/>
      <c r="I76" s="1"/>
      <c r="J76" s="1"/>
      <c r="K76" s="1"/>
      <c r="L76" s="1"/>
      <c r="M76" s="1"/>
      <c r="N76" s="1"/>
      <c r="O76" s="1"/>
      <c r="P76" s="1"/>
      <c r="Q76" s="1"/>
      <c r="R76" s="1"/>
    </row>
    <row r="77" spans="1:18" ht="18" customHeight="1" x14ac:dyDescent="0.35">
      <c r="A77" s="1"/>
      <c r="B77" s="1"/>
      <c r="C77" s="1"/>
      <c r="D77" s="1"/>
      <c r="E77" s="1"/>
      <c r="F77" s="1"/>
      <c r="G77" s="1"/>
      <c r="H77" s="1"/>
      <c r="I77" s="1"/>
      <c r="J77" s="1"/>
      <c r="K77" s="1"/>
      <c r="L77" s="1"/>
      <c r="M77" s="1"/>
      <c r="N77" s="1"/>
      <c r="O77" s="1"/>
      <c r="P77" s="1"/>
      <c r="Q77" s="1"/>
      <c r="R77" s="1"/>
    </row>
    <row r="78" spans="1:18" ht="18" customHeight="1" x14ac:dyDescent="0.35">
      <c r="A78" s="1"/>
      <c r="B78" s="1"/>
      <c r="C78" s="1"/>
      <c r="D78" s="1"/>
      <c r="E78" s="1"/>
      <c r="F78" s="1"/>
      <c r="G78" s="1"/>
      <c r="H78" s="1"/>
      <c r="I78" s="1"/>
      <c r="J78" s="1"/>
      <c r="K78" s="1"/>
      <c r="L78" s="1"/>
      <c r="M78" s="1"/>
      <c r="N78" s="1"/>
      <c r="O78" s="1"/>
      <c r="P78" s="1"/>
      <c r="Q78" s="1"/>
      <c r="R78" s="1"/>
    </row>
    <row r="79" spans="1:18" ht="18" customHeight="1" x14ac:dyDescent="0.35">
      <c r="A79" s="1"/>
      <c r="B79" s="1"/>
      <c r="C79" s="1"/>
      <c r="D79" s="1"/>
      <c r="E79" s="1"/>
      <c r="F79" s="1"/>
      <c r="G79" s="1"/>
      <c r="H79" s="1"/>
      <c r="I79" s="1"/>
      <c r="J79" s="1"/>
      <c r="K79" s="1"/>
      <c r="L79" s="1"/>
      <c r="M79" s="1"/>
      <c r="N79" s="1"/>
      <c r="O79" s="1"/>
      <c r="P79" s="1"/>
      <c r="Q79" s="1"/>
      <c r="R79" s="1"/>
    </row>
    <row r="80" spans="1:18" ht="18" customHeight="1" x14ac:dyDescent="0.35">
      <c r="A80" s="1"/>
      <c r="B80" s="1"/>
      <c r="C80" s="1"/>
      <c r="D80" s="1"/>
      <c r="E80" s="1"/>
      <c r="F80" s="1"/>
      <c r="G80" s="1"/>
      <c r="H80" s="1"/>
      <c r="I80" s="1"/>
      <c r="J80" s="1"/>
      <c r="K80" s="1"/>
      <c r="L80" s="1"/>
      <c r="M80" s="1"/>
      <c r="N80" s="1"/>
      <c r="O80" s="1"/>
      <c r="P80" s="1"/>
      <c r="Q80" s="1"/>
      <c r="R80" s="1"/>
    </row>
    <row r="81" spans="1:18" ht="18" customHeight="1" x14ac:dyDescent="0.35">
      <c r="A81" s="1"/>
      <c r="B81" s="1"/>
      <c r="C81" s="1"/>
      <c r="D81" s="1"/>
      <c r="E81" s="1"/>
      <c r="F81" s="1"/>
      <c r="G81" s="1"/>
      <c r="H81" s="1"/>
      <c r="I81" s="1"/>
      <c r="J81" s="1"/>
      <c r="K81" s="1"/>
      <c r="L81" s="1"/>
      <c r="M81" s="1"/>
      <c r="N81" s="1"/>
      <c r="O81" s="1"/>
      <c r="P81" s="1"/>
      <c r="Q81" s="1"/>
      <c r="R81" s="1"/>
    </row>
    <row r="82" spans="1:18" ht="18" customHeight="1" x14ac:dyDescent="0.35">
      <c r="A82" s="1"/>
      <c r="B82" s="1"/>
      <c r="C82" s="1"/>
      <c r="D82" s="1"/>
      <c r="E82" s="1"/>
      <c r="F82" s="1"/>
      <c r="G82" s="1"/>
      <c r="H82" s="1"/>
      <c r="I82" s="1"/>
      <c r="J82" s="1"/>
      <c r="K82" s="1"/>
      <c r="L82" s="1"/>
      <c r="M82" s="1"/>
      <c r="N82" s="1"/>
      <c r="O82" s="1"/>
      <c r="P82" s="1"/>
      <c r="Q82" s="1"/>
      <c r="R82" s="1"/>
    </row>
    <row r="83" spans="1:18" ht="18" customHeight="1" x14ac:dyDescent="0.35">
      <c r="A83" s="1"/>
      <c r="B83" s="1"/>
      <c r="C83" s="1"/>
      <c r="D83" s="1"/>
      <c r="E83" s="1"/>
      <c r="F83" s="1"/>
      <c r="G83" s="1"/>
      <c r="H83" s="1"/>
      <c r="I83" s="1"/>
      <c r="J83" s="1"/>
      <c r="K83" s="1"/>
      <c r="L83" s="1"/>
      <c r="M83" s="1"/>
      <c r="N83" s="1"/>
      <c r="O83" s="1"/>
      <c r="P83" s="1"/>
      <c r="Q83" s="1"/>
      <c r="R83" s="1"/>
    </row>
    <row r="84" spans="1:18" ht="18" customHeight="1" x14ac:dyDescent="0.35">
      <c r="A84" s="1"/>
      <c r="B84" s="1"/>
      <c r="C84" s="1"/>
      <c r="D84" s="1"/>
      <c r="E84" s="1"/>
      <c r="F84" s="1"/>
      <c r="G84" s="1"/>
      <c r="H84" s="1"/>
      <c r="I84" s="1"/>
      <c r="J84" s="1"/>
      <c r="K84" s="1"/>
      <c r="L84" s="1"/>
      <c r="M84" s="1"/>
      <c r="N84" s="1"/>
      <c r="O84" s="1"/>
      <c r="P84" s="1"/>
      <c r="Q84" s="1"/>
      <c r="R84" s="1"/>
    </row>
    <row r="85" spans="1:18" ht="18" customHeight="1" x14ac:dyDescent="0.35">
      <c r="A85" s="1"/>
      <c r="B85" s="1"/>
      <c r="C85" s="1"/>
      <c r="D85" s="1"/>
      <c r="E85" s="1"/>
      <c r="F85" s="1"/>
      <c r="G85" s="1"/>
      <c r="H85" s="1"/>
      <c r="I85" s="1"/>
      <c r="J85" s="1"/>
      <c r="K85" s="1"/>
      <c r="L85" s="1"/>
      <c r="M85" s="1"/>
      <c r="N85" s="1"/>
      <c r="O85" s="1"/>
      <c r="P85" s="1"/>
      <c r="Q85" s="1"/>
      <c r="R85" s="1"/>
    </row>
    <row r="86" spans="1:18" ht="18" customHeight="1" x14ac:dyDescent="0.35">
      <c r="A86" s="1"/>
      <c r="B86" s="1"/>
      <c r="C86" s="1"/>
      <c r="D86" s="1"/>
      <c r="E86" s="1"/>
      <c r="F86" s="1"/>
      <c r="G86" s="1"/>
      <c r="H86" s="1"/>
      <c r="I86" s="1"/>
      <c r="J86" s="1"/>
      <c r="K86" s="1"/>
      <c r="L86" s="1"/>
      <c r="M86" s="1"/>
      <c r="N86" s="1"/>
      <c r="O86" s="1"/>
      <c r="P86" s="1"/>
      <c r="Q86" s="1"/>
      <c r="R86" s="1"/>
    </row>
    <row r="87" spans="1:18" ht="18" customHeight="1" x14ac:dyDescent="0.35">
      <c r="A87" s="1"/>
      <c r="B87" s="1"/>
      <c r="C87" s="1"/>
      <c r="D87" s="1"/>
      <c r="E87" s="1"/>
      <c r="F87" s="1"/>
      <c r="G87" s="1"/>
      <c r="H87" s="1"/>
      <c r="I87" s="1"/>
      <c r="J87" s="1"/>
      <c r="K87" s="1"/>
      <c r="L87" s="1"/>
      <c r="M87" s="1"/>
      <c r="N87" s="1"/>
      <c r="O87" s="1"/>
      <c r="P87" s="1"/>
      <c r="Q87" s="1"/>
      <c r="R87" s="1"/>
    </row>
    <row r="88" spans="1:18" ht="18" customHeight="1" x14ac:dyDescent="0.35">
      <c r="A88" s="1"/>
      <c r="B88" s="1"/>
      <c r="C88" s="1"/>
      <c r="D88" s="1"/>
      <c r="E88" s="1"/>
      <c r="F88" s="1"/>
      <c r="G88" s="1"/>
      <c r="H88" s="1"/>
      <c r="I88" s="1"/>
      <c r="J88" s="1"/>
      <c r="K88" s="1"/>
      <c r="L88" s="1"/>
      <c r="M88" s="1"/>
      <c r="N88" s="1"/>
      <c r="O88" s="1"/>
      <c r="P88" s="1"/>
      <c r="Q88" s="1"/>
      <c r="R88" s="1"/>
    </row>
    <row r="89" spans="1:18" ht="18" customHeight="1" x14ac:dyDescent="0.35">
      <c r="A89" s="1"/>
      <c r="B89" s="1"/>
      <c r="C89" s="1"/>
      <c r="D89" s="1"/>
      <c r="E89" s="1"/>
      <c r="F89" s="1"/>
      <c r="G89" s="1"/>
      <c r="H89" s="1"/>
      <c r="I89" s="1"/>
      <c r="J89" s="1"/>
      <c r="K89" s="1"/>
      <c r="L89" s="1"/>
      <c r="M89" s="1"/>
      <c r="N89" s="1"/>
      <c r="O89" s="1"/>
      <c r="P89" s="1"/>
      <c r="Q89" s="1"/>
      <c r="R89" s="1"/>
    </row>
    <row r="90" spans="1:18" ht="18" customHeight="1" x14ac:dyDescent="0.35">
      <c r="A90" s="1"/>
      <c r="B90" s="1"/>
      <c r="C90" s="1"/>
      <c r="D90" s="1"/>
      <c r="E90" s="1"/>
      <c r="F90" s="1"/>
      <c r="G90" s="1"/>
      <c r="H90" s="1"/>
      <c r="I90" s="1"/>
      <c r="J90" s="1"/>
      <c r="K90" s="1"/>
      <c r="L90" s="1"/>
      <c r="M90" s="1"/>
      <c r="N90" s="1"/>
      <c r="O90" s="1"/>
      <c r="P90" s="1"/>
      <c r="Q90" s="1"/>
      <c r="R90" s="1"/>
    </row>
    <row r="91" spans="1:18" ht="18" customHeight="1" x14ac:dyDescent="0.35">
      <c r="A91" s="1"/>
      <c r="B91" s="1"/>
      <c r="C91" s="1"/>
      <c r="D91" s="1"/>
      <c r="E91" s="1"/>
      <c r="F91" s="1"/>
      <c r="G91" s="1"/>
      <c r="H91" s="1"/>
      <c r="I91" s="1"/>
      <c r="J91" s="1"/>
      <c r="K91" s="1"/>
      <c r="L91" s="1"/>
      <c r="M91" s="1"/>
      <c r="N91" s="1"/>
      <c r="O91" s="1"/>
      <c r="P91" s="1"/>
      <c r="Q91" s="1"/>
      <c r="R91" s="1"/>
    </row>
    <row r="92" spans="1:18" ht="18" customHeight="1" x14ac:dyDescent="0.35">
      <c r="A92" s="1"/>
      <c r="B92" s="1"/>
      <c r="C92" s="1"/>
      <c r="D92" s="1"/>
      <c r="E92" s="1"/>
      <c r="F92" s="1"/>
      <c r="G92" s="1"/>
      <c r="H92" s="1"/>
      <c r="I92" s="1"/>
      <c r="J92" s="1"/>
      <c r="K92" s="1"/>
      <c r="L92" s="1"/>
      <c r="M92" s="1"/>
      <c r="N92" s="1"/>
      <c r="O92" s="1"/>
      <c r="P92" s="1"/>
      <c r="Q92" s="1"/>
      <c r="R92" s="1"/>
    </row>
    <row r="93" spans="1:18" ht="18" customHeight="1" x14ac:dyDescent="0.35">
      <c r="A93" s="1"/>
      <c r="B93" s="1"/>
      <c r="C93" s="1"/>
      <c r="D93" s="1"/>
      <c r="E93" s="1"/>
      <c r="F93" s="1"/>
      <c r="G93" s="1"/>
      <c r="H93" s="1"/>
      <c r="I93" s="1"/>
      <c r="J93" s="1"/>
      <c r="K93" s="1"/>
      <c r="L93" s="1"/>
      <c r="M93" s="1"/>
      <c r="N93" s="1"/>
      <c r="O93" s="1"/>
      <c r="P93" s="1"/>
      <c r="Q93" s="1"/>
      <c r="R93" s="1"/>
    </row>
    <row r="94" spans="1:18" ht="18" customHeight="1" x14ac:dyDescent="0.35">
      <c r="A94" s="1"/>
      <c r="B94" s="1"/>
      <c r="C94" s="1"/>
      <c r="D94" s="1"/>
      <c r="E94" s="1"/>
      <c r="F94" s="1"/>
      <c r="G94" s="1"/>
      <c r="H94" s="1"/>
      <c r="I94" s="1"/>
      <c r="J94" s="1"/>
      <c r="K94" s="1"/>
      <c r="L94" s="1"/>
      <c r="M94" s="1"/>
      <c r="N94" s="1"/>
      <c r="O94" s="1"/>
      <c r="P94" s="1"/>
      <c r="Q94" s="1"/>
      <c r="R94" s="1"/>
    </row>
    <row r="95" spans="1:18" ht="18" customHeight="1" x14ac:dyDescent="0.35">
      <c r="A95" s="1"/>
      <c r="B95" s="1"/>
      <c r="C95" s="1"/>
      <c r="D95" s="1"/>
      <c r="E95" s="1"/>
      <c r="F95" s="1"/>
      <c r="G95" s="1"/>
      <c r="H95" s="1"/>
      <c r="I95" s="1"/>
      <c r="J95" s="1"/>
      <c r="K95" s="1"/>
      <c r="L95" s="1"/>
      <c r="M95" s="1"/>
      <c r="N95" s="1"/>
      <c r="O95" s="1"/>
      <c r="P95" s="1"/>
      <c r="Q95" s="1"/>
      <c r="R95" s="1"/>
    </row>
    <row r="96" spans="1:18" ht="18" customHeight="1" x14ac:dyDescent="0.35">
      <c r="A96" s="1"/>
      <c r="B96" s="1"/>
      <c r="C96" s="1"/>
      <c r="D96" s="1"/>
      <c r="E96" s="1"/>
      <c r="F96" s="1"/>
      <c r="G96" s="1"/>
      <c r="H96" s="1"/>
      <c r="I96" s="1"/>
      <c r="J96" s="1"/>
      <c r="K96" s="1"/>
      <c r="L96" s="1"/>
      <c r="M96" s="1"/>
      <c r="N96" s="1"/>
      <c r="O96" s="1"/>
      <c r="P96" s="1"/>
      <c r="Q96" s="1"/>
      <c r="R96" s="1"/>
    </row>
    <row r="97" spans="1:18" ht="18" customHeight="1" x14ac:dyDescent="0.35">
      <c r="A97" s="1"/>
      <c r="B97" s="1"/>
      <c r="C97" s="1"/>
      <c r="D97" s="1"/>
      <c r="E97" s="1"/>
      <c r="F97" s="1"/>
      <c r="G97" s="1"/>
      <c r="H97" s="1"/>
      <c r="I97" s="1"/>
      <c r="J97" s="1"/>
      <c r="K97" s="1"/>
      <c r="L97" s="1"/>
      <c r="M97" s="1"/>
      <c r="N97" s="1"/>
      <c r="O97" s="1"/>
      <c r="P97" s="1"/>
      <c r="Q97" s="1"/>
      <c r="R97" s="1"/>
    </row>
    <row r="98" spans="1:18" ht="18" customHeight="1" x14ac:dyDescent="0.35">
      <c r="A98" s="1"/>
      <c r="B98" s="1"/>
      <c r="C98" s="1"/>
      <c r="D98" s="1"/>
      <c r="E98" s="1"/>
      <c r="F98" s="1"/>
      <c r="G98" s="1"/>
      <c r="H98" s="1"/>
      <c r="I98" s="1"/>
      <c r="J98" s="1"/>
      <c r="K98" s="1"/>
      <c r="L98" s="1"/>
      <c r="M98" s="1"/>
      <c r="N98" s="1"/>
      <c r="O98" s="1"/>
      <c r="P98" s="1"/>
      <c r="Q98" s="1"/>
      <c r="R98" s="1"/>
    </row>
    <row r="99" spans="1:18" ht="18" customHeight="1" x14ac:dyDescent="0.35">
      <c r="A99" s="1"/>
      <c r="B99" s="1"/>
      <c r="C99" s="1"/>
      <c r="D99" s="1"/>
      <c r="E99" s="1"/>
      <c r="F99" s="1"/>
      <c r="G99" s="1"/>
      <c r="H99" s="1"/>
      <c r="I99" s="1"/>
      <c r="J99" s="1"/>
      <c r="K99" s="1"/>
      <c r="L99" s="1"/>
      <c r="M99" s="1"/>
      <c r="N99" s="1"/>
      <c r="O99" s="1"/>
      <c r="P99" s="1"/>
      <c r="Q99" s="1"/>
      <c r="R99" s="1"/>
    </row>
    <row r="100" spans="1:18" ht="18" customHeight="1" x14ac:dyDescent="0.35">
      <c r="A100" s="1"/>
      <c r="B100" s="1"/>
      <c r="C100" s="1"/>
      <c r="D100" s="1"/>
      <c r="E100" s="1"/>
      <c r="F100" s="1"/>
      <c r="G100" s="1"/>
      <c r="H100" s="1"/>
      <c r="I100" s="1"/>
      <c r="J100" s="1"/>
      <c r="K100" s="1"/>
      <c r="L100" s="1"/>
      <c r="M100" s="1"/>
      <c r="N100" s="1"/>
      <c r="O100" s="1"/>
      <c r="P100" s="1"/>
      <c r="Q100" s="1"/>
      <c r="R100" s="1"/>
    </row>
    <row r="101" spans="1:18" ht="18" customHeight="1" x14ac:dyDescent="0.35">
      <c r="A101" s="1"/>
      <c r="B101" s="1"/>
      <c r="C101" s="1"/>
      <c r="D101" s="1"/>
      <c r="E101" s="1"/>
      <c r="F101" s="1"/>
      <c r="G101" s="1"/>
      <c r="H101" s="1"/>
      <c r="I101" s="1"/>
      <c r="J101" s="1"/>
      <c r="K101" s="1"/>
      <c r="L101" s="1"/>
      <c r="M101" s="1"/>
      <c r="N101" s="1"/>
      <c r="O101" s="1"/>
      <c r="P101" s="1"/>
      <c r="Q101" s="1"/>
      <c r="R101" s="1"/>
    </row>
    <row r="102" spans="1:18" ht="18" customHeight="1" x14ac:dyDescent="0.35">
      <c r="A102" s="1"/>
      <c r="B102" s="1"/>
      <c r="C102" s="1"/>
      <c r="D102" s="1"/>
      <c r="E102" s="1"/>
      <c r="F102" s="1"/>
      <c r="G102" s="1"/>
      <c r="H102" s="1"/>
      <c r="I102" s="1"/>
      <c r="J102" s="1"/>
      <c r="K102" s="1"/>
      <c r="L102" s="1"/>
      <c r="M102" s="1"/>
      <c r="N102" s="1"/>
      <c r="O102" s="1"/>
      <c r="P102" s="1"/>
      <c r="Q102" s="1"/>
      <c r="R102" s="1"/>
    </row>
    <row r="103" spans="1:18" ht="18" customHeight="1" x14ac:dyDescent="0.35">
      <c r="A103" s="1"/>
      <c r="B103" s="1"/>
      <c r="C103" s="1"/>
      <c r="D103" s="1"/>
      <c r="E103" s="1"/>
      <c r="F103" s="1"/>
      <c r="G103" s="1"/>
      <c r="H103" s="1"/>
      <c r="I103" s="1"/>
      <c r="J103" s="1"/>
      <c r="K103" s="1"/>
      <c r="L103" s="1"/>
      <c r="M103" s="1"/>
      <c r="N103" s="1"/>
      <c r="O103" s="1"/>
      <c r="P103" s="1"/>
      <c r="Q103" s="1"/>
      <c r="R103" s="1"/>
    </row>
    <row r="104" spans="1:18" ht="18" customHeight="1" x14ac:dyDescent="0.35">
      <c r="A104" s="1"/>
      <c r="B104" s="1"/>
      <c r="C104" s="1"/>
      <c r="D104" s="1"/>
      <c r="E104" s="1"/>
      <c r="F104" s="1"/>
      <c r="G104" s="1"/>
      <c r="H104" s="1"/>
      <c r="I104" s="1"/>
      <c r="J104" s="1"/>
      <c r="K104" s="1"/>
      <c r="L104" s="1"/>
      <c r="M104" s="1"/>
      <c r="N104" s="1"/>
      <c r="O104" s="1"/>
      <c r="P104" s="1"/>
      <c r="Q104" s="1"/>
      <c r="R104" s="1"/>
    </row>
    <row r="105" spans="1:18" ht="18" customHeight="1" x14ac:dyDescent="0.35">
      <c r="A105" s="1"/>
      <c r="B105" s="1"/>
      <c r="C105" s="1"/>
      <c r="D105" s="1"/>
      <c r="E105" s="1"/>
      <c r="F105" s="1"/>
      <c r="G105" s="1"/>
      <c r="H105" s="1"/>
      <c r="I105" s="1"/>
      <c r="J105" s="1"/>
      <c r="K105" s="1"/>
      <c r="L105" s="1"/>
      <c r="M105" s="1"/>
      <c r="N105" s="1"/>
      <c r="O105" s="1"/>
      <c r="P105" s="1"/>
      <c r="Q105" s="1"/>
      <c r="R105" s="1"/>
    </row>
    <row r="106" spans="1:18" ht="18" customHeight="1" x14ac:dyDescent="0.35">
      <c r="A106" s="1"/>
      <c r="B106" s="1"/>
      <c r="C106" s="1"/>
      <c r="D106" s="1"/>
      <c r="E106" s="1"/>
      <c r="F106" s="1"/>
      <c r="G106" s="1"/>
      <c r="H106" s="1"/>
      <c r="I106" s="1"/>
      <c r="J106" s="1"/>
      <c r="K106" s="1"/>
      <c r="L106" s="1"/>
      <c r="M106" s="1"/>
      <c r="N106" s="1"/>
      <c r="O106" s="1"/>
      <c r="P106" s="1"/>
      <c r="Q106" s="1"/>
      <c r="R106" s="1"/>
    </row>
    <row r="107" spans="1:18" ht="18" customHeight="1" x14ac:dyDescent="0.35">
      <c r="A107" s="1"/>
      <c r="B107" s="1"/>
      <c r="C107" s="1"/>
      <c r="D107" s="1"/>
      <c r="E107" s="1"/>
      <c r="F107" s="1"/>
      <c r="G107" s="1"/>
      <c r="H107" s="1"/>
      <c r="I107" s="1"/>
      <c r="J107" s="1"/>
      <c r="K107" s="1"/>
      <c r="L107" s="1"/>
      <c r="M107" s="1"/>
      <c r="N107" s="1"/>
      <c r="O107" s="1"/>
      <c r="P107" s="1"/>
      <c r="Q107" s="1"/>
      <c r="R107" s="1"/>
    </row>
    <row r="108" spans="1:18" ht="18" customHeight="1" x14ac:dyDescent="0.35">
      <c r="A108" s="1"/>
      <c r="B108" s="1"/>
      <c r="C108" s="1"/>
      <c r="D108" s="1"/>
      <c r="E108" s="1"/>
      <c r="F108" s="1"/>
      <c r="G108" s="1"/>
      <c r="H108" s="1"/>
      <c r="I108" s="1"/>
      <c r="J108" s="1"/>
      <c r="K108" s="1"/>
      <c r="L108" s="1"/>
      <c r="M108" s="1"/>
      <c r="N108" s="1"/>
      <c r="O108" s="1"/>
      <c r="P108" s="1"/>
      <c r="Q108" s="1"/>
      <c r="R108" s="1"/>
    </row>
    <row r="109" spans="1:18" ht="18" customHeight="1" x14ac:dyDescent="0.35">
      <c r="A109" s="1"/>
      <c r="B109" s="1"/>
      <c r="C109" s="1"/>
      <c r="D109" s="1"/>
      <c r="E109" s="1"/>
      <c r="F109" s="1"/>
      <c r="G109" s="1"/>
      <c r="H109" s="1"/>
      <c r="I109" s="1"/>
      <c r="J109" s="1"/>
      <c r="K109" s="1"/>
      <c r="L109" s="1"/>
      <c r="M109" s="1"/>
      <c r="N109" s="1"/>
      <c r="O109" s="1"/>
      <c r="P109" s="1"/>
      <c r="Q109" s="1"/>
      <c r="R109" s="1"/>
    </row>
    <row r="110" spans="1:18" ht="18" customHeight="1" x14ac:dyDescent="0.35">
      <c r="A110" s="1"/>
      <c r="B110" s="1"/>
      <c r="C110" s="1"/>
      <c r="D110" s="1"/>
      <c r="E110" s="1"/>
      <c r="F110" s="1"/>
      <c r="G110" s="1"/>
      <c r="H110" s="1"/>
      <c r="I110" s="1"/>
      <c r="J110" s="1"/>
      <c r="K110" s="1"/>
      <c r="L110" s="1"/>
      <c r="M110" s="1"/>
      <c r="N110" s="1"/>
      <c r="O110" s="1"/>
      <c r="P110" s="1"/>
      <c r="Q110" s="1"/>
      <c r="R110" s="1"/>
    </row>
    <row r="111" spans="1:18" ht="18" customHeight="1" x14ac:dyDescent="0.35">
      <c r="A111" s="1"/>
      <c r="B111" s="1"/>
      <c r="C111" s="1"/>
      <c r="D111" s="1"/>
      <c r="E111" s="1"/>
      <c r="F111" s="1"/>
      <c r="G111" s="1"/>
      <c r="H111" s="1"/>
      <c r="I111" s="1"/>
      <c r="J111" s="1"/>
      <c r="K111" s="1"/>
      <c r="L111" s="1"/>
      <c r="M111" s="1"/>
      <c r="N111" s="1"/>
      <c r="O111" s="1"/>
      <c r="P111" s="1"/>
      <c r="Q111" s="1"/>
      <c r="R111" s="1"/>
    </row>
    <row r="112" spans="1:18" ht="18" customHeight="1" x14ac:dyDescent="0.35">
      <c r="A112" s="1"/>
      <c r="B112" s="1"/>
      <c r="C112" s="1"/>
      <c r="D112" s="1"/>
      <c r="E112" s="1"/>
      <c r="F112" s="1"/>
      <c r="G112" s="1"/>
      <c r="H112" s="1"/>
      <c r="I112" s="1"/>
      <c r="J112" s="1"/>
      <c r="K112" s="1"/>
      <c r="L112" s="1"/>
      <c r="M112" s="1"/>
      <c r="N112" s="1"/>
      <c r="O112" s="1"/>
      <c r="P112" s="1"/>
      <c r="Q112" s="1"/>
      <c r="R112" s="1"/>
    </row>
    <row r="113" spans="1:18" ht="18" customHeight="1" x14ac:dyDescent="0.35">
      <c r="A113" s="1"/>
      <c r="B113" s="1"/>
      <c r="C113" s="1"/>
      <c r="D113" s="1"/>
      <c r="E113" s="1"/>
      <c r="F113" s="1"/>
      <c r="G113" s="1"/>
      <c r="H113" s="1"/>
      <c r="I113" s="1"/>
      <c r="J113" s="1"/>
      <c r="K113" s="1"/>
      <c r="L113" s="1"/>
      <c r="M113" s="1"/>
      <c r="N113" s="1"/>
      <c r="O113" s="1"/>
      <c r="P113" s="1"/>
      <c r="Q113" s="1"/>
      <c r="R113" s="1"/>
    </row>
    <row r="114" spans="1:18" ht="18" customHeight="1" x14ac:dyDescent="0.35">
      <c r="A114" s="1"/>
      <c r="B114" s="1"/>
      <c r="C114" s="1"/>
      <c r="D114" s="1"/>
      <c r="E114" s="1"/>
      <c r="F114" s="1"/>
      <c r="G114" s="1"/>
      <c r="H114" s="1"/>
      <c r="I114" s="1"/>
      <c r="J114" s="1"/>
      <c r="K114" s="1"/>
      <c r="L114" s="1"/>
      <c r="M114" s="1"/>
      <c r="N114" s="1"/>
      <c r="O114" s="1"/>
      <c r="P114" s="1"/>
      <c r="Q114" s="1"/>
      <c r="R114" s="1"/>
    </row>
    <row r="115" spans="1:18" ht="18" customHeight="1" x14ac:dyDescent="0.35">
      <c r="A115" s="1"/>
      <c r="B115" s="1"/>
      <c r="C115" s="1"/>
      <c r="D115" s="1"/>
      <c r="E115" s="1"/>
      <c r="F115" s="1"/>
      <c r="G115" s="1"/>
      <c r="H115" s="1"/>
      <c r="I115" s="1"/>
      <c r="J115" s="1"/>
      <c r="K115" s="1"/>
      <c r="L115" s="1"/>
      <c r="M115" s="1"/>
      <c r="N115" s="1"/>
      <c r="O115" s="1"/>
      <c r="P115" s="1"/>
      <c r="Q115" s="1"/>
      <c r="R115" s="1"/>
    </row>
    <row r="116" spans="1:18" ht="18" customHeight="1" x14ac:dyDescent="0.35">
      <c r="A116" s="1"/>
      <c r="B116" s="1"/>
      <c r="C116" s="1"/>
      <c r="D116" s="1"/>
      <c r="E116" s="1"/>
      <c r="F116" s="1"/>
      <c r="G116" s="1"/>
      <c r="H116" s="1"/>
      <c r="I116" s="1"/>
      <c r="J116" s="1"/>
      <c r="K116" s="1"/>
      <c r="L116" s="1"/>
      <c r="M116" s="1"/>
      <c r="N116" s="1"/>
      <c r="O116" s="1"/>
      <c r="P116" s="1"/>
      <c r="Q116" s="1"/>
      <c r="R116" s="1"/>
    </row>
    <row r="117" spans="1:18" ht="18" customHeight="1" x14ac:dyDescent="0.35">
      <c r="A117" s="1"/>
      <c r="B117" s="1"/>
      <c r="C117" s="1"/>
      <c r="D117" s="1"/>
      <c r="E117" s="1"/>
      <c r="F117" s="1"/>
      <c r="G117" s="1"/>
      <c r="H117" s="1"/>
      <c r="I117" s="1"/>
      <c r="J117" s="1"/>
      <c r="K117" s="1"/>
      <c r="L117" s="1"/>
      <c r="M117" s="1"/>
      <c r="N117" s="1"/>
      <c r="O117" s="1"/>
      <c r="P117" s="1"/>
      <c r="Q117" s="1"/>
      <c r="R117" s="1"/>
    </row>
    <row r="118" spans="1:18" ht="18" customHeight="1" x14ac:dyDescent="0.35">
      <c r="A118" s="1"/>
      <c r="B118" s="1"/>
      <c r="C118" s="1"/>
      <c r="D118" s="1"/>
      <c r="E118" s="1"/>
      <c r="F118" s="1"/>
      <c r="G118" s="1"/>
      <c r="H118" s="1"/>
      <c r="I118" s="1"/>
      <c r="J118" s="1"/>
      <c r="K118" s="1"/>
      <c r="L118" s="1"/>
      <c r="M118" s="1"/>
      <c r="N118" s="1"/>
      <c r="O118" s="1"/>
      <c r="P118" s="1"/>
      <c r="Q118" s="1"/>
      <c r="R118" s="1"/>
    </row>
    <row r="119" spans="1:18" ht="18" customHeight="1" x14ac:dyDescent="0.35">
      <c r="A119" s="1"/>
      <c r="B119" s="1"/>
      <c r="C119" s="1"/>
      <c r="D119" s="1"/>
      <c r="E119" s="1"/>
      <c r="F119" s="1"/>
      <c r="G119" s="1"/>
      <c r="H119" s="1"/>
      <c r="I119" s="1"/>
      <c r="J119" s="1"/>
      <c r="K119" s="1"/>
      <c r="L119" s="1"/>
      <c r="M119" s="1"/>
      <c r="N119" s="1"/>
      <c r="O119" s="1"/>
      <c r="P119" s="1"/>
      <c r="Q119" s="1"/>
      <c r="R119" s="1"/>
    </row>
    <row r="120" spans="1:18" ht="18" customHeight="1" x14ac:dyDescent="0.35">
      <c r="A120" s="1"/>
      <c r="B120" s="1"/>
      <c r="C120" s="1"/>
      <c r="D120" s="1"/>
      <c r="E120" s="1"/>
      <c r="F120" s="1"/>
      <c r="G120" s="1"/>
      <c r="H120" s="1"/>
      <c r="I120" s="1"/>
      <c r="J120" s="1"/>
      <c r="K120" s="1"/>
      <c r="L120" s="1"/>
      <c r="M120" s="1"/>
      <c r="N120" s="1"/>
      <c r="O120" s="1"/>
      <c r="P120" s="1"/>
      <c r="Q120" s="1"/>
      <c r="R120" s="1"/>
    </row>
    <row r="121" spans="1:18" ht="18" customHeight="1" x14ac:dyDescent="0.35">
      <c r="A121" s="1"/>
      <c r="B121" s="1"/>
      <c r="C121" s="1"/>
      <c r="D121" s="1"/>
      <c r="E121" s="1"/>
      <c r="F121" s="1"/>
      <c r="G121" s="1"/>
      <c r="H121" s="1"/>
      <c r="I121" s="1"/>
      <c r="J121" s="1"/>
      <c r="K121" s="1"/>
      <c r="L121" s="1"/>
      <c r="M121" s="1"/>
      <c r="N121" s="1"/>
      <c r="O121" s="1"/>
      <c r="P121" s="1"/>
      <c r="Q121" s="1"/>
      <c r="R121" s="1"/>
    </row>
    <row r="122" spans="1:18" ht="18" customHeight="1" x14ac:dyDescent="0.35">
      <c r="A122" s="1"/>
      <c r="B122" s="1"/>
      <c r="C122" s="1"/>
      <c r="D122" s="1"/>
      <c r="E122" s="1"/>
      <c r="F122" s="1"/>
      <c r="G122" s="1"/>
      <c r="H122" s="1"/>
      <c r="I122" s="1"/>
      <c r="J122" s="1"/>
      <c r="K122" s="1"/>
      <c r="L122" s="1"/>
      <c r="M122" s="1"/>
      <c r="N122" s="1"/>
      <c r="O122" s="1"/>
      <c r="P122" s="1"/>
      <c r="Q122" s="1"/>
      <c r="R122" s="1"/>
    </row>
    <row r="123" spans="1:18" ht="18" customHeight="1" x14ac:dyDescent="0.35">
      <c r="A123" s="1"/>
      <c r="B123" s="1"/>
      <c r="C123" s="1"/>
      <c r="D123" s="1"/>
      <c r="E123" s="1"/>
      <c r="F123" s="1"/>
      <c r="G123" s="1"/>
      <c r="H123" s="1"/>
      <c r="I123" s="1"/>
      <c r="J123" s="1"/>
      <c r="K123" s="1"/>
      <c r="L123" s="1"/>
      <c r="M123" s="1"/>
      <c r="N123" s="1"/>
      <c r="O123" s="1"/>
      <c r="P123" s="1"/>
      <c r="Q123" s="1"/>
      <c r="R123" s="1"/>
    </row>
    <row r="124" spans="1:18" ht="18" customHeight="1" x14ac:dyDescent="0.35">
      <c r="A124" s="1"/>
      <c r="B124" s="1"/>
      <c r="C124" s="1"/>
      <c r="D124" s="1"/>
      <c r="E124" s="1"/>
      <c r="F124" s="1"/>
      <c r="G124" s="1"/>
      <c r="H124" s="1"/>
      <c r="I124" s="1"/>
      <c r="J124" s="1"/>
      <c r="K124" s="1"/>
      <c r="L124" s="1"/>
      <c r="M124" s="1"/>
      <c r="N124" s="1"/>
      <c r="O124" s="1"/>
      <c r="P124" s="1"/>
      <c r="Q124" s="1"/>
      <c r="R124" s="1"/>
    </row>
    <row r="125" spans="1:18" ht="18" customHeight="1" x14ac:dyDescent="0.35">
      <c r="A125" s="1"/>
      <c r="B125" s="1"/>
      <c r="C125" s="1"/>
      <c r="D125" s="1"/>
      <c r="E125" s="1"/>
      <c r="F125" s="1"/>
      <c r="G125" s="1"/>
      <c r="H125" s="1"/>
      <c r="I125" s="1"/>
      <c r="J125" s="1"/>
      <c r="K125" s="1"/>
      <c r="L125" s="1"/>
      <c r="M125" s="1"/>
      <c r="N125" s="1"/>
      <c r="O125" s="1"/>
      <c r="P125" s="1"/>
      <c r="Q125" s="1"/>
      <c r="R125" s="1"/>
    </row>
    <row r="126" spans="1:18" ht="18" customHeight="1" x14ac:dyDescent="0.35">
      <c r="A126" s="1"/>
      <c r="B126" s="1"/>
      <c r="C126" s="1"/>
      <c r="D126" s="1"/>
      <c r="E126" s="1"/>
      <c r="F126" s="1"/>
      <c r="G126" s="1"/>
      <c r="H126" s="1"/>
      <c r="I126" s="1"/>
      <c r="J126" s="1"/>
      <c r="K126" s="1"/>
      <c r="L126" s="1"/>
      <c r="M126" s="1"/>
      <c r="N126" s="1"/>
      <c r="O126" s="1"/>
      <c r="P126" s="1"/>
      <c r="Q126" s="1"/>
      <c r="R126" s="1"/>
    </row>
    <row r="127" spans="1:18" ht="18" customHeight="1" x14ac:dyDescent="0.35">
      <c r="A127" s="1"/>
      <c r="B127" s="1"/>
      <c r="C127" s="1"/>
      <c r="D127" s="1"/>
      <c r="E127" s="1"/>
      <c r="F127" s="1"/>
      <c r="G127" s="1"/>
      <c r="H127" s="1"/>
      <c r="I127" s="1"/>
      <c r="J127" s="1"/>
      <c r="K127" s="1"/>
      <c r="L127" s="1"/>
      <c r="M127" s="1"/>
      <c r="N127" s="1"/>
      <c r="O127" s="1"/>
      <c r="P127" s="1"/>
      <c r="Q127" s="1"/>
      <c r="R127" s="1"/>
    </row>
    <row r="128" spans="1:18" ht="18" customHeight="1" x14ac:dyDescent="0.35">
      <c r="A128" s="1"/>
      <c r="B128" s="1"/>
      <c r="C128" s="1"/>
      <c r="D128" s="1"/>
      <c r="E128" s="1"/>
      <c r="F128" s="1"/>
      <c r="G128" s="1"/>
      <c r="H128" s="1"/>
      <c r="I128" s="1"/>
      <c r="J128" s="1"/>
      <c r="K128" s="1"/>
      <c r="L128" s="1"/>
      <c r="M128" s="1"/>
      <c r="N128" s="1"/>
      <c r="O128" s="1"/>
      <c r="P128" s="1"/>
      <c r="Q128" s="1"/>
      <c r="R128" s="1"/>
    </row>
    <row r="129" spans="1:18" ht="18" customHeight="1" x14ac:dyDescent="0.35">
      <c r="A129" s="1"/>
      <c r="B129" s="1"/>
      <c r="C129" s="1"/>
      <c r="D129" s="1"/>
      <c r="E129" s="1"/>
      <c r="F129" s="1"/>
      <c r="G129" s="1"/>
      <c r="H129" s="1"/>
      <c r="I129" s="1"/>
      <c r="J129" s="1"/>
      <c r="K129" s="1"/>
      <c r="L129" s="1"/>
      <c r="M129" s="1"/>
      <c r="N129" s="1"/>
      <c r="O129" s="1"/>
      <c r="P129" s="1"/>
      <c r="Q129" s="1"/>
      <c r="R129" s="1"/>
    </row>
    <row r="130" spans="1:18" ht="18" customHeight="1" x14ac:dyDescent="0.35">
      <c r="A130" s="1"/>
      <c r="B130" s="1"/>
      <c r="C130" s="1"/>
      <c r="D130" s="1"/>
      <c r="E130" s="1"/>
      <c r="F130" s="1"/>
      <c r="G130" s="1"/>
      <c r="H130" s="1"/>
      <c r="I130" s="1"/>
      <c r="J130" s="1"/>
      <c r="K130" s="1"/>
      <c r="L130" s="1"/>
      <c r="M130" s="1"/>
      <c r="N130" s="1"/>
      <c r="O130" s="1"/>
      <c r="P130" s="1"/>
      <c r="Q130" s="1"/>
      <c r="R130" s="1"/>
    </row>
    <row r="131" spans="1:18" ht="18" customHeight="1" x14ac:dyDescent="0.35">
      <c r="A131" s="1"/>
      <c r="B131" s="1"/>
      <c r="C131" s="1"/>
      <c r="D131" s="1"/>
      <c r="E131" s="1"/>
      <c r="F131" s="1"/>
      <c r="G131" s="1"/>
      <c r="H131" s="1"/>
      <c r="I131" s="1"/>
      <c r="J131" s="1"/>
      <c r="K131" s="1"/>
      <c r="L131" s="1"/>
      <c r="M131" s="1"/>
      <c r="N131" s="1"/>
      <c r="O131" s="1"/>
      <c r="P131" s="1"/>
      <c r="Q131" s="1"/>
      <c r="R131" s="1"/>
    </row>
    <row r="132" spans="1:18" ht="18" customHeight="1" x14ac:dyDescent="0.35">
      <c r="A132" s="1"/>
      <c r="B132" s="1"/>
      <c r="C132" s="1"/>
      <c r="D132" s="1"/>
      <c r="E132" s="1"/>
      <c r="F132" s="1"/>
      <c r="G132" s="1"/>
      <c r="H132" s="1"/>
      <c r="I132" s="1"/>
      <c r="J132" s="1"/>
      <c r="K132" s="1"/>
      <c r="L132" s="1"/>
      <c r="M132" s="1"/>
      <c r="N132" s="1"/>
      <c r="O132" s="1"/>
      <c r="P132" s="1"/>
      <c r="Q132" s="1"/>
      <c r="R132" s="1"/>
    </row>
    <row r="133" spans="1:18" ht="18" customHeight="1" x14ac:dyDescent="0.35">
      <c r="A133" s="1"/>
      <c r="B133" s="1"/>
      <c r="C133" s="1"/>
      <c r="D133" s="1"/>
      <c r="E133" s="1"/>
      <c r="F133" s="1"/>
      <c r="G133" s="1"/>
      <c r="H133" s="1"/>
      <c r="I133" s="1"/>
      <c r="J133" s="1"/>
      <c r="K133" s="1"/>
      <c r="L133" s="1"/>
      <c r="M133" s="1"/>
      <c r="N133" s="1"/>
      <c r="O133" s="1"/>
      <c r="P133" s="1"/>
      <c r="Q133" s="1"/>
      <c r="R133" s="1"/>
    </row>
    <row r="134" spans="1:18" ht="18" customHeight="1" x14ac:dyDescent="0.35">
      <c r="A134" s="1"/>
      <c r="B134" s="1"/>
      <c r="C134" s="1"/>
      <c r="D134" s="1"/>
      <c r="E134" s="1"/>
      <c r="F134" s="1"/>
      <c r="G134" s="1"/>
      <c r="H134" s="1"/>
      <c r="I134" s="1"/>
      <c r="J134" s="1"/>
      <c r="K134" s="1"/>
      <c r="L134" s="1"/>
      <c r="M134" s="1"/>
      <c r="N134" s="1"/>
      <c r="O134" s="1"/>
      <c r="P134" s="1"/>
      <c r="Q134" s="1"/>
      <c r="R134" s="1"/>
    </row>
    <row r="135" spans="1:18" ht="18" customHeight="1" x14ac:dyDescent="0.35">
      <c r="A135" s="1"/>
      <c r="B135" s="1"/>
      <c r="C135" s="1"/>
      <c r="D135" s="1"/>
      <c r="E135" s="1"/>
      <c r="F135" s="1"/>
      <c r="G135" s="1"/>
      <c r="H135" s="1"/>
      <c r="I135" s="1"/>
      <c r="J135" s="1"/>
      <c r="K135" s="1"/>
      <c r="L135" s="1"/>
      <c r="M135" s="1"/>
      <c r="N135" s="1"/>
      <c r="O135" s="1"/>
      <c r="P135" s="1"/>
      <c r="Q135" s="1"/>
      <c r="R135" s="1"/>
    </row>
    <row r="136" spans="1:18" ht="18" customHeight="1" x14ac:dyDescent="0.35">
      <c r="A136" s="1"/>
      <c r="B136" s="1"/>
      <c r="C136" s="1"/>
      <c r="D136" s="1"/>
      <c r="E136" s="1"/>
      <c r="F136" s="1"/>
      <c r="G136" s="1"/>
      <c r="H136" s="1"/>
      <c r="I136" s="1"/>
      <c r="J136" s="1"/>
      <c r="K136" s="1"/>
      <c r="L136" s="1"/>
      <c r="M136" s="1"/>
      <c r="N136" s="1"/>
      <c r="O136" s="1"/>
      <c r="P136" s="1"/>
      <c r="Q136" s="1"/>
      <c r="R136" s="1"/>
    </row>
    <row r="137" spans="1:18" ht="18" customHeight="1" x14ac:dyDescent="0.35">
      <c r="A137" s="1"/>
      <c r="B137" s="1"/>
      <c r="C137" s="1"/>
      <c r="D137" s="1"/>
      <c r="E137" s="1"/>
      <c r="F137" s="1"/>
      <c r="G137" s="1"/>
      <c r="H137" s="1"/>
      <c r="I137" s="1"/>
      <c r="J137" s="1"/>
      <c r="K137" s="1"/>
      <c r="L137" s="1"/>
      <c r="M137" s="1"/>
      <c r="N137" s="1"/>
      <c r="O137" s="1"/>
      <c r="P137" s="1"/>
      <c r="Q137" s="1"/>
      <c r="R137" s="1"/>
    </row>
    <row r="138" spans="1:18" ht="18" customHeight="1" x14ac:dyDescent="0.35">
      <c r="A138" s="1"/>
      <c r="B138" s="1"/>
      <c r="C138" s="1"/>
      <c r="D138" s="1"/>
      <c r="E138" s="1"/>
      <c r="F138" s="1"/>
      <c r="G138" s="1"/>
      <c r="H138" s="1"/>
      <c r="I138" s="1"/>
      <c r="J138" s="1"/>
      <c r="K138" s="1"/>
      <c r="L138" s="1"/>
      <c r="M138" s="1"/>
      <c r="N138" s="1"/>
      <c r="O138" s="1"/>
      <c r="P138" s="1"/>
      <c r="Q138" s="1"/>
      <c r="R138" s="1"/>
    </row>
    <row r="139" spans="1:18" ht="18" customHeight="1" x14ac:dyDescent="0.35">
      <c r="A139" s="1"/>
      <c r="B139" s="1"/>
      <c r="C139" s="1"/>
      <c r="D139" s="1"/>
      <c r="E139" s="1"/>
      <c r="F139" s="1"/>
      <c r="G139" s="1"/>
      <c r="H139" s="1"/>
      <c r="I139" s="1"/>
      <c r="J139" s="1"/>
      <c r="K139" s="1"/>
      <c r="L139" s="1"/>
      <c r="M139" s="1"/>
      <c r="N139" s="1"/>
      <c r="O139" s="1"/>
      <c r="P139" s="1"/>
      <c r="Q139" s="1"/>
      <c r="R139" s="1"/>
    </row>
    <row r="140" spans="1:18" ht="18" customHeight="1" x14ac:dyDescent="0.35">
      <c r="A140" s="1"/>
      <c r="B140" s="1"/>
      <c r="C140" s="1"/>
      <c r="D140" s="1"/>
      <c r="E140" s="1"/>
      <c r="F140" s="1"/>
      <c r="G140" s="1"/>
      <c r="H140" s="1"/>
      <c r="I140" s="1"/>
      <c r="J140" s="1"/>
      <c r="K140" s="1"/>
      <c r="L140" s="1"/>
      <c r="M140" s="1"/>
      <c r="N140" s="1"/>
      <c r="O140" s="1"/>
      <c r="P140" s="1"/>
      <c r="Q140" s="1"/>
      <c r="R140" s="1"/>
    </row>
    <row r="141" spans="1:18" ht="18" customHeight="1" x14ac:dyDescent="0.35">
      <c r="A141" s="1"/>
      <c r="B141" s="1"/>
      <c r="C141" s="1"/>
      <c r="D141" s="1"/>
      <c r="E141" s="1"/>
      <c r="F141" s="1"/>
      <c r="G141" s="1"/>
      <c r="H141" s="1"/>
      <c r="I141" s="1"/>
      <c r="J141" s="1"/>
      <c r="K141" s="1"/>
      <c r="L141" s="1"/>
      <c r="M141" s="1"/>
      <c r="N141" s="1"/>
      <c r="O141" s="1"/>
      <c r="P141" s="1"/>
      <c r="Q141" s="1"/>
      <c r="R141" s="1"/>
    </row>
    <row r="142" spans="1:18" ht="18" customHeight="1" x14ac:dyDescent="0.35">
      <c r="A142" s="1"/>
      <c r="B142" s="1"/>
      <c r="C142" s="1"/>
      <c r="D142" s="1"/>
      <c r="E142" s="1"/>
      <c r="F142" s="1"/>
      <c r="G142" s="1"/>
      <c r="H142" s="1"/>
      <c r="I142" s="1"/>
      <c r="J142" s="1"/>
      <c r="K142" s="1"/>
      <c r="L142" s="1"/>
      <c r="M142" s="1"/>
      <c r="N142" s="1"/>
      <c r="O142" s="1"/>
      <c r="P142" s="1"/>
      <c r="Q142" s="1"/>
      <c r="R142" s="1"/>
    </row>
    <row r="143" spans="1:18" ht="18" customHeight="1" x14ac:dyDescent="0.35">
      <c r="A143" s="1"/>
      <c r="B143" s="1"/>
      <c r="C143" s="1"/>
      <c r="D143" s="1"/>
      <c r="E143" s="1"/>
      <c r="F143" s="1"/>
      <c r="G143" s="1"/>
      <c r="H143" s="1"/>
      <c r="I143" s="1"/>
      <c r="J143" s="1"/>
      <c r="K143" s="1"/>
      <c r="L143" s="1"/>
      <c r="M143" s="1"/>
      <c r="N143" s="1"/>
      <c r="O143" s="1"/>
      <c r="P143" s="1"/>
      <c r="Q143" s="1"/>
      <c r="R143" s="1"/>
    </row>
    <row r="144" spans="1:18" ht="18" customHeight="1" x14ac:dyDescent="0.35">
      <c r="A144" s="1"/>
      <c r="B144" s="1"/>
      <c r="C144" s="1"/>
      <c r="D144" s="1"/>
      <c r="E144" s="1"/>
      <c r="F144" s="1"/>
      <c r="G144" s="1"/>
      <c r="H144" s="1"/>
      <c r="I144" s="1"/>
      <c r="J144" s="1"/>
      <c r="K144" s="1"/>
      <c r="L144" s="1"/>
      <c r="M144" s="1"/>
      <c r="N144" s="1"/>
      <c r="O144" s="1"/>
      <c r="P144" s="1"/>
      <c r="Q144" s="1"/>
      <c r="R144" s="1"/>
    </row>
    <row r="145" spans="1:18" ht="18" customHeight="1" x14ac:dyDescent="0.35">
      <c r="A145" s="1"/>
      <c r="B145" s="1"/>
      <c r="C145" s="1"/>
      <c r="D145" s="1"/>
      <c r="E145" s="1"/>
      <c r="F145" s="1"/>
      <c r="G145" s="1"/>
      <c r="H145" s="1"/>
      <c r="I145" s="1"/>
      <c r="J145" s="1"/>
      <c r="K145" s="1"/>
      <c r="L145" s="1"/>
      <c r="M145" s="1"/>
      <c r="N145" s="1"/>
      <c r="O145" s="1"/>
      <c r="P145" s="1"/>
      <c r="Q145" s="1"/>
      <c r="R145" s="1"/>
    </row>
    <row r="146" spans="1:18" ht="18" customHeight="1" x14ac:dyDescent="0.35">
      <c r="A146" s="1"/>
      <c r="B146" s="1"/>
      <c r="C146" s="1"/>
      <c r="D146" s="1"/>
      <c r="E146" s="1"/>
      <c r="F146" s="1"/>
      <c r="G146" s="1"/>
      <c r="H146" s="1"/>
      <c r="I146" s="1"/>
      <c r="J146" s="1"/>
      <c r="K146" s="1"/>
      <c r="L146" s="1"/>
      <c r="M146" s="1"/>
      <c r="N146" s="1"/>
      <c r="O146" s="1"/>
      <c r="P146" s="1"/>
      <c r="Q146" s="1"/>
      <c r="R146" s="1"/>
    </row>
    <row r="147" spans="1:18" ht="18" customHeight="1" x14ac:dyDescent="0.35">
      <c r="A147" s="1"/>
      <c r="B147" s="1"/>
      <c r="C147" s="1"/>
      <c r="D147" s="1"/>
      <c r="E147" s="1"/>
      <c r="F147" s="1"/>
      <c r="G147" s="1"/>
      <c r="H147" s="1"/>
      <c r="I147" s="1"/>
      <c r="J147" s="1"/>
      <c r="K147" s="1"/>
      <c r="L147" s="1"/>
      <c r="M147" s="1"/>
      <c r="N147" s="1"/>
      <c r="O147" s="1"/>
      <c r="P147" s="1"/>
      <c r="Q147" s="1"/>
      <c r="R147" s="1"/>
    </row>
    <row r="148" spans="1:18" ht="18" customHeight="1" x14ac:dyDescent="0.35">
      <c r="A148" s="1"/>
      <c r="B148" s="1"/>
      <c r="C148" s="1"/>
      <c r="D148" s="1"/>
      <c r="E148" s="1"/>
      <c r="F148" s="1"/>
      <c r="G148" s="1"/>
      <c r="H148" s="1"/>
      <c r="I148" s="1"/>
      <c r="J148" s="1"/>
      <c r="K148" s="1"/>
      <c r="L148" s="1"/>
      <c r="M148" s="1"/>
      <c r="N148" s="1"/>
      <c r="O148" s="1"/>
      <c r="P148" s="1"/>
      <c r="Q148" s="1"/>
      <c r="R148" s="1"/>
    </row>
    <row r="149" spans="1:18" ht="18" customHeight="1" x14ac:dyDescent="0.35">
      <c r="A149" s="1"/>
      <c r="B149" s="1"/>
      <c r="C149" s="1"/>
      <c r="D149" s="1"/>
      <c r="E149" s="1"/>
      <c r="F149" s="1"/>
      <c r="G149" s="1"/>
      <c r="H149" s="1"/>
      <c r="I149" s="1"/>
      <c r="J149" s="1"/>
      <c r="K149" s="1"/>
      <c r="L149" s="1"/>
      <c r="M149" s="1"/>
      <c r="N149" s="1"/>
      <c r="O149" s="1"/>
      <c r="P149" s="1"/>
      <c r="Q149" s="1"/>
      <c r="R149" s="1"/>
    </row>
    <row r="150" spans="1:18" ht="18" customHeight="1" x14ac:dyDescent="0.35">
      <c r="A150" s="1"/>
      <c r="B150" s="1"/>
      <c r="C150" s="1"/>
      <c r="D150" s="1"/>
      <c r="E150" s="1"/>
      <c r="F150" s="1"/>
      <c r="G150" s="1"/>
      <c r="H150" s="1"/>
      <c r="I150" s="1"/>
      <c r="J150" s="1"/>
      <c r="K150" s="1"/>
      <c r="L150" s="1"/>
      <c r="M150" s="1"/>
      <c r="N150" s="1"/>
      <c r="O150" s="1"/>
      <c r="P150" s="1"/>
      <c r="Q150" s="1"/>
      <c r="R150" s="1"/>
    </row>
    <row r="151" spans="1:18" ht="18" customHeight="1" x14ac:dyDescent="0.35">
      <c r="A151" s="1"/>
      <c r="B151" s="1"/>
      <c r="C151" s="1"/>
      <c r="D151" s="1"/>
      <c r="E151" s="1"/>
      <c r="F151" s="1"/>
      <c r="G151" s="1"/>
      <c r="H151" s="1"/>
      <c r="I151" s="1"/>
      <c r="J151" s="1"/>
      <c r="K151" s="1"/>
      <c r="L151" s="1"/>
      <c r="M151" s="1"/>
      <c r="N151" s="1"/>
      <c r="O151" s="1"/>
      <c r="P151" s="1"/>
      <c r="Q151" s="1"/>
      <c r="R151" s="1"/>
    </row>
    <row r="152" spans="1:18" ht="18" customHeight="1" x14ac:dyDescent="0.35">
      <c r="A152" s="1"/>
      <c r="B152" s="1"/>
      <c r="C152" s="1"/>
      <c r="D152" s="1"/>
      <c r="E152" s="1"/>
      <c r="F152" s="1"/>
      <c r="G152" s="1"/>
      <c r="H152" s="1"/>
      <c r="I152" s="1"/>
      <c r="J152" s="1"/>
      <c r="K152" s="1"/>
      <c r="L152" s="1"/>
      <c r="M152" s="1"/>
      <c r="N152" s="1"/>
      <c r="O152" s="1"/>
      <c r="P152" s="1"/>
      <c r="Q152" s="1"/>
      <c r="R152" s="1"/>
    </row>
    <row r="153" spans="1:18" ht="18" customHeight="1" x14ac:dyDescent="0.35">
      <c r="A153" s="1"/>
      <c r="B153" s="1"/>
      <c r="C153" s="1"/>
      <c r="D153" s="1"/>
      <c r="E153" s="1"/>
      <c r="F153" s="1"/>
      <c r="G153" s="1"/>
      <c r="H153" s="1"/>
      <c r="I153" s="1"/>
      <c r="J153" s="1"/>
      <c r="K153" s="1"/>
      <c r="L153" s="1"/>
      <c r="M153" s="1"/>
      <c r="N153" s="1"/>
      <c r="O153" s="1"/>
      <c r="P153" s="1"/>
      <c r="Q153" s="1"/>
      <c r="R153" s="1"/>
    </row>
    <row r="154" spans="1:18" ht="18" customHeight="1" x14ac:dyDescent="0.35">
      <c r="A154" s="1"/>
      <c r="B154" s="1"/>
      <c r="C154" s="1"/>
      <c r="D154" s="1"/>
      <c r="E154" s="1"/>
      <c r="F154" s="1"/>
      <c r="G154" s="1"/>
      <c r="H154" s="1"/>
      <c r="I154" s="1"/>
      <c r="J154" s="1"/>
      <c r="K154" s="1"/>
      <c r="L154" s="1"/>
      <c r="M154" s="1"/>
      <c r="N154" s="1"/>
      <c r="O154" s="1"/>
      <c r="P154" s="1"/>
      <c r="Q154" s="1"/>
      <c r="R154" s="1"/>
    </row>
    <row r="155" spans="1:18" ht="18" customHeight="1" x14ac:dyDescent="0.35">
      <c r="A155" s="1"/>
      <c r="B155" s="1"/>
      <c r="C155" s="1"/>
      <c r="D155" s="1"/>
      <c r="E155" s="1"/>
      <c r="F155" s="1"/>
      <c r="G155" s="1"/>
      <c r="H155" s="1"/>
      <c r="I155" s="1"/>
      <c r="J155" s="1"/>
      <c r="K155" s="1"/>
      <c r="L155" s="1"/>
      <c r="M155" s="1"/>
      <c r="N155" s="1"/>
      <c r="O155" s="1"/>
      <c r="P155" s="1"/>
      <c r="Q155" s="1"/>
      <c r="R155" s="1"/>
    </row>
    <row r="156" spans="1:18" ht="18" customHeight="1" x14ac:dyDescent="0.35">
      <c r="A156" s="1"/>
      <c r="B156" s="1"/>
      <c r="C156" s="1"/>
      <c r="D156" s="1"/>
      <c r="E156" s="1"/>
      <c r="F156" s="1"/>
      <c r="G156" s="1"/>
      <c r="H156" s="1"/>
      <c r="I156" s="1"/>
      <c r="J156" s="1"/>
      <c r="K156" s="1"/>
      <c r="L156" s="1"/>
      <c r="M156" s="1"/>
      <c r="N156" s="1"/>
      <c r="O156" s="1"/>
      <c r="P156" s="1"/>
      <c r="Q156" s="1"/>
      <c r="R156" s="1"/>
    </row>
    <row r="157" spans="1:18" ht="18" customHeight="1" x14ac:dyDescent="0.35">
      <c r="A157" s="1"/>
      <c r="B157" s="1"/>
      <c r="C157" s="1"/>
      <c r="D157" s="1"/>
      <c r="E157" s="1"/>
      <c r="F157" s="1"/>
      <c r="G157" s="1"/>
      <c r="H157" s="1"/>
      <c r="I157" s="1"/>
      <c r="J157" s="1"/>
      <c r="K157" s="1"/>
      <c r="L157" s="1"/>
      <c r="M157" s="1"/>
      <c r="N157" s="1"/>
      <c r="O157" s="1"/>
      <c r="P157" s="1"/>
      <c r="Q157" s="1"/>
      <c r="R157" s="1"/>
    </row>
    <row r="158" spans="1:18" ht="18" customHeight="1" x14ac:dyDescent="0.35">
      <c r="A158" s="1"/>
      <c r="B158" s="1"/>
      <c r="C158" s="1"/>
      <c r="D158" s="1"/>
      <c r="E158" s="1"/>
      <c r="F158" s="1"/>
      <c r="G158" s="1"/>
      <c r="H158" s="1"/>
      <c r="I158" s="1"/>
      <c r="J158" s="1"/>
      <c r="K158" s="1"/>
      <c r="L158" s="1"/>
      <c r="M158" s="1"/>
      <c r="N158" s="1"/>
      <c r="O158" s="1"/>
      <c r="P158" s="1"/>
      <c r="Q158" s="1"/>
      <c r="R158" s="1"/>
    </row>
    <row r="159" spans="1:18" ht="18" customHeight="1" x14ac:dyDescent="0.35">
      <c r="A159" s="1"/>
      <c r="B159" s="1"/>
      <c r="C159" s="1"/>
      <c r="D159" s="1"/>
      <c r="E159" s="1"/>
      <c r="F159" s="1"/>
      <c r="G159" s="1"/>
      <c r="H159" s="1"/>
      <c r="I159" s="1"/>
      <c r="J159" s="1"/>
      <c r="K159" s="1"/>
      <c r="L159" s="1"/>
      <c r="M159" s="1"/>
      <c r="N159" s="1"/>
      <c r="O159" s="1"/>
      <c r="P159" s="1"/>
      <c r="Q159" s="1"/>
      <c r="R159" s="1"/>
    </row>
    <row r="160" spans="1:18" ht="18" customHeight="1" x14ac:dyDescent="0.35">
      <c r="A160" s="1"/>
      <c r="B160" s="1"/>
      <c r="C160" s="1"/>
      <c r="D160" s="1"/>
      <c r="E160" s="1"/>
      <c r="F160" s="1"/>
      <c r="G160" s="1"/>
      <c r="H160" s="1"/>
      <c r="I160" s="1"/>
      <c r="J160" s="1"/>
      <c r="K160" s="1"/>
      <c r="L160" s="1"/>
      <c r="M160" s="1"/>
      <c r="N160" s="1"/>
      <c r="O160" s="1"/>
      <c r="P160" s="1"/>
      <c r="Q160" s="1"/>
      <c r="R160" s="1"/>
    </row>
    <row r="161" spans="1:18" ht="18" customHeight="1" x14ac:dyDescent="0.35">
      <c r="A161" s="1"/>
      <c r="B161" s="1"/>
      <c r="C161" s="1"/>
      <c r="D161" s="1"/>
      <c r="E161" s="1"/>
      <c r="F161" s="1"/>
      <c r="G161" s="1"/>
      <c r="H161" s="1"/>
      <c r="I161" s="1"/>
      <c r="J161" s="1"/>
      <c r="K161" s="1"/>
      <c r="L161" s="1"/>
      <c r="M161" s="1"/>
      <c r="N161" s="1"/>
      <c r="O161" s="1"/>
      <c r="P161" s="1"/>
      <c r="Q161" s="1"/>
      <c r="R161" s="1"/>
    </row>
    <row r="162" spans="1:18" ht="18" customHeight="1" x14ac:dyDescent="0.35">
      <c r="A162" s="1"/>
      <c r="B162" s="1"/>
      <c r="C162" s="1"/>
      <c r="D162" s="1"/>
      <c r="E162" s="1"/>
      <c r="F162" s="1"/>
      <c r="G162" s="1"/>
      <c r="H162" s="1"/>
      <c r="I162" s="1"/>
      <c r="J162" s="1"/>
      <c r="K162" s="1"/>
      <c r="L162" s="1"/>
      <c r="M162" s="1"/>
      <c r="N162" s="1"/>
      <c r="O162" s="1"/>
      <c r="P162" s="1"/>
      <c r="Q162" s="1"/>
      <c r="R162" s="1"/>
    </row>
    <row r="163" spans="1:18" ht="18" customHeight="1" x14ac:dyDescent="0.35">
      <c r="A163" s="1"/>
      <c r="B163" s="1"/>
      <c r="C163" s="1"/>
      <c r="D163" s="1"/>
      <c r="E163" s="1"/>
      <c r="F163" s="1"/>
      <c r="G163" s="1"/>
      <c r="H163" s="1"/>
      <c r="I163" s="1"/>
      <c r="J163" s="1"/>
      <c r="K163" s="1"/>
      <c r="L163" s="1"/>
      <c r="M163" s="1"/>
      <c r="N163" s="1"/>
      <c r="O163" s="1"/>
      <c r="P163" s="1"/>
      <c r="Q163" s="1"/>
      <c r="R163" s="1"/>
    </row>
    <row r="164" spans="1:18" ht="18" customHeight="1" x14ac:dyDescent="0.35">
      <c r="A164" s="1"/>
      <c r="B164" s="1"/>
      <c r="C164" s="1"/>
      <c r="D164" s="1"/>
      <c r="E164" s="1"/>
      <c r="F164" s="1"/>
      <c r="G164" s="1"/>
      <c r="H164" s="1"/>
      <c r="I164" s="1"/>
      <c r="J164" s="1"/>
      <c r="K164" s="1"/>
      <c r="L164" s="1"/>
      <c r="M164" s="1"/>
      <c r="N164" s="1"/>
      <c r="O164" s="1"/>
      <c r="P164" s="1"/>
      <c r="Q164" s="1"/>
      <c r="R164" s="1"/>
    </row>
    <row r="165" spans="1:18" ht="18" customHeight="1" x14ac:dyDescent="0.35">
      <c r="A165" s="1"/>
      <c r="B165" s="1"/>
      <c r="C165" s="1"/>
      <c r="D165" s="1"/>
      <c r="E165" s="1"/>
      <c r="F165" s="1"/>
      <c r="G165" s="1"/>
      <c r="H165" s="1"/>
      <c r="I165" s="1"/>
      <c r="J165" s="1"/>
      <c r="K165" s="1"/>
      <c r="L165" s="1"/>
      <c r="M165" s="1"/>
      <c r="N165" s="1"/>
      <c r="O165" s="1"/>
      <c r="P165" s="1"/>
      <c r="Q165" s="1"/>
      <c r="R165" s="1"/>
    </row>
    <row r="166" spans="1:18" ht="18" customHeight="1" x14ac:dyDescent="0.35">
      <c r="A166" s="1"/>
      <c r="B166" s="1"/>
      <c r="C166" s="1"/>
      <c r="D166" s="1"/>
      <c r="E166" s="1"/>
      <c r="F166" s="1"/>
      <c r="G166" s="1"/>
      <c r="H166" s="1"/>
      <c r="I166" s="1"/>
      <c r="J166" s="1"/>
      <c r="K166" s="1"/>
      <c r="L166" s="1"/>
      <c r="M166" s="1"/>
      <c r="N166" s="1"/>
      <c r="O166" s="1"/>
      <c r="P166" s="1"/>
      <c r="Q166" s="1"/>
      <c r="R166" s="1"/>
    </row>
    <row r="167" spans="1:18" ht="18" customHeight="1" x14ac:dyDescent="0.35">
      <c r="A167" s="1"/>
      <c r="B167" s="1"/>
      <c r="C167" s="1"/>
      <c r="D167" s="1"/>
      <c r="E167" s="1"/>
      <c r="F167" s="1"/>
      <c r="G167" s="1"/>
      <c r="H167" s="1"/>
      <c r="I167" s="1"/>
      <c r="J167" s="1"/>
      <c r="K167" s="1"/>
      <c r="L167" s="1"/>
      <c r="M167" s="1"/>
      <c r="N167" s="1"/>
      <c r="O167" s="1"/>
      <c r="P167" s="1"/>
      <c r="Q167" s="1"/>
      <c r="R167" s="1"/>
    </row>
    <row r="168" spans="1:18" ht="18" customHeight="1" x14ac:dyDescent="0.35">
      <c r="A168" s="1"/>
      <c r="B168" s="1"/>
      <c r="C168" s="1"/>
      <c r="D168" s="1"/>
      <c r="E168" s="1"/>
      <c r="F168" s="1"/>
      <c r="G168" s="1"/>
      <c r="H168" s="1"/>
      <c r="I168" s="1"/>
      <c r="J168" s="1"/>
      <c r="K168" s="1"/>
      <c r="L168" s="1"/>
      <c r="M168" s="1"/>
      <c r="N168" s="1"/>
      <c r="O168" s="1"/>
      <c r="P168" s="1"/>
      <c r="Q168" s="1"/>
      <c r="R168" s="1"/>
    </row>
    <row r="169" spans="1:18" ht="18" customHeight="1" x14ac:dyDescent="0.35">
      <c r="A169" s="1"/>
      <c r="B169" s="1"/>
      <c r="C169" s="1"/>
      <c r="D169" s="1"/>
      <c r="E169" s="1"/>
      <c r="F169" s="1"/>
      <c r="G169" s="1"/>
      <c r="H169" s="1"/>
      <c r="I169" s="1"/>
      <c r="J169" s="1"/>
      <c r="K169" s="1"/>
      <c r="L169" s="1"/>
      <c r="M169" s="1"/>
      <c r="N169" s="1"/>
      <c r="O169" s="1"/>
      <c r="P169" s="1"/>
      <c r="Q169" s="1"/>
      <c r="R169" s="1"/>
    </row>
    <row r="170" spans="1:18" ht="18" customHeight="1" x14ac:dyDescent="0.35">
      <c r="A170" s="1"/>
      <c r="B170" s="1"/>
      <c r="C170" s="1"/>
      <c r="D170" s="1"/>
      <c r="E170" s="1"/>
      <c r="F170" s="1"/>
      <c r="G170" s="1"/>
      <c r="H170" s="1"/>
      <c r="I170" s="1"/>
      <c r="J170" s="1"/>
      <c r="K170" s="1"/>
      <c r="L170" s="1"/>
      <c r="M170" s="1"/>
      <c r="N170" s="1"/>
      <c r="O170" s="1"/>
      <c r="P170" s="1"/>
      <c r="Q170" s="1"/>
      <c r="R170" s="1"/>
    </row>
    <row r="171" spans="1:18" ht="18" customHeight="1" x14ac:dyDescent="0.35">
      <c r="A171" s="1"/>
      <c r="B171" s="1"/>
      <c r="C171" s="1"/>
      <c r="D171" s="1"/>
      <c r="E171" s="1"/>
      <c r="F171" s="1"/>
      <c r="G171" s="1"/>
      <c r="H171" s="1"/>
      <c r="I171" s="1"/>
      <c r="J171" s="1"/>
      <c r="K171" s="1"/>
      <c r="L171" s="1"/>
      <c r="M171" s="1"/>
      <c r="N171" s="1"/>
      <c r="O171" s="1"/>
      <c r="P171" s="1"/>
      <c r="Q171" s="1"/>
      <c r="R171" s="1"/>
    </row>
    <row r="172" spans="1:18" ht="18" customHeight="1" x14ac:dyDescent="0.35">
      <c r="A172" s="1"/>
      <c r="B172" s="1"/>
      <c r="C172" s="1"/>
      <c r="D172" s="1"/>
      <c r="E172" s="1"/>
      <c r="F172" s="1"/>
      <c r="G172" s="1"/>
      <c r="H172" s="1"/>
      <c r="I172" s="1"/>
      <c r="J172" s="1"/>
      <c r="K172" s="1"/>
      <c r="L172" s="1"/>
      <c r="M172" s="1"/>
      <c r="N172" s="1"/>
      <c r="O172" s="1"/>
      <c r="P172" s="1"/>
      <c r="Q172" s="1"/>
      <c r="R172" s="1"/>
    </row>
    <row r="173" spans="1:18" ht="18" customHeight="1" x14ac:dyDescent="0.35">
      <c r="A173" s="1"/>
      <c r="B173" s="1"/>
      <c r="C173" s="1"/>
      <c r="D173" s="1"/>
      <c r="E173" s="1"/>
      <c r="F173" s="1"/>
      <c r="G173" s="1"/>
      <c r="H173" s="1"/>
      <c r="I173" s="1"/>
      <c r="J173" s="1"/>
      <c r="K173" s="1"/>
      <c r="L173" s="1"/>
      <c r="M173" s="1"/>
      <c r="N173" s="1"/>
      <c r="O173" s="1"/>
      <c r="P173" s="1"/>
      <c r="Q173" s="1"/>
      <c r="R173" s="1"/>
    </row>
    <row r="174" spans="1:18" ht="18" customHeight="1" x14ac:dyDescent="0.35">
      <c r="A174" s="1"/>
      <c r="B174" s="1"/>
      <c r="C174" s="1"/>
      <c r="D174" s="1"/>
      <c r="E174" s="1"/>
      <c r="F174" s="1"/>
      <c r="G174" s="1"/>
      <c r="H174" s="1"/>
      <c r="I174" s="1"/>
      <c r="J174" s="1"/>
      <c r="K174" s="1"/>
      <c r="L174" s="1"/>
      <c r="M174" s="1"/>
      <c r="N174" s="1"/>
      <c r="O174" s="1"/>
      <c r="P174" s="1"/>
      <c r="Q174" s="1"/>
      <c r="R174" s="1"/>
    </row>
    <row r="175" spans="1:18" ht="18" customHeight="1" x14ac:dyDescent="0.35">
      <c r="A175" s="1"/>
      <c r="B175" s="1"/>
      <c r="C175" s="1"/>
      <c r="D175" s="1"/>
      <c r="E175" s="1"/>
      <c r="F175" s="1"/>
      <c r="G175" s="1"/>
      <c r="H175" s="1"/>
      <c r="I175" s="1"/>
      <c r="J175" s="1"/>
      <c r="K175" s="1"/>
      <c r="L175" s="1"/>
      <c r="M175" s="1"/>
      <c r="N175" s="1"/>
      <c r="O175" s="1"/>
      <c r="P175" s="1"/>
      <c r="Q175" s="1"/>
      <c r="R175" s="1"/>
    </row>
    <row r="176" spans="1:18" ht="18" customHeight="1" x14ac:dyDescent="0.35">
      <c r="A176" s="1"/>
      <c r="B176" s="1"/>
      <c r="C176" s="1"/>
      <c r="D176" s="1"/>
      <c r="E176" s="1"/>
      <c r="F176" s="1"/>
      <c r="G176" s="1"/>
      <c r="H176" s="1"/>
      <c r="I176" s="1"/>
      <c r="J176" s="1"/>
      <c r="K176" s="1"/>
      <c r="L176" s="1"/>
      <c r="M176" s="1"/>
      <c r="N176" s="1"/>
      <c r="O176" s="1"/>
      <c r="P176" s="1"/>
      <c r="Q176" s="1"/>
      <c r="R176" s="1"/>
    </row>
    <row r="177" spans="1:18" ht="18" customHeight="1" x14ac:dyDescent="0.35">
      <c r="A177" s="1"/>
      <c r="B177" s="1"/>
      <c r="C177" s="1"/>
      <c r="D177" s="1"/>
      <c r="E177" s="1"/>
      <c r="F177" s="1"/>
      <c r="G177" s="1"/>
      <c r="H177" s="1"/>
      <c r="I177" s="1"/>
      <c r="J177" s="1"/>
      <c r="K177" s="1"/>
      <c r="L177" s="1"/>
      <c r="M177" s="1"/>
      <c r="N177" s="1"/>
      <c r="O177" s="1"/>
      <c r="P177" s="1"/>
      <c r="Q177" s="1"/>
      <c r="R177" s="1"/>
    </row>
    <row r="178" spans="1:18" ht="18" customHeight="1" x14ac:dyDescent="0.35">
      <c r="A178" s="1"/>
      <c r="B178" s="1"/>
      <c r="C178" s="1"/>
      <c r="D178" s="1"/>
      <c r="E178" s="1"/>
      <c r="F178" s="1"/>
      <c r="G178" s="1"/>
      <c r="H178" s="1"/>
      <c r="I178" s="1"/>
      <c r="J178" s="1"/>
      <c r="K178" s="1"/>
      <c r="L178" s="1"/>
      <c r="M178" s="1"/>
      <c r="N178" s="1"/>
      <c r="O178" s="1"/>
      <c r="P178" s="1"/>
      <c r="Q178" s="1"/>
      <c r="R178" s="1"/>
    </row>
    <row r="179" spans="1:18" ht="18" customHeight="1" x14ac:dyDescent="0.35">
      <c r="A179" s="1"/>
      <c r="B179" s="1"/>
      <c r="C179" s="1"/>
      <c r="D179" s="1"/>
      <c r="E179" s="1"/>
      <c r="F179" s="1"/>
      <c r="G179" s="1"/>
      <c r="H179" s="1"/>
      <c r="I179" s="1"/>
      <c r="J179" s="1"/>
      <c r="K179" s="1"/>
      <c r="L179" s="1"/>
      <c r="M179" s="1"/>
      <c r="N179" s="1"/>
      <c r="O179" s="1"/>
      <c r="P179" s="1"/>
      <c r="Q179" s="1"/>
      <c r="R179" s="1"/>
    </row>
    <row r="180" spans="1:18" ht="18" customHeight="1" x14ac:dyDescent="0.35">
      <c r="A180" s="1"/>
      <c r="B180" s="1"/>
      <c r="C180" s="1"/>
      <c r="D180" s="1"/>
      <c r="E180" s="1"/>
      <c r="F180" s="1"/>
      <c r="G180" s="1"/>
      <c r="H180" s="1"/>
      <c r="I180" s="1"/>
      <c r="J180" s="1"/>
      <c r="K180" s="1"/>
      <c r="L180" s="1"/>
      <c r="M180" s="1"/>
      <c r="N180" s="1"/>
      <c r="O180" s="1"/>
      <c r="P180" s="1"/>
      <c r="Q180" s="1"/>
      <c r="R180" s="1"/>
    </row>
    <row r="181" spans="1:18" ht="18" customHeight="1" x14ac:dyDescent="0.35">
      <c r="A181" s="1"/>
      <c r="B181" s="1"/>
      <c r="C181" s="1"/>
      <c r="D181" s="1"/>
      <c r="E181" s="1"/>
      <c r="F181" s="1"/>
      <c r="G181" s="1"/>
      <c r="H181" s="1"/>
      <c r="I181" s="1"/>
      <c r="J181" s="1"/>
      <c r="K181" s="1"/>
      <c r="L181" s="1"/>
      <c r="M181" s="1"/>
      <c r="N181" s="1"/>
      <c r="O181" s="1"/>
      <c r="P181" s="1"/>
      <c r="Q181" s="1"/>
      <c r="R181" s="1"/>
    </row>
    <row r="182" spans="1:18" ht="18" customHeight="1" x14ac:dyDescent="0.35">
      <c r="A182" s="1"/>
      <c r="B182" s="1"/>
      <c r="C182" s="1"/>
      <c r="D182" s="1"/>
      <c r="E182" s="1"/>
      <c r="F182" s="1"/>
      <c r="G182" s="1"/>
      <c r="H182" s="1"/>
      <c r="I182" s="1"/>
      <c r="J182" s="1"/>
      <c r="K182" s="1"/>
      <c r="L182" s="1"/>
      <c r="M182" s="1"/>
      <c r="N182" s="1"/>
      <c r="O182" s="1"/>
      <c r="P182" s="1"/>
      <c r="Q182" s="1"/>
      <c r="R182" s="1"/>
    </row>
    <row r="183" spans="1:18" ht="18" customHeight="1" x14ac:dyDescent="0.35">
      <c r="A183" s="1"/>
      <c r="B183" s="1"/>
      <c r="C183" s="1"/>
      <c r="D183" s="1"/>
      <c r="E183" s="1"/>
      <c r="F183" s="1"/>
      <c r="G183" s="1"/>
      <c r="H183" s="1"/>
      <c r="I183" s="1"/>
      <c r="J183" s="1"/>
      <c r="K183" s="1"/>
      <c r="L183" s="1"/>
      <c r="M183" s="1"/>
      <c r="N183" s="1"/>
      <c r="O183" s="1"/>
      <c r="P183" s="1"/>
      <c r="Q183" s="1"/>
      <c r="R183" s="1"/>
    </row>
    <row r="184" spans="1:18" ht="18" customHeight="1" x14ac:dyDescent="0.35">
      <c r="A184" s="1"/>
      <c r="B184" s="1"/>
      <c r="C184" s="1"/>
      <c r="D184" s="1"/>
      <c r="E184" s="1"/>
      <c r="F184" s="1"/>
      <c r="G184" s="1"/>
      <c r="H184" s="1"/>
      <c r="I184" s="1"/>
      <c r="J184" s="1"/>
      <c r="K184" s="1"/>
      <c r="L184" s="1"/>
      <c r="M184" s="1"/>
      <c r="N184" s="1"/>
      <c r="O184" s="1"/>
      <c r="P184" s="1"/>
      <c r="Q184" s="1"/>
      <c r="R184" s="1"/>
    </row>
    <row r="185" spans="1:18" ht="18" customHeight="1" x14ac:dyDescent="0.35">
      <c r="A185" s="1"/>
      <c r="B185" s="1"/>
      <c r="C185" s="1"/>
      <c r="D185" s="1"/>
      <c r="E185" s="1"/>
      <c r="F185" s="1"/>
      <c r="G185" s="1"/>
      <c r="H185" s="1"/>
      <c r="I185" s="1"/>
      <c r="J185" s="1"/>
      <c r="K185" s="1"/>
      <c r="L185" s="1"/>
      <c r="M185" s="1"/>
      <c r="N185" s="1"/>
      <c r="O185" s="1"/>
      <c r="P185" s="1"/>
      <c r="Q185" s="1"/>
      <c r="R185" s="1"/>
    </row>
    <row r="186" spans="1:18" ht="18" customHeight="1" x14ac:dyDescent="0.35">
      <c r="A186" s="1"/>
      <c r="B186" s="1"/>
      <c r="C186" s="1"/>
      <c r="D186" s="1"/>
      <c r="E186" s="1"/>
      <c r="F186" s="1"/>
      <c r="G186" s="1"/>
      <c r="H186" s="1"/>
      <c r="I186" s="1"/>
      <c r="J186" s="1"/>
      <c r="K186" s="1"/>
      <c r="L186" s="1"/>
      <c r="M186" s="1"/>
      <c r="N186" s="1"/>
      <c r="O186" s="1"/>
      <c r="P186" s="1"/>
      <c r="Q186" s="1"/>
      <c r="R186" s="1"/>
    </row>
    <row r="187" spans="1:18" ht="18" customHeight="1" x14ac:dyDescent="0.35">
      <c r="A187" s="1"/>
      <c r="B187" s="1"/>
      <c r="C187" s="1"/>
      <c r="D187" s="1"/>
      <c r="E187" s="1"/>
      <c r="F187" s="1"/>
      <c r="G187" s="1"/>
      <c r="H187" s="1"/>
      <c r="I187" s="1"/>
      <c r="J187" s="1"/>
      <c r="K187" s="1"/>
      <c r="L187" s="1"/>
      <c r="M187" s="1"/>
      <c r="N187" s="1"/>
      <c r="O187" s="1"/>
      <c r="P187" s="1"/>
      <c r="Q187" s="1"/>
      <c r="R187" s="1"/>
    </row>
    <row r="188" spans="1:18" ht="18" customHeight="1" x14ac:dyDescent="0.35">
      <c r="A188" s="1"/>
      <c r="B188" s="1"/>
      <c r="C188" s="1"/>
      <c r="D188" s="1"/>
      <c r="E188" s="1"/>
      <c r="F188" s="1"/>
      <c r="G188" s="1"/>
      <c r="H188" s="1"/>
      <c r="I188" s="1"/>
      <c r="J188" s="1"/>
      <c r="K188" s="1"/>
      <c r="L188" s="1"/>
      <c r="M188" s="1"/>
      <c r="N188" s="1"/>
      <c r="O188" s="1"/>
      <c r="P188" s="1"/>
      <c r="Q188" s="1"/>
      <c r="R188" s="1"/>
    </row>
    <row r="189" spans="1:18" ht="18" customHeight="1" x14ac:dyDescent="0.35">
      <c r="A189" s="1"/>
      <c r="B189" s="1"/>
      <c r="C189" s="1"/>
      <c r="D189" s="1"/>
      <c r="E189" s="1"/>
      <c r="F189" s="1"/>
      <c r="G189" s="1"/>
      <c r="H189" s="1"/>
      <c r="I189" s="1"/>
      <c r="J189" s="1"/>
      <c r="K189" s="1"/>
      <c r="L189" s="1"/>
      <c r="M189" s="1"/>
      <c r="N189" s="1"/>
      <c r="O189" s="1"/>
      <c r="P189" s="1"/>
      <c r="Q189" s="1"/>
      <c r="R189" s="1"/>
    </row>
    <row r="190" spans="1:18" ht="18" customHeight="1" x14ac:dyDescent="0.35">
      <c r="A190" s="1"/>
      <c r="B190" s="1"/>
      <c r="C190" s="1"/>
      <c r="D190" s="1"/>
      <c r="E190" s="1"/>
      <c r="F190" s="1"/>
      <c r="G190" s="1"/>
      <c r="H190" s="1"/>
      <c r="I190" s="1"/>
      <c r="J190" s="1"/>
      <c r="K190" s="1"/>
      <c r="L190" s="1"/>
      <c r="M190" s="1"/>
      <c r="N190" s="1"/>
      <c r="O190" s="1"/>
      <c r="P190" s="1"/>
      <c r="Q190" s="1"/>
      <c r="R190" s="1"/>
    </row>
    <row r="191" spans="1:18" ht="18" customHeight="1" x14ac:dyDescent="0.35">
      <c r="A191" s="1"/>
      <c r="B191" s="1"/>
      <c r="C191" s="1"/>
      <c r="D191" s="1"/>
      <c r="E191" s="1"/>
      <c r="F191" s="1"/>
      <c r="G191" s="1"/>
      <c r="H191" s="1"/>
      <c r="I191" s="1"/>
      <c r="J191" s="1"/>
      <c r="K191" s="1"/>
      <c r="L191" s="1"/>
      <c r="M191" s="1"/>
      <c r="N191" s="1"/>
      <c r="O191" s="1"/>
      <c r="P191" s="1"/>
      <c r="Q191" s="1"/>
      <c r="R191" s="1"/>
    </row>
    <row r="192" spans="1:18" ht="18" customHeight="1" x14ac:dyDescent="0.35">
      <c r="A192" s="1"/>
      <c r="B192" s="1"/>
      <c r="C192" s="1"/>
      <c r="D192" s="1"/>
      <c r="E192" s="1"/>
      <c r="F192" s="1"/>
      <c r="G192" s="1"/>
      <c r="H192" s="1"/>
      <c r="I192" s="1"/>
      <c r="J192" s="1"/>
      <c r="K192" s="1"/>
      <c r="L192" s="1"/>
      <c r="M192" s="1"/>
      <c r="N192" s="1"/>
      <c r="O192" s="1"/>
      <c r="P192" s="1"/>
      <c r="Q192" s="1"/>
      <c r="R192" s="1"/>
    </row>
    <row r="193" spans="1:18" ht="18" customHeight="1" x14ac:dyDescent="0.35">
      <c r="A193" s="1"/>
      <c r="B193" s="1"/>
      <c r="C193" s="1"/>
      <c r="D193" s="1"/>
      <c r="E193" s="1"/>
      <c r="F193" s="1"/>
      <c r="G193" s="1"/>
      <c r="H193" s="1"/>
      <c r="I193" s="1"/>
      <c r="J193" s="1"/>
      <c r="K193" s="1"/>
      <c r="L193" s="1"/>
      <c r="M193" s="1"/>
      <c r="N193" s="1"/>
      <c r="O193" s="1"/>
      <c r="P193" s="1"/>
      <c r="Q193" s="1"/>
      <c r="R193" s="1"/>
    </row>
    <row r="194" spans="1:18" ht="18" customHeight="1" x14ac:dyDescent="0.35">
      <c r="A194" s="1"/>
      <c r="B194" s="1"/>
      <c r="C194" s="1"/>
      <c r="D194" s="1"/>
      <c r="E194" s="1"/>
      <c r="F194" s="1"/>
      <c r="G194" s="1"/>
      <c r="H194" s="1"/>
      <c r="I194" s="1"/>
      <c r="J194" s="1"/>
      <c r="K194" s="1"/>
      <c r="L194" s="1"/>
      <c r="M194" s="1"/>
      <c r="N194" s="1"/>
      <c r="O194" s="1"/>
      <c r="P194" s="1"/>
      <c r="Q194" s="1"/>
      <c r="R194" s="1"/>
    </row>
    <row r="195" spans="1:18" ht="18" customHeight="1" x14ac:dyDescent="0.35">
      <c r="A195" s="1"/>
      <c r="B195" s="1"/>
      <c r="C195" s="1"/>
      <c r="D195" s="1"/>
      <c r="E195" s="1"/>
      <c r="F195" s="1"/>
      <c r="G195" s="1"/>
      <c r="H195" s="1"/>
      <c r="I195" s="1"/>
      <c r="J195" s="1"/>
      <c r="K195" s="1"/>
      <c r="L195" s="1"/>
      <c r="M195" s="1"/>
      <c r="N195" s="1"/>
      <c r="O195" s="1"/>
      <c r="P195" s="1"/>
      <c r="Q195" s="1"/>
      <c r="R195" s="1"/>
    </row>
    <row r="196" spans="1:18" ht="18" customHeight="1" x14ac:dyDescent="0.35">
      <c r="A196" s="1"/>
      <c r="B196" s="1"/>
      <c r="C196" s="1"/>
      <c r="D196" s="1"/>
      <c r="E196" s="1"/>
      <c r="F196" s="1"/>
      <c r="G196" s="1"/>
      <c r="H196" s="1"/>
      <c r="I196" s="1"/>
      <c r="J196" s="1"/>
      <c r="K196" s="1"/>
      <c r="L196" s="1"/>
      <c r="M196" s="1"/>
      <c r="N196" s="1"/>
      <c r="O196" s="1"/>
      <c r="P196" s="1"/>
      <c r="Q196" s="1"/>
      <c r="R196" s="1"/>
    </row>
    <row r="197" spans="1:18" ht="18" customHeight="1" x14ac:dyDescent="0.35">
      <c r="A197" s="1"/>
      <c r="B197" s="1"/>
      <c r="C197" s="1"/>
      <c r="D197" s="1"/>
      <c r="E197" s="1"/>
      <c r="F197" s="1"/>
      <c r="G197" s="1"/>
      <c r="H197" s="1"/>
      <c r="I197" s="1"/>
      <c r="J197" s="1"/>
      <c r="K197" s="1"/>
      <c r="L197" s="1"/>
      <c r="M197" s="1"/>
      <c r="N197" s="1"/>
      <c r="O197" s="1"/>
      <c r="P197" s="1"/>
      <c r="Q197" s="1"/>
      <c r="R197" s="1"/>
    </row>
    <row r="198" spans="1:18" ht="18" customHeight="1" x14ac:dyDescent="0.35">
      <c r="A198" s="1"/>
      <c r="B198" s="1"/>
      <c r="C198" s="1"/>
      <c r="D198" s="1"/>
      <c r="E198" s="1"/>
      <c r="F198" s="1"/>
      <c r="G198" s="1"/>
      <c r="H198" s="1"/>
      <c r="I198" s="1"/>
      <c r="J198" s="1"/>
      <c r="K198" s="1"/>
      <c r="L198" s="1"/>
      <c r="M198" s="1"/>
      <c r="N198" s="1"/>
      <c r="O198" s="1"/>
      <c r="P198" s="1"/>
      <c r="Q198" s="1"/>
      <c r="R198" s="1"/>
    </row>
    <row r="199" spans="1:18" ht="18" customHeight="1" x14ac:dyDescent="0.35">
      <c r="A199" s="1"/>
      <c r="B199" s="1"/>
      <c r="C199" s="1"/>
      <c r="D199" s="1"/>
      <c r="E199" s="1"/>
      <c r="F199" s="1"/>
      <c r="G199" s="1"/>
      <c r="H199" s="1"/>
      <c r="I199" s="1"/>
      <c r="J199" s="1"/>
      <c r="K199" s="1"/>
      <c r="L199" s="1"/>
      <c r="M199" s="1"/>
      <c r="N199" s="1"/>
      <c r="O199" s="1"/>
      <c r="P199" s="1"/>
      <c r="Q199" s="1"/>
      <c r="R199" s="1"/>
    </row>
    <row r="200" spans="1:18" ht="18" customHeight="1" x14ac:dyDescent="0.35">
      <c r="A200" s="1"/>
      <c r="B200" s="1"/>
      <c r="C200" s="1"/>
      <c r="D200" s="1"/>
      <c r="E200" s="1"/>
      <c r="F200" s="1"/>
      <c r="G200" s="1"/>
      <c r="H200" s="1"/>
      <c r="I200" s="1"/>
      <c r="J200" s="1"/>
      <c r="K200" s="1"/>
      <c r="L200" s="1"/>
      <c r="M200" s="1"/>
      <c r="N200" s="1"/>
      <c r="O200" s="1"/>
      <c r="P200" s="1"/>
      <c r="Q200" s="1"/>
      <c r="R200" s="1"/>
    </row>
    <row r="201" spans="1:18" ht="18" customHeight="1" x14ac:dyDescent="0.35">
      <c r="A201" s="1"/>
      <c r="B201" s="1"/>
      <c r="C201" s="1"/>
      <c r="D201" s="1"/>
      <c r="E201" s="1"/>
      <c r="F201" s="1"/>
      <c r="G201" s="1"/>
      <c r="H201" s="1"/>
      <c r="I201" s="1"/>
      <c r="J201" s="1"/>
      <c r="K201" s="1"/>
      <c r="L201" s="1"/>
      <c r="M201" s="1"/>
      <c r="N201" s="1"/>
      <c r="O201" s="1"/>
      <c r="P201" s="1"/>
      <c r="Q201" s="1"/>
      <c r="R201" s="1"/>
    </row>
    <row r="202" spans="1:18" ht="18" customHeight="1" x14ac:dyDescent="0.35">
      <c r="A202" s="1"/>
      <c r="B202" s="1"/>
      <c r="C202" s="1"/>
      <c r="D202" s="1"/>
      <c r="E202" s="1"/>
      <c r="F202" s="1"/>
      <c r="G202" s="1"/>
      <c r="H202" s="1"/>
      <c r="I202" s="1"/>
      <c r="J202" s="1"/>
      <c r="K202" s="1"/>
      <c r="L202" s="1"/>
      <c r="M202" s="1"/>
      <c r="N202" s="1"/>
      <c r="O202" s="1"/>
      <c r="P202" s="1"/>
      <c r="Q202" s="1"/>
      <c r="R202" s="1"/>
    </row>
    <row r="203" spans="1:18" ht="18" customHeight="1" x14ac:dyDescent="0.35">
      <c r="A203" s="1"/>
      <c r="B203" s="1"/>
      <c r="C203" s="1"/>
      <c r="D203" s="1"/>
      <c r="E203" s="1"/>
      <c r="F203" s="1"/>
      <c r="G203" s="1"/>
      <c r="H203" s="1"/>
      <c r="I203" s="1"/>
      <c r="J203" s="1"/>
      <c r="K203" s="1"/>
      <c r="L203" s="1"/>
      <c r="M203" s="1"/>
      <c r="N203" s="1"/>
      <c r="O203" s="1"/>
      <c r="P203" s="1"/>
      <c r="Q203" s="1"/>
      <c r="R203" s="1"/>
    </row>
    <row r="204" spans="1:18" ht="18" customHeight="1" x14ac:dyDescent="0.35">
      <c r="A204" s="1"/>
      <c r="B204" s="1"/>
      <c r="C204" s="1"/>
      <c r="D204" s="1"/>
      <c r="E204" s="1"/>
      <c r="F204" s="1"/>
      <c r="G204" s="1"/>
      <c r="H204" s="1"/>
      <c r="I204" s="1"/>
      <c r="J204" s="1"/>
      <c r="K204" s="1"/>
      <c r="L204" s="1"/>
      <c r="M204" s="1"/>
      <c r="N204" s="1"/>
      <c r="O204" s="1"/>
      <c r="P204" s="1"/>
      <c r="Q204" s="1"/>
      <c r="R204" s="1"/>
    </row>
    <row r="205" spans="1:18" ht="18" customHeight="1" x14ac:dyDescent="0.35">
      <c r="A205" s="1"/>
      <c r="B205" s="1"/>
      <c r="C205" s="1"/>
      <c r="D205" s="1"/>
      <c r="E205" s="1"/>
      <c r="F205" s="1"/>
      <c r="G205" s="1"/>
      <c r="H205" s="1"/>
      <c r="I205" s="1"/>
      <c r="J205" s="1"/>
      <c r="K205" s="1"/>
      <c r="L205" s="1"/>
      <c r="M205" s="1"/>
      <c r="N205" s="1"/>
      <c r="O205" s="1"/>
      <c r="P205" s="1"/>
      <c r="Q205" s="1"/>
      <c r="R205" s="1"/>
    </row>
    <row r="206" spans="1:18" ht="18" customHeight="1" x14ac:dyDescent="0.35">
      <c r="A206" s="1"/>
      <c r="B206" s="1"/>
      <c r="C206" s="1"/>
      <c r="D206" s="1"/>
      <c r="E206" s="1"/>
      <c r="F206" s="1"/>
      <c r="G206" s="1"/>
      <c r="H206" s="1"/>
      <c r="I206" s="1"/>
      <c r="J206" s="1"/>
      <c r="K206" s="1"/>
      <c r="L206" s="1"/>
      <c r="M206" s="1"/>
      <c r="N206" s="1"/>
      <c r="O206" s="1"/>
      <c r="P206" s="1"/>
      <c r="Q206" s="1"/>
      <c r="R206" s="1"/>
    </row>
    <row r="207" spans="1:18" ht="18" customHeight="1" x14ac:dyDescent="0.35">
      <c r="A207" s="1"/>
      <c r="B207" s="1"/>
      <c r="C207" s="1"/>
      <c r="D207" s="1"/>
      <c r="E207" s="1"/>
      <c r="F207" s="1"/>
      <c r="G207" s="1"/>
      <c r="H207" s="1"/>
      <c r="I207" s="1"/>
      <c r="J207" s="1"/>
      <c r="K207" s="1"/>
      <c r="L207" s="1"/>
      <c r="M207" s="1"/>
      <c r="N207" s="1"/>
      <c r="O207" s="1"/>
      <c r="P207" s="1"/>
      <c r="Q207" s="1"/>
      <c r="R207" s="1"/>
    </row>
    <row r="208" spans="1:18" ht="18" customHeight="1" x14ac:dyDescent="0.35">
      <c r="A208" s="1"/>
      <c r="B208" s="1"/>
      <c r="C208" s="1"/>
      <c r="D208" s="1"/>
      <c r="E208" s="1"/>
      <c r="F208" s="1"/>
      <c r="G208" s="1"/>
      <c r="H208" s="1"/>
      <c r="I208" s="1"/>
      <c r="J208" s="1"/>
      <c r="K208" s="1"/>
      <c r="L208" s="1"/>
      <c r="M208" s="1"/>
      <c r="N208" s="1"/>
      <c r="O208" s="1"/>
      <c r="P208" s="1"/>
      <c r="Q208" s="1"/>
      <c r="R208" s="1"/>
    </row>
    <row r="209" spans="1:18" ht="18" customHeight="1" x14ac:dyDescent="0.35">
      <c r="A209" s="1"/>
      <c r="B209" s="1"/>
      <c r="C209" s="1"/>
      <c r="D209" s="1"/>
      <c r="E209" s="1"/>
      <c r="F209" s="1"/>
      <c r="G209" s="1"/>
      <c r="H209" s="1"/>
      <c r="I209" s="1"/>
      <c r="J209" s="1"/>
      <c r="K209" s="1"/>
      <c r="L209" s="1"/>
      <c r="M209" s="1"/>
      <c r="N209" s="1"/>
      <c r="O209" s="1"/>
      <c r="P209" s="1"/>
      <c r="Q209" s="1"/>
      <c r="R209" s="1"/>
    </row>
    <row r="210" spans="1:18" ht="18" customHeight="1" x14ac:dyDescent="0.35">
      <c r="A210" s="1"/>
      <c r="B210" s="1"/>
      <c r="C210" s="1"/>
      <c r="D210" s="1"/>
      <c r="E210" s="1"/>
      <c r="F210" s="1"/>
      <c r="G210" s="1"/>
      <c r="H210" s="1"/>
      <c r="I210" s="1"/>
      <c r="J210" s="1"/>
      <c r="K210" s="1"/>
      <c r="L210" s="1"/>
      <c r="M210" s="1"/>
      <c r="N210" s="1"/>
      <c r="O210" s="1"/>
      <c r="P210" s="1"/>
      <c r="Q210" s="1"/>
      <c r="R210" s="1"/>
    </row>
    <row r="211" spans="1:18" ht="18" customHeight="1" x14ac:dyDescent="0.35">
      <c r="A211" s="1"/>
      <c r="B211" s="1"/>
      <c r="C211" s="1"/>
      <c r="D211" s="1"/>
      <c r="E211" s="1"/>
      <c r="F211" s="1"/>
      <c r="G211" s="1"/>
      <c r="H211" s="1"/>
      <c r="I211" s="1"/>
      <c r="J211" s="1"/>
      <c r="K211" s="1"/>
      <c r="L211" s="1"/>
      <c r="M211" s="1"/>
      <c r="N211" s="1"/>
      <c r="O211" s="1"/>
      <c r="P211" s="1"/>
      <c r="Q211" s="1"/>
      <c r="R211" s="1"/>
    </row>
    <row r="212" spans="1:18" ht="18" customHeight="1" x14ac:dyDescent="0.35">
      <c r="A212" s="1"/>
      <c r="B212" s="1"/>
      <c r="C212" s="1"/>
      <c r="D212" s="1"/>
      <c r="E212" s="1"/>
      <c r="F212" s="1"/>
      <c r="G212" s="1"/>
      <c r="H212" s="1"/>
      <c r="I212" s="1"/>
      <c r="J212" s="1"/>
      <c r="K212" s="1"/>
      <c r="L212" s="1"/>
      <c r="M212" s="1"/>
      <c r="N212" s="1"/>
      <c r="O212" s="1"/>
      <c r="P212" s="1"/>
      <c r="Q212" s="1"/>
      <c r="R212" s="1"/>
    </row>
    <row r="213" spans="1:18" ht="18" customHeight="1" x14ac:dyDescent="0.35">
      <c r="A213" s="1"/>
      <c r="B213" s="1"/>
      <c r="C213" s="1"/>
      <c r="D213" s="1"/>
      <c r="E213" s="1"/>
      <c r="F213" s="1"/>
      <c r="G213" s="1"/>
      <c r="H213" s="1"/>
      <c r="I213" s="1"/>
      <c r="J213" s="1"/>
      <c r="K213" s="1"/>
      <c r="L213" s="1"/>
      <c r="M213" s="1"/>
      <c r="N213" s="1"/>
      <c r="O213" s="1"/>
      <c r="P213" s="1"/>
      <c r="Q213" s="1"/>
      <c r="R213" s="1"/>
    </row>
    <row r="214" spans="1:18" ht="18" customHeight="1" x14ac:dyDescent="0.35">
      <c r="A214" s="1"/>
      <c r="B214" s="1"/>
      <c r="C214" s="1"/>
      <c r="D214" s="1"/>
      <c r="E214" s="1"/>
      <c r="F214" s="1"/>
      <c r="G214" s="1"/>
      <c r="H214" s="1"/>
      <c r="I214" s="1"/>
      <c r="J214" s="1"/>
      <c r="K214" s="1"/>
      <c r="L214" s="1"/>
      <c r="M214" s="1"/>
      <c r="N214" s="1"/>
      <c r="O214" s="1"/>
      <c r="P214" s="1"/>
      <c r="Q214" s="1"/>
      <c r="R214" s="1"/>
    </row>
    <row r="215" spans="1:18" ht="18" customHeight="1" x14ac:dyDescent="0.35">
      <c r="A215" s="1"/>
      <c r="B215" s="1"/>
      <c r="C215" s="1"/>
      <c r="D215" s="1"/>
      <c r="E215" s="1"/>
      <c r="F215" s="1"/>
      <c r="G215" s="1"/>
      <c r="H215" s="1"/>
      <c r="I215" s="1"/>
      <c r="J215" s="1"/>
      <c r="K215" s="1"/>
      <c r="L215" s="1"/>
      <c r="M215" s="1"/>
      <c r="N215" s="1"/>
      <c r="O215" s="1"/>
      <c r="P215" s="1"/>
      <c r="Q215" s="1"/>
      <c r="R215" s="1"/>
    </row>
    <row r="216" spans="1:18" ht="18" customHeight="1" x14ac:dyDescent="0.35">
      <c r="A216" s="1"/>
      <c r="B216" s="1"/>
      <c r="C216" s="1"/>
      <c r="D216" s="1"/>
      <c r="E216" s="1"/>
      <c r="F216" s="1"/>
      <c r="G216" s="1"/>
      <c r="H216" s="1"/>
      <c r="I216" s="1"/>
      <c r="J216" s="1"/>
      <c r="K216" s="1"/>
      <c r="L216" s="1"/>
      <c r="M216" s="1"/>
      <c r="N216" s="1"/>
      <c r="O216" s="1"/>
      <c r="P216" s="1"/>
      <c r="Q216" s="1"/>
      <c r="R216" s="1"/>
    </row>
    <row r="217" spans="1:18" ht="18" customHeight="1" x14ac:dyDescent="0.35">
      <c r="A217" s="1"/>
      <c r="B217" s="1"/>
      <c r="C217" s="1"/>
      <c r="D217" s="1"/>
      <c r="E217" s="1"/>
      <c r="F217" s="1"/>
      <c r="G217" s="1"/>
      <c r="H217" s="1"/>
      <c r="I217" s="1"/>
      <c r="J217" s="1"/>
      <c r="K217" s="1"/>
      <c r="L217" s="1"/>
      <c r="M217" s="1"/>
      <c r="N217" s="1"/>
      <c r="O217" s="1"/>
      <c r="P217" s="1"/>
      <c r="Q217" s="1"/>
      <c r="R217" s="1"/>
    </row>
    <row r="218" spans="1:18" ht="18" customHeight="1" x14ac:dyDescent="0.35">
      <c r="A218" s="1"/>
      <c r="B218" s="1"/>
      <c r="C218" s="1"/>
      <c r="D218" s="1"/>
      <c r="E218" s="1"/>
      <c r="F218" s="1"/>
      <c r="G218" s="1"/>
      <c r="H218" s="1"/>
      <c r="I218" s="1"/>
      <c r="J218" s="1"/>
      <c r="K218" s="1"/>
      <c r="L218" s="1"/>
      <c r="M218" s="1"/>
      <c r="N218" s="1"/>
      <c r="O218" s="1"/>
      <c r="P218" s="1"/>
      <c r="Q218" s="1"/>
      <c r="R218" s="1"/>
    </row>
    <row r="219" spans="1:18" ht="18" customHeight="1" x14ac:dyDescent="0.35">
      <c r="A219" s="1"/>
      <c r="B219" s="1"/>
      <c r="C219" s="1"/>
      <c r="D219" s="1"/>
      <c r="E219" s="1"/>
      <c r="F219" s="1"/>
      <c r="G219" s="1"/>
      <c r="H219" s="1"/>
      <c r="I219" s="1"/>
      <c r="J219" s="1"/>
      <c r="K219" s="1"/>
      <c r="L219" s="1"/>
      <c r="M219" s="1"/>
      <c r="N219" s="1"/>
      <c r="O219" s="1"/>
      <c r="P219" s="1"/>
      <c r="Q219" s="1"/>
      <c r="R219" s="1"/>
    </row>
    <row r="220" spans="1:18" ht="18" customHeight="1" x14ac:dyDescent="0.35">
      <c r="A220" s="1"/>
      <c r="B220" s="1"/>
      <c r="C220" s="1"/>
      <c r="D220" s="1"/>
      <c r="E220" s="1"/>
      <c r="F220" s="1"/>
      <c r="G220" s="1"/>
      <c r="H220" s="1"/>
      <c r="I220" s="1"/>
      <c r="J220" s="1"/>
      <c r="K220" s="1"/>
      <c r="L220" s="1"/>
      <c r="M220" s="1"/>
      <c r="N220" s="1"/>
      <c r="O220" s="1"/>
      <c r="P220" s="1"/>
      <c r="Q220" s="1"/>
      <c r="R220" s="1"/>
    </row>
    <row r="221" spans="1:18" ht="18" customHeight="1" x14ac:dyDescent="0.35">
      <c r="A221" s="1"/>
      <c r="B221" s="1"/>
      <c r="C221" s="1"/>
      <c r="D221" s="1"/>
      <c r="E221" s="1"/>
      <c r="F221" s="1"/>
      <c r="G221" s="1"/>
      <c r="H221" s="1"/>
      <c r="I221" s="1"/>
      <c r="J221" s="1"/>
      <c r="K221" s="1"/>
      <c r="L221" s="1"/>
      <c r="M221" s="1"/>
      <c r="N221" s="1"/>
      <c r="O221" s="1"/>
      <c r="P221" s="1"/>
      <c r="Q221" s="1"/>
      <c r="R221" s="1"/>
    </row>
    <row r="222" spans="1:18" ht="18" customHeight="1" x14ac:dyDescent="0.35">
      <c r="A222" s="1"/>
      <c r="B222" s="1"/>
      <c r="C222" s="1"/>
      <c r="D222" s="1"/>
      <c r="E222" s="1"/>
      <c r="F222" s="1"/>
      <c r="G222" s="1"/>
      <c r="H222" s="1"/>
      <c r="I222" s="1"/>
      <c r="J222" s="1"/>
      <c r="K222" s="1"/>
      <c r="L222" s="1"/>
      <c r="M222" s="1"/>
      <c r="N222" s="1"/>
      <c r="O222" s="1"/>
      <c r="P222" s="1"/>
      <c r="Q222" s="1"/>
      <c r="R222" s="1"/>
    </row>
    <row r="223" spans="1:18" ht="18" customHeight="1" x14ac:dyDescent="0.35">
      <c r="A223" s="1"/>
      <c r="B223" s="1"/>
      <c r="C223" s="1"/>
      <c r="D223" s="1"/>
      <c r="E223" s="1"/>
      <c r="F223" s="1"/>
      <c r="G223" s="1"/>
      <c r="H223" s="1"/>
      <c r="I223" s="1"/>
      <c r="J223" s="1"/>
      <c r="K223" s="1"/>
      <c r="L223" s="1"/>
      <c r="M223" s="1"/>
      <c r="N223" s="1"/>
      <c r="O223" s="1"/>
      <c r="P223" s="1"/>
      <c r="Q223" s="1"/>
      <c r="R223" s="1"/>
    </row>
    <row r="224" spans="1:18" ht="18" customHeight="1" x14ac:dyDescent="0.35">
      <c r="A224" s="1"/>
      <c r="B224" s="1"/>
      <c r="C224" s="1"/>
      <c r="D224" s="1"/>
      <c r="E224" s="1"/>
      <c r="F224" s="1"/>
      <c r="G224" s="1"/>
      <c r="H224" s="1"/>
      <c r="I224" s="1"/>
      <c r="J224" s="1"/>
      <c r="K224" s="1"/>
      <c r="L224" s="1"/>
      <c r="M224" s="1"/>
      <c r="N224" s="1"/>
      <c r="O224" s="1"/>
      <c r="P224" s="1"/>
      <c r="Q224" s="1"/>
      <c r="R224" s="1"/>
    </row>
    <row r="225" spans="1:18" ht="18" customHeight="1" x14ac:dyDescent="0.35">
      <c r="A225" s="1"/>
      <c r="B225" s="1"/>
      <c r="C225" s="1"/>
      <c r="D225" s="1"/>
      <c r="E225" s="1"/>
      <c r="F225" s="1"/>
      <c r="G225" s="1"/>
      <c r="H225" s="1"/>
      <c r="I225" s="1"/>
      <c r="J225" s="1"/>
      <c r="K225" s="1"/>
      <c r="L225" s="1"/>
      <c r="M225" s="1"/>
      <c r="N225" s="1"/>
      <c r="O225" s="1"/>
      <c r="P225" s="1"/>
      <c r="Q225" s="1"/>
      <c r="R225" s="1"/>
    </row>
    <row r="226" spans="1:18" ht="18" customHeight="1" x14ac:dyDescent="0.35">
      <c r="A226" s="1"/>
      <c r="B226" s="1"/>
      <c r="C226" s="1"/>
      <c r="D226" s="1"/>
      <c r="E226" s="1"/>
      <c r="F226" s="1"/>
      <c r="G226" s="1"/>
      <c r="H226" s="1"/>
      <c r="I226" s="1"/>
      <c r="J226" s="1"/>
      <c r="K226" s="1"/>
      <c r="L226" s="1"/>
      <c r="M226" s="1"/>
      <c r="N226" s="1"/>
      <c r="O226" s="1"/>
      <c r="P226" s="1"/>
      <c r="Q226" s="1"/>
      <c r="R226" s="1"/>
    </row>
    <row r="227" spans="1:18" ht="18" customHeight="1" x14ac:dyDescent="0.35">
      <c r="A227" s="1"/>
      <c r="B227" s="1"/>
      <c r="C227" s="1"/>
      <c r="D227" s="1"/>
      <c r="E227" s="1"/>
      <c r="F227" s="1"/>
      <c r="G227" s="1"/>
      <c r="H227" s="1"/>
      <c r="I227" s="1"/>
      <c r="J227" s="1"/>
      <c r="K227" s="1"/>
      <c r="L227" s="1"/>
      <c r="M227" s="1"/>
      <c r="N227" s="1"/>
      <c r="O227" s="1"/>
      <c r="P227" s="1"/>
      <c r="Q227" s="1"/>
      <c r="R227" s="1"/>
    </row>
    <row r="228" spans="1:18" ht="18" customHeight="1" x14ac:dyDescent="0.35">
      <c r="A228" s="1"/>
      <c r="B228" s="1"/>
      <c r="C228" s="1"/>
      <c r="D228" s="1"/>
      <c r="E228" s="1"/>
      <c r="F228" s="1"/>
      <c r="G228" s="1"/>
      <c r="H228" s="1"/>
      <c r="I228" s="1"/>
      <c r="J228" s="1"/>
      <c r="K228" s="1"/>
      <c r="L228" s="1"/>
      <c r="M228" s="1"/>
      <c r="N228" s="1"/>
      <c r="O228" s="1"/>
      <c r="P228" s="1"/>
      <c r="Q228" s="1"/>
      <c r="R228" s="1"/>
    </row>
    <row r="229" spans="1:18" ht="18" customHeight="1" x14ac:dyDescent="0.35">
      <c r="A229" s="1"/>
      <c r="B229" s="1"/>
      <c r="C229" s="1"/>
      <c r="D229" s="1"/>
      <c r="E229" s="1"/>
      <c r="F229" s="1"/>
      <c r="G229" s="1"/>
      <c r="H229" s="1"/>
      <c r="I229" s="1"/>
      <c r="J229" s="1"/>
      <c r="K229" s="1"/>
      <c r="L229" s="1"/>
      <c r="M229" s="1"/>
      <c r="N229" s="1"/>
      <c r="O229" s="1"/>
      <c r="P229" s="1"/>
      <c r="Q229" s="1"/>
      <c r="R229" s="1"/>
    </row>
    <row r="230" spans="1:18" ht="18" customHeight="1" x14ac:dyDescent="0.35">
      <c r="A230" s="1"/>
      <c r="B230" s="1"/>
      <c r="C230" s="1"/>
      <c r="D230" s="1"/>
      <c r="E230" s="1"/>
      <c r="F230" s="1"/>
      <c r="G230" s="1"/>
      <c r="H230" s="1"/>
      <c r="I230" s="1"/>
      <c r="J230" s="1"/>
      <c r="K230" s="1"/>
      <c r="L230" s="1"/>
      <c r="M230" s="1"/>
      <c r="N230" s="1"/>
      <c r="O230" s="1"/>
      <c r="P230" s="1"/>
      <c r="Q230" s="1"/>
      <c r="R230" s="1"/>
    </row>
    <row r="231" spans="1:18" ht="18" customHeight="1" x14ac:dyDescent="0.35">
      <c r="A231" s="1"/>
      <c r="B231" s="1"/>
      <c r="C231" s="1"/>
      <c r="D231" s="1"/>
      <c r="E231" s="1"/>
      <c r="F231" s="1"/>
      <c r="G231" s="1"/>
      <c r="H231" s="1"/>
      <c r="I231" s="1"/>
      <c r="J231" s="1"/>
      <c r="K231" s="1"/>
      <c r="L231" s="1"/>
      <c r="M231" s="1"/>
      <c r="N231" s="1"/>
      <c r="O231" s="1"/>
      <c r="P231" s="1"/>
      <c r="Q231" s="1"/>
      <c r="R231" s="1"/>
    </row>
    <row r="232" spans="1:18" ht="18" customHeight="1" x14ac:dyDescent="0.35">
      <c r="A232" s="1"/>
      <c r="B232" s="1"/>
      <c r="C232" s="1"/>
      <c r="D232" s="1"/>
      <c r="E232" s="1"/>
      <c r="F232" s="1"/>
      <c r="G232" s="1"/>
      <c r="H232" s="1"/>
      <c r="I232" s="1"/>
      <c r="J232" s="1"/>
      <c r="K232" s="1"/>
      <c r="L232" s="1"/>
      <c r="M232" s="1"/>
      <c r="N232" s="1"/>
      <c r="O232" s="1"/>
      <c r="P232" s="1"/>
      <c r="Q232" s="1"/>
      <c r="R232" s="1"/>
    </row>
    <row r="233" spans="1:18" ht="18" customHeight="1" x14ac:dyDescent="0.35">
      <c r="A233" s="1"/>
      <c r="B233" s="1"/>
      <c r="C233" s="1"/>
      <c r="D233" s="1"/>
      <c r="E233" s="1"/>
      <c r="F233" s="1"/>
      <c r="G233" s="1"/>
      <c r="H233" s="1"/>
      <c r="I233" s="1"/>
      <c r="J233" s="1"/>
      <c r="K233" s="1"/>
      <c r="L233" s="1"/>
      <c r="M233" s="1"/>
      <c r="N233" s="1"/>
      <c r="O233" s="1"/>
      <c r="P233" s="1"/>
      <c r="Q233" s="1"/>
      <c r="R233" s="1"/>
    </row>
    <row r="234" spans="1:18" ht="18" customHeight="1" x14ac:dyDescent="0.35">
      <c r="A234" s="1"/>
      <c r="B234" s="1"/>
      <c r="C234" s="1"/>
      <c r="D234" s="1"/>
      <c r="E234" s="1"/>
      <c r="F234" s="1"/>
      <c r="G234" s="1"/>
      <c r="H234" s="1"/>
      <c r="I234" s="1"/>
      <c r="J234" s="1"/>
      <c r="K234" s="1"/>
      <c r="L234" s="1"/>
      <c r="M234" s="1"/>
      <c r="N234" s="1"/>
      <c r="O234" s="1"/>
      <c r="P234" s="1"/>
      <c r="Q234" s="1"/>
      <c r="R234" s="1"/>
    </row>
    <row r="235" spans="1:18" ht="18" customHeight="1" x14ac:dyDescent="0.35">
      <c r="A235" s="1"/>
      <c r="B235" s="1"/>
      <c r="C235" s="1"/>
      <c r="D235" s="1"/>
      <c r="E235" s="1"/>
      <c r="F235" s="1"/>
      <c r="G235" s="1"/>
      <c r="H235" s="1"/>
      <c r="I235" s="1"/>
      <c r="J235" s="1"/>
      <c r="K235" s="1"/>
      <c r="L235" s="1"/>
      <c r="M235" s="1"/>
      <c r="N235" s="1"/>
      <c r="O235" s="1"/>
      <c r="P235" s="1"/>
      <c r="Q235" s="1"/>
      <c r="R235" s="1"/>
    </row>
    <row r="236" spans="1:18" ht="18" customHeight="1" x14ac:dyDescent="0.35">
      <c r="A236" s="1"/>
      <c r="B236" s="1"/>
      <c r="C236" s="1"/>
      <c r="D236" s="1"/>
      <c r="E236" s="1"/>
      <c r="F236" s="1"/>
      <c r="G236" s="1"/>
      <c r="H236" s="1"/>
      <c r="I236" s="1"/>
      <c r="J236" s="1"/>
      <c r="K236" s="1"/>
      <c r="L236" s="1"/>
      <c r="M236" s="1"/>
      <c r="N236" s="1"/>
      <c r="O236" s="1"/>
      <c r="P236" s="1"/>
      <c r="Q236" s="1"/>
      <c r="R236" s="1"/>
    </row>
    <row r="237" spans="1:18" ht="18" customHeight="1" x14ac:dyDescent="0.35">
      <c r="A237" s="1"/>
      <c r="B237" s="1"/>
      <c r="C237" s="1"/>
      <c r="D237" s="1"/>
      <c r="E237" s="1"/>
      <c r="F237" s="1"/>
      <c r="G237" s="1"/>
      <c r="H237" s="1"/>
      <c r="I237" s="1"/>
      <c r="J237" s="1"/>
      <c r="K237" s="1"/>
      <c r="L237" s="1"/>
      <c r="M237" s="1"/>
      <c r="N237" s="1"/>
      <c r="O237" s="1"/>
      <c r="P237" s="1"/>
      <c r="Q237" s="1"/>
      <c r="R237" s="1"/>
    </row>
    <row r="238" spans="1:18" ht="18" customHeight="1" x14ac:dyDescent="0.35">
      <c r="A238" s="1"/>
      <c r="B238" s="1"/>
      <c r="C238" s="1"/>
      <c r="D238" s="1"/>
      <c r="E238" s="1"/>
      <c r="F238" s="1"/>
      <c r="G238" s="1"/>
      <c r="H238" s="1"/>
      <c r="I238" s="1"/>
      <c r="J238" s="1"/>
      <c r="K238" s="1"/>
      <c r="L238" s="1"/>
      <c r="M238" s="1"/>
      <c r="N238" s="1"/>
      <c r="O238" s="1"/>
      <c r="P238" s="1"/>
      <c r="Q238" s="1"/>
      <c r="R238" s="1"/>
    </row>
    <row r="239" spans="1:18" ht="18" customHeight="1" x14ac:dyDescent="0.35">
      <c r="A239" s="1"/>
      <c r="B239" s="1"/>
      <c r="C239" s="1"/>
      <c r="D239" s="1"/>
      <c r="E239" s="1"/>
      <c r="F239" s="1"/>
      <c r="G239" s="1"/>
      <c r="H239" s="1"/>
      <c r="I239" s="1"/>
      <c r="J239" s="1"/>
      <c r="K239" s="1"/>
      <c r="L239" s="1"/>
      <c r="M239" s="1"/>
      <c r="N239" s="1"/>
      <c r="O239" s="1"/>
      <c r="P239" s="1"/>
      <c r="Q239" s="1"/>
      <c r="R239" s="1"/>
    </row>
    <row r="240" spans="1:18" ht="18" customHeight="1" x14ac:dyDescent="0.35">
      <c r="A240" s="1"/>
      <c r="B240" s="1"/>
      <c r="C240" s="1"/>
      <c r="D240" s="1"/>
      <c r="E240" s="1"/>
      <c r="F240" s="1"/>
      <c r="G240" s="1"/>
      <c r="H240" s="1"/>
      <c r="I240" s="1"/>
      <c r="J240" s="1"/>
      <c r="K240" s="1"/>
      <c r="L240" s="1"/>
      <c r="M240" s="1"/>
      <c r="N240" s="1"/>
      <c r="O240" s="1"/>
      <c r="P240" s="1"/>
      <c r="Q240" s="1"/>
      <c r="R240" s="1"/>
    </row>
    <row r="241" spans="1:18" ht="18" customHeight="1" x14ac:dyDescent="0.35">
      <c r="A241" s="1"/>
      <c r="B241" s="1"/>
      <c r="C241" s="1"/>
      <c r="D241" s="1"/>
      <c r="E241" s="1"/>
      <c r="F241" s="1"/>
      <c r="G241" s="1"/>
      <c r="H241" s="1"/>
      <c r="I241" s="1"/>
      <c r="J241" s="1"/>
      <c r="K241" s="1"/>
      <c r="L241" s="1"/>
      <c r="M241" s="1"/>
      <c r="N241" s="1"/>
      <c r="O241" s="1"/>
      <c r="P241" s="1"/>
      <c r="Q241" s="1"/>
      <c r="R241" s="1"/>
    </row>
    <row r="242" spans="1:18" ht="18" customHeight="1" x14ac:dyDescent="0.35">
      <c r="A242" s="1"/>
      <c r="B242" s="1"/>
      <c r="C242" s="1"/>
      <c r="D242" s="1"/>
      <c r="E242" s="1"/>
      <c r="F242" s="1"/>
      <c r="G242" s="1"/>
      <c r="H242" s="1"/>
      <c r="I242" s="1"/>
      <c r="J242" s="1"/>
      <c r="K242" s="1"/>
      <c r="L242" s="1"/>
      <c r="M242" s="1"/>
      <c r="N242" s="1"/>
      <c r="O242" s="1"/>
      <c r="P242" s="1"/>
      <c r="Q242" s="1"/>
      <c r="R242" s="1"/>
    </row>
    <row r="243" spans="1:18" ht="18" customHeight="1" x14ac:dyDescent="0.35">
      <c r="A243" s="1"/>
      <c r="B243" s="1"/>
      <c r="C243" s="1"/>
      <c r="D243" s="1"/>
      <c r="E243" s="1"/>
      <c r="F243" s="1"/>
      <c r="G243" s="1"/>
      <c r="H243" s="1"/>
      <c r="I243" s="1"/>
      <c r="J243" s="1"/>
      <c r="K243" s="1"/>
      <c r="L243" s="1"/>
      <c r="M243" s="1"/>
      <c r="N243" s="1"/>
      <c r="O243" s="1"/>
      <c r="P243" s="1"/>
      <c r="Q243" s="1"/>
      <c r="R243" s="1"/>
    </row>
    <row r="244" spans="1:18" ht="18" customHeight="1" x14ac:dyDescent="0.35">
      <c r="A244" s="1"/>
      <c r="B244" s="1"/>
      <c r="C244" s="1"/>
      <c r="D244" s="1"/>
      <c r="E244" s="1"/>
      <c r="F244" s="1"/>
      <c r="G244" s="1"/>
      <c r="H244" s="1"/>
      <c r="I244" s="1"/>
      <c r="J244" s="1"/>
      <c r="K244" s="1"/>
      <c r="L244" s="1"/>
      <c r="M244" s="1"/>
      <c r="N244" s="1"/>
      <c r="O244" s="1"/>
      <c r="P244" s="1"/>
      <c r="Q244" s="1"/>
      <c r="R244" s="1"/>
    </row>
    <row r="245" spans="1:18" ht="18" customHeight="1" x14ac:dyDescent="0.35">
      <c r="A245" s="1"/>
      <c r="B245" s="1"/>
      <c r="C245" s="1"/>
      <c r="D245" s="1"/>
      <c r="E245" s="1"/>
      <c r="F245" s="1"/>
      <c r="G245" s="1"/>
      <c r="H245" s="1"/>
      <c r="I245" s="1"/>
      <c r="J245" s="1"/>
      <c r="K245" s="1"/>
      <c r="L245" s="1"/>
      <c r="M245" s="1"/>
      <c r="N245" s="1"/>
      <c r="O245" s="1"/>
      <c r="P245" s="1"/>
      <c r="Q245" s="1"/>
      <c r="R245" s="1"/>
    </row>
    <row r="246" spans="1:18" ht="18" customHeight="1" x14ac:dyDescent="0.35">
      <c r="A246" s="1"/>
      <c r="B246" s="1"/>
      <c r="C246" s="1"/>
      <c r="D246" s="1"/>
      <c r="E246" s="1"/>
      <c r="F246" s="1"/>
      <c r="G246" s="1"/>
      <c r="H246" s="1"/>
      <c r="I246" s="1"/>
      <c r="J246" s="1"/>
      <c r="K246" s="1"/>
      <c r="L246" s="1"/>
      <c r="M246" s="1"/>
      <c r="N246" s="1"/>
      <c r="O246" s="1"/>
      <c r="P246" s="1"/>
      <c r="Q246" s="1"/>
      <c r="R246" s="1"/>
    </row>
    <row r="247" spans="1:18" ht="18" customHeight="1" x14ac:dyDescent="0.35">
      <c r="A247" s="1"/>
      <c r="B247" s="1"/>
      <c r="C247" s="1"/>
      <c r="D247" s="1"/>
      <c r="E247" s="1"/>
      <c r="F247" s="1"/>
      <c r="G247" s="1"/>
      <c r="H247" s="1"/>
      <c r="I247" s="1"/>
      <c r="J247" s="1"/>
      <c r="K247" s="1"/>
      <c r="L247" s="1"/>
      <c r="M247" s="1"/>
      <c r="N247" s="1"/>
      <c r="O247" s="1"/>
      <c r="P247" s="1"/>
      <c r="Q247" s="1"/>
      <c r="R247" s="1"/>
    </row>
    <row r="248" spans="1:18" ht="18" customHeight="1" x14ac:dyDescent="0.35">
      <c r="A248" s="1"/>
      <c r="B248" s="1"/>
      <c r="C248" s="1"/>
      <c r="D248" s="1"/>
      <c r="E248" s="1"/>
      <c r="F248" s="1"/>
      <c r="G248" s="1"/>
      <c r="H248" s="1"/>
      <c r="I248" s="1"/>
      <c r="J248" s="1"/>
      <c r="K248" s="1"/>
      <c r="L248" s="1"/>
      <c r="M248" s="1"/>
      <c r="N248" s="1"/>
      <c r="O248" s="1"/>
      <c r="P248" s="1"/>
      <c r="Q248" s="1"/>
      <c r="R248" s="1"/>
    </row>
    <row r="249" spans="1:18" ht="18" customHeight="1" x14ac:dyDescent="0.35">
      <c r="A249" s="1"/>
      <c r="B249" s="1"/>
      <c r="C249" s="1"/>
      <c r="D249" s="1"/>
      <c r="E249" s="1"/>
      <c r="F249" s="1"/>
      <c r="G249" s="1"/>
      <c r="H249" s="1"/>
      <c r="I249" s="1"/>
      <c r="J249" s="1"/>
      <c r="K249" s="1"/>
      <c r="L249" s="1"/>
      <c r="M249" s="1"/>
      <c r="N249" s="1"/>
      <c r="O249" s="1"/>
      <c r="P249" s="1"/>
      <c r="Q249" s="1"/>
      <c r="R249" s="1"/>
    </row>
    <row r="250" spans="1:18" ht="18" customHeight="1" x14ac:dyDescent="0.35">
      <c r="A250" s="1"/>
      <c r="B250" s="1"/>
      <c r="C250" s="1"/>
      <c r="D250" s="1"/>
      <c r="E250" s="1"/>
      <c r="F250" s="1"/>
      <c r="G250" s="1"/>
      <c r="H250" s="1"/>
      <c r="I250" s="1"/>
      <c r="J250" s="1"/>
      <c r="K250" s="1"/>
      <c r="L250" s="1"/>
      <c r="M250" s="1"/>
      <c r="N250" s="1"/>
      <c r="O250" s="1"/>
      <c r="P250" s="1"/>
      <c r="Q250" s="1"/>
      <c r="R250" s="1"/>
    </row>
    <row r="251" spans="1:18" ht="18" customHeight="1" x14ac:dyDescent="0.35">
      <c r="A251" s="1"/>
      <c r="B251" s="1"/>
      <c r="C251" s="1"/>
      <c r="D251" s="1"/>
      <c r="E251" s="1"/>
      <c r="F251" s="1"/>
      <c r="G251" s="1"/>
      <c r="H251" s="1"/>
      <c r="I251" s="1"/>
      <c r="J251" s="1"/>
      <c r="K251" s="1"/>
      <c r="L251" s="1"/>
      <c r="M251" s="1"/>
      <c r="N251" s="1"/>
      <c r="O251" s="1"/>
      <c r="P251" s="1"/>
      <c r="Q251" s="1"/>
      <c r="R251" s="1"/>
    </row>
    <row r="252" spans="1:18" ht="18" customHeight="1" x14ac:dyDescent="0.35">
      <c r="A252" s="1"/>
      <c r="B252" s="1"/>
      <c r="C252" s="1"/>
      <c r="D252" s="1"/>
      <c r="E252" s="1"/>
      <c r="F252" s="1"/>
      <c r="G252" s="1"/>
      <c r="H252" s="1"/>
      <c r="I252" s="1"/>
      <c r="J252" s="1"/>
      <c r="K252" s="1"/>
      <c r="L252" s="1"/>
      <c r="M252" s="1"/>
      <c r="N252" s="1"/>
      <c r="O252" s="1"/>
      <c r="P252" s="1"/>
      <c r="Q252" s="1"/>
      <c r="R252" s="1"/>
    </row>
    <row r="253" spans="1:18" ht="18" customHeight="1" x14ac:dyDescent="0.35">
      <c r="A253" s="1"/>
      <c r="B253" s="1"/>
      <c r="C253" s="1"/>
      <c r="D253" s="1"/>
      <c r="E253" s="1"/>
      <c r="F253" s="1"/>
      <c r="G253" s="1"/>
      <c r="H253" s="1"/>
      <c r="I253" s="1"/>
      <c r="J253" s="1"/>
      <c r="K253" s="1"/>
      <c r="L253" s="1"/>
      <c r="M253" s="1"/>
      <c r="N253" s="1"/>
      <c r="O253" s="1"/>
      <c r="P253" s="1"/>
      <c r="Q253" s="1"/>
      <c r="R253" s="1"/>
    </row>
    <row r="254" spans="1:18" ht="18" customHeight="1" x14ac:dyDescent="0.35">
      <c r="A254" s="1"/>
      <c r="B254" s="1"/>
      <c r="C254" s="1"/>
      <c r="D254" s="1"/>
      <c r="E254" s="1"/>
      <c r="F254" s="1"/>
      <c r="G254" s="1"/>
      <c r="H254" s="1"/>
      <c r="I254" s="1"/>
      <c r="J254" s="1"/>
      <c r="K254" s="1"/>
      <c r="L254" s="1"/>
      <c r="M254" s="1"/>
      <c r="N254" s="1"/>
      <c r="O254" s="1"/>
      <c r="P254" s="1"/>
      <c r="Q254" s="1"/>
      <c r="R254" s="1"/>
    </row>
    <row r="255" spans="1:18" ht="18" customHeight="1" x14ac:dyDescent="0.35">
      <c r="A255" s="1"/>
      <c r="B255" s="1"/>
      <c r="C255" s="1"/>
      <c r="D255" s="1"/>
      <c r="E255" s="1"/>
      <c r="F255" s="1"/>
      <c r="G255" s="1"/>
      <c r="H255" s="1"/>
      <c r="I255" s="1"/>
      <c r="J255" s="1"/>
      <c r="K255" s="1"/>
      <c r="L255" s="1"/>
      <c r="M255" s="1"/>
      <c r="N255" s="1"/>
      <c r="O255" s="1"/>
      <c r="P255" s="1"/>
      <c r="Q255" s="1"/>
      <c r="R255" s="1"/>
    </row>
    <row r="256" spans="1:18" ht="18" customHeight="1" x14ac:dyDescent="0.35">
      <c r="A256" s="1"/>
      <c r="B256" s="1"/>
      <c r="C256" s="1"/>
      <c r="D256" s="1"/>
      <c r="E256" s="1"/>
      <c r="F256" s="1"/>
      <c r="G256" s="1"/>
      <c r="H256" s="1"/>
      <c r="I256" s="1"/>
      <c r="J256" s="1"/>
      <c r="K256" s="1"/>
      <c r="L256" s="1"/>
      <c r="M256" s="1"/>
      <c r="N256" s="1"/>
      <c r="O256" s="1"/>
      <c r="P256" s="1"/>
      <c r="Q256" s="1"/>
      <c r="R256" s="1"/>
    </row>
    <row r="257" spans="1:18" ht="18" customHeight="1" x14ac:dyDescent="0.35">
      <c r="A257" s="1"/>
      <c r="B257" s="1"/>
      <c r="C257" s="1"/>
      <c r="D257" s="1"/>
      <c r="E257" s="1"/>
      <c r="F257" s="1"/>
      <c r="G257" s="1"/>
      <c r="H257" s="1"/>
      <c r="I257" s="1"/>
      <c r="J257" s="1"/>
      <c r="K257" s="1"/>
      <c r="L257" s="1"/>
      <c r="M257" s="1"/>
      <c r="N257" s="1"/>
      <c r="O257" s="1"/>
      <c r="P257" s="1"/>
      <c r="Q257" s="1"/>
      <c r="R257" s="1"/>
    </row>
    <row r="258" spans="1:18" ht="18" customHeight="1" x14ac:dyDescent="0.35">
      <c r="A258" s="1"/>
      <c r="B258" s="1"/>
      <c r="C258" s="1"/>
      <c r="D258" s="1"/>
      <c r="E258" s="1"/>
      <c r="F258" s="1"/>
      <c r="G258" s="1"/>
      <c r="H258" s="1"/>
      <c r="I258" s="1"/>
      <c r="J258" s="1"/>
      <c r="K258" s="1"/>
      <c r="L258" s="1"/>
      <c r="M258" s="1"/>
      <c r="N258" s="1"/>
      <c r="O258" s="1"/>
      <c r="P258" s="1"/>
      <c r="Q258" s="1"/>
      <c r="R258" s="1"/>
    </row>
    <row r="259" spans="1:18" ht="18" customHeight="1" x14ac:dyDescent="0.35">
      <c r="A259" s="1"/>
      <c r="B259" s="1"/>
      <c r="C259" s="1"/>
      <c r="D259" s="1"/>
      <c r="E259" s="1"/>
      <c r="F259" s="1"/>
      <c r="G259" s="1"/>
      <c r="H259" s="1"/>
      <c r="I259" s="1"/>
      <c r="J259" s="1"/>
      <c r="K259" s="1"/>
      <c r="L259" s="1"/>
      <c r="M259" s="1"/>
      <c r="N259" s="1"/>
      <c r="O259" s="1"/>
      <c r="P259" s="1"/>
      <c r="Q259" s="1"/>
      <c r="R259" s="1"/>
    </row>
    <row r="260" spans="1:18" ht="18" customHeight="1" x14ac:dyDescent="0.35">
      <c r="A260" s="1"/>
      <c r="B260" s="1"/>
      <c r="C260" s="1"/>
      <c r="D260" s="1"/>
      <c r="E260" s="1"/>
      <c r="F260" s="1"/>
      <c r="G260" s="1"/>
      <c r="H260" s="1"/>
      <c r="I260" s="1"/>
      <c r="J260" s="1"/>
      <c r="K260" s="1"/>
      <c r="L260" s="1"/>
      <c r="M260" s="1"/>
      <c r="N260" s="1"/>
      <c r="O260" s="1"/>
      <c r="P260" s="1"/>
      <c r="Q260" s="1"/>
      <c r="R260" s="1"/>
    </row>
    <row r="261" spans="1:18" ht="18" customHeight="1" x14ac:dyDescent="0.35">
      <c r="A261" s="1"/>
      <c r="B261" s="1"/>
      <c r="C261" s="1"/>
      <c r="D261" s="1"/>
      <c r="E261" s="1"/>
      <c r="F261" s="1"/>
      <c r="G261" s="1"/>
      <c r="H261" s="1"/>
      <c r="I261" s="1"/>
      <c r="J261" s="1"/>
      <c r="K261" s="1"/>
      <c r="L261" s="1"/>
      <c r="M261" s="1"/>
      <c r="N261" s="1"/>
      <c r="O261" s="1"/>
      <c r="P261" s="1"/>
      <c r="Q261" s="1"/>
      <c r="R261" s="1"/>
    </row>
    <row r="262" spans="1:18" ht="18" customHeight="1" x14ac:dyDescent="0.35">
      <c r="A262" s="1"/>
      <c r="B262" s="1"/>
      <c r="C262" s="1"/>
      <c r="D262" s="1"/>
      <c r="E262" s="1"/>
      <c r="F262" s="1"/>
      <c r="G262" s="1"/>
      <c r="H262" s="1"/>
      <c r="I262" s="1"/>
      <c r="J262" s="1"/>
      <c r="K262" s="1"/>
      <c r="L262" s="1"/>
      <c r="M262" s="1"/>
      <c r="N262" s="1"/>
      <c r="O262" s="1"/>
      <c r="P262" s="1"/>
      <c r="Q262" s="1"/>
      <c r="R262" s="1"/>
    </row>
    <row r="263" spans="1:18" ht="18" customHeight="1" x14ac:dyDescent="0.35">
      <c r="A263" s="1"/>
      <c r="B263" s="1"/>
      <c r="C263" s="1"/>
      <c r="D263" s="1"/>
      <c r="E263" s="1"/>
      <c r="F263" s="1"/>
      <c r="G263" s="1"/>
      <c r="H263" s="1"/>
      <c r="I263" s="1"/>
      <c r="J263" s="1"/>
      <c r="K263" s="1"/>
      <c r="L263" s="1"/>
      <c r="M263" s="1"/>
      <c r="N263" s="1"/>
      <c r="O263" s="1"/>
      <c r="P263" s="1"/>
      <c r="Q263" s="1"/>
      <c r="R263" s="1"/>
    </row>
    <row r="264" spans="1:18" ht="18" customHeight="1" x14ac:dyDescent="0.35">
      <c r="A264" s="1"/>
      <c r="B264" s="1"/>
      <c r="C264" s="1"/>
      <c r="D264" s="1"/>
      <c r="E264" s="1"/>
      <c r="F264" s="1"/>
      <c r="G264" s="1"/>
      <c r="H264" s="1"/>
      <c r="I264" s="1"/>
      <c r="J264" s="1"/>
      <c r="K264" s="1"/>
      <c r="L264" s="1"/>
      <c r="M264" s="1"/>
      <c r="N264" s="1"/>
      <c r="O264" s="1"/>
      <c r="P264" s="1"/>
      <c r="Q264" s="1"/>
      <c r="R264" s="1"/>
    </row>
    <row r="265" spans="1:18" ht="18" customHeight="1" x14ac:dyDescent="0.35">
      <c r="A265" s="1"/>
      <c r="B265" s="1"/>
      <c r="C265" s="1"/>
      <c r="D265" s="1"/>
      <c r="E265" s="1"/>
      <c r="F265" s="1"/>
      <c r="G265" s="1"/>
      <c r="H265" s="1"/>
      <c r="I265" s="1"/>
      <c r="J265" s="1"/>
      <c r="K265" s="1"/>
      <c r="L265" s="1"/>
      <c r="M265" s="1"/>
      <c r="N265" s="1"/>
      <c r="O265" s="1"/>
      <c r="P265" s="1"/>
      <c r="Q265" s="1"/>
      <c r="R265" s="1"/>
    </row>
    <row r="266" spans="1:18" ht="18" customHeight="1" x14ac:dyDescent="0.35">
      <c r="A266" s="1"/>
      <c r="B266" s="1"/>
      <c r="C266" s="1"/>
      <c r="D266" s="1"/>
      <c r="E266" s="1"/>
      <c r="F266" s="1"/>
      <c r="G266" s="1"/>
      <c r="H266" s="1"/>
      <c r="I266" s="1"/>
      <c r="J266" s="1"/>
      <c r="K266" s="1"/>
      <c r="L266" s="1"/>
      <c r="M266" s="1"/>
      <c r="N266" s="1"/>
      <c r="O266" s="1"/>
      <c r="P266" s="1"/>
      <c r="Q266" s="1"/>
      <c r="R266" s="1"/>
    </row>
    <row r="267" spans="1:18" ht="18" customHeight="1" x14ac:dyDescent="0.35">
      <c r="A267" s="1"/>
      <c r="B267" s="1"/>
      <c r="C267" s="1"/>
      <c r="D267" s="1"/>
      <c r="E267" s="1"/>
      <c r="F267" s="1"/>
      <c r="G267" s="1"/>
      <c r="H267" s="1"/>
      <c r="I267" s="1"/>
      <c r="J267" s="1"/>
      <c r="K267" s="1"/>
      <c r="L267" s="1"/>
      <c r="M267" s="1"/>
      <c r="N267" s="1"/>
      <c r="O267" s="1"/>
      <c r="P267" s="1"/>
      <c r="Q267" s="1"/>
      <c r="R267" s="1"/>
    </row>
    <row r="268" spans="1:18" ht="18" customHeight="1" x14ac:dyDescent="0.35">
      <c r="A268" s="1"/>
      <c r="B268" s="1"/>
      <c r="C268" s="1"/>
      <c r="D268" s="1"/>
      <c r="E268" s="1"/>
      <c r="F268" s="1"/>
      <c r="G268" s="1"/>
      <c r="H268" s="1"/>
      <c r="I268" s="1"/>
      <c r="J268" s="1"/>
      <c r="K268" s="1"/>
      <c r="L268" s="1"/>
      <c r="M268" s="1"/>
      <c r="N268" s="1"/>
      <c r="O268" s="1"/>
      <c r="P268" s="1"/>
      <c r="Q268" s="1"/>
      <c r="R268" s="1"/>
    </row>
    <row r="269" spans="1:18" ht="18" customHeight="1" x14ac:dyDescent="0.35">
      <c r="A269" s="1"/>
      <c r="B269" s="1"/>
      <c r="C269" s="1"/>
      <c r="D269" s="1"/>
      <c r="E269" s="1"/>
      <c r="F269" s="1"/>
      <c r="G269" s="1"/>
      <c r="H269" s="1"/>
      <c r="I269" s="1"/>
      <c r="J269" s="1"/>
      <c r="K269" s="1"/>
      <c r="L269" s="1"/>
      <c r="M269" s="1"/>
      <c r="N269" s="1"/>
      <c r="O269" s="1"/>
      <c r="P269" s="1"/>
      <c r="Q269" s="1"/>
      <c r="R269" s="1"/>
    </row>
    <row r="270" spans="1:18" ht="18" customHeight="1" x14ac:dyDescent="0.35">
      <c r="A270" s="1"/>
      <c r="B270" s="1"/>
      <c r="C270" s="1"/>
      <c r="D270" s="1"/>
      <c r="E270" s="1"/>
      <c r="F270" s="1"/>
      <c r="G270" s="1"/>
      <c r="H270" s="1"/>
      <c r="I270" s="1"/>
      <c r="J270" s="1"/>
      <c r="K270" s="1"/>
      <c r="L270" s="1"/>
      <c r="M270" s="1"/>
      <c r="N270" s="1"/>
      <c r="O270" s="1"/>
      <c r="P270" s="1"/>
      <c r="Q270" s="1"/>
      <c r="R270" s="1"/>
    </row>
    <row r="271" spans="1:18" ht="18" customHeight="1" x14ac:dyDescent="0.35">
      <c r="A271" s="1"/>
      <c r="B271" s="1"/>
      <c r="C271" s="1"/>
      <c r="D271" s="1"/>
      <c r="E271" s="1"/>
      <c r="F271" s="1"/>
      <c r="G271" s="1"/>
      <c r="H271" s="1"/>
      <c r="I271" s="1"/>
      <c r="J271" s="1"/>
      <c r="K271" s="1"/>
      <c r="L271" s="1"/>
      <c r="M271" s="1"/>
      <c r="N271" s="1"/>
      <c r="O271" s="1"/>
      <c r="P271" s="1"/>
      <c r="Q271" s="1"/>
      <c r="R271" s="1"/>
    </row>
    <row r="272" spans="1:18" ht="18" customHeight="1" x14ac:dyDescent="0.35">
      <c r="A272" s="1"/>
      <c r="B272" s="1"/>
      <c r="C272" s="1"/>
      <c r="D272" s="1"/>
      <c r="E272" s="1"/>
      <c r="F272" s="1"/>
      <c r="G272" s="1"/>
      <c r="H272" s="1"/>
      <c r="I272" s="1"/>
      <c r="J272" s="1"/>
      <c r="K272" s="1"/>
      <c r="L272" s="1"/>
      <c r="M272" s="1"/>
      <c r="N272" s="1"/>
      <c r="O272" s="1"/>
      <c r="P272" s="1"/>
      <c r="Q272" s="1"/>
      <c r="R272" s="1"/>
    </row>
    <row r="273" spans="1:18" ht="18" customHeight="1" x14ac:dyDescent="0.35">
      <c r="A273" s="1"/>
      <c r="B273" s="1"/>
      <c r="C273" s="1"/>
      <c r="D273" s="1"/>
      <c r="E273" s="1"/>
      <c r="F273" s="1"/>
      <c r="G273" s="1"/>
      <c r="H273" s="1"/>
      <c r="I273" s="1"/>
      <c r="J273" s="1"/>
      <c r="K273" s="1"/>
      <c r="L273" s="1"/>
      <c r="M273" s="1"/>
      <c r="N273" s="1"/>
      <c r="O273" s="1"/>
      <c r="P273" s="1"/>
      <c r="Q273" s="1"/>
      <c r="R273" s="1"/>
    </row>
    <row r="274" spans="1:18" ht="18" customHeight="1" x14ac:dyDescent="0.35">
      <c r="A274" s="1"/>
      <c r="B274" s="1"/>
      <c r="C274" s="1"/>
      <c r="D274" s="1"/>
      <c r="E274" s="1"/>
      <c r="F274" s="1"/>
      <c r="G274" s="1"/>
      <c r="H274" s="1"/>
      <c r="I274" s="1"/>
      <c r="J274" s="1"/>
      <c r="K274" s="1"/>
      <c r="L274" s="1"/>
      <c r="M274" s="1"/>
      <c r="N274" s="1"/>
      <c r="O274" s="1"/>
      <c r="P274" s="1"/>
      <c r="Q274" s="1"/>
      <c r="R274" s="1"/>
    </row>
    <row r="275" spans="1:18" ht="18" customHeight="1" x14ac:dyDescent="0.35">
      <c r="A275" s="1"/>
      <c r="B275" s="1"/>
      <c r="C275" s="1"/>
      <c r="D275" s="1"/>
      <c r="E275" s="1"/>
      <c r="F275" s="1"/>
      <c r="G275" s="1"/>
      <c r="H275" s="1"/>
      <c r="I275" s="1"/>
      <c r="J275" s="1"/>
      <c r="K275" s="1"/>
      <c r="L275" s="1"/>
      <c r="M275" s="1"/>
      <c r="N275" s="1"/>
      <c r="O275" s="1"/>
      <c r="P275" s="1"/>
      <c r="Q275" s="1"/>
      <c r="R275" s="1"/>
    </row>
    <row r="276" spans="1:18" ht="18" customHeight="1" x14ac:dyDescent="0.35">
      <c r="A276" s="1"/>
      <c r="B276" s="1"/>
      <c r="C276" s="1"/>
      <c r="D276" s="1"/>
      <c r="E276" s="1"/>
      <c r="F276" s="1"/>
      <c r="G276" s="1"/>
      <c r="H276" s="1"/>
      <c r="I276" s="1"/>
      <c r="J276" s="1"/>
      <c r="K276" s="1"/>
      <c r="L276" s="1"/>
      <c r="M276" s="1"/>
      <c r="N276" s="1"/>
      <c r="O276" s="1"/>
      <c r="P276" s="1"/>
      <c r="Q276" s="1"/>
      <c r="R276" s="1"/>
    </row>
    <row r="277" spans="1:18" ht="18" customHeight="1" x14ac:dyDescent="0.35">
      <c r="A277" s="1"/>
      <c r="B277" s="1"/>
      <c r="C277" s="1"/>
      <c r="D277" s="1"/>
      <c r="E277" s="1"/>
      <c r="F277" s="1"/>
      <c r="G277" s="1"/>
      <c r="H277" s="1"/>
      <c r="I277" s="1"/>
      <c r="J277" s="1"/>
      <c r="K277" s="1"/>
      <c r="L277" s="1"/>
      <c r="M277" s="1"/>
      <c r="N277" s="1"/>
      <c r="O277" s="1"/>
      <c r="P277" s="1"/>
      <c r="Q277" s="1"/>
      <c r="R277" s="1"/>
    </row>
    <row r="278" spans="1:18" ht="18" customHeight="1" x14ac:dyDescent="0.35">
      <c r="A278" s="1"/>
      <c r="B278" s="1"/>
      <c r="C278" s="1"/>
      <c r="D278" s="1"/>
      <c r="E278" s="1"/>
      <c r="F278" s="1"/>
      <c r="G278" s="1"/>
      <c r="H278" s="1"/>
      <c r="I278" s="1"/>
      <c r="J278" s="1"/>
      <c r="K278" s="1"/>
      <c r="L278" s="1"/>
      <c r="M278" s="1"/>
      <c r="N278" s="1"/>
      <c r="O278" s="1"/>
      <c r="P278" s="1"/>
      <c r="Q278" s="1"/>
      <c r="R278" s="1"/>
    </row>
    <row r="279" spans="1:18" ht="18" customHeight="1" x14ac:dyDescent="0.35">
      <c r="A279" s="1"/>
      <c r="B279" s="1"/>
      <c r="C279" s="1"/>
      <c r="D279" s="1"/>
      <c r="E279" s="1"/>
      <c r="F279" s="1"/>
      <c r="G279" s="1"/>
      <c r="H279" s="1"/>
      <c r="I279" s="1"/>
      <c r="J279" s="1"/>
      <c r="K279" s="1"/>
      <c r="L279" s="1"/>
      <c r="M279" s="1"/>
      <c r="N279" s="1"/>
      <c r="O279" s="1"/>
      <c r="P279" s="1"/>
      <c r="Q279" s="1"/>
      <c r="R279" s="1"/>
    </row>
    <row r="280" spans="1:18" ht="18" customHeight="1" x14ac:dyDescent="0.35">
      <c r="A280" s="1"/>
      <c r="B280" s="1"/>
      <c r="C280" s="1"/>
      <c r="D280" s="1"/>
      <c r="E280" s="1"/>
      <c r="F280" s="1"/>
      <c r="G280" s="1"/>
      <c r="H280" s="1"/>
      <c r="I280" s="1"/>
      <c r="J280" s="1"/>
      <c r="K280" s="1"/>
      <c r="L280" s="1"/>
      <c r="M280" s="1"/>
      <c r="N280" s="1"/>
      <c r="O280" s="1"/>
      <c r="P280" s="1"/>
      <c r="Q280" s="1"/>
      <c r="R280" s="1"/>
    </row>
    <row r="281" spans="1:18" ht="18" customHeight="1" x14ac:dyDescent="0.35">
      <c r="A281" s="1"/>
      <c r="B281" s="1"/>
      <c r="C281" s="1"/>
      <c r="D281" s="1"/>
      <c r="E281" s="1"/>
      <c r="F281" s="1"/>
      <c r="G281" s="1"/>
      <c r="H281" s="1"/>
      <c r="I281" s="1"/>
      <c r="J281" s="1"/>
      <c r="K281" s="1"/>
      <c r="L281" s="1"/>
      <c r="M281" s="1"/>
      <c r="N281" s="1"/>
      <c r="O281" s="1"/>
      <c r="P281" s="1"/>
      <c r="Q281" s="1"/>
      <c r="R281" s="1"/>
    </row>
    <row r="282" spans="1:18" ht="18" customHeight="1" x14ac:dyDescent="0.35">
      <c r="A282" s="1"/>
      <c r="B282" s="1"/>
      <c r="C282" s="1"/>
      <c r="D282" s="1"/>
      <c r="E282" s="1"/>
      <c r="F282" s="1"/>
      <c r="G282" s="1"/>
      <c r="H282" s="1"/>
      <c r="I282" s="1"/>
      <c r="J282" s="1"/>
      <c r="K282" s="1"/>
      <c r="L282" s="1"/>
      <c r="M282" s="1"/>
      <c r="N282" s="1"/>
      <c r="O282" s="1"/>
      <c r="P282" s="1"/>
      <c r="Q282" s="1"/>
      <c r="R282" s="1"/>
    </row>
    <row r="283" spans="1:18" ht="18" customHeight="1" x14ac:dyDescent="0.35">
      <c r="A283" s="1"/>
      <c r="B283" s="1"/>
      <c r="C283" s="1"/>
      <c r="D283" s="1"/>
      <c r="E283" s="1"/>
      <c r="F283" s="1"/>
      <c r="G283" s="1"/>
      <c r="H283" s="1"/>
      <c r="I283" s="1"/>
      <c r="J283" s="1"/>
      <c r="K283" s="1"/>
      <c r="L283" s="1"/>
      <c r="M283" s="1"/>
      <c r="N283" s="1"/>
      <c r="O283" s="1"/>
      <c r="P283" s="1"/>
      <c r="Q283" s="1"/>
      <c r="R283" s="1"/>
    </row>
    <row r="284" spans="1:18" ht="18" customHeight="1" x14ac:dyDescent="0.35">
      <c r="A284" s="1"/>
      <c r="B284" s="1"/>
      <c r="C284" s="1"/>
      <c r="D284" s="1"/>
      <c r="E284" s="1"/>
      <c r="F284" s="1"/>
      <c r="G284" s="1"/>
      <c r="H284" s="1"/>
      <c r="I284" s="1"/>
      <c r="J284" s="1"/>
      <c r="K284" s="1"/>
      <c r="L284" s="1"/>
      <c r="M284" s="1"/>
      <c r="N284" s="1"/>
      <c r="O284" s="1"/>
      <c r="P284" s="1"/>
      <c r="Q284" s="1"/>
      <c r="R284" s="1"/>
    </row>
    <row r="285" spans="1:18" ht="18" customHeight="1" x14ac:dyDescent="0.35">
      <c r="A285" s="1"/>
      <c r="B285" s="1"/>
      <c r="C285" s="1"/>
      <c r="D285" s="1"/>
      <c r="E285" s="1"/>
      <c r="F285" s="1"/>
      <c r="G285" s="1"/>
      <c r="H285" s="1"/>
      <c r="I285" s="1"/>
      <c r="J285" s="1"/>
      <c r="K285" s="1"/>
      <c r="L285" s="1"/>
      <c r="M285" s="1"/>
      <c r="N285" s="1"/>
      <c r="O285" s="1"/>
      <c r="P285" s="1"/>
      <c r="Q285" s="1"/>
      <c r="R285" s="1"/>
    </row>
    <row r="286" spans="1:18" ht="18" customHeight="1" x14ac:dyDescent="0.35">
      <c r="A286" s="1"/>
      <c r="B286" s="1"/>
      <c r="C286" s="1"/>
      <c r="D286" s="1"/>
      <c r="E286" s="1"/>
      <c r="F286" s="1"/>
      <c r="G286" s="1"/>
      <c r="H286" s="1"/>
      <c r="I286" s="1"/>
      <c r="J286" s="1"/>
      <c r="K286" s="1"/>
      <c r="L286" s="1"/>
      <c r="M286" s="1"/>
      <c r="N286" s="1"/>
      <c r="O286" s="1"/>
      <c r="P286" s="1"/>
      <c r="Q286" s="1"/>
      <c r="R286" s="1"/>
    </row>
    <row r="287" spans="1:18" ht="18" customHeight="1" x14ac:dyDescent="0.35">
      <c r="A287" s="1"/>
      <c r="B287" s="1"/>
      <c r="C287" s="1"/>
      <c r="D287" s="1"/>
      <c r="E287" s="1"/>
      <c r="F287" s="1"/>
      <c r="G287" s="1"/>
      <c r="H287" s="1"/>
      <c r="I287" s="1"/>
      <c r="J287" s="1"/>
      <c r="K287" s="1"/>
      <c r="L287" s="1"/>
      <c r="M287" s="1"/>
      <c r="N287" s="1"/>
      <c r="O287" s="1"/>
      <c r="P287" s="1"/>
      <c r="Q287" s="1"/>
      <c r="R287" s="1"/>
    </row>
    <row r="288" spans="1:18" ht="18" customHeight="1" x14ac:dyDescent="0.35">
      <c r="A288" s="1"/>
      <c r="B288" s="1"/>
      <c r="C288" s="1"/>
      <c r="D288" s="1"/>
      <c r="E288" s="1"/>
      <c r="F288" s="1"/>
      <c r="G288" s="1"/>
      <c r="H288" s="1"/>
      <c r="I288" s="1"/>
      <c r="J288" s="1"/>
      <c r="K288" s="1"/>
      <c r="L288" s="1"/>
      <c r="M288" s="1"/>
      <c r="N288" s="1"/>
      <c r="O288" s="1"/>
      <c r="P288" s="1"/>
      <c r="Q288" s="1"/>
      <c r="R288" s="1"/>
    </row>
    <row r="289" spans="1:18" ht="18" customHeight="1" x14ac:dyDescent="0.35">
      <c r="A289" s="1"/>
      <c r="B289" s="1"/>
      <c r="C289" s="1"/>
      <c r="D289" s="1"/>
      <c r="E289" s="1"/>
      <c r="F289" s="1"/>
      <c r="G289" s="1"/>
      <c r="H289" s="1"/>
      <c r="I289" s="1"/>
      <c r="J289" s="1"/>
      <c r="K289" s="1"/>
      <c r="L289" s="1"/>
      <c r="M289" s="1"/>
      <c r="N289" s="1"/>
      <c r="O289" s="1"/>
      <c r="P289" s="1"/>
      <c r="Q289" s="1"/>
      <c r="R289" s="1"/>
    </row>
    <row r="290" spans="1:18" ht="18" customHeight="1" x14ac:dyDescent="0.35">
      <c r="A290" s="1"/>
      <c r="B290" s="1"/>
      <c r="C290" s="1"/>
      <c r="D290" s="1"/>
      <c r="E290" s="1"/>
      <c r="F290" s="1"/>
      <c r="G290" s="1"/>
      <c r="H290" s="1"/>
      <c r="I290" s="1"/>
      <c r="J290" s="1"/>
      <c r="K290" s="1"/>
      <c r="L290" s="1"/>
      <c r="M290" s="1"/>
      <c r="N290" s="1"/>
      <c r="O290" s="1"/>
      <c r="P290" s="1"/>
      <c r="Q290" s="1"/>
      <c r="R290" s="1"/>
    </row>
    <row r="291" spans="1:18" ht="18" customHeight="1" x14ac:dyDescent="0.35">
      <c r="A291" s="1"/>
      <c r="B291" s="1"/>
      <c r="C291" s="1"/>
      <c r="D291" s="1"/>
      <c r="E291" s="1"/>
      <c r="F291" s="1"/>
      <c r="G291" s="1"/>
      <c r="H291" s="1"/>
      <c r="I291" s="1"/>
      <c r="J291" s="1"/>
      <c r="K291" s="1"/>
      <c r="L291" s="1"/>
      <c r="M291" s="1"/>
      <c r="N291" s="1"/>
      <c r="O291" s="1"/>
      <c r="P291" s="1"/>
      <c r="Q291" s="1"/>
      <c r="R291" s="1"/>
    </row>
    <row r="292" spans="1:18" ht="18" customHeight="1" x14ac:dyDescent="0.35">
      <c r="A292" s="1"/>
      <c r="B292" s="1"/>
      <c r="C292" s="1"/>
      <c r="D292" s="1"/>
      <c r="E292" s="1"/>
      <c r="F292" s="1"/>
      <c r="G292" s="1"/>
      <c r="H292" s="1"/>
      <c r="I292" s="1"/>
      <c r="J292" s="1"/>
      <c r="K292" s="1"/>
      <c r="L292" s="1"/>
      <c r="M292" s="1"/>
      <c r="N292" s="1"/>
      <c r="O292" s="1"/>
      <c r="P292" s="1"/>
      <c r="Q292" s="1"/>
      <c r="R292" s="1"/>
    </row>
    <row r="293" spans="1:18" ht="18" customHeight="1" x14ac:dyDescent="0.35">
      <c r="A293" s="1"/>
      <c r="B293" s="1"/>
      <c r="C293" s="1"/>
      <c r="D293" s="1"/>
      <c r="E293" s="1"/>
      <c r="F293" s="1"/>
      <c r="G293" s="1"/>
      <c r="H293" s="1"/>
      <c r="I293" s="1"/>
      <c r="J293" s="1"/>
      <c r="K293" s="1"/>
      <c r="L293" s="1"/>
      <c r="M293" s="1"/>
      <c r="N293" s="1"/>
      <c r="O293" s="1"/>
      <c r="P293" s="1"/>
      <c r="Q293" s="1"/>
      <c r="R293" s="1"/>
    </row>
    <row r="294" spans="1:18" ht="18" customHeight="1" x14ac:dyDescent="0.35">
      <c r="A294" s="1"/>
      <c r="B294" s="1"/>
      <c r="C294" s="1"/>
      <c r="D294" s="1"/>
      <c r="E294" s="1"/>
      <c r="F294" s="1"/>
      <c r="G294" s="1"/>
      <c r="H294" s="1"/>
      <c r="I294" s="1"/>
      <c r="J294" s="1"/>
      <c r="K294" s="1"/>
      <c r="L294" s="1"/>
      <c r="M294" s="1"/>
      <c r="N294" s="1"/>
      <c r="O294" s="1"/>
      <c r="P294" s="1"/>
      <c r="Q294" s="1"/>
      <c r="R294" s="1"/>
    </row>
    <row r="295" spans="1:18" ht="18" customHeight="1" x14ac:dyDescent="0.35">
      <c r="A295" s="1"/>
      <c r="B295" s="1"/>
      <c r="C295" s="1"/>
      <c r="D295" s="1"/>
      <c r="E295" s="1"/>
      <c r="F295" s="1"/>
      <c r="G295" s="1"/>
      <c r="H295" s="1"/>
      <c r="I295" s="1"/>
      <c r="J295" s="1"/>
      <c r="K295" s="1"/>
      <c r="L295" s="1"/>
      <c r="M295" s="1"/>
      <c r="N295" s="1"/>
      <c r="O295" s="1"/>
      <c r="P295" s="1"/>
      <c r="Q295" s="1"/>
      <c r="R295" s="1"/>
    </row>
    <row r="296" spans="1:18" ht="18" customHeight="1" x14ac:dyDescent="0.35">
      <c r="A296" s="1"/>
      <c r="B296" s="1"/>
      <c r="C296" s="1"/>
      <c r="D296" s="1"/>
      <c r="E296" s="1"/>
      <c r="F296" s="1"/>
      <c r="G296" s="1"/>
      <c r="H296" s="1"/>
      <c r="I296" s="1"/>
      <c r="J296" s="1"/>
      <c r="K296" s="1"/>
      <c r="L296" s="1"/>
      <c r="M296" s="1"/>
      <c r="N296" s="1"/>
      <c r="O296" s="1"/>
      <c r="P296" s="1"/>
      <c r="Q296" s="1"/>
      <c r="R296" s="1"/>
    </row>
    <row r="297" spans="1:18" ht="18" customHeight="1" x14ac:dyDescent="0.35">
      <c r="A297" s="1"/>
      <c r="B297" s="1"/>
      <c r="C297" s="1"/>
      <c r="D297" s="1"/>
      <c r="E297" s="1"/>
      <c r="F297" s="1"/>
      <c r="G297" s="1"/>
      <c r="H297" s="1"/>
      <c r="I297" s="1"/>
      <c r="J297" s="1"/>
      <c r="K297" s="1"/>
      <c r="L297" s="1"/>
      <c r="M297" s="1"/>
      <c r="N297" s="1"/>
      <c r="O297" s="1"/>
      <c r="P297" s="1"/>
      <c r="Q297" s="1"/>
      <c r="R297" s="1"/>
    </row>
    <row r="298" spans="1:18" ht="18" customHeight="1" x14ac:dyDescent="0.35">
      <c r="A298" s="1"/>
      <c r="B298" s="1"/>
      <c r="C298" s="1"/>
      <c r="D298" s="1"/>
      <c r="E298" s="1"/>
      <c r="F298" s="1"/>
      <c r="G298" s="1"/>
      <c r="H298" s="1"/>
      <c r="I298" s="1"/>
      <c r="J298" s="1"/>
      <c r="K298" s="1"/>
      <c r="L298" s="1"/>
      <c r="M298" s="1"/>
      <c r="N298" s="1"/>
      <c r="O298" s="1"/>
      <c r="P298" s="1"/>
      <c r="Q298" s="1"/>
      <c r="R298" s="1"/>
    </row>
    <row r="299" spans="1:18" ht="18" customHeight="1" x14ac:dyDescent="0.35">
      <c r="A299" s="1"/>
      <c r="B299" s="1"/>
      <c r="C299" s="1"/>
      <c r="D299" s="1"/>
      <c r="E299" s="1"/>
      <c r="F299" s="1"/>
      <c r="G299" s="1"/>
      <c r="H299" s="1"/>
      <c r="I299" s="1"/>
      <c r="J299" s="1"/>
      <c r="K299" s="1"/>
      <c r="L299" s="1"/>
      <c r="M299" s="1"/>
      <c r="N299" s="1"/>
      <c r="O299" s="1"/>
      <c r="P299" s="1"/>
      <c r="Q299" s="1"/>
      <c r="R299" s="1"/>
    </row>
    <row r="300" spans="1:18" ht="18" customHeight="1" x14ac:dyDescent="0.35">
      <c r="A300" s="1"/>
      <c r="B300" s="1"/>
      <c r="C300" s="1"/>
      <c r="D300" s="1"/>
      <c r="E300" s="1"/>
      <c r="F300" s="1"/>
      <c r="G300" s="1"/>
      <c r="H300" s="1"/>
      <c r="I300" s="1"/>
      <c r="J300" s="1"/>
      <c r="K300" s="1"/>
      <c r="L300" s="1"/>
      <c r="M300" s="1"/>
      <c r="N300" s="1"/>
      <c r="O300" s="1"/>
      <c r="P300" s="1"/>
      <c r="Q300" s="1"/>
      <c r="R300" s="1"/>
    </row>
    <row r="301" spans="1:18" ht="18" customHeight="1" x14ac:dyDescent="0.35">
      <c r="A301" s="1"/>
      <c r="B301" s="1"/>
      <c r="C301" s="1"/>
      <c r="D301" s="1"/>
      <c r="E301" s="1"/>
      <c r="F301" s="1"/>
      <c r="G301" s="1"/>
      <c r="H301" s="1"/>
      <c r="I301" s="1"/>
      <c r="J301" s="1"/>
      <c r="K301" s="1"/>
      <c r="L301" s="1"/>
      <c r="M301" s="1"/>
      <c r="N301" s="1"/>
      <c r="O301" s="1"/>
      <c r="P301" s="1"/>
      <c r="Q301" s="1"/>
      <c r="R301" s="1"/>
    </row>
    <row r="302" spans="1:18" ht="18" customHeight="1" x14ac:dyDescent="0.35">
      <c r="A302" s="1"/>
      <c r="B302" s="1"/>
      <c r="C302" s="1"/>
      <c r="D302" s="1"/>
      <c r="E302" s="1"/>
      <c r="F302" s="1"/>
      <c r="G302" s="1"/>
      <c r="H302" s="1"/>
      <c r="I302" s="1"/>
      <c r="J302" s="1"/>
      <c r="K302" s="1"/>
      <c r="L302" s="1"/>
      <c r="M302" s="1"/>
      <c r="N302" s="1"/>
      <c r="O302" s="1"/>
      <c r="P302" s="1"/>
      <c r="Q302" s="1"/>
      <c r="R302" s="1"/>
    </row>
    <row r="303" spans="1:18" ht="18" customHeight="1" x14ac:dyDescent="0.35">
      <c r="A303" s="1"/>
      <c r="B303" s="1"/>
      <c r="C303" s="1"/>
      <c r="D303" s="1"/>
      <c r="E303" s="1"/>
      <c r="F303" s="1"/>
      <c r="G303" s="1"/>
      <c r="H303" s="1"/>
      <c r="I303" s="1"/>
      <c r="J303" s="1"/>
      <c r="K303" s="1"/>
      <c r="L303" s="1"/>
      <c r="M303" s="1"/>
      <c r="N303" s="1"/>
      <c r="O303" s="1"/>
      <c r="P303" s="1"/>
      <c r="Q303" s="1"/>
      <c r="R303" s="1"/>
    </row>
    <row r="304" spans="1:18" ht="18" customHeight="1" x14ac:dyDescent="0.35">
      <c r="A304" s="1"/>
      <c r="B304" s="1"/>
      <c r="C304" s="1"/>
      <c r="D304" s="1"/>
      <c r="E304" s="1"/>
      <c r="F304" s="1"/>
      <c r="G304" s="1"/>
      <c r="H304" s="1"/>
      <c r="I304" s="1"/>
      <c r="J304" s="1"/>
      <c r="K304" s="1"/>
      <c r="L304" s="1"/>
      <c r="M304" s="1"/>
      <c r="N304" s="1"/>
      <c r="O304" s="1"/>
      <c r="P304" s="1"/>
      <c r="Q304" s="1"/>
      <c r="R304" s="1"/>
    </row>
    <row r="305" spans="1:18" ht="18" customHeight="1" x14ac:dyDescent="0.35">
      <c r="A305" s="1"/>
      <c r="B305" s="1"/>
      <c r="C305" s="1"/>
      <c r="D305" s="1"/>
      <c r="E305" s="1"/>
      <c r="F305" s="1"/>
      <c r="G305" s="1"/>
      <c r="H305" s="1"/>
      <c r="I305" s="1"/>
      <c r="J305" s="1"/>
      <c r="K305" s="1"/>
      <c r="L305" s="1"/>
      <c r="M305" s="1"/>
      <c r="N305" s="1"/>
      <c r="O305" s="1"/>
      <c r="P305" s="1"/>
      <c r="Q305" s="1"/>
      <c r="R305" s="1"/>
    </row>
    <row r="306" spans="1:18" ht="18" customHeight="1" x14ac:dyDescent="0.35">
      <c r="A306" s="1"/>
      <c r="B306" s="1"/>
      <c r="C306" s="1"/>
      <c r="D306" s="1"/>
      <c r="E306" s="1"/>
      <c r="F306" s="1"/>
      <c r="G306" s="1"/>
      <c r="H306" s="1"/>
      <c r="I306" s="1"/>
      <c r="J306" s="1"/>
      <c r="K306" s="1"/>
      <c r="L306" s="1"/>
      <c r="M306" s="1"/>
      <c r="N306" s="1"/>
      <c r="O306" s="1"/>
      <c r="P306" s="1"/>
      <c r="Q306" s="1"/>
      <c r="R306" s="1"/>
    </row>
    <row r="307" spans="1:18" ht="18" customHeight="1" x14ac:dyDescent="0.35">
      <c r="A307" s="1"/>
      <c r="B307" s="1"/>
      <c r="C307" s="1"/>
      <c r="D307" s="1"/>
      <c r="E307" s="1"/>
      <c r="F307" s="1"/>
      <c r="G307" s="1"/>
      <c r="H307" s="1"/>
      <c r="I307" s="1"/>
      <c r="J307" s="1"/>
      <c r="K307" s="1"/>
      <c r="L307" s="1"/>
      <c r="M307" s="1"/>
      <c r="N307" s="1"/>
      <c r="O307" s="1"/>
      <c r="P307" s="1"/>
      <c r="Q307" s="1"/>
      <c r="R307" s="1"/>
    </row>
    <row r="308" spans="1:18" ht="18" customHeight="1" x14ac:dyDescent="0.35">
      <c r="A308" s="1"/>
      <c r="B308" s="1"/>
      <c r="C308" s="1"/>
      <c r="D308" s="1"/>
      <c r="E308" s="1"/>
      <c r="F308" s="1"/>
      <c r="G308" s="1"/>
      <c r="H308" s="1"/>
      <c r="I308" s="1"/>
      <c r="J308" s="1"/>
      <c r="K308" s="1"/>
      <c r="L308" s="1"/>
      <c r="M308" s="1"/>
      <c r="N308" s="1"/>
      <c r="O308" s="1"/>
      <c r="P308" s="1"/>
      <c r="Q308" s="1"/>
      <c r="R308" s="1"/>
    </row>
    <row r="309" spans="1:18" ht="18" customHeight="1" x14ac:dyDescent="0.35">
      <c r="A309" s="1"/>
      <c r="B309" s="1"/>
      <c r="C309" s="1"/>
      <c r="D309" s="1"/>
      <c r="E309" s="1"/>
      <c r="F309" s="1"/>
      <c r="G309" s="1"/>
      <c r="H309" s="1"/>
      <c r="I309" s="1"/>
      <c r="J309" s="1"/>
      <c r="K309" s="1"/>
      <c r="L309" s="1"/>
      <c r="M309" s="1"/>
      <c r="N309" s="1"/>
      <c r="O309" s="1"/>
      <c r="P309" s="1"/>
      <c r="Q309" s="1"/>
      <c r="R309" s="1"/>
    </row>
    <row r="310" spans="1:18" ht="18" customHeight="1" x14ac:dyDescent="0.35">
      <c r="A310" s="1"/>
      <c r="B310" s="1"/>
      <c r="C310" s="1"/>
      <c r="D310" s="1"/>
      <c r="E310" s="1"/>
      <c r="F310" s="1"/>
      <c r="G310" s="1"/>
      <c r="H310" s="1"/>
      <c r="I310" s="1"/>
      <c r="J310" s="1"/>
      <c r="K310" s="1"/>
      <c r="L310" s="1"/>
      <c r="M310" s="1"/>
      <c r="N310" s="1"/>
      <c r="O310" s="1"/>
      <c r="P310" s="1"/>
      <c r="Q310" s="1"/>
      <c r="R310" s="1"/>
    </row>
    <row r="311" spans="1:18" ht="18" customHeight="1" x14ac:dyDescent="0.35">
      <c r="A311" s="1"/>
      <c r="B311" s="1"/>
      <c r="C311" s="1"/>
      <c r="D311" s="1"/>
      <c r="E311" s="1"/>
      <c r="F311" s="1"/>
      <c r="G311" s="1"/>
      <c r="H311" s="1"/>
      <c r="I311" s="1"/>
      <c r="J311" s="1"/>
      <c r="K311" s="1"/>
      <c r="L311" s="1"/>
      <c r="M311" s="1"/>
      <c r="N311" s="1"/>
      <c r="O311" s="1"/>
      <c r="P311" s="1"/>
      <c r="Q311" s="1"/>
      <c r="R311" s="1"/>
    </row>
    <row r="312" spans="1:18" ht="18" customHeight="1" x14ac:dyDescent="0.35">
      <c r="A312" s="1"/>
      <c r="B312" s="1"/>
      <c r="C312" s="1"/>
      <c r="D312" s="1"/>
      <c r="E312" s="1"/>
      <c r="F312" s="1"/>
      <c r="G312" s="1"/>
      <c r="H312" s="1"/>
      <c r="I312" s="1"/>
      <c r="J312" s="1"/>
      <c r="K312" s="1"/>
      <c r="L312" s="1"/>
      <c r="M312" s="1"/>
      <c r="N312" s="1"/>
      <c r="O312" s="1"/>
      <c r="P312" s="1"/>
      <c r="Q312" s="1"/>
      <c r="R312" s="1"/>
    </row>
    <row r="313" spans="1:18" ht="18" customHeight="1" x14ac:dyDescent="0.35">
      <c r="A313" s="1"/>
      <c r="B313" s="1"/>
      <c r="C313" s="1"/>
      <c r="D313" s="1"/>
      <c r="E313" s="1"/>
      <c r="F313" s="1"/>
      <c r="G313" s="1"/>
      <c r="H313" s="1"/>
      <c r="I313" s="1"/>
      <c r="J313" s="1"/>
      <c r="K313" s="1"/>
      <c r="L313" s="1"/>
      <c r="M313" s="1"/>
      <c r="N313" s="1"/>
      <c r="O313" s="1"/>
      <c r="P313" s="1"/>
      <c r="Q313" s="1"/>
      <c r="R313" s="1"/>
    </row>
    <row r="314" spans="1:18" ht="18" customHeight="1" x14ac:dyDescent="0.35">
      <c r="A314" s="1"/>
      <c r="B314" s="1"/>
      <c r="C314" s="1"/>
      <c r="D314" s="1"/>
      <c r="E314" s="1"/>
      <c r="F314" s="1"/>
      <c r="G314" s="1"/>
      <c r="H314" s="1"/>
      <c r="I314" s="1"/>
      <c r="J314" s="1"/>
      <c r="K314" s="1"/>
      <c r="L314" s="1"/>
      <c r="M314" s="1"/>
      <c r="N314" s="1"/>
      <c r="O314" s="1"/>
      <c r="P314" s="1"/>
      <c r="Q314" s="1"/>
      <c r="R314" s="1"/>
    </row>
    <row r="315" spans="1:18" ht="18" customHeight="1" x14ac:dyDescent="0.35">
      <c r="A315" s="1"/>
      <c r="B315" s="1"/>
      <c r="C315" s="1"/>
      <c r="D315" s="1"/>
      <c r="E315" s="1"/>
      <c r="F315" s="1"/>
      <c r="G315" s="1"/>
      <c r="H315" s="1"/>
      <c r="I315" s="1"/>
      <c r="J315" s="1"/>
      <c r="K315" s="1"/>
      <c r="L315" s="1"/>
      <c r="M315" s="1"/>
      <c r="N315" s="1"/>
      <c r="O315" s="1"/>
      <c r="P315" s="1"/>
      <c r="Q315" s="1"/>
      <c r="R315" s="1"/>
    </row>
    <row r="316" spans="1:18" ht="18" customHeight="1" x14ac:dyDescent="0.35">
      <c r="A316" s="1"/>
      <c r="B316" s="1"/>
      <c r="C316" s="1"/>
      <c r="D316" s="1"/>
      <c r="E316" s="1"/>
      <c r="F316" s="1"/>
      <c r="G316" s="1"/>
      <c r="H316" s="1"/>
      <c r="I316" s="1"/>
      <c r="J316" s="1"/>
      <c r="K316" s="1"/>
      <c r="L316" s="1"/>
      <c r="M316" s="1"/>
      <c r="N316" s="1"/>
      <c r="O316" s="1"/>
      <c r="P316" s="1"/>
      <c r="Q316" s="1"/>
      <c r="R316" s="1"/>
    </row>
    <row r="317" spans="1:18" ht="18" customHeight="1" x14ac:dyDescent="0.35">
      <c r="A317" s="1"/>
      <c r="B317" s="1"/>
      <c r="C317" s="1"/>
      <c r="D317" s="1"/>
      <c r="E317" s="1"/>
      <c r="F317" s="1"/>
      <c r="G317" s="1"/>
      <c r="H317" s="1"/>
      <c r="I317" s="1"/>
      <c r="J317" s="1"/>
      <c r="K317" s="1"/>
      <c r="L317" s="1"/>
      <c r="M317" s="1"/>
      <c r="N317" s="1"/>
      <c r="O317" s="1"/>
      <c r="P317" s="1"/>
      <c r="Q317" s="1"/>
      <c r="R317" s="1"/>
    </row>
    <row r="318" spans="1:18" ht="18" customHeight="1" x14ac:dyDescent="0.35">
      <c r="A318" s="1"/>
      <c r="B318" s="1"/>
      <c r="C318" s="1"/>
      <c r="D318" s="1"/>
      <c r="E318" s="1"/>
      <c r="F318" s="1"/>
      <c r="G318" s="1"/>
      <c r="H318" s="1"/>
      <c r="I318" s="1"/>
      <c r="J318" s="1"/>
      <c r="K318" s="1"/>
      <c r="L318" s="1"/>
      <c r="M318" s="1"/>
      <c r="N318" s="1"/>
      <c r="O318" s="1"/>
      <c r="P318" s="1"/>
      <c r="Q318" s="1"/>
      <c r="R318" s="1"/>
    </row>
    <row r="319" spans="1:18" ht="18" customHeight="1" x14ac:dyDescent="0.35">
      <c r="A319" s="1"/>
      <c r="B319" s="1"/>
      <c r="C319" s="1"/>
      <c r="D319" s="1"/>
      <c r="E319" s="1"/>
      <c r="F319" s="1"/>
      <c r="G319" s="1"/>
      <c r="H319" s="1"/>
      <c r="I319" s="1"/>
      <c r="J319" s="1"/>
      <c r="K319" s="1"/>
      <c r="L319" s="1"/>
      <c r="M319" s="1"/>
      <c r="N319" s="1"/>
      <c r="O319" s="1"/>
      <c r="P319" s="1"/>
      <c r="Q319" s="1"/>
      <c r="R319" s="1"/>
    </row>
    <row r="320" spans="1:18" ht="18" customHeight="1" x14ac:dyDescent="0.35">
      <c r="A320" s="1"/>
      <c r="B320" s="1"/>
      <c r="C320" s="1"/>
      <c r="D320" s="1"/>
      <c r="E320" s="1"/>
      <c r="F320" s="1"/>
      <c r="G320" s="1"/>
      <c r="H320" s="1"/>
      <c r="I320" s="1"/>
      <c r="J320" s="1"/>
      <c r="K320" s="1"/>
      <c r="L320" s="1"/>
      <c r="M320" s="1"/>
      <c r="N320" s="1"/>
      <c r="O320" s="1"/>
      <c r="P320" s="1"/>
      <c r="Q320" s="1"/>
      <c r="R320" s="1"/>
    </row>
    <row r="321" spans="1:18" ht="18" customHeight="1" x14ac:dyDescent="0.35">
      <c r="A321" s="1"/>
      <c r="B321" s="1"/>
      <c r="C321" s="1"/>
      <c r="D321" s="1"/>
      <c r="E321" s="1"/>
      <c r="F321" s="1"/>
      <c r="G321" s="1"/>
      <c r="H321" s="1"/>
      <c r="I321" s="1"/>
      <c r="J321" s="1"/>
      <c r="K321" s="1"/>
      <c r="L321" s="1"/>
      <c r="M321" s="1"/>
      <c r="N321" s="1"/>
      <c r="O321" s="1"/>
      <c r="P321" s="1"/>
      <c r="Q321" s="1"/>
      <c r="R321" s="1"/>
    </row>
    <row r="322" spans="1:18" ht="18" customHeight="1" x14ac:dyDescent="0.35">
      <c r="A322" s="1"/>
      <c r="B322" s="1"/>
      <c r="C322" s="1"/>
      <c r="D322" s="1"/>
      <c r="E322" s="1"/>
      <c r="F322" s="1"/>
      <c r="G322" s="1"/>
      <c r="H322" s="1"/>
      <c r="I322" s="1"/>
      <c r="J322" s="1"/>
      <c r="K322" s="1"/>
      <c r="L322" s="1"/>
      <c r="M322" s="1"/>
      <c r="N322" s="1"/>
      <c r="O322" s="1"/>
      <c r="P322" s="1"/>
      <c r="Q322" s="1"/>
      <c r="R322" s="1"/>
    </row>
    <row r="323" spans="1:18" ht="18" customHeight="1" x14ac:dyDescent="0.35">
      <c r="A323" s="1"/>
      <c r="B323" s="1"/>
      <c r="C323" s="1"/>
      <c r="D323" s="1"/>
      <c r="E323" s="1"/>
      <c r="F323" s="1"/>
      <c r="G323" s="1"/>
      <c r="H323" s="1"/>
      <c r="I323" s="1"/>
      <c r="J323" s="1"/>
      <c r="K323" s="1"/>
      <c r="L323" s="1"/>
      <c r="M323" s="1"/>
      <c r="N323" s="1"/>
      <c r="O323" s="1"/>
      <c r="P323" s="1"/>
      <c r="Q323" s="1"/>
      <c r="R323" s="1"/>
    </row>
    <row r="324" spans="1:18" ht="18" customHeight="1" x14ac:dyDescent="0.35">
      <c r="A324" s="1"/>
      <c r="B324" s="1"/>
      <c r="C324" s="1"/>
      <c r="D324" s="1"/>
      <c r="E324" s="1"/>
      <c r="F324" s="1"/>
      <c r="G324" s="1"/>
      <c r="H324" s="1"/>
      <c r="I324" s="1"/>
      <c r="J324" s="1"/>
      <c r="K324" s="1"/>
      <c r="L324" s="1"/>
      <c r="M324" s="1"/>
      <c r="N324" s="1"/>
      <c r="O324" s="1"/>
      <c r="P324" s="1"/>
      <c r="Q324" s="1"/>
      <c r="R324" s="1"/>
    </row>
    <row r="325" spans="1:18" ht="18" customHeight="1" x14ac:dyDescent="0.35">
      <c r="A325" s="1"/>
      <c r="B325" s="1"/>
      <c r="C325" s="1"/>
      <c r="D325" s="1"/>
      <c r="E325" s="1"/>
      <c r="F325" s="1"/>
      <c r="G325" s="1"/>
      <c r="H325" s="1"/>
      <c r="I325" s="1"/>
      <c r="J325" s="1"/>
      <c r="K325" s="1"/>
      <c r="L325" s="1"/>
      <c r="M325" s="1"/>
      <c r="N325" s="1"/>
      <c r="O325" s="1"/>
      <c r="P325" s="1"/>
      <c r="Q325" s="1"/>
      <c r="R325" s="1"/>
    </row>
    <row r="326" spans="1:18" ht="18" customHeight="1" x14ac:dyDescent="0.35">
      <c r="A326" s="1"/>
      <c r="B326" s="1"/>
      <c r="C326" s="1"/>
      <c r="D326" s="1"/>
      <c r="E326" s="1"/>
      <c r="F326" s="1"/>
      <c r="G326" s="1"/>
      <c r="H326" s="1"/>
      <c r="I326" s="1"/>
      <c r="J326" s="1"/>
      <c r="K326" s="1"/>
      <c r="L326" s="1"/>
      <c r="M326" s="1"/>
      <c r="N326" s="1"/>
      <c r="O326" s="1"/>
      <c r="P326" s="1"/>
      <c r="Q326" s="1"/>
      <c r="R326" s="1"/>
    </row>
    <row r="327" spans="1:18" ht="18" customHeight="1" x14ac:dyDescent="0.35">
      <c r="A327" s="1"/>
      <c r="B327" s="1"/>
      <c r="C327" s="1"/>
      <c r="D327" s="1"/>
      <c r="E327" s="1"/>
      <c r="F327" s="1"/>
      <c r="G327" s="1"/>
      <c r="H327" s="1"/>
      <c r="I327" s="1"/>
      <c r="J327" s="1"/>
      <c r="K327" s="1"/>
      <c r="L327" s="1"/>
      <c r="M327" s="1"/>
      <c r="N327" s="1"/>
      <c r="O327" s="1"/>
      <c r="P327" s="1"/>
      <c r="Q327" s="1"/>
      <c r="R327" s="1"/>
    </row>
    <row r="328" spans="1:18" ht="18" customHeight="1" x14ac:dyDescent="0.35">
      <c r="A328" s="1"/>
      <c r="B328" s="1"/>
      <c r="C328" s="1"/>
      <c r="D328" s="1"/>
      <c r="E328" s="1"/>
      <c r="F328" s="1"/>
      <c r="G328" s="1"/>
      <c r="H328" s="1"/>
      <c r="I328" s="1"/>
      <c r="J328" s="1"/>
      <c r="K328" s="1"/>
      <c r="L328" s="1"/>
      <c r="M328" s="1"/>
      <c r="N328" s="1"/>
      <c r="O328" s="1"/>
      <c r="P328" s="1"/>
      <c r="Q328" s="1"/>
      <c r="R328" s="1"/>
    </row>
    <row r="329" spans="1:18" ht="18" customHeight="1" x14ac:dyDescent="0.35">
      <c r="A329" s="1"/>
      <c r="B329" s="1"/>
      <c r="C329" s="1"/>
      <c r="D329" s="1"/>
      <c r="E329" s="1"/>
      <c r="F329" s="1"/>
      <c r="G329" s="1"/>
      <c r="H329" s="1"/>
      <c r="I329" s="1"/>
      <c r="J329" s="1"/>
      <c r="K329" s="1"/>
      <c r="L329" s="1"/>
      <c r="M329" s="1"/>
      <c r="N329" s="1"/>
      <c r="O329" s="1"/>
      <c r="P329" s="1"/>
      <c r="Q329" s="1"/>
      <c r="R329" s="1"/>
    </row>
    <row r="330" spans="1:18" ht="18" customHeight="1" x14ac:dyDescent="0.35">
      <c r="A330" s="1"/>
      <c r="B330" s="1"/>
      <c r="C330" s="1"/>
      <c r="D330" s="1"/>
      <c r="E330" s="1"/>
      <c r="F330" s="1"/>
      <c r="G330" s="1"/>
      <c r="H330" s="1"/>
      <c r="I330" s="1"/>
      <c r="J330" s="1"/>
      <c r="K330" s="1"/>
      <c r="L330" s="1"/>
      <c r="M330" s="1"/>
      <c r="N330" s="1"/>
      <c r="O330" s="1"/>
      <c r="P330" s="1"/>
      <c r="Q330" s="1"/>
      <c r="R330" s="1"/>
    </row>
    <row r="331" spans="1:18" ht="18" customHeight="1" x14ac:dyDescent="0.35">
      <c r="A331" s="1"/>
      <c r="B331" s="1"/>
      <c r="C331" s="1"/>
      <c r="D331" s="1"/>
      <c r="E331" s="1"/>
      <c r="F331" s="1"/>
      <c r="G331" s="1"/>
      <c r="H331" s="1"/>
      <c r="I331" s="1"/>
      <c r="J331" s="1"/>
      <c r="K331" s="1"/>
      <c r="L331" s="1"/>
      <c r="M331" s="1"/>
      <c r="N331" s="1"/>
      <c r="O331" s="1"/>
      <c r="P331" s="1"/>
      <c r="Q331" s="1"/>
      <c r="R331" s="1"/>
    </row>
    <row r="332" spans="1:18" ht="18" customHeight="1" x14ac:dyDescent="0.35">
      <c r="A332" s="1"/>
      <c r="B332" s="1"/>
      <c r="C332" s="1"/>
      <c r="D332" s="1"/>
      <c r="E332" s="1"/>
      <c r="F332" s="1"/>
      <c r="G332" s="1"/>
      <c r="H332" s="1"/>
      <c r="I332" s="1"/>
      <c r="J332" s="1"/>
      <c r="K332" s="1"/>
      <c r="L332" s="1"/>
      <c r="M332" s="1"/>
      <c r="N332" s="1"/>
      <c r="O332" s="1"/>
      <c r="P332" s="1"/>
      <c r="Q332" s="1"/>
      <c r="R332" s="1"/>
    </row>
    <row r="333" spans="1:18" ht="18" customHeight="1" x14ac:dyDescent="0.35">
      <c r="A333" s="1"/>
      <c r="B333" s="1"/>
      <c r="C333" s="1"/>
      <c r="D333" s="1"/>
      <c r="E333" s="1"/>
      <c r="F333" s="1"/>
      <c r="G333" s="1"/>
      <c r="H333" s="1"/>
      <c r="I333" s="1"/>
      <c r="J333" s="1"/>
      <c r="K333" s="1"/>
      <c r="L333" s="1"/>
      <c r="M333" s="1"/>
      <c r="N333" s="1"/>
      <c r="O333" s="1"/>
      <c r="P333" s="1"/>
      <c r="Q333" s="1"/>
      <c r="R333" s="1"/>
    </row>
    <row r="334" spans="1:18" ht="18" customHeight="1" x14ac:dyDescent="0.35">
      <c r="A334" s="1"/>
      <c r="B334" s="1"/>
      <c r="C334" s="1"/>
      <c r="D334" s="1"/>
      <c r="E334" s="1"/>
      <c r="F334" s="1"/>
      <c r="G334" s="1"/>
      <c r="H334" s="1"/>
      <c r="I334" s="1"/>
      <c r="J334" s="1"/>
      <c r="K334" s="1"/>
      <c r="L334" s="1"/>
      <c r="M334" s="1"/>
      <c r="N334" s="1"/>
      <c r="O334" s="1"/>
      <c r="P334" s="1"/>
      <c r="Q334" s="1"/>
      <c r="R334" s="1"/>
    </row>
    <row r="335" spans="1:18" ht="18" customHeight="1" x14ac:dyDescent="0.35">
      <c r="A335" s="1"/>
      <c r="B335" s="1"/>
      <c r="C335" s="1"/>
      <c r="D335" s="1"/>
      <c r="E335" s="1"/>
      <c r="F335" s="1"/>
      <c r="G335" s="1"/>
      <c r="H335" s="1"/>
      <c r="I335" s="1"/>
      <c r="J335" s="1"/>
      <c r="K335" s="1"/>
      <c r="L335" s="1"/>
      <c r="M335" s="1"/>
      <c r="N335" s="1"/>
      <c r="O335" s="1"/>
      <c r="P335" s="1"/>
      <c r="Q335" s="1"/>
      <c r="R335" s="1"/>
    </row>
    <row r="336" spans="1:18" ht="18" customHeight="1" x14ac:dyDescent="0.35">
      <c r="A336" s="1"/>
      <c r="B336" s="1"/>
      <c r="C336" s="1"/>
      <c r="D336" s="1"/>
      <c r="E336" s="1"/>
      <c r="F336" s="1"/>
      <c r="G336" s="1"/>
      <c r="H336" s="1"/>
      <c r="I336" s="1"/>
      <c r="J336" s="1"/>
      <c r="K336" s="1"/>
      <c r="L336" s="1"/>
      <c r="M336" s="1"/>
      <c r="N336" s="1"/>
      <c r="O336" s="1"/>
      <c r="P336" s="1"/>
      <c r="Q336" s="1"/>
      <c r="R336" s="1"/>
    </row>
    <row r="337" spans="1:18" ht="18" customHeight="1" x14ac:dyDescent="0.35">
      <c r="A337" s="1"/>
      <c r="B337" s="1"/>
      <c r="C337" s="1"/>
      <c r="D337" s="1"/>
      <c r="E337" s="1"/>
      <c r="F337" s="1"/>
      <c r="G337" s="1"/>
      <c r="H337" s="1"/>
      <c r="I337" s="1"/>
      <c r="J337" s="1"/>
      <c r="K337" s="1"/>
      <c r="L337" s="1"/>
      <c r="M337" s="1"/>
      <c r="N337" s="1"/>
      <c r="O337" s="1"/>
      <c r="P337" s="1"/>
      <c r="Q337" s="1"/>
      <c r="R337" s="1"/>
    </row>
    <row r="338" spans="1:18" ht="18" customHeight="1" x14ac:dyDescent="0.35">
      <c r="A338" s="1"/>
      <c r="B338" s="1"/>
      <c r="C338" s="1"/>
      <c r="D338" s="1"/>
      <c r="E338" s="1"/>
      <c r="F338" s="1"/>
      <c r="G338" s="1"/>
      <c r="H338" s="1"/>
      <c r="I338" s="1"/>
      <c r="J338" s="1"/>
      <c r="K338" s="1"/>
      <c r="L338" s="1"/>
      <c r="M338" s="1"/>
      <c r="N338" s="1"/>
      <c r="O338" s="1"/>
      <c r="P338" s="1"/>
      <c r="Q338" s="1"/>
      <c r="R338" s="1"/>
    </row>
    <row r="339" spans="1:18" ht="18" customHeight="1" x14ac:dyDescent="0.35">
      <c r="A339" s="1"/>
      <c r="B339" s="1"/>
      <c r="C339" s="1"/>
      <c r="D339" s="1"/>
      <c r="E339" s="1"/>
      <c r="F339" s="1"/>
      <c r="G339" s="1"/>
      <c r="H339" s="1"/>
      <c r="I339" s="1"/>
      <c r="J339" s="1"/>
      <c r="K339" s="1"/>
      <c r="L339" s="1"/>
      <c r="M339" s="1"/>
      <c r="N339" s="1"/>
      <c r="O339" s="1"/>
      <c r="P339" s="1"/>
      <c r="Q339" s="1"/>
      <c r="R339" s="1"/>
    </row>
    <row r="340" spans="1:18" ht="18" customHeight="1" x14ac:dyDescent="0.35">
      <c r="A340" s="1"/>
      <c r="B340" s="1"/>
      <c r="C340" s="1"/>
      <c r="D340" s="1"/>
      <c r="E340" s="1"/>
      <c r="F340" s="1"/>
      <c r="G340" s="1"/>
      <c r="H340" s="1"/>
      <c r="I340" s="1"/>
      <c r="J340" s="1"/>
      <c r="K340" s="1"/>
      <c r="L340" s="1"/>
      <c r="M340" s="1"/>
      <c r="N340" s="1"/>
      <c r="O340" s="1"/>
      <c r="P340" s="1"/>
      <c r="Q340" s="1"/>
      <c r="R340" s="1"/>
    </row>
    <row r="341" spans="1:18" ht="18" customHeight="1" x14ac:dyDescent="0.35">
      <c r="A341" s="1"/>
      <c r="B341" s="1"/>
      <c r="C341" s="1"/>
      <c r="D341" s="1"/>
      <c r="E341" s="1"/>
      <c r="F341" s="1"/>
      <c r="G341" s="1"/>
      <c r="H341" s="1"/>
      <c r="I341" s="1"/>
      <c r="J341" s="1"/>
      <c r="K341" s="1"/>
      <c r="L341" s="1"/>
      <c r="M341" s="1"/>
      <c r="N341" s="1"/>
      <c r="O341" s="1"/>
      <c r="P341" s="1"/>
      <c r="Q341" s="1"/>
      <c r="R341" s="1"/>
    </row>
    <row r="342" spans="1:18" ht="18" customHeight="1" x14ac:dyDescent="0.35">
      <c r="A342" s="1"/>
      <c r="B342" s="1"/>
      <c r="C342" s="1"/>
      <c r="D342" s="1"/>
      <c r="E342" s="1"/>
      <c r="F342" s="1"/>
      <c r="G342" s="1"/>
      <c r="H342" s="1"/>
      <c r="I342" s="1"/>
      <c r="J342" s="1"/>
      <c r="K342" s="1"/>
      <c r="L342" s="1"/>
      <c r="M342" s="1"/>
      <c r="N342" s="1"/>
      <c r="O342" s="1"/>
      <c r="P342" s="1"/>
      <c r="Q342" s="1"/>
      <c r="R342" s="1"/>
    </row>
    <row r="343" spans="1:18" ht="18" customHeight="1" x14ac:dyDescent="0.35">
      <c r="A343" s="1"/>
      <c r="B343" s="1"/>
      <c r="C343" s="1"/>
      <c r="D343" s="1"/>
      <c r="E343" s="1"/>
      <c r="F343" s="1"/>
      <c r="G343" s="1"/>
      <c r="H343" s="1"/>
      <c r="I343" s="1"/>
      <c r="J343" s="1"/>
      <c r="K343" s="1"/>
      <c r="L343" s="1"/>
      <c r="M343" s="1"/>
      <c r="N343" s="1"/>
      <c r="O343" s="1"/>
      <c r="P343" s="1"/>
      <c r="Q343" s="1"/>
      <c r="R343" s="1"/>
    </row>
    <row r="344" spans="1:18" ht="18" customHeight="1" x14ac:dyDescent="0.35">
      <c r="A344" s="1"/>
      <c r="B344" s="1"/>
      <c r="C344" s="1"/>
      <c r="D344" s="1"/>
      <c r="E344" s="1"/>
      <c r="F344" s="1"/>
      <c r="G344" s="1"/>
      <c r="H344" s="1"/>
      <c r="I344" s="1"/>
      <c r="J344" s="1"/>
      <c r="K344" s="1"/>
      <c r="L344" s="1"/>
      <c r="M344" s="1"/>
      <c r="N344" s="1"/>
      <c r="O344" s="1"/>
      <c r="P344" s="1"/>
      <c r="Q344" s="1"/>
      <c r="R344" s="1"/>
    </row>
    <row r="345" spans="1:18" ht="18" customHeight="1" x14ac:dyDescent="0.35">
      <c r="A345" s="1"/>
      <c r="B345" s="1"/>
      <c r="C345" s="1"/>
      <c r="D345" s="1"/>
      <c r="E345" s="1"/>
      <c r="F345" s="1"/>
      <c r="G345" s="1"/>
      <c r="H345" s="1"/>
      <c r="I345" s="1"/>
      <c r="J345" s="1"/>
      <c r="K345" s="1"/>
      <c r="L345" s="1"/>
      <c r="M345" s="1"/>
      <c r="N345" s="1"/>
      <c r="O345" s="1"/>
      <c r="P345" s="1"/>
      <c r="Q345" s="1"/>
      <c r="R345" s="1"/>
    </row>
    <row r="346" spans="1:18" ht="18" customHeight="1" x14ac:dyDescent="0.35">
      <c r="A346" s="1"/>
      <c r="B346" s="1"/>
      <c r="C346" s="1"/>
      <c r="D346" s="1"/>
      <c r="E346" s="1"/>
      <c r="F346" s="1"/>
      <c r="G346" s="1"/>
      <c r="H346" s="1"/>
      <c r="I346" s="1"/>
      <c r="J346" s="1"/>
      <c r="K346" s="1"/>
      <c r="L346" s="1"/>
      <c r="M346" s="1"/>
      <c r="N346" s="1"/>
      <c r="O346" s="1"/>
      <c r="P346" s="1"/>
      <c r="Q346" s="1"/>
      <c r="R346" s="1"/>
    </row>
    <row r="347" spans="1:18" ht="18" customHeight="1" x14ac:dyDescent="0.35">
      <c r="A347" s="1"/>
      <c r="B347" s="1"/>
      <c r="C347" s="1"/>
      <c r="D347" s="1"/>
      <c r="E347" s="1"/>
      <c r="F347" s="1"/>
      <c r="G347" s="1"/>
      <c r="H347" s="1"/>
      <c r="I347" s="1"/>
      <c r="J347" s="1"/>
      <c r="K347" s="1"/>
      <c r="L347" s="1"/>
      <c r="M347" s="1"/>
      <c r="N347" s="1"/>
      <c r="O347" s="1"/>
      <c r="P347" s="1"/>
      <c r="Q347" s="1"/>
      <c r="R347" s="1"/>
    </row>
    <row r="348" spans="1:18" ht="18" customHeight="1" x14ac:dyDescent="0.35">
      <c r="A348" s="1"/>
      <c r="B348" s="1"/>
      <c r="C348" s="1"/>
      <c r="D348" s="1"/>
      <c r="E348" s="1"/>
      <c r="F348" s="1"/>
      <c r="G348" s="1"/>
      <c r="H348" s="1"/>
      <c r="I348" s="1"/>
      <c r="J348" s="1"/>
      <c r="K348" s="1"/>
      <c r="L348" s="1"/>
      <c r="M348" s="1"/>
      <c r="N348" s="1"/>
      <c r="O348" s="1"/>
      <c r="P348" s="1"/>
      <c r="Q348" s="1"/>
      <c r="R348" s="1"/>
    </row>
    <row r="349" spans="1:18" ht="18" customHeight="1" x14ac:dyDescent="0.35">
      <c r="A349" s="1"/>
      <c r="B349" s="1"/>
      <c r="C349" s="1"/>
      <c r="D349" s="1"/>
      <c r="E349" s="1"/>
      <c r="F349" s="1"/>
      <c r="G349" s="1"/>
      <c r="H349" s="1"/>
      <c r="I349" s="1"/>
      <c r="J349" s="1"/>
      <c r="K349" s="1"/>
      <c r="L349" s="1"/>
      <c r="M349" s="1"/>
      <c r="N349" s="1"/>
      <c r="O349" s="1"/>
      <c r="P349" s="1"/>
      <c r="Q349" s="1"/>
      <c r="R349" s="1"/>
    </row>
    <row r="350" spans="1:18" ht="18" customHeight="1" x14ac:dyDescent="0.35">
      <c r="A350" s="1"/>
      <c r="B350" s="1"/>
      <c r="C350" s="1"/>
      <c r="D350" s="1"/>
      <c r="E350" s="1"/>
      <c r="F350" s="1"/>
      <c r="G350" s="1"/>
      <c r="H350" s="1"/>
      <c r="I350" s="1"/>
      <c r="J350" s="1"/>
      <c r="K350" s="1"/>
      <c r="L350" s="1"/>
      <c r="M350" s="1"/>
      <c r="N350" s="1"/>
      <c r="O350" s="1"/>
      <c r="P350" s="1"/>
      <c r="Q350" s="1"/>
      <c r="R350" s="1"/>
    </row>
    <row r="351" spans="1:18" ht="18" customHeight="1" x14ac:dyDescent="0.35">
      <c r="A351" s="1"/>
      <c r="B351" s="1"/>
      <c r="C351" s="1"/>
      <c r="D351" s="1"/>
      <c r="E351" s="1"/>
      <c r="F351" s="1"/>
      <c r="G351" s="1"/>
      <c r="H351" s="1"/>
      <c r="I351" s="1"/>
      <c r="J351" s="1"/>
      <c r="K351" s="1"/>
      <c r="L351" s="1"/>
      <c r="M351" s="1"/>
      <c r="N351" s="1"/>
      <c r="O351" s="1"/>
      <c r="P351" s="1"/>
      <c r="Q351" s="1"/>
      <c r="R351" s="1"/>
    </row>
    <row r="352" spans="1:18" ht="18" customHeight="1" x14ac:dyDescent="0.35">
      <c r="A352" s="1"/>
      <c r="B352" s="1"/>
      <c r="C352" s="1"/>
      <c r="D352" s="1"/>
      <c r="E352" s="1"/>
      <c r="F352" s="1"/>
      <c r="G352" s="1"/>
      <c r="H352" s="1"/>
      <c r="I352" s="1"/>
      <c r="J352" s="1"/>
      <c r="K352" s="1"/>
      <c r="L352" s="1"/>
      <c r="M352" s="1"/>
      <c r="N352" s="1"/>
      <c r="O352" s="1"/>
      <c r="P352" s="1"/>
      <c r="Q352" s="1"/>
      <c r="R352" s="1"/>
    </row>
    <row r="353" spans="1:18" ht="18" customHeight="1" x14ac:dyDescent="0.35">
      <c r="A353" s="1"/>
      <c r="B353" s="1"/>
      <c r="C353" s="1"/>
      <c r="D353" s="1"/>
      <c r="E353" s="1"/>
      <c r="F353" s="1"/>
      <c r="G353" s="1"/>
      <c r="H353" s="1"/>
      <c r="I353" s="1"/>
      <c r="J353" s="1"/>
      <c r="K353" s="1"/>
      <c r="L353" s="1"/>
      <c r="M353" s="1"/>
      <c r="N353" s="1"/>
      <c r="O353" s="1"/>
      <c r="P353" s="1"/>
      <c r="Q353" s="1"/>
      <c r="R353" s="1"/>
    </row>
    <row r="354" spans="1:18" ht="18" customHeight="1" x14ac:dyDescent="0.35">
      <c r="A354" s="1"/>
      <c r="B354" s="1"/>
      <c r="C354" s="1"/>
      <c r="D354" s="1"/>
      <c r="E354" s="1"/>
      <c r="F354" s="1"/>
      <c r="G354" s="1"/>
      <c r="H354" s="1"/>
      <c r="I354" s="1"/>
      <c r="J354" s="1"/>
      <c r="K354" s="1"/>
      <c r="L354" s="1"/>
      <c r="M354" s="1"/>
      <c r="N354" s="1"/>
      <c r="O354" s="1"/>
      <c r="P354" s="1"/>
      <c r="Q354" s="1"/>
      <c r="R354" s="1"/>
    </row>
    <row r="355" spans="1:18" ht="18" customHeight="1" x14ac:dyDescent="0.35">
      <c r="A355" s="1"/>
      <c r="B355" s="1"/>
      <c r="C355" s="1"/>
      <c r="D355" s="1"/>
      <c r="E355" s="1"/>
      <c r="F355" s="1"/>
      <c r="G355" s="1"/>
      <c r="H355" s="1"/>
      <c r="I355" s="1"/>
      <c r="J355" s="1"/>
      <c r="K355" s="1"/>
      <c r="L355" s="1"/>
      <c r="M355" s="1"/>
      <c r="N355" s="1"/>
      <c r="O355" s="1"/>
      <c r="P355" s="1"/>
      <c r="Q355" s="1"/>
      <c r="R355" s="1"/>
    </row>
    <row r="356" spans="1:18" ht="18" customHeight="1" x14ac:dyDescent="0.35">
      <c r="A356" s="1"/>
      <c r="B356" s="1"/>
      <c r="C356" s="1"/>
      <c r="D356" s="1"/>
      <c r="E356" s="1"/>
      <c r="F356" s="1"/>
      <c r="G356" s="1"/>
      <c r="H356" s="1"/>
      <c r="I356" s="1"/>
      <c r="J356" s="1"/>
      <c r="K356" s="1"/>
      <c r="L356" s="1"/>
      <c r="M356" s="1"/>
      <c r="N356" s="1"/>
      <c r="O356" s="1"/>
      <c r="P356" s="1"/>
      <c r="Q356" s="1"/>
      <c r="R356" s="1"/>
    </row>
    <row r="357" spans="1:18" ht="18" customHeight="1" x14ac:dyDescent="0.35">
      <c r="A357" s="1"/>
      <c r="B357" s="1"/>
      <c r="C357" s="1"/>
      <c r="D357" s="1"/>
      <c r="E357" s="1"/>
      <c r="F357" s="1"/>
      <c r="G357" s="1"/>
      <c r="H357" s="1"/>
      <c r="I357" s="1"/>
      <c r="J357" s="1"/>
      <c r="K357" s="1"/>
      <c r="L357" s="1"/>
      <c r="M357" s="1"/>
      <c r="N357" s="1"/>
      <c r="O357" s="1"/>
      <c r="P357" s="1"/>
      <c r="Q357" s="1"/>
      <c r="R357" s="1"/>
    </row>
    <row r="358" spans="1:18" ht="18" customHeight="1" x14ac:dyDescent="0.35">
      <c r="A358" s="1"/>
      <c r="B358" s="1"/>
      <c r="C358" s="1"/>
      <c r="D358" s="1"/>
      <c r="E358" s="1"/>
      <c r="F358" s="1"/>
      <c r="G358" s="1"/>
      <c r="H358" s="1"/>
      <c r="I358" s="1"/>
      <c r="J358" s="1"/>
      <c r="K358" s="1"/>
      <c r="L358" s="1"/>
      <c r="M358" s="1"/>
      <c r="N358" s="1"/>
      <c r="O358" s="1"/>
      <c r="P358" s="1"/>
      <c r="Q358" s="1"/>
      <c r="R358" s="1"/>
    </row>
    <row r="359" spans="1:18" ht="18" customHeight="1" x14ac:dyDescent="0.35">
      <c r="A359" s="1"/>
      <c r="B359" s="1"/>
      <c r="C359" s="1"/>
      <c r="D359" s="1"/>
      <c r="E359" s="1"/>
      <c r="F359" s="1"/>
      <c r="G359" s="1"/>
      <c r="H359" s="1"/>
      <c r="I359" s="1"/>
      <c r="J359" s="1"/>
      <c r="K359" s="1"/>
      <c r="L359" s="1"/>
      <c r="M359" s="1"/>
      <c r="N359" s="1"/>
      <c r="O359" s="1"/>
      <c r="P359" s="1"/>
      <c r="Q359" s="1"/>
      <c r="R359" s="1"/>
    </row>
    <row r="360" spans="1:18" ht="18" customHeight="1" x14ac:dyDescent="0.35">
      <c r="A360" s="1"/>
      <c r="B360" s="1"/>
      <c r="C360" s="1"/>
      <c r="D360" s="1"/>
      <c r="E360" s="1"/>
      <c r="F360" s="1"/>
      <c r="G360" s="1"/>
      <c r="H360" s="1"/>
      <c r="I360" s="1"/>
      <c r="J360" s="1"/>
      <c r="K360" s="1"/>
      <c r="L360" s="1"/>
      <c r="M360" s="1"/>
      <c r="N360" s="1"/>
      <c r="O360" s="1"/>
      <c r="P360" s="1"/>
      <c r="Q360" s="1"/>
      <c r="R360" s="1"/>
    </row>
    <row r="361" spans="1:18" ht="18" customHeight="1" x14ac:dyDescent="0.35">
      <c r="A361" s="1"/>
      <c r="B361" s="1"/>
      <c r="C361" s="1"/>
      <c r="D361" s="1"/>
      <c r="E361" s="1"/>
      <c r="F361" s="1"/>
      <c r="G361" s="1"/>
      <c r="H361" s="1"/>
      <c r="I361" s="1"/>
      <c r="J361" s="1"/>
      <c r="K361" s="1"/>
      <c r="L361" s="1"/>
      <c r="M361" s="1"/>
      <c r="N361" s="1"/>
      <c r="O361" s="1"/>
      <c r="P361" s="1"/>
      <c r="Q361" s="1"/>
      <c r="R361" s="1"/>
    </row>
    <row r="362" spans="1:18" ht="18" customHeight="1" x14ac:dyDescent="0.35">
      <c r="A362" s="1"/>
      <c r="B362" s="1"/>
      <c r="C362" s="1"/>
      <c r="D362" s="1"/>
      <c r="E362" s="1"/>
      <c r="F362" s="1"/>
      <c r="G362" s="1"/>
      <c r="H362" s="1"/>
      <c r="I362" s="1"/>
      <c r="J362" s="1"/>
      <c r="K362" s="1"/>
      <c r="L362" s="1"/>
      <c r="M362" s="1"/>
      <c r="N362" s="1"/>
      <c r="O362" s="1"/>
      <c r="P362" s="1"/>
      <c r="Q362" s="1"/>
      <c r="R362" s="1"/>
    </row>
    <row r="363" spans="1:18" ht="18" customHeight="1" x14ac:dyDescent="0.35">
      <c r="A363" s="1"/>
      <c r="B363" s="1"/>
      <c r="C363" s="1"/>
      <c r="D363" s="1"/>
      <c r="E363" s="1"/>
      <c r="F363" s="1"/>
      <c r="G363" s="1"/>
      <c r="H363" s="1"/>
      <c r="I363" s="1"/>
      <c r="J363" s="1"/>
      <c r="K363" s="1"/>
      <c r="L363" s="1"/>
      <c r="M363" s="1"/>
      <c r="N363" s="1"/>
      <c r="O363" s="1"/>
      <c r="P363" s="1"/>
      <c r="Q363" s="1"/>
      <c r="R363" s="1"/>
    </row>
    <row r="364" spans="1:18" ht="18" customHeight="1" x14ac:dyDescent="0.35">
      <c r="A364" s="1"/>
      <c r="B364" s="1"/>
      <c r="C364" s="1"/>
      <c r="D364" s="1"/>
      <c r="E364" s="1"/>
      <c r="F364" s="1"/>
      <c r="G364" s="1"/>
      <c r="H364" s="1"/>
      <c r="I364" s="1"/>
      <c r="J364" s="1"/>
      <c r="K364" s="1"/>
      <c r="L364" s="1"/>
      <c r="M364" s="1"/>
      <c r="N364" s="1"/>
      <c r="O364" s="1"/>
      <c r="P364" s="1"/>
      <c r="Q364" s="1"/>
      <c r="R364" s="1"/>
    </row>
    <row r="365" spans="1:18" ht="18" customHeight="1" x14ac:dyDescent="0.35">
      <c r="A365" s="1"/>
      <c r="B365" s="1"/>
      <c r="C365" s="1"/>
      <c r="D365" s="1"/>
      <c r="E365" s="1"/>
      <c r="F365" s="1"/>
      <c r="G365" s="1"/>
      <c r="H365" s="1"/>
      <c r="I365" s="1"/>
      <c r="J365" s="1"/>
      <c r="K365" s="1"/>
      <c r="L365" s="1"/>
      <c r="M365" s="1"/>
      <c r="N365" s="1"/>
      <c r="O365" s="1"/>
      <c r="P365" s="1"/>
      <c r="Q365" s="1"/>
      <c r="R365" s="1"/>
    </row>
    <row r="366" spans="1:18" ht="18" customHeight="1" x14ac:dyDescent="0.35">
      <c r="A366" s="1"/>
      <c r="B366" s="1"/>
      <c r="C366" s="1"/>
      <c r="D366" s="1"/>
      <c r="E366" s="1"/>
      <c r="F366" s="1"/>
      <c r="G366" s="1"/>
      <c r="H366" s="1"/>
      <c r="I366" s="1"/>
      <c r="J366" s="1"/>
      <c r="K366" s="1"/>
      <c r="L366" s="1"/>
      <c r="M366" s="1"/>
      <c r="N366" s="1"/>
      <c r="O366" s="1"/>
      <c r="P366" s="1"/>
      <c r="Q366" s="1"/>
      <c r="R366" s="1"/>
    </row>
    <row r="367" spans="1:18" ht="18" customHeight="1" x14ac:dyDescent="0.35">
      <c r="A367" s="1"/>
      <c r="B367" s="1"/>
      <c r="C367" s="1"/>
      <c r="D367" s="1"/>
      <c r="E367" s="1"/>
      <c r="F367" s="1"/>
      <c r="G367" s="1"/>
      <c r="H367" s="1"/>
      <c r="I367" s="1"/>
      <c r="J367" s="1"/>
      <c r="K367" s="1"/>
      <c r="L367" s="1"/>
      <c r="M367" s="1"/>
      <c r="N367" s="1"/>
      <c r="O367" s="1"/>
      <c r="P367" s="1"/>
      <c r="Q367" s="1"/>
      <c r="R367" s="1"/>
    </row>
    <row r="368" spans="1:18" ht="18" customHeight="1" x14ac:dyDescent="0.35">
      <c r="A368" s="1"/>
      <c r="B368" s="1"/>
      <c r="C368" s="1"/>
      <c r="D368" s="1"/>
      <c r="E368" s="1"/>
      <c r="F368" s="1"/>
      <c r="G368" s="1"/>
      <c r="H368" s="1"/>
      <c r="I368" s="1"/>
      <c r="J368" s="1"/>
      <c r="K368" s="1"/>
      <c r="L368" s="1"/>
      <c r="M368" s="1"/>
      <c r="N368" s="1"/>
      <c r="O368" s="1"/>
      <c r="P368" s="1"/>
      <c r="Q368" s="1"/>
      <c r="R368" s="1"/>
    </row>
    <row r="369" spans="1:18" ht="18" customHeight="1" x14ac:dyDescent="0.35">
      <c r="A369" s="1"/>
      <c r="B369" s="1"/>
      <c r="C369" s="1"/>
      <c r="D369" s="1"/>
      <c r="E369" s="1"/>
      <c r="F369" s="1"/>
      <c r="G369" s="1"/>
      <c r="H369" s="1"/>
      <c r="I369" s="1"/>
      <c r="J369" s="1"/>
      <c r="K369" s="1"/>
      <c r="L369" s="1"/>
      <c r="M369" s="1"/>
      <c r="N369" s="1"/>
      <c r="O369" s="1"/>
      <c r="P369" s="1"/>
      <c r="Q369" s="1"/>
      <c r="R369" s="1"/>
    </row>
    <row r="370" spans="1:18" ht="18" customHeight="1" x14ac:dyDescent="0.35">
      <c r="A370" s="1"/>
      <c r="B370" s="1"/>
      <c r="C370" s="1"/>
      <c r="D370" s="1"/>
      <c r="E370" s="1"/>
      <c r="F370" s="1"/>
      <c r="G370" s="1"/>
      <c r="H370" s="1"/>
      <c r="I370" s="1"/>
      <c r="J370" s="1"/>
      <c r="K370" s="1"/>
      <c r="L370" s="1"/>
      <c r="M370" s="1"/>
      <c r="N370" s="1"/>
      <c r="O370" s="1"/>
      <c r="P370" s="1"/>
      <c r="Q370" s="1"/>
      <c r="R370" s="1"/>
    </row>
    <row r="371" spans="1:18" ht="18" customHeight="1" x14ac:dyDescent="0.35">
      <c r="A371" s="1"/>
      <c r="B371" s="1"/>
      <c r="C371" s="1"/>
      <c r="D371" s="1"/>
      <c r="E371" s="1"/>
      <c r="F371" s="1"/>
      <c r="G371" s="1"/>
      <c r="H371" s="1"/>
      <c r="I371" s="1"/>
      <c r="J371" s="1"/>
      <c r="K371" s="1"/>
      <c r="L371" s="1"/>
      <c r="M371" s="1"/>
      <c r="N371" s="1"/>
      <c r="O371" s="1"/>
      <c r="P371" s="1"/>
      <c r="Q371" s="1"/>
      <c r="R371" s="1"/>
    </row>
    <row r="372" spans="1:18" ht="18" customHeight="1" x14ac:dyDescent="0.35">
      <c r="A372" s="1"/>
      <c r="B372" s="1"/>
      <c r="C372" s="1"/>
      <c r="D372" s="1"/>
      <c r="E372" s="1"/>
      <c r="F372" s="1"/>
      <c r="G372" s="1"/>
      <c r="H372" s="1"/>
      <c r="I372" s="1"/>
      <c r="J372" s="1"/>
      <c r="K372" s="1"/>
      <c r="L372" s="1"/>
      <c r="M372" s="1"/>
      <c r="N372" s="1"/>
      <c r="O372" s="1"/>
      <c r="P372" s="1"/>
      <c r="Q372" s="1"/>
      <c r="R372" s="1"/>
    </row>
    <row r="373" spans="1:18" ht="18" customHeight="1" x14ac:dyDescent="0.35">
      <c r="A373" s="1"/>
      <c r="B373" s="1"/>
      <c r="C373" s="1"/>
      <c r="D373" s="1"/>
      <c r="E373" s="1"/>
      <c r="F373" s="1"/>
      <c r="G373" s="1"/>
      <c r="H373" s="1"/>
      <c r="I373" s="1"/>
      <c r="J373" s="1"/>
      <c r="K373" s="1"/>
      <c r="L373" s="1"/>
      <c r="M373" s="1"/>
      <c r="N373" s="1"/>
      <c r="O373" s="1"/>
      <c r="P373" s="1"/>
      <c r="Q373" s="1"/>
      <c r="R373" s="1"/>
    </row>
    <row r="374" spans="1:18" ht="18" customHeight="1" x14ac:dyDescent="0.35">
      <c r="A374" s="1"/>
      <c r="B374" s="1"/>
      <c r="C374" s="1"/>
      <c r="D374" s="1"/>
      <c r="E374" s="1"/>
      <c r="F374" s="1"/>
      <c r="G374" s="1"/>
      <c r="H374" s="1"/>
      <c r="I374" s="1"/>
      <c r="J374" s="1"/>
      <c r="K374" s="1"/>
      <c r="L374" s="1"/>
      <c r="M374" s="1"/>
      <c r="N374" s="1"/>
      <c r="O374" s="1"/>
      <c r="P374" s="1"/>
      <c r="Q374" s="1"/>
      <c r="R374" s="1"/>
    </row>
    <row r="375" spans="1:18" ht="18" customHeight="1" x14ac:dyDescent="0.35">
      <c r="A375" s="1"/>
      <c r="B375" s="1"/>
      <c r="C375" s="1"/>
      <c r="D375" s="1"/>
      <c r="E375" s="1"/>
      <c r="F375" s="1"/>
      <c r="G375" s="1"/>
      <c r="H375" s="1"/>
      <c r="I375" s="1"/>
      <c r="J375" s="1"/>
      <c r="K375" s="1"/>
      <c r="L375" s="1"/>
      <c r="M375" s="1"/>
      <c r="N375" s="1"/>
      <c r="O375" s="1"/>
      <c r="P375" s="1"/>
      <c r="Q375" s="1"/>
      <c r="R375" s="1"/>
    </row>
    <row r="376" spans="1:18" ht="18" customHeight="1" x14ac:dyDescent="0.35">
      <c r="A376" s="1"/>
      <c r="B376" s="1"/>
      <c r="C376" s="1"/>
      <c r="D376" s="1"/>
      <c r="E376" s="1"/>
      <c r="F376" s="1"/>
      <c r="G376" s="1"/>
      <c r="H376" s="1"/>
      <c r="I376" s="1"/>
      <c r="J376" s="1"/>
      <c r="K376" s="1"/>
      <c r="L376" s="1"/>
      <c r="M376" s="1"/>
      <c r="N376" s="1"/>
      <c r="O376" s="1"/>
      <c r="P376" s="1"/>
      <c r="Q376" s="1"/>
      <c r="R376" s="1"/>
    </row>
    <row r="377" spans="1:18" ht="18" customHeight="1" x14ac:dyDescent="0.35">
      <c r="A377" s="1"/>
      <c r="B377" s="1"/>
      <c r="C377" s="1"/>
      <c r="D377" s="1"/>
      <c r="E377" s="1"/>
      <c r="F377" s="1"/>
      <c r="G377" s="1"/>
      <c r="H377" s="1"/>
      <c r="I377" s="1"/>
      <c r="J377" s="1"/>
      <c r="K377" s="1"/>
      <c r="L377" s="1"/>
      <c r="M377" s="1"/>
      <c r="N377" s="1"/>
      <c r="O377" s="1"/>
      <c r="P377" s="1"/>
      <c r="Q377" s="1"/>
      <c r="R377" s="1"/>
    </row>
    <row r="378" spans="1:18" ht="18" customHeight="1" x14ac:dyDescent="0.35">
      <c r="A378" s="1"/>
      <c r="B378" s="1"/>
      <c r="C378" s="1"/>
      <c r="D378" s="1"/>
      <c r="E378" s="1"/>
      <c r="F378" s="1"/>
      <c r="G378" s="1"/>
      <c r="H378" s="1"/>
      <c r="I378" s="1"/>
      <c r="J378" s="1"/>
      <c r="K378" s="1"/>
      <c r="L378" s="1"/>
      <c r="M378" s="1"/>
      <c r="N378" s="1"/>
      <c r="O378" s="1"/>
      <c r="P378" s="1"/>
      <c r="Q378" s="1"/>
      <c r="R378" s="1"/>
    </row>
    <row r="379" spans="1:18" ht="18" customHeight="1" x14ac:dyDescent="0.35">
      <c r="A379" s="1"/>
      <c r="B379" s="1"/>
      <c r="C379" s="1"/>
      <c r="D379" s="1"/>
      <c r="E379" s="1"/>
      <c r="F379" s="1"/>
      <c r="G379" s="1"/>
      <c r="H379" s="1"/>
      <c r="I379" s="1"/>
      <c r="J379" s="1"/>
      <c r="K379" s="1"/>
      <c r="L379" s="1"/>
      <c r="M379" s="1"/>
      <c r="N379" s="1"/>
      <c r="O379" s="1"/>
      <c r="P379" s="1"/>
      <c r="Q379" s="1"/>
      <c r="R379" s="1"/>
    </row>
    <row r="380" spans="1:18" ht="18" customHeight="1" x14ac:dyDescent="0.35">
      <c r="A380" s="1"/>
      <c r="B380" s="1"/>
      <c r="C380" s="1"/>
      <c r="D380" s="1"/>
      <c r="E380" s="1"/>
      <c r="F380" s="1"/>
      <c r="G380" s="1"/>
      <c r="H380" s="1"/>
      <c r="I380" s="1"/>
      <c r="J380" s="1"/>
      <c r="K380" s="1"/>
      <c r="L380" s="1"/>
      <c r="M380" s="1"/>
      <c r="N380" s="1"/>
      <c r="O380" s="1"/>
      <c r="P380" s="1"/>
      <c r="Q380" s="1"/>
      <c r="R380" s="1"/>
    </row>
    <row r="381" spans="1:18" ht="18" customHeight="1" x14ac:dyDescent="0.35">
      <c r="A381" s="1"/>
      <c r="B381" s="1"/>
      <c r="C381" s="1"/>
      <c r="D381" s="1"/>
      <c r="E381" s="1"/>
      <c r="F381" s="1"/>
      <c r="G381" s="1"/>
      <c r="H381" s="1"/>
      <c r="I381" s="1"/>
      <c r="J381" s="1"/>
      <c r="K381" s="1"/>
      <c r="L381" s="1"/>
      <c r="M381" s="1"/>
      <c r="N381" s="1"/>
      <c r="O381" s="1"/>
      <c r="P381" s="1"/>
      <c r="Q381" s="1"/>
      <c r="R381" s="1"/>
    </row>
    <row r="382" spans="1:18" ht="18" customHeight="1" x14ac:dyDescent="0.35">
      <c r="A382" s="1"/>
      <c r="B382" s="1"/>
      <c r="C382" s="1"/>
      <c r="D382" s="1"/>
      <c r="E382" s="1"/>
      <c r="F382" s="1"/>
      <c r="G382" s="1"/>
      <c r="H382" s="1"/>
      <c r="I382" s="1"/>
      <c r="J382" s="1"/>
      <c r="K382" s="1"/>
      <c r="L382" s="1"/>
      <c r="M382" s="1"/>
      <c r="N382" s="1"/>
      <c r="O382" s="1"/>
      <c r="P382" s="1"/>
      <c r="Q382" s="1"/>
      <c r="R382" s="1"/>
    </row>
    <row r="383" spans="1:18" ht="18" customHeight="1" x14ac:dyDescent="0.35">
      <c r="A383" s="1"/>
      <c r="B383" s="1"/>
      <c r="C383" s="1"/>
      <c r="D383" s="1"/>
      <c r="E383" s="1"/>
      <c r="F383" s="1"/>
      <c r="G383" s="1"/>
      <c r="H383" s="1"/>
      <c r="I383" s="1"/>
      <c r="J383" s="1"/>
      <c r="K383" s="1"/>
      <c r="L383" s="1"/>
      <c r="M383" s="1"/>
      <c r="N383" s="1"/>
      <c r="O383" s="1"/>
      <c r="P383" s="1"/>
      <c r="Q383" s="1"/>
      <c r="R383" s="1"/>
    </row>
    <row r="384" spans="1:18" ht="18" customHeight="1" x14ac:dyDescent="0.35">
      <c r="A384" s="1"/>
      <c r="B384" s="1"/>
      <c r="C384" s="1"/>
      <c r="D384" s="1"/>
      <c r="E384" s="1"/>
      <c r="F384" s="1"/>
      <c r="G384" s="1"/>
      <c r="H384" s="1"/>
      <c r="I384" s="1"/>
      <c r="J384" s="1"/>
      <c r="K384" s="1"/>
      <c r="L384" s="1"/>
      <c r="M384" s="1"/>
      <c r="N384" s="1"/>
      <c r="O384" s="1"/>
      <c r="P384" s="1"/>
      <c r="Q384" s="1"/>
      <c r="R384" s="1"/>
    </row>
    <row r="385" spans="1:18" ht="18" customHeight="1" x14ac:dyDescent="0.35">
      <c r="A385" s="1"/>
      <c r="B385" s="1"/>
      <c r="C385" s="1"/>
      <c r="D385" s="1"/>
      <c r="E385" s="1"/>
      <c r="F385" s="1"/>
      <c r="G385" s="1"/>
      <c r="H385" s="1"/>
      <c r="I385" s="1"/>
      <c r="J385" s="1"/>
      <c r="K385" s="1"/>
      <c r="L385" s="1"/>
      <c r="M385" s="1"/>
      <c r="N385" s="1"/>
      <c r="O385" s="1"/>
      <c r="P385" s="1"/>
      <c r="Q385" s="1"/>
      <c r="R385" s="1"/>
    </row>
    <row r="386" spans="1:18" ht="18" customHeight="1" x14ac:dyDescent="0.35">
      <c r="A386" s="1"/>
      <c r="B386" s="1"/>
      <c r="C386" s="1"/>
      <c r="D386" s="1"/>
      <c r="E386" s="1"/>
      <c r="F386" s="1"/>
      <c r="G386" s="1"/>
      <c r="H386" s="1"/>
      <c r="I386" s="1"/>
      <c r="J386" s="1"/>
      <c r="K386" s="1"/>
      <c r="L386" s="1"/>
      <c r="M386" s="1"/>
      <c r="N386" s="1"/>
      <c r="O386" s="1"/>
      <c r="P386" s="1"/>
      <c r="Q386" s="1"/>
      <c r="R386" s="1"/>
    </row>
    <row r="387" spans="1:18" ht="18" customHeight="1" x14ac:dyDescent="0.35">
      <c r="A387" s="1"/>
      <c r="B387" s="1"/>
      <c r="C387" s="1"/>
      <c r="D387" s="1"/>
      <c r="E387" s="1"/>
      <c r="F387" s="1"/>
      <c r="G387" s="1"/>
      <c r="H387" s="1"/>
      <c r="I387" s="1"/>
      <c r="J387" s="1"/>
      <c r="K387" s="1"/>
      <c r="L387" s="1"/>
      <c r="M387" s="1"/>
      <c r="N387" s="1"/>
      <c r="O387" s="1"/>
      <c r="P387" s="1"/>
      <c r="Q387" s="1"/>
      <c r="R387" s="1"/>
    </row>
    <row r="388" spans="1:18" ht="18" customHeight="1" x14ac:dyDescent="0.35">
      <c r="A388" s="1"/>
      <c r="B388" s="1"/>
      <c r="C388" s="1"/>
      <c r="D388" s="1"/>
      <c r="E388" s="1"/>
      <c r="F388" s="1"/>
      <c r="G388" s="1"/>
      <c r="H388" s="1"/>
      <c r="I388" s="1"/>
      <c r="J388" s="1"/>
      <c r="K388" s="1"/>
      <c r="L388" s="1"/>
      <c r="M388" s="1"/>
      <c r="N388" s="1"/>
      <c r="O388" s="1"/>
      <c r="P388" s="1"/>
      <c r="Q388" s="1"/>
      <c r="R388" s="1"/>
    </row>
    <row r="389" spans="1:18" ht="18" customHeight="1" x14ac:dyDescent="0.35">
      <c r="A389" s="1"/>
      <c r="B389" s="1"/>
      <c r="C389" s="1"/>
      <c r="D389" s="1"/>
      <c r="E389" s="1"/>
      <c r="F389" s="1"/>
      <c r="G389" s="1"/>
      <c r="H389" s="1"/>
      <c r="I389" s="1"/>
      <c r="J389" s="1"/>
      <c r="K389" s="1"/>
      <c r="L389" s="1"/>
      <c r="M389" s="1"/>
      <c r="N389" s="1"/>
      <c r="O389" s="1"/>
      <c r="P389" s="1"/>
      <c r="Q389" s="1"/>
      <c r="R389" s="1"/>
    </row>
    <row r="390" spans="1:18" ht="18" customHeight="1" x14ac:dyDescent="0.35">
      <c r="A390" s="1"/>
      <c r="B390" s="1"/>
      <c r="C390" s="1"/>
      <c r="D390" s="1"/>
      <c r="E390" s="1"/>
      <c r="F390" s="1"/>
      <c r="G390" s="1"/>
      <c r="H390" s="1"/>
      <c r="I390" s="1"/>
      <c r="J390" s="1"/>
      <c r="K390" s="1"/>
      <c r="L390" s="1"/>
      <c r="M390" s="1"/>
      <c r="N390" s="1"/>
      <c r="O390" s="1"/>
      <c r="P390" s="1"/>
      <c r="Q390" s="1"/>
      <c r="R390" s="1"/>
    </row>
    <row r="391" spans="1:18" ht="18" customHeight="1" x14ac:dyDescent="0.35">
      <c r="A391" s="1"/>
      <c r="B391" s="1"/>
      <c r="C391" s="1"/>
      <c r="D391" s="1"/>
      <c r="E391" s="1"/>
      <c r="F391" s="1"/>
      <c r="G391" s="1"/>
      <c r="H391" s="1"/>
      <c r="I391" s="1"/>
      <c r="J391" s="1"/>
      <c r="K391" s="1"/>
      <c r="L391" s="1"/>
      <c r="M391" s="1"/>
      <c r="N391" s="1"/>
      <c r="O391" s="1"/>
      <c r="P391" s="1"/>
      <c r="Q391" s="1"/>
      <c r="R391" s="1"/>
    </row>
    <row r="392" spans="1:18" ht="18" customHeight="1" x14ac:dyDescent="0.35">
      <c r="A392" s="1"/>
      <c r="B392" s="1"/>
      <c r="C392" s="1"/>
      <c r="D392" s="1"/>
      <c r="E392" s="1"/>
      <c r="F392" s="1"/>
      <c r="G392" s="1"/>
      <c r="H392" s="1"/>
      <c r="I392" s="1"/>
      <c r="J392" s="1"/>
      <c r="K392" s="1"/>
      <c r="L392" s="1"/>
      <c r="M392" s="1"/>
      <c r="N392" s="1"/>
      <c r="O392" s="1"/>
      <c r="P392" s="1"/>
      <c r="Q392" s="1"/>
      <c r="R392" s="1"/>
    </row>
    <row r="393" spans="1:18" ht="18" customHeight="1" x14ac:dyDescent="0.35">
      <c r="A393" s="1"/>
      <c r="B393" s="1"/>
      <c r="C393" s="1"/>
      <c r="D393" s="1"/>
      <c r="E393" s="1"/>
      <c r="F393" s="1"/>
      <c r="G393" s="1"/>
      <c r="H393" s="1"/>
      <c r="I393" s="1"/>
      <c r="J393" s="1"/>
      <c r="K393" s="1"/>
      <c r="L393" s="1"/>
      <c r="M393" s="1"/>
      <c r="N393" s="1"/>
      <c r="O393" s="1"/>
      <c r="P393" s="1"/>
      <c r="Q393" s="1"/>
      <c r="R393" s="1"/>
    </row>
    <row r="394" spans="1:18" ht="18" customHeight="1" x14ac:dyDescent="0.35">
      <c r="A394" s="1"/>
      <c r="B394" s="1"/>
      <c r="C394" s="1"/>
      <c r="D394" s="1"/>
      <c r="E394" s="1"/>
      <c r="F394" s="1"/>
      <c r="G394" s="1"/>
      <c r="H394" s="1"/>
      <c r="I394" s="1"/>
      <c r="J394" s="1"/>
      <c r="K394" s="1"/>
      <c r="L394" s="1"/>
      <c r="M394" s="1"/>
      <c r="N394" s="1"/>
      <c r="O394" s="1"/>
      <c r="P394" s="1"/>
      <c r="Q394" s="1"/>
      <c r="R394" s="1"/>
    </row>
    <row r="395" spans="1:18" ht="18" customHeight="1" x14ac:dyDescent="0.35">
      <c r="A395" s="1"/>
      <c r="B395" s="1"/>
      <c r="C395" s="1"/>
      <c r="D395" s="1"/>
      <c r="E395" s="1"/>
      <c r="F395" s="1"/>
      <c r="G395" s="1"/>
      <c r="H395" s="1"/>
      <c r="I395" s="1"/>
      <c r="J395" s="1"/>
      <c r="K395" s="1"/>
      <c r="L395" s="1"/>
      <c r="M395" s="1"/>
      <c r="N395" s="1"/>
      <c r="O395" s="1"/>
      <c r="P395" s="1"/>
      <c r="Q395" s="1"/>
      <c r="R395" s="1"/>
    </row>
    <row r="396" spans="1:18" ht="18" customHeight="1" x14ac:dyDescent="0.35">
      <c r="A396" s="1"/>
      <c r="B396" s="1"/>
      <c r="C396" s="1"/>
      <c r="D396" s="1"/>
      <c r="E396" s="1"/>
      <c r="F396" s="1"/>
      <c r="G396" s="1"/>
      <c r="H396" s="1"/>
      <c r="I396" s="1"/>
      <c r="J396" s="1"/>
      <c r="K396" s="1"/>
      <c r="L396" s="1"/>
      <c r="M396" s="1"/>
      <c r="N396" s="1"/>
      <c r="O396" s="1"/>
      <c r="P396" s="1"/>
      <c r="Q396" s="1"/>
      <c r="R396" s="1"/>
    </row>
    <row r="397" spans="1:18" ht="18" customHeight="1" x14ac:dyDescent="0.35">
      <c r="A397" s="1"/>
      <c r="B397" s="1"/>
      <c r="C397" s="1"/>
      <c r="D397" s="1"/>
      <c r="E397" s="1"/>
      <c r="F397" s="1"/>
      <c r="G397" s="1"/>
      <c r="H397" s="1"/>
      <c r="I397" s="1"/>
      <c r="J397" s="1"/>
      <c r="K397" s="1"/>
      <c r="L397" s="1"/>
      <c r="M397" s="1"/>
      <c r="N397" s="1"/>
      <c r="O397" s="1"/>
      <c r="P397" s="1"/>
      <c r="Q397" s="1"/>
      <c r="R397" s="1"/>
    </row>
    <row r="398" spans="1:18" ht="18" customHeight="1" x14ac:dyDescent="0.35">
      <c r="A398" s="1"/>
      <c r="B398" s="1"/>
      <c r="C398" s="1"/>
      <c r="D398" s="1"/>
      <c r="E398" s="1"/>
      <c r="F398" s="1"/>
      <c r="G398" s="1"/>
      <c r="H398" s="1"/>
      <c r="I398" s="1"/>
      <c r="J398" s="1"/>
      <c r="K398" s="1"/>
      <c r="L398" s="1"/>
      <c r="M398" s="1"/>
      <c r="N398" s="1"/>
      <c r="O398" s="1"/>
      <c r="P398" s="1"/>
      <c r="Q398" s="1"/>
      <c r="R398" s="1"/>
    </row>
    <row r="399" spans="1:18" ht="18" customHeight="1" x14ac:dyDescent="0.35">
      <c r="A399" s="1"/>
      <c r="B399" s="1"/>
      <c r="C399" s="1"/>
      <c r="D399" s="1"/>
      <c r="E399" s="1"/>
      <c r="F399" s="1"/>
      <c r="G399" s="1"/>
      <c r="H399" s="1"/>
      <c r="I399" s="1"/>
      <c r="J399" s="1"/>
      <c r="K399" s="1"/>
      <c r="L399" s="1"/>
      <c r="M399" s="1"/>
      <c r="N399" s="1"/>
      <c r="O399" s="1"/>
      <c r="P399" s="1"/>
      <c r="Q399" s="1"/>
      <c r="R399" s="1"/>
    </row>
    <row r="400" spans="1:18" ht="18" customHeight="1" x14ac:dyDescent="0.35">
      <c r="A400" s="1"/>
      <c r="B400" s="1"/>
      <c r="C400" s="1"/>
      <c r="D400" s="1"/>
      <c r="E400" s="1"/>
      <c r="F400" s="1"/>
      <c r="G400" s="1"/>
      <c r="H400" s="1"/>
      <c r="I400" s="1"/>
      <c r="J400" s="1"/>
      <c r="K400" s="1"/>
      <c r="L400" s="1"/>
      <c r="M400" s="1"/>
      <c r="N400" s="1"/>
      <c r="O400" s="1"/>
      <c r="P400" s="1"/>
      <c r="Q400" s="1"/>
      <c r="R400" s="1"/>
    </row>
    <row r="401" spans="1:18" ht="18" customHeight="1" x14ac:dyDescent="0.35">
      <c r="A401" s="1"/>
      <c r="B401" s="1"/>
      <c r="C401" s="1"/>
      <c r="D401" s="1"/>
      <c r="E401" s="1"/>
      <c r="F401" s="1"/>
      <c r="G401" s="1"/>
      <c r="H401" s="1"/>
      <c r="I401" s="1"/>
      <c r="J401" s="1"/>
      <c r="K401" s="1"/>
      <c r="L401" s="1"/>
      <c r="M401" s="1"/>
      <c r="N401" s="1"/>
      <c r="O401" s="1"/>
      <c r="P401" s="1"/>
      <c r="Q401" s="1"/>
      <c r="R401" s="1"/>
    </row>
    <row r="402" spans="1:18" ht="18" customHeight="1" x14ac:dyDescent="0.35">
      <c r="A402" s="1"/>
      <c r="B402" s="1"/>
      <c r="C402" s="1"/>
      <c r="D402" s="1"/>
      <c r="E402" s="1"/>
      <c r="F402" s="1"/>
      <c r="G402" s="1"/>
      <c r="H402" s="1"/>
      <c r="I402" s="1"/>
      <c r="J402" s="1"/>
      <c r="K402" s="1"/>
      <c r="L402" s="1"/>
      <c r="M402" s="1"/>
      <c r="N402" s="1"/>
      <c r="O402" s="1"/>
      <c r="P402" s="1"/>
      <c r="Q402" s="1"/>
      <c r="R402" s="1"/>
    </row>
    <row r="403" spans="1:18" ht="18" customHeight="1" x14ac:dyDescent="0.35">
      <c r="A403" s="1"/>
      <c r="B403" s="1"/>
      <c r="C403" s="1"/>
      <c r="D403" s="1"/>
      <c r="E403" s="1"/>
      <c r="F403" s="1"/>
      <c r="G403" s="1"/>
      <c r="H403" s="1"/>
      <c r="I403" s="1"/>
      <c r="J403" s="1"/>
      <c r="K403" s="1"/>
      <c r="L403" s="1"/>
      <c r="M403" s="1"/>
      <c r="N403" s="1"/>
      <c r="O403" s="1"/>
      <c r="P403" s="1"/>
      <c r="Q403" s="1"/>
      <c r="R403" s="1"/>
    </row>
    <row r="404" spans="1:18" ht="18" customHeight="1" x14ac:dyDescent="0.35">
      <c r="A404" s="1"/>
      <c r="B404" s="1"/>
      <c r="C404" s="1"/>
      <c r="D404" s="1"/>
      <c r="E404" s="1"/>
      <c r="F404" s="1"/>
      <c r="G404" s="1"/>
      <c r="H404" s="1"/>
      <c r="I404" s="1"/>
      <c r="J404" s="1"/>
      <c r="K404" s="1"/>
      <c r="L404" s="1"/>
      <c r="M404" s="1"/>
      <c r="N404" s="1"/>
      <c r="O404" s="1"/>
      <c r="P404" s="1"/>
      <c r="Q404" s="1"/>
      <c r="R404" s="1"/>
    </row>
    <row r="405" spans="1:18" ht="18" customHeight="1" x14ac:dyDescent="0.35">
      <c r="A405" s="1"/>
      <c r="B405" s="1"/>
      <c r="C405" s="1"/>
      <c r="D405" s="1"/>
      <c r="E405" s="1"/>
      <c r="F405" s="1"/>
      <c r="G405" s="1"/>
      <c r="H405" s="1"/>
      <c r="I405" s="1"/>
      <c r="J405" s="1"/>
      <c r="K405" s="1"/>
      <c r="L405" s="1"/>
      <c r="M405" s="1"/>
      <c r="N405" s="1"/>
      <c r="O405" s="1"/>
      <c r="P405" s="1"/>
      <c r="Q405" s="1"/>
      <c r="R405" s="1"/>
    </row>
    <row r="406" spans="1:18" ht="18" customHeight="1" x14ac:dyDescent="0.35">
      <c r="A406" s="1"/>
      <c r="B406" s="1"/>
      <c r="C406" s="1"/>
      <c r="D406" s="1"/>
      <c r="E406" s="1"/>
      <c r="F406" s="1"/>
      <c r="G406" s="1"/>
      <c r="H406" s="1"/>
      <c r="I406" s="1"/>
      <c r="J406" s="1"/>
      <c r="K406" s="1"/>
      <c r="L406" s="1"/>
      <c r="M406" s="1"/>
      <c r="N406" s="1"/>
      <c r="O406" s="1"/>
      <c r="P406" s="1"/>
      <c r="Q406" s="1"/>
      <c r="R406" s="1"/>
    </row>
    <row r="407" spans="1:18" ht="18" customHeight="1" x14ac:dyDescent="0.35">
      <c r="A407" s="1"/>
      <c r="B407" s="1"/>
      <c r="C407" s="1"/>
      <c r="D407" s="1"/>
      <c r="E407" s="1"/>
      <c r="F407" s="1"/>
      <c r="G407" s="1"/>
      <c r="H407" s="1"/>
      <c r="I407" s="1"/>
      <c r="J407" s="1"/>
      <c r="K407" s="1"/>
      <c r="L407" s="1"/>
      <c r="M407" s="1"/>
      <c r="N407" s="1"/>
      <c r="O407" s="1"/>
      <c r="P407" s="1"/>
      <c r="Q407" s="1"/>
      <c r="R407" s="1"/>
    </row>
    <row r="408" spans="1:18" ht="18" customHeight="1" x14ac:dyDescent="0.35">
      <c r="A408" s="1"/>
      <c r="B408" s="1"/>
      <c r="C408" s="1"/>
      <c r="D408" s="1"/>
      <c r="E408" s="1"/>
      <c r="F408" s="1"/>
      <c r="G408" s="1"/>
      <c r="H408" s="1"/>
      <c r="I408" s="1"/>
      <c r="J408" s="1"/>
      <c r="K408" s="1"/>
      <c r="L408" s="1"/>
      <c r="M408" s="1"/>
      <c r="N408" s="1"/>
      <c r="O408" s="1"/>
      <c r="P408" s="1"/>
      <c r="Q408" s="1"/>
      <c r="R408" s="1"/>
    </row>
    <row r="409" spans="1:18" ht="18" customHeight="1" x14ac:dyDescent="0.35">
      <c r="A409" s="1"/>
      <c r="B409" s="1"/>
      <c r="C409" s="1"/>
      <c r="D409" s="1"/>
      <c r="E409" s="1"/>
      <c r="F409" s="1"/>
      <c r="G409" s="1"/>
      <c r="H409" s="1"/>
      <c r="I409" s="1"/>
      <c r="J409" s="1"/>
      <c r="K409" s="1"/>
      <c r="L409" s="1"/>
      <c r="M409" s="1"/>
      <c r="N409" s="1"/>
      <c r="O409" s="1"/>
      <c r="P409" s="1"/>
      <c r="Q409" s="1"/>
      <c r="R409" s="1"/>
    </row>
    <row r="410" spans="1:18" ht="18" customHeight="1" x14ac:dyDescent="0.35">
      <c r="A410" s="1"/>
      <c r="B410" s="1"/>
      <c r="C410" s="1"/>
      <c r="D410" s="1"/>
      <c r="E410" s="1"/>
      <c r="F410" s="1"/>
      <c r="G410" s="1"/>
      <c r="H410" s="1"/>
      <c r="I410" s="1"/>
      <c r="J410" s="1"/>
      <c r="K410" s="1"/>
      <c r="L410" s="1"/>
      <c r="M410" s="1"/>
      <c r="N410" s="1"/>
      <c r="O410" s="1"/>
      <c r="P410" s="1"/>
      <c r="Q410" s="1"/>
      <c r="R410" s="1"/>
    </row>
    <row r="411" spans="1:18" ht="18" customHeight="1" x14ac:dyDescent="0.35">
      <c r="A411" s="1"/>
      <c r="B411" s="1"/>
      <c r="C411" s="1"/>
      <c r="D411" s="1"/>
      <c r="E411" s="1"/>
      <c r="F411" s="1"/>
      <c r="G411" s="1"/>
      <c r="H411" s="1"/>
      <c r="I411" s="1"/>
      <c r="J411" s="1"/>
      <c r="K411" s="1"/>
      <c r="L411" s="1"/>
      <c r="M411" s="1"/>
      <c r="N411" s="1"/>
      <c r="O411" s="1"/>
      <c r="P411" s="1"/>
      <c r="Q411" s="1"/>
      <c r="R411" s="1"/>
    </row>
    <row r="412" spans="1:18" ht="18" customHeight="1" x14ac:dyDescent="0.35">
      <c r="A412" s="1"/>
      <c r="B412" s="1"/>
      <c r="C412" s="1"/>
      <c r="D412" s="1"/>
      <c r="E412" s="1"/>
      <c r="F412" s="1"/>
      <c r="G412" s="1"/>
      <c r="H412" s="1"/>
      <c r="I412" s="1"/>
      <c r="J412" s="1"/>
      <c r="K412" s="1"/>
      <c r="L412" s="1"/>
      <c r="M412" s="1"/>
      <c r="N412" s="1"/>
      <c r="O412" s="1"/>
      <c r="P412" s="1"/>
      <c r="Q412" s="1"/>
      <c r="R412" s="1"/>
    </row>
    <row r="413" spans="1:18" ht="18" customHeight="1" x14ac:dyDescent="0.35">
      <c r="A413" s="1"/>
      <c r="B413" s="1"/>
      <c r="C413" s="1"/>
      <c r="D413" s="1"/>
      <c r="E413" s="1"/>
      <c r="F413" s="1"/>
      <c r="G413" s="1"/>
      <c r="H413" s="1"/>
      <c r="I413" s="1"/>
      <c r="J413" s="1"/>
      <c r="K413" s="1"/>
      <c r="L413" s="1"/>
      <c r="M413" s="1"/>
      <c r="N413" s="1"/>
      <c r="O413" s="1"/>
      <c r="P413" s="1"/>
      <c r="Q413" s="1"/>
      <c r="R413" s="1"/>
    </row>
    <row r="414" spans="1:18" ht="18" customHeight="1" x14ac:dyDescent="0.35">
      <c r="A414" s="1"/>
      <c r="B414" s="1"/>
      <c r="C414" s="1"/>
      <c r="D414" s="1"/>
      <c r="E414" s="1"/>
      <c r="F414" s="1"/>
      <c r="G414" s="1"/>
      <c r="H414" s="1"/>
      <c r="I414" s="1"/>
      <c r="J414" s="1"/>
      <c r="K414" s="1"/>
      <c r="L414" s="1"/>
      <c r="M414" s="1"/>
      <c r="N414" s="1"/>
      <c r="O414" s="1"/>
      <c r="P414" s="1"/>
      <c r="Q414" s="1"/>
      <c r="R414" s="1"/>
    </row>
    <row r="415" spans="1:18" ht="18" customHeight="1" x14ac:dyDescent="0.35">
      <c r="A415" s="1"/>
      <c r="B415" s="1"/>
      <c r="C415" s="1"/>
      <c r="D415" s="1"/>
      <c r="E415" s="1"/>
      <c r="F415" s="1"/>
      <c r="G415" s="1"/>
      <c r="H415" s="1"/>
      <c r="I415" s="1"/>
      <c r="J415" s="1"/>
      <c r="K415" s="1"/>
      <c r="L415" s="1"/>
      <c r="M415" s="1"/>
      <c r="N415" s="1"/>
      <c r="O415" s="1"/>
      <c r="P415" s="1"/>
      <c r="Q415" s="1"/>
      <c r="R415" s="1"/>
    </row>
    <row r="416" spans="1:18" ht="18" customHeight="1" x14ac:dyDescent="0.35">
      <c r="A416" s="1"/>
      <c r="B416" s="1"/>
      <c r="C416" s="1"/>
      <c r="D416" s="1"/>
      <c r="E416" s="1"/>
      <c r="F416" s="1"/>
      <c r="G416" s="1"/>
      <c r="H416" s="1"/>
      <c r="I416" s="1"/>
      <c r="J416" s="1"/>
      <c r="K416" s="1"/>
      <c r="L416" s="1"/>
      <c r="M416" s="1"/>
      <c r="N416" s="1"/>
      <c r="O416" s="1"/>
      <c r="P416" s="1"/>
      <c r="Q416" s="1"/>
      <c r="R416" s="1"/>
    </row>
    <row r="417" spans="1:18" ht="18" customHeight="1" x14ac:dyDescent="0.35">
      <c r="A417" s="1"/>
      <c r="B417" s="1"/>
      <c r="C417" s="1"/>
      <c r="D417" s="1"/>
      <c r="E417" s="1"/>
      <c r="F417" s="1"/>
      <c r="G417" s="1"/>
      <c r="H417" s="1"/>
      <c r="I417" s="1"/>
      <c r="J417" s="1"/>
      <c r="K417" s="1"/>
      <c r="L417" s="1"/>
      <c r="M417" s="1"/>
      <c r="N417" s="1"/>
      <c r="O417" s="1"/>
      <c r="P417" s="1"/>
      <c r="Q417" s="1"/>
      <c r="R417" s="1"/>
    </row>
    <row r="418" spans="1:18" ht="18" customHeight="1" x14ac:dyDescent="0.35">
      <c r="A418" s="1"/>
      <c r="B418" s="1"/>
      <c r="C418" s="1"/>
      <c r="D418" s="1"/>
      <c r="E418" s="1"/>
      <c r="F418" s="1"/>
      <c r="G418" s="1"/>
      <c r="H418" s="1"/>
      <c r="I418" s="1"/>
      <c r="J418" s="1"/>
      <c r="K418" s="1"/>
      <c r="L418" s="1"/>
      <c r="M418" s="1"/>
      <c r="N418" s="1"/>
      <c r="O418" s="1"/>
      <c r="P418" s="1"/>
      <c r="Q418" s="1"/>
      <c r="R418" s="1"/>
    </row>
    <row r="419" spans="1:18" ht="18" customHeight="1" x14ac:dyDescent="0.35">
      <c r="A419" s="1"/>
      <c r="B419" s="1"/>
      <c r="C419" s="1"/>
      <c r="D419" s="1"/>
      <c r="E419" s="1"/>
      <c r="F419" s="1"/>
      <c r="G419" s="1"/>
      <c r="H419" s="1"/>
      <c r="I419" s="1"/>
      <c r="J419" s="1"/>
      <c r="K419" s="1"/>
      <c r="L419" s="1"/>
      <c r="M419" s="1"/>
      <c r="N419" s="1"/>
      <c r="O419" s="1"/>
      <c r="P419" s="1"/>
      <c r="Q419" s="1"/>
      <c r="R419" s="1"/>
    </row>
    <row r="420" spans="1:18" ht="18" customHeight="1" x14ac:dyDescent="0.35">
      <c r="A420" s="1"/>
      <c r="B420" s="1"/>
      <c r="C420" s="1"/>
      <c r="D420" s="1"/>
      <c r="E420" s="1"/>
      <c r="F420" s="1"/>
      <c r="G420" s="1"/>
      <c r="H420" s="1"/>
      <c r="I420" s="1"/>
      <c r="J420" s="1"/>
      <c r="K420" s="1"/>
      <c r="L420" s="1"/>
      <c r="M420" s="1"/>
      <c r="N420" s="1"/>
      <c r="O420" s="1"/>
      <c r="P420" s="1"/>
      <c r="Q420" s="1"/>
      <c r="R420" s="1"/>
    </row>
    <row r="421" spans="1:18" ht="18" customHeight="1" x14ac:dyDescent="0.35">
      <c r="A421" s="1"/>
      <c r="B421" s="1"/>
      <c r="C421" s="1"/>
      <c r="D421" s="1"/>
      <c r="E421" s="1"/>
      <c r="F421" s="1"/>
      <c r="G421" s="1"/>
      <c r="H421" s="1"/>
      <c r="I421" s="1"/>
      <c r="J421" s="1"/>
      <c r="K421" s="1"/>
      <c r="L421" s="1"/>
      <c r="M421" s="1"/>
      <c r="N421" s="1"/>
      <c r="O421" s="1"/>
      <c r="P421" s="1"/>
      <c r="Q421" s="1"/>
      <c r="R421" s="1"/>
    </row>
    <row r="422" spans="1:18" ht="18" customHeight="1" x14ac:dyDescent="0.35">
      <c r="A422" s="1"/>
      <c r="B422" s="1"/>
      <c r="C422" s="1"/>
      <c r="D422" s="1"/>
      <c r="E422" s="1"/>
      <c r="F422" s="1"/>
      <c r="G422" s="1"/>
      <c r="H422" s="1"/>
      <c r="I422" s="1"/>
      <c r="J422" s="1"/>
      <c r="K422" s="1"/>
      <c r="L422" s="1"/>
      <c r="M422" s="1"/>
      <c r="N422" s="1"/>
      <c r="O422" s="1"/>
      <c r="P422" s="1"/>
      <c r="Q422" s="1"/>
      <c r="R422" s="1"/>
    </row>
    <row r="423" spans="1:18" ht="18" customHeight="1" x14ac:dyDescent="0.35">
      <c r="A423" s="1"/>
      <c r="B423" s="1"/>
      <c r="C423" s="1"/>
      <c r="D423" s="1"/>
      <c r="E423" s="1"/>
      <c r="F423" s="1"/>
      <c r="G423" s="1"/>
      <c r="H423" s="1"/>
      <c r="I423" s="1"/>
      <c r="J423" s="1"/>
      <c r="K423" s="1"/>
      <c r="L423" s="1"/>
      <c r="M423" s="1"/>
      <c r="N423" s="1"/>
      <c r="O423" s="1"/>
      <c r="P423" s="1"/>
      <c r="Q423" s="1"/>
      <c r="R423" s="1"/>
    </row>
    <row r="424" spans="1:18" ht="18" customHeight="1" x14ac:dyDescent="0.35">
      <c r="A424" s="1"/>
      <c r="B424" s="1"/>
      <c r="C424" s="1"/>
      <c r="D424" s="1"/>
      <c r="E424" s="1"/>
      <c r="F424" s="1"/>
      <c r="G424" s="1"/>
      <c r="H424" s="1"/>
      <c r="I424" s="1"/>
      <c r="J424" s="1"/>
      <c r="K424" s="1"/>
      <c r="L424" s="1"/>
      <c r="M424" s="1"/>
      <c r="N424" s="1"/>
      <c r="O424" s="1"/>
      <c r="P424" s="1"/>
      <c r="Q424" s="1"/>
      <c r="R424" s="1"/>
    </row>
    <row r="425" spans="1:18" ht="18" customHeight="1" x14ac:dyDescent="0.35">
      <c r="A425" s="1"/>
      <c r="B425" s="1"/>
      <c r="C425" s="1"/>
      <c r="D425" s="1"/>
      <c r="E425" s="1"/>
      <c r="F425" s="1"/>
      <c r="G425" s="1"/>
      <c r="H425" s="1"/>
      <c r="I425" s="1"/>
      <c r="J425" s="1"/>
      <c r="K425" s="1"/>
      <c r="L425" s="1"/>
      <c r="M425" s="1"/>
      <c r="N425" s="1"/>
      <c r="O425" s="1"/>
      <c r="P425" s="1"/>
      <c r="Q425" s="1"/>
      <c r="R425" s="1"/>
    </row>
    <row r="426" spans="1:18" ht="18" customHeight="1" x14ac:dyDescent="0.35">
      <c r="A426" s="1"/>
      <c r="B426" s="1"/>
      <c r="C426" s="1"/>
      <c r="D426" s="1"/>
      <c r="E426" s="1"/>
      <c r="F426" s="1"/>
      <c r="G426" s="1"/>
      <c r="H426" s="1"/>
      <c r="I426" s="1"/>
      <c r="J426" s="1"/>
      <c r="K426" s="1"/>
      <c r="L426" s="1"/>
      <c r="M426" s="1"/>
      <c r="N426" s="1"/>
      <c r="O426" s="1"/>
      <c r="P426" s="1"/>
      <c r="Q426" s="1"/>
      <c r="R426" s="1"/>
    </row>
    <row r="427" spans="1:18" ht="18" customHeight="1" x14ac:dyDescent="0.35">
      <c r="A427" s="1"/>
      <c r="B427" s="1"/>
      <c r="C427" s="1"/>
      <c r="D427" s="1"/>
      <c r="E427" s="1"/>
      <c r="F427" s="1"/>
      <c r="G427" s="1"/>
      <c r="H427" s="1"/>
      <c r="I427" s="1"/>
      <c r="J427" s="1"/>
      <c r="K427" s="1"/>
      <c r="L427" s="1"/>
      <c r="M427" s="1"/>
      <c r="N427" s="1"/>
      <c r="O427" s="1"/>
      <c r="P427" s="1"/>
      <c r="Q427" s="1"/>
      <c r="R427" s="1"/>
    </row>
    <row r="428" spans="1:18" ht="18" customHeight="1" x14ac:dyDescent="0.35">
      <c r="A428" s="1"/>
      <c r="B428" s="1"/>
      <c r="C428" s="1"/>
      <c r="D428" s="1"/>
      <c r="E428" s="1"/>
      <c r="F428" s="1"/>
      <c r="G428" s="1"/>
      <c r="H428" s="1"/>
      <c r="I428" s="1"/>
      <c r="J428" s="1"/>
      <c r="K428" s="1"/>
      <c r="L428" s="1"/>
      <c r="M428" s="1"/>
      <c r="N428" s="1"/>
      <c r="O428" s="1"/>
      <c r="P428" s="1"/>
      <c r="Q428" s="1"/>
      <c r="R428" s="1"/>
    </row>
    <row r="429" spans="1:18" ht="18" customHeight="1" x14ac:dyDescent="0.35">
      <c r="A429" s="1"/>
      <c r="B429" s="1"/>
      <c r="C429" s="1"/>
      <c r="D429" s="1"/>
      <c r="E429" s="1"/>
      <c r="F429" s="1"/>
      <c r="G429" s="1"/>
      <c r="H429" s="1"/>
      <c r="I429" s="1"/>
      <c r="J429" s="1"/>
      <c r="K429" s="1"/>
      <c r="L429" s="1"/>
      <c r="M429" s="1"/>
      <c r="N429" s="1"/>
      <c r="O429" s="1"/>
      <c r="P429" s="1"/>
      <c r="Q429" s="1"/>
      <c r="R429" s="1"/>
    </row>
    <row r="430" spans="1:18" ht="18" customHeight="1" x14ac:dyDescent="0.35">
      <c r="A430" s="1"/>
      <c r="B430" s="1"/>
      <c r="C430" s="1"/>
      <c r="D430" s="1"/>
      <c r="E430" s="1"/>
      <c r="F430" s="1"/>
      <c r="G430" s="1"/>
      <c r="H430" s="1"/>
      <c r="I430" s="1"/>
      <c r="J430" s="1"/>
      <c r="K430" s="1"/>
      <c r="L430" s="1"/>
      <c r="M430" s="1"/>
      <c r="N430" s="1"/>
      <c r="O430" s="1"/>
      <c r="P430" s="1"/>
      <c r="Q430" s="1"/>
      <c r="R430" s="1"/>
    </row>
    <row r="431" spans="1:18" ht="18" customHeight="1" x14ac:dyDescent="0.35">
      <c r="A431" s="1"/>
      <c r="B431" s="1"/>
      <c r="C431" s="1"/>
      <c r="D431" s="1"/>
      <c r="E431" s="1"/>
      <c r="F431" s="1"/>
      <c r="G431" s="1"/>
      <c r="H431" s="1"/>
      <c r="I431" s="1"/>
      <c r="J431" s="1"/>
      <c r="K431" s="1"/>
      <c r="L431" s="1"/>
      <c r="M431" s="1"/>
      <c r="N431" s="1"/>
      <c r="O431" s="1"/>
      <c r="P431" s="1"/>
      <c r="Q431" s="1"/>
      <c r="R431" s="1"/>
    </row>
    <row r="432" spans="1:18" ht="18" customHeight="1" x14ac:dyDescent="0.35">
      <c r="A432" s="1"/>
      <c r="B432" s="1"/>
      <c r="C432" s="1"/>
      <c r="D432" s="1"/>
      <c r="E432" s="1"/>
      <c r="F432" s="1"/>
      <c r="G432" s="1"/>
      <c r="H432" s="1"/>
      <c r="I432" s="1"/>
      <c r="J432" s="1"/>
      <c r="K432" s="1"/>
      <c r="L432" s="1"/>
      <c r="M432" s="1"/>
      <c r="N432" s="1"/>
      <c r="O432" s="1"/>
      <c r="P432" s="1"/>
      <c r="Q432" s="1"/>
      <c r="R432" s="1"/>
    </row>
    <row r="433" spans="1:18" ht="18" customHeight="1" x14ac:dyDescent="0.35">
      <c r="A433" s="1"/>
      <c r="B433" s="1"/>
      <c r="C433" s="1"/>
      <c r="D433" s="1"/>
      <c r="E433" s="1"/>
      <c r="F433" s="1"/>
      <c r="G433" s="1"/>
      <c r="H433" s="1"/>
      <c r="I433" s="1"/>
      <c r="J433" s="1"/>
      <c r="K433" s="1"/>
      <c r="L433" s="1"/>
      <c r="M433" s="1"/>
      <c r="N433" s="1"/>
      <c r="O433" s="1"/>
      <c r="P433" s="1"/>
      <c r="Q433" s="1"/>
      <c r="R433" s="1"/>
    </row>
    <row r="434" spans="1:18" ht="18" customHeight="1" x14ac:dyDescent="0.35">
      <c r="A434" s="1"/>
      <c r="B434" s="1"/>
      <c r="C434" s="1"/>
      <c r="D434" s="1"/>
      <c r="E434" s="1"/>
      <c r="F434" s="1"/>
      <c r="G434" s="1"/>
      <c r="H434" s="1"/>
      <c r="I434" s="1"/>
      <c r="J434" s="1"/>
      <c r="K434" s="1"/>
      <c r="L434" s="1"/>
      <c r="M434" s="1"/>
      <c r="N434" s="1"/>
      <c r="O434" s="1"/>
      <c r="P434" s="1"/>
      <c r="Q434" s="1"/>
      <c r="R434" s="1"/>
    </row>
    <row r="435" spans="1:18" ht="18" customHeight="1" x14ac:dyDescent="0.35">
      <c r="A435" s="1"/>
      <c r="B435" s="1"/>
      <c r="C435" s="1"/>
      <c r="D435" s="1"/>
      <c r="E435" s="1"/>
      <c r="F435" s="1"/>
      <c r="G435" s="1"/>
      <c r="H435" s="1"/>
      <c r="I435" s="1"/>
      <c r="J435" s="1"/>
      <c r="K435" s="1"/>
      <c r="L435" s="1"/>
      <c r="M435" s="1"/>
      <c r="N435" s="1"/>
      <c r="O435" s="1"/>
      <c r="P435" s="1"/>
      <c r="Q435" s="1"/>
      <c r="R435" s="1"/>
    </row>
    <row r="436" spans="1:18" ht="18" customHeight="1" x14ac:dyDescent="0.35">
      <c r="A436" s="1"/>
      <c r="B436" s="1"/>
      <c r="C436" s="1"/>
      <c r="D436" s="1"/>
      <c r="E436" s="1"/>
      <c r="F436" s="1"/>
      <c r="G436" s="1"/>
      <c r="H436" s="1"/>
      <c r="I436" s="1"/>
      <c r="J436" s="1"/>
      <c r="K436" s="1"/>
      <c r="L436" s="1"/>
      <c r="M436" s="1"/>
      <c r="N436" s="1"/>
      <c r="O436" s="1"/>
      <c r="P436" s="1"/>
      <c r="Q436" s="1"/>
      <c r="R436" s="1"/>
    </row>
    <row r="437" spans="1:18" ht="18" customHeight="1" x14ac:dyDescent="0.35">
      <c r="A437" s="1"/>
      <c r="B437" s="1"/>
      <c r="C437" s="1"/>
      <c r="D437" s="1"/>
      <c r="E437" s="1"/>
      <c r="F437" s="1"/>
      <c r="G437" s="1"/>
      <c r="H437" s="1"/>
      <c r="I437" s="1"/>
      <c r="J437" s="1"/>
      <c r="K437" s="1"/>
      <c r="L437" s="1"/>
      <c r="M437" s="1"/>
      <c r="N437" s="1"/>
      <c r="O437" s="1"/>
      <c r="P437" s="1"/>
      <c r="Q437" s="1"/>
      <c r="R437" s="1"/>
    </row>
    <row r="438" spans="1:18" ht="18" customHeight="1" x14ac:dyDescent="0.35">
      <c r="A438" s="1"/>
      <c r="B438" s="1"/>
      <c r="C438" s="1"/>
      <c r="D438" s="1"/>
      <c r="E438" s="1"/>
      <c r="F438" s="1"/>
      <c r="G438" s="1"/>
      <c r="H438" s="1"/>
      <c r="I438" s="1"/>
      <c r="J438" s="1"/>
      <c r="K438" s="1"/>
      <c r="L438" s="1"/>
      <c r="M438" s="1"/>
      <c r="N438" s="1"/>
      <c r="O438" s="1"/>
      <c r="P438" s="1"/>
      <c r="Q438" s="1"/>
      <c r="R438" s="1"/>
    </row>
    <row r="439" spans="1:18" ht="18" customHeight="1" x14ac:dyDescent="0.35">
      <c r="A439" s="1"/>
      <c r="B439" s="1"/>
      <c r="C439" s="1"/>
      <c r="D439" s="1"/>
      <c r="E439" s="1"/>
      <c r="F439" s="1"/>
      <c r="G439" s="1"/>
      <c r="H439" s="1"/>
      <c r="I439" s="1"/>
      <c r="J439" s="1"/>
      <c r="K439" s="1"/>
      <c r="L439" s="1"/>
      <c r="M439" s="1"/>
      <c r="N439" s="1"/>
      <c r="O439" s="1"/>
      <c r="P439" s="1"/>
      <c r="Q439" s="1"/>
      <c r="R439" s="1"/>
    </row>
    <row r="440" spans="1:18" ht="18" customHeight="1" x14ac:dyDescent="0.35">
      <c r="A440" s="1"/>
      <c r="B440" s="1"/>
      <c r="C440" s="1"/>
      <c r="D440" s="1"/>
      <c r="E440" s="1"/>
      <c r="F440" s="1"/>
      <c r="G440" s="1"/>
      <c r="H440" s="1"/>
      <c r="I440" s="1"/>
      <c r="J440" s="1"/>
      <c r="K440" s="1"/>
      <c r="L440" s="1"/>
      <c r="M440" s="1"/>
      <c r="N440" s="1"/>
      <c r="O440" s="1"/>
      <c r="P440" s="1"/>
      <c r="Q440" s="1"/>
      <c r="R440" s="1"/>
    </row>
    <row r="441" spans="1:18" ht="18" customHeight="1" x14ac:dyDescent="0.35">
      <c r="A441" s="1"/>
      <c r="B441" s="1"/>
      <c r="C441" s="1"/>
      <c r="D441" s="1"/>
      <c r="E441" s="1"/>
      <c r="F441" s="1"/>
      <c r="G441" s="1"/>
      <c r="H441" s="1"/>
      <c r="I441" s="1"/>
      <c r="J441" s="1"/>
      <c r="K441" s="1"/>
      <c r="L441" s="1"/>
      <c r="M441" s="1"/>
      <c r="N441" s="1"/>
      <c r="O441" s="1"/>
      <c r="P441" s="1"/>
      <c r="Q441" s="1"/>
      <c r="R441" s="1"/>
    </row>
    <row r="442" spans="1:18" ht="18" customHeight="1" x14ac:dyDescent="0.35">
      <c r="A442" s="1"/>
      <c r="B442" s="1"/>
      <c r="C442" s="1"/>
      <c r="D442" s="1"/>
      <c r="E442" s="1"/>
      <c r="F442" s="1"/>
      <c r="G442" s="1"/>
      <c r="H442" s="1"/>
      <c r="I442" s="1"/>
      <c r="J442" s="1"/>
      <c r="K442" s="1"/>
      <c r="L442" s="1"/>
      <c r="M442" s="1"/>
      <c r="N442" s="1"/>
      <c r="O442" s="1"/>
      <c r="P442" s="1"/>
      <c r="Q442" s="1"/>
      <c r="R442" s="1"/>
    </row>
    <row r="443" spans="1:18" ht="18" customHeight="1" x14ac:dyDescent="0.35">
      <c r="A443" s="1"/>
      <c r="B443" s="1"/>
      <c r="C443" s="1"/>
      <c r="D443" s="1"/>
      <c r="E443" s="1"/>
      <c r="F443" s="1"/>
      <c r="G443" s="1"/>
      <c r="H443" s="1"/>
      <c r="I443" s="1"/>
      <c r="J443" s="1"/>
      <c r="K443" s="1"/>
      <c r="L443" s="1"/>
      <c r="M443" s="1"/>
      <c r="N443" s="1"/>
      <c r="O443" s="1"/>
      <c r="P443" s="1"/>
      <c r="Q443" s="1"/>
      <c r="R443" s="1"/>
    </row>
    <row r="444" spans="1:18" ht="18" customHeight="1" x14ac:dyDescent="0.35">
      <c r="A444" s="1"/>
      <c r="B444" s="1"/>
      <c r="C444" s="1"/>
      <c r="D444" s="1"/>
      <c r="E444" s="1"/>
      <c r="F444" s="1"/>
      <c r="G444" s="1"/>
      <c r="H444" s="1"/>
      <c r="I444" s="1"/>
      <c r="J444" s="1"/>
      <c r="K444" s="1"/>
      <c r="L444" s="1"/>
      <c r="M444" s="1"/>
      <c r="N444" s="1"/>
      <c r="O444" s="1"/>
      <c r="P444" s="1"/>
      <c r="Q444" s="1"/>
      <c r="R444" s="1"/>
    </row>
    <row r="445" spans="1:18" ht="18" customHeight="1" x14ac:dyDescent="0.35">
      <c r="A445" s="1"/>
      <c r="B445" s="1"/>
      <c r="C445" s="1"/>
      <c r="D445" s="1"/>
      <c r="E445" s="1"/>
      <c r="F445" s="1"/>
      <c r="G445" s="1"/>
      <c r="H445" s="1"/>
      <c r="I445" s="1"/>
      <c r="J445" s="1"/>
      <c r="K445" s="1"/>
      <c r="L445" s="1"/>
      <c r="M445" s="1"/>
      <c r="N445" s="1"/>
      <c r="O445" s="1"/>
      <c r="P445" s="1"/>
      <c r="Q445" s="1"/>
      <c r="R445" s="1"/>
    </row>
    <row r="446" spans="1:18" ht="18" customHeight="1" x14ac:dyDescent="0.35">
      <c r="A446" s="1"/>
      <c r="B446" s="1"/>
      <c r="C446" s="1"/>
      <c r="D446" s="1"/>
      <c r="E446" s="1"/>
      <c r="F446" s="1"/>
      <c r="G446" s="1"/>
      <c r="H446" s="1"/>
      <c r="I446" s="1"/>
      <c r="J446" s="1"/>
      <c r="K446" s="1"/>
      <c r="L446" s="1"/>
      <c r="M446" s="1"/>
      <c r="N446" s="1"/>
      <c r="O446" s="1"/>
      <c r="P446" s="1"/>
      <c r="Q446" s="1"/>
      <c r="R446" s="1"/>
    </row>
    <row r="447" spans="1:18" ht="18" customHeight="1" x14ac:dyDescent="0.35">
      <c r="A447" s="1"/>
      <c r="B447" s="1"/>
      <c r="C447" s="1"/>
      <c r="D447" s="1"/>
      <c r="E447" s="1"/>
      <c r="F447" s="1"/>
      <c r="G447" s="1"/>
      <c r="H447" s="1"/>
      <c r="I447" s="1"/>
      <c r="J447" s="1"/>
      <c r="K447" s="1"/>
      <c r="L447" s="1"/>
      <c r="M447" s="1"/>
      <c r="N447" s="1"/>
      <c r="O447" s="1"/>
      <c r="P447" s="1"/>
      <c r="Q447" s="1"/>
      <c r="R447" s="1"/>
    </row>
    <row r="448" spans="1:18" ht="18" customHeight="1" x14ac:dyDescent="0.35">
      <c r="A448" s="1"/>
      <c r="B448" s="1"/>
      <c r="C448" s="1"/>
      <c r="D448" s="1"/>
      <c r="E448" s="1"/>
      <c r="F448" s="1"/>
      <c r="G448" s="1"/>
      <c r="H448" s="1"/>
      <c r="I448" s="1"/>
      <c r="J448" s="1"/>
      <c r="K448" s="1"/>
      <c r="L448" s="1"/>
      <c r="M448" s="1"/>
      <c r="N448" s="1"/>
      <c r="O448" s="1"/>
      <c r="P448" s="1"/>
      <c r="Q448" s="1"/>
      <c r="R448" s="1"/>
    </row>
    <row r="449" spans="1:18" ht="18" customHeight="1" x14ac:dyDescent="0.35">
      <c r="A449" s="1"/>
      <c r="B449" s="1"/>
      <c r="C449" s="1"/>
      <c r="D449" s="1"/>
      <c r="E449" s="1"/>
      <c r="F449" s="1"/>
      <c r="G449" s="1"/>
      <c r="H449" s="1"/>
      <c r="I449" s="1"/>
      <c r="J449" s="1"/>
      <c r="K449" s="1"/>
      <c r="L449" s="1"/>
      <c r="M449" s="1"/>
      <c r="N449" s="1"/>
      <c r="O449" s="1"/>
      <c r="P449" s="1"/>
      <c r="Q449" s="1"/>
      <c r="R449" s="1"/>
    </row>
    <row r="450" spans="1:18" ht="18" customHeight="1" x14ac:dyDescent="0.35">
      <c r="A450" s="1"/>
      <c r="B450" s="1"/>
      <c r="C450" s="1"/>
      <c r="D450" s="1"/>
      <c r="E450" s="1"/>
      <c r="F450" s="1"/>
      <c r="G450" s="1"/>
      <c r="H450" s="1"/>
      <c r="I450" s="1"/>
      <c r="J450" s="1"/>
      <c r="K450" s="1"/>
      <c r="L450" s="1"/>
      <c r="M450" s="1"/>
      <c r="N450" s="1"/>
      <c r="O450" s="1"/>
      <c r="P450" s="1"/>
      <c r="Q450" s="1"/>
      <c r="R450" s="1"/>
    </row>
    <row r="451" spans="1:18" ht="18" customHeight="1" x14ac:dyDescent="0.35">
      <c r="A451" s="1"/>
      <c r="B451" s="1"/>
      <c r="C451" s="1"/>
      <c r="D451" s="1"/>
      <c r="E451" s="1"/>
      <c r="F451" s="1"/>
      <c r="G451" s="1"/>
      <c r="H451" s="1"/>
      <c r="I451" s="1"/>
      <c r="J451" s="1"/>
      <c r="K451" s="1"/>
      <c r="L451" s="1"/>
      <c r="M451" s="1"/>
      <c r="N451" s="1"/>
      <c r="O451" s="1"/>
      <c r="P451" s="1"/>
      <c r="Q451" s="1"/>
      <c r="R451" s="1"/>
    </row>
    <row r="452" spans="1:18" ht="18" customHeight="1" x14ac:dyDescent="0.35">
      <c r="A452" s="1"/>
      <c r="B452" s="1"/>
      <c r="C452" s="1"/>
      <c r="D452" s="1"/>
      <c r="E452" s="1"/>
      <c r="F452" s="1"/>
      <c r="G452" s="1"/>
      <c r="H452" s="1"/>
      <c r="I452" s="1"/>
      <c r="J452" s="1"/>
      <c r="K452" s="1"/>
      <c r="L452" s="1"/>
      <c r="M452" s="1"/>
      <c r="N452" s="1"/>
      <c r="O452" s="1"/>
      <c r="P452" s="1"/>
      <c r="Q452" s="1"/>
      <c r="R452" s="1"/>
    </row>
    <row r="453" spans="1:18" ht="18" customHeight="1" x14ac:dyDescent="0.35">
      <c r="A453" s="1"/>
      <c r="B453" s="1"/>
      <c r="C453" s="1"/>
      <c r="D453" s="1"/>
      <c r="E453" s="1"/>
      <c r="F453" s="1"/>
      <c r="G453" s="1"/>
      <c r="H453" s="1"/>
      <c r="I453" s="1"/>
      <c r="J453" s="1"/>
      <c r="K453" s="1"/>
      <c r="L453" s="1"/>
      <c r="M453" s="1"/>
      <c r="N453" s="1"/>
      <c r="O453" s="1"/>
      <c r="P453" s="1"/>
      <c r="Q453" s="1"/>
      <c r="R453" s="1"/>
    </row>
    <row r="454" spans="1:18" ht="18" customHeight="1" x14ac:dyDescent="0.35">
      <c r="A454" s="1"/>
      <c r="B454" s="1"/>
      <c r="C454" s="1"/>
      <c r="D454" s="1"/>
      <c r="E454" s="1"/>
      <c r="F454" s="1"/>
      <c r="G454" s="1"/>
      <c r="H454" s="1"/>
      <c r="I454" s="1"/>
      <c r="J454" s="1"/>
      <c r="K454" s="1"/>
      <c r="L454" s="1"/>
      <c r="M454" s="1"/>
      <c r="N454" s="1"/>
      <c r="O454" s="1"/>
      <c r="P454" s="1"/>
      <c r="Q454" s="1"/>
      <c r="R454" s="1"/>
    </row>
    <row r="455" spans="1:18" ht="18" customHeight="1" x14ac:dyDescent="0.35">
      <c r="A455" s="1"/>
      <c r="B455" s="1"/>
      <c r="C455" s="1"/>
      <c r="D455" s="1"/>
      <c r="E455" s="1"/>
      <c r="F455" s="1"/>
      <c r="G455" s="1"/>
      <c r="H455" s="1"/>
      <c r="I455" s="1"/>
      <c r="J455" s="1"/>
      <c r="K455" s="1"/>
      <c r="L455" s="1"/>
      <c r="M455" s="1"/>
      <c r="N455" s="1"/>
      <c r="O455" s="1"/>
      <c r="P455" s="1"/>
      <c r="Q455" s="1"/>
      <c r="R455" s="1"/>
    </row>
    <row r="456" spans="1:18" ht="18" customHeight="1" x14ac:dyDescent="0.35">
      <c r="A456" s="1"/>
      <c r="B456" s="1"/>
      <c r="C456" s="1"/>
      <c r="D456" s="1"/>
      <c r="E456" s="1"/>
      <c r="F456" s="1"/>
      <c r="G456" s="1"/>
      <c r="H456" s="1"/>
      <c r="I456" s="1"/>
      <c r="J456" s="1"/>
      <c r="K456" s="1"/>
      <c r="L456" s="1"/>
      <c r="M456" s="1"/>
      <c r="N456" s="1"/>
      <c r="O456" s="1"/>
      <c r="P456" s="1"/>
      <c r="Q456" s="1"/>
      <c r="R456" s="1"/>
    </row>
    <row r="457" spans="1:18" ht="18" customHeight="1" x14ac:dyDescent="0.35">
      <c r="A457" s="1"/>
      <c r="B457" s="1"/>
      <c r="C457" s="1"/>
      <c r="D457" s="1"/>
      <c r="E457" s="1"/>
      <c r="F457" s="1"/>
      <c r="G457" s="1"/>
      <c r="H457" s="1"/>
      <c r="I457" s="1"/>
      <c r="J457" s="1"/>
      <c r="K457" s="1"/>
      <c r="L457" s="1"/>
      <c r="M457" s="1"/>
      <c r="N457" s="1"/>
      <c r="O457" s="1"/>
      <c r="P457" s="1"/>
      <c r="Q457" s="1"/>
      <c r="R457" s="1"/>
    </row>
    <row r="458" spans="1:18" ht="18" customHeight="1" x14ac:dyDescent="0.35">
      <c r="A458" s="1"/>
      <c r="B458" s="1"/>
      <c r="C458" s="1"/>
      <c r="D458" s="1"/>
      <c r="E458" s="1"/>
      <c r="F458" s="1"/>
      <c r="G458" s="1"/>
      <c r="H458" s="1"/>
      <c r="I458" s="1"/>
      <c r="J458" s="1"/>
      <c r="K458" s="1"/>
      <c r="L458" s="1"/>
      <c r="M458" s="1"/>
      <c r="N458" s="1"/>
      <c r="O458" s="1"/>
      <c r="P458" s="1"/>
      <c r="Q458" s="1"/>
      <c r="R458" s="1"/>
    </row>
    <row r="459" spans="1:18" ht="18" customHeight="1" x14ac:dyDescent="0.35">
      <c r="A459" s="1"/>
      <c r="B459" s="1"/>
      <c r="C459" s="1"/>
      <c r="D459" s="1"/>
      <c r="E459" s="1"/>
      <c r="F459" s="1"/>
      <c r="G459" s="1"/>
      <c r="H459" s="1"/>
      <c r="I459" s="1"/>
      <c r="J459" s="1"/>
      <c r="K459" s="1"/>
      <c r="L459" s="1"/>
      <c r="M459" s="1"/>
      <c r="N459" s="1"/>
      <c r="O459" s="1"/>
      <c r="P459" s="1"/>
      <c r="Q459" s="1"/>
      <c r="R459" s="1"/>
    </row>
    <row r="460" spans="1:18" ht="18" customHeight="1" x14ac:dyDescent="0.35">
      <c r="A460" s="1"/>
      <c r="B460" s="1"/>
      <c r="C460" s="1"/>
      <c r="D460" s="1"/>
      <c r="E460" s="1"/>
      <c r="F460" s="1"/>
      <c r="G460" s="1"/>
      <c r="H460" s="1"/>
      <c r="I460" s="1"/>
      <c r="J460" s="1"/>
      <c r="K460" s="1"/>
      <c r="L460" s="1"/>
      <c r="M460" s="1"/>
      <c r="N460" s="1"/>
      <c r="O460" s="1"/>
      <c r="P460" s="1"/>
      <c r="Q460" s="1"/>
      <c r="R460" s="1"/>
    </row>
    <row r="461" spans="1:18" ht="18" customHeight="1" x14ac:dyDescent="0.35">
      <c r="A461" s="1"/>
      <c r="B461" s="1"/>
      <c r="C461" s="1"/>
      <c r="D461" s="1"/>
      <c r="E461" s="1"/>
      <c r="F461" s="1"/>
      <c r="G461" s="1"/>
      <c r="H461" s="1"/>
      <c r="I461" s="1"/>
      <c r="J461" s="1"/>
      <c r="K461" s="1"/>
      <c r="L461" s="1"/>
      <c r="M461" s="1"/>
      <c r="N461" s="1"/>
      <c r="O461" s="1"/>
      <c r="P461" s="1"/>
      <c r="Q461" s="1"/>
      <c r="R461" s="1"/>
    </row>
    <row r="462" spans="1:18" ht="18" customHeight="1" x14ac:dyDescent="0.35">
      <c r="A462" s="1"/>
      <c r="B462" s="1"/>
      <c r="C462" s="1"/>
      <c r="D462" s="1"/>
      <c r="E462" s="1"/>
      <c r="F462" s="1"/>
      <c r="G462" s="1"/>
      <c r="H462" s="1"/>
      <c r="I462" s="1"/>
      <c r="J462" s="1"/>
      <c r="K462" s="1"/>
      <c r="L462" s="1"/>
      <c r="M462" s="1"/>
      <c r="N462" s="1"/>
      <c r="O462" s="1"/>
      <c r="P462" s="1"/>
      <c r="Q462" s="1"/>
      <c r="R462" s="1"/>
    </row>
    <row r="463" spans="1:18" ht="18" customHeight="1" x14ac:dyDescent="0.35">
      <c r="A463" s="1"/>
      <c r="B463" s="1"/>
      <c r="C463" s="1"/>
      <c r="D463" s="1"/>
      <c r="E463" s="1"/>
      <c r="F463" s="1"/>
      <c r="G463" s="1"/>
      <c r="H463" s="1"/>
      <c r="I463" s="1"/>
      <c r="J463" s="1"/>
      <c r="K463" s="1"/>
      <c r="L463" s="1"/>
      <c r="M463" s="1"/>
      <c r="N463" s="1"/>
      <c r="O463" s="1"/>
      <c r="P463" s="1"/>
      <c r="Q463" s="1"/>
      <c r="R463" s="1"/>
    </row>
    <row r="464" spans="1:18" ht="18" customHeight="1" x14ac:dyDescent="0.35">
      <c r="A464" s="1"/>
      <c r="B464" s="1"/>
      <c r="C464" s="1"/>
      <c r="D464" s="1"/>
      <c r="E464" s="1"/>
      <c r="F464" s="1"/>
      <c r="G464" s="1"/>
      <c r="H464" s="1"/>
      <c r="I464" s="1"/>
      <c r="J464" s="1"/>
      <c r="K464" s="1"/>
      <c r="L464" s="1"/>
      <c r="M464" s="1"/>
      <c r="N464" s="1"/>
      <c r="O464" s="1"/>
      <c r="P464" s="1"/>
      <c r="Q464" s="1"/>
      <c r="R464" s="1"/>
    </row>
    <row r="465" spans="1:18" ht="18" customHeight="1" x14ac:dyDescent="0.35">
      <c r="A465" s="1"/>
      <c r="B465" s="1"/>
      <c r="C465" s="1"/>
      <c r="D465" s="1"/>
      <c r="E465" s="1"/>
      <c r="F465" s="1"/>
      <c r="G465" s="1"/>
      <c r="H465" s="1"/>
      <c r="I465" s="1"/>
      <c r="J465" s="1"/>
      <c r="K465" s="1"/>
      <c r="L465" s="1"/>
      <c r="M465" s="1"/>
      <c r="N465" s="1"/>
      <c r="O465" s="1"/>
      <c r="P465" s="1"/>
      <c r="Q465" s="1"/>
      <c r="R465" s="1"/>
    </row>
    <row r="466" spans="1:18" ht="18" customHeight="1" x14ac:dyDescent="0.35">
      <c r="A466" s="1"/>
      <c r="B466" s="1"/>
      <c r="C466" s="1"/>
      <c r="D466" s="1"/>
      <c r="E466" s="1"/>
      <c r="F466" s="1"/>
      <c r="G466" s="1"/>
      <c r="H466" s="1"/>
      <c r="I466" s="1"/>
      <c r="J466" s="1"/>
      <c r="K466" s="1"/>
      <c r="L466" s="1"/>
      <c r="M466" s="1"/>
      <c r="N466" s="1"/>
      <c r="O466" s="1"/>
      <c r="P466" s="1"/>
      <c r="Q466" s="1"/>
      <c r="R466" s="1"/>
    </row>
    <row r="467" spans="1:18" ht="18" customHeight="1" x14ac:dyDescent="0.35">
      <c r="A467" s="1"/>
      <c r="B467" s="1"/>
      <c r="C467" s="1"/>
      <c r="D467" s="1"/>
      <c r="E467" s="1"/>
      <c r="F467" s="1"/>
      <c r="G467" s="1"/>
      <c r="H467" s="1"/>
      <c r="I467" s="1"/>
      <c r="J467" s="1"/>
      <c r="K467" s="1"/>
      <c r="L467" s="1"/>
      <c r="M467" s="1"/>
      <c r="N467" s="1"/>
      <c r="O467" s="1"/>
      <c r="P467" s="1"/>
      <c r="Q467" s="1"/>
      <c r="R467" s="1"/>
    </row>
    <row r="468" spans="1:18" ht="18" customHeight="1" x14ac:dyDescent="0.35">
      <c r="A468" s="1"/>
      <c r="B468" s="1"/>
      <c r="C468" s="1"/>
      <c r="D468" s="1"/>
      <c r="E468" s="1"/>
      <c r="F468" s="1"/>
      <c r="G468" s="1"/>
      <c r="H468" s="1"/>
      <c r="I468" s="1"/>
      <c r="J468" s="1"/>
      <c r="K468" s="1"/>
      <c r="L468" s="1"/>
      <c r="M468" s="1"/>
      <c r="N468" s="1"/>
      <c r="O468" s="1"/>
      <c r="P468" s="1"/>
      <c r="Q468" s="1"/>
      <c r="R468" s="1"/>
    </row>
    <row r="469" spans="1:18" ht="18" customHeight="1" x14ac:dyDescent="0.35">
      <c r="A469" s="1"/>
      <c r="B469" s="1"/>
      <c r="C469" s="1"/>
      <c r="D469" s="1"/>
      <c r="E469" s="1"/>
      <c r="F469" s="1"/>
      <c r="G469" s="1"/>
      <c r="H469" s="1"/>
      <c r="I469" s="1"/>
      <c r="J469" s="1"/>
      <c r="K469" s="1"/>
      <c r="L469" s="1"/>
      <c r="M469" s="1"/>
      <c r="N469" s="1"/>
      <c r="O469" s="1"/>
      <c r="P469" s="1"/>
      <c r="Q469" s="1"/>
      <c r="R469" s="1"/>
    </row>
    <row r="470" spans="1:18" ht="18" customHeight="1" x14ac:dyDescent="0.35">
      <c r="A470" s="1"/>
      <c r="B470" s="1"/>
      <c r="C470" s="1"/>
      <c r="D470" s="1"/>
      <c r="E470" s="1"/>
      <c r="F470" s="1"/>
      <c r="G470" s="1"/>
      <c r="H470" s="1"/>
      <c r="I470" s="1"/>
      <c r="J470" s="1"/>
      <c r="K470" s="1"/>
      <c r="L470" s="1"/>
      <c r="M470" s="1"/>
      <c r="N470" s="1"/>
      <c r="O470" s="1"/>
      <c r="P470" s="1"/>
      <c r="Q470" s="1"/>
      <c r="R470" s="1"/>
    </row>
    <row r="471" spans="1:18" ht="18" customHeight="1" x14ac:dyDescent="0.35">
      <c r="A471" s="1"/>
      <c r="B471" s="1"/>
      <c r="C471" s="1"/>
      <c r="D471" s="1"/>
      <c r="E471" s="1"/>
      <c r="F471" s="1"/>
      <c r="G471" s="1"/>
      <c r="H471" s="1"/>
      <c r="I471" s="1"/>
      <c r="J471" s="1"/>
      <c r="K471" s="1"/>
      <c r="L471" s="1"/>
      <c r="M471" s="1"/>
      <c r="N471" s="1"/>
      <c r="O471" s="1"/>
      <c r="P471" s="1"/>
      <c r="Q471" s="1"/>
      <c r="R471" s="1"/>
    </row>
    <row r="472" spans="1:18" ht="18" customHeight="1" x14ac:dyDescent="0.35">
      <c r="A472" s="1"/>
      <c r="B472" s="1"/>
      <c r="C472" s="1"/>
      <c r="D472" s="1"/>
      <c r="E472" s="1"/>
      <c r="F472" s="1"/>
      <c r="G472" s="1"/>
      <c r="H472" s="1"/>
      <c r="I472" s="1"/>
      <c r="J472" s="1"/>
      <c r="K472" s="1"/>
      <c r="L472" s="1"/>
      <c r="M472" s="1"/>
      <c r="N472" s="1"/>
      <c r="O472" s="1"/>
      <c r="P472" s="1"/>
      <c r="Q472" s="1"/>
      <c r="R472" s="1"/>
    </row>
    <row r="473" spans="1:18" ht="18" customHeight="1" x14ac:dyDescent="0.35">
      <c r="A473" s="1"/>
      <c r="B473" s="1"/>
      <c r="C473" s="1"/>
      <c r="D473" s="1"/>
      <c r="E473" s="1"/>
      <c r="F473" s="1"/>
      <c r="G473" s="1"/>
      <c r="H473" s="1"/>
      <c r="I473" s="1"/>
      <c r="J473" s="1"/>
      <c r="K473" s="1"/>
      <c r="L473" s="1"/>
      <c r="M473" s="1"/>
      <c r="N473" s="1"/>
      <c r="O473" s="1"/>
      <c r="P473" s="1"/>
      <c r="Q473" s="1"/>
      <c r="R473" s="1"/>
    </row>
    <row r="474" spans="1:18" ht="18" customHeight="1" x14ac:dyDescent="0.35">
      <c r="A474" s="1"/>
      <c r="B474" s="1"/>
      <c r="C474" s="1"/>
      <c r="D474" s="1"/>
      <c r="E474" s="1"/>
      <c r="F474" s="1"/>
      <c r="G474" s="1"/>
      <c r="H474" s="1"/>
      <c r="I474" s="1"/>
      <c r="J474" s="1"/>
      <c r="K474" s="1"/>
      <c r="L474" s="1"/>
      <c r="M474" s="1"/>
      <c r="N474" s="1"/>
      <c r="O474" s="1"/>
      <c r="P474" s="1"/>
      <c r="Q474" s="1"/>
      <c r="R474" s="1"/>
    </row>
    <row r="475" spans="1:18" ht="18" customHeight="1" x14ac:dyDescent="0.35">
      <c r="A475" s="1"/>
      <c r="B475" s="1"/>
      <c r="C475" s="1"/>
      <c r="D475" s="1"/>
      <c r="E475" s="1"/>
      <c r="F475" s="1"/>
      <c r="G475" s="1"/>
      <c r="H475" s="1"/>
      <c r="I475" s="1"/>
      <c r="J475" s="1"/>
      <c r="K475" s="1"/>
      <c r="L475" s="1"/>
      <c r="M475" s="1"/>
      <c r="N475" s="1"/>
      <c r="O475" s="1"/>
      <c r="P475" s="1"/>
      <c r="Q475" s="1"/>
      <c r="R475" s="1"/>
    </row>
    <row r="476" spans="1:18" ht="18" customHeight="1" x14ac:dyDescent="0.35">
      <c r="A476" s="1"/>
      <c r="B476" s="1"/>
      <c r="C476" s="1"/>
      <c r="D476" s="1"/>
      <c r="E476" s="1"/>
      <c r="F476" s="1"/>
      <c r="G476" s="1"/>
      <c r="H476" s="1"/>
      <c r="I476" s="1"/>
      <c r="J476" s="1"/>
      <c r="K476" s="1"/>
      <c r="L476" s="1"/>
      <c r="M476" s="1"/>
      <c r="N476" s="1"/>
      <c r="O476" s="1"/>
      <c r="P476" s="1"/>
      <c r="Q476" s="1"/>
      <c r="R476" s="1"/>
    </row>
    <row r="477" spans="1:18" ht="18" customHeight="1" x14ac:dyDescent="0.35">
      <c r="A477" s="1"/>
      <c r="B477" s="1"/>
      <c r="C477" s="1"/>
      <c r="D477" s="1"/>
      <c r="E477" s="1"/>
      <c r="F477" s="1"/>
      <c r="G477" s="1"/>
      <c r="H477" s="1"/>
      <c r="I477" s="1"/>
      <c r="J477" s="1"/>
      <c r="K477" s="1"/>
      <c r="L477" s="1"/>
      <c r="M477" s="1"/>
      <c r="N477" s="1"/>
      <c r="O477" s="1"/>
      <c r="P477" s="1"/>
      <c r="Q477" s="1"/>
      <c r="R477" s="1"/>
    </row>
    <row r="478" spans="1:18" ht="18" customHeight="1" x14ac:dyDescent="0.35">
      <c r="A478" s="1"/>
      <c r="B478" s="1"/>
      <c r="C478" s="1"/>
      <c r="D478" s="1"/>
      <c r="E478" s="1"/>
      <c r="F478" s="1"/>
      <c r="G478" s="1"/>
      <c r="H478" s="1"/>
      <c r="I478" s="1"/>
      <c r="J478" s="1"/>
      <c r="K478" s="1"/>
      <c r="L478" s="1"/>
      <c r="M478" s="1"/>
      <c r="N478" s="1"/>
      <c r="O478" s="1"/>
      <c r="P478" s="1"/>
      <c r="Q478" s="1"/>
      <c r="R478" s="1"/>
    </row>
    <row r="479" spans="1:18" ht="18" customHeight="1" x14ac:dyDescent="0.35">
      <c r="A479" s="1"/>
      <c r="B479" s="1"/>
      <c r="C479" s="1"/>
      <c r="D479" s="1"/>
      <c r="E479" s="1"/>
      <c r="F479" s="1"/>
      <c r="G479" s="1"/>
      <c r="H479" s="1"/>
      <c r="I479" s="1"/>
      <c r="J479" s="1"/>
      <c r="K479" s="1"/>
      <c r="L479" s="1"/>
      <c r="M479" s="1"/>
      <c r="N479" s="1"/>
      <c r="O479" s="1"/>
      <c r="P479" s="1"/>
      <c r="Q479" s="1"/>
      <c r="R479" s="1"/>
    </row>
    <row r="480" spans="1:18" ht="18" customHeight="1" x14ac:dyDescent="0.35">
      <c r="A480" s="1"/>
      <c r="B480" s="1"/>
      <c r="C480" s="1"/>
      <c r="D480" s="1"/>
      <c r="E480" s="1"/>
      <c r="F480" s="1"/>
      <c r="G480" s="1"/>
      <c r="H480" s="1"/>
      <c r="I480" s="1"/>
      <c r="J480" s="1"/>
      <c r="K480" s="1"/>
      <c r="L480" s="1"/>
      <c r="M480" s="1"/>
      <c r="N480" s="1"/>
      <c r="O480" s="1"/>
      <c r="P480" s="1"/>
      <c r="Q480" s="1"/>
      <c r="R480" s="1"/>
    </row>
    <row r="481" spans="1:18" ht="18" customHeight="1" x14ac:dyDescent="0.35">
      <c r="A481" s="1"/>
      <c r="B481" s="1"/>
      <c r="C481" s="1"/>
      <c r="D481" s="1"/>
      <c r="E481" s="1"/>
      <c r="F481" s="1"/>
      <c r="G481" s="1"/>
      <c r="H481" s="1"/>
      <c r="I481" s="1"/>
      <c r="J481" s="1"/>
      <c r="K481" s="1"/>
      <c r="L481" s="1"/>
      <c r="M481" s="1"/>
      <c r="N481" s="1"/>
      <c r="O481" s="1"/>
      <c r="P481" s="1"/>
      <c r="Q481" s="1"/>
      <c r="R481" s="1"/>
    </row>
    <row r="482" spans="1:18" ht="18" customHeight="1" x14ac:dyDescent="0.35">
      <c r="A482" s="1"/>
      <c r="B482" s="1"/>
      <c r="C482" s="1"/>
      <c r="D482" s="1"/>
      <c r="E482" s="1"/>
      <c r="F482" s="1"/>
      <c r="G482" s="1"/>
      <c r="H482" s="1"/>
      <c r="I482" s="1"/>
      <c r="J482" s="1"/>
      <c r="K482" s="1"/>
      <c r="L482" s="1"/>
      <c r="M482" s="1"/>
      <c r="N482" s="1"/>
      <c r="O482" s="1"/>
      <c r="P482" s="1"/>
      <c r="Q482" s="1"/>
      <c r="R482" s="1"/>
    </row>
    <row r="483" spans="1:18" ht="18" customHeight="1" x14ac:dyDescent="0.35">
      <c r="A483" s="1"/>
      <c r="B483" s="1"/>
      <c r="C483" s="1"/>
      <c r="D483" s="1"/>
      <c r="E483" s="1"/>
      <c r="F483" s="1"/>
      <c r="G483" s="1"/>
      <c r="H483" s="1"/>
      <c r="I483" s="1"/>
      <c r="J483" s="1"/>
      <c r="K483" s="1"/>
      <c r="L483" s="1"/>
      <c r="M483" s="1"/>
      <c r="N483" s="1"/>
      <c r="O483" s="1"/>
      <c r="P483" s="1"/>
      <c r="Q483" s="1"/>
      <c r="R483" s="1"/>
    </row>
    <row r="484" spans="1:18" ht="18" customHeight="1" x14ac:dyDescent="0.35">
      <c r="A484" s="1"/>
      <c r="B484" s="1"/>
      <c r="C484" s="1"/>
      <c r="D484" s="1"/>
      <c r="E484" s="1"/>
      <c r="F484" s="1"/>
      <c r="G484" s="1"/>
      <c r="H484" s="1"/>
      <c r="I484" s="1"/>
      <c r="J484" s="1"/>
      <c r="K484" s="1"/>
      <c r="L484" s="1"/>
      <c r="M484" s="1"/>
      <c r="N484" s="1"/>
      <c r="O484" s="1"/>
      <c r="P484" s="1"/>
      <c r="Q484" s="1"/>
      <c r="R484" s="1"/>
    </row>
    <row r="485" spans="1:18" ht="18" customHeight="1" x14ac:dyDescent="0.35">
      <c r="A485" s="1"/>
      <c r="B485" s="1"/>
      <c r="C485" s="1"/>
      <c r="D485" s="1"/>
      <c r="E485" s="1"/>
      <c r="F485" s="1"/>
      <c r="G485" s="1"/>
      <c r="H485" s="1"/>
      <c r="I485" s="1"/>
      <c r="J485" s="1"/>
      <c r="K485" s="1"/>
      <c r="L485" s="1"/>
      <c r="M485" s="1"/>
      <c r="N485" s="1"/>
      <c r="O485" s="1"/>
      <c r="P485" s="1"/>
      <c r="Q485" s="1"/>
      <c r="R485" s="1"/>
    </row>
    <row r="486" spans="1:18" ht="18" customHeight="1" x14ac:dyDescent="0.35">
      <c r="A486" s="1"/>
      <c r="B486" s="1"/>
      <c r="C486" s="1"/>
      <c r="D486" s="1"/>
      <c r="E486" s="1"/>
      <c r="F486" s="1"/>
      <c r="G486" s="1"/>
      <c r="H486" s="1"/>
      <c r="I486" s="1"/>
      <c r="J486" s="1"/>
      <c r="K486" s="1"/>
      <c r="L486" s="1"/>
      <c r="M486" s="1"/>
      <c r="N486" s="1"/>
      <c r="O486" s="1"/>
      <c r="P486" s="1"/>
      <c r="Q486" s="1"/>
      <c r="R486" s="1"/>
    </row>
    <row r="487" spans="1:18" ht="18" customHeight="1" x14ac:dyDescent="0.35">
      <c r="A487" s="1"/>
      <c r="B487" s="1"/>
      <c r="C487" s="1"/>
      <c r="D487" s="1"/>
      <c r="E487" s="1"/>
      <c r="F487" s="1"/>
      <c r="G487" s="1"/>
      <c r="H487" s="1"/>
      <c r="I487" s="1"/>
      <c r="J487" s="1"/>
      <c r="K487" s="1"/>
      <c r="L487" s="1"/>
      <c r="M487" s="1"/>
      <c r="N487" s="1"/>
      <c r="O487" s="1"/>
      <c r="P487" s="1"/>
      <c r="Q487" s="1"/>
      <c r="R487" s="1"/>
    </row>
    <row r="488" spans="1:18" ht="18" customHeight="1" x14ac:dyDescent="0.35">
      <c r="A488" s="1"/>
      <c r="B488" s="1"/>
      <c r="C488" s="1"/>
      <c r="D488" s="1"/>
      <c r="E488" s="1"/>
      <c r="F488" s="1"/>
      <c r="G488" s="1"/>
      <c r="H488" s="1"/>
      <c r="I488" s="1"/>
      <c r="J488" s="1"/>
      <c r="K488" s="1"/>
      <c r="L488" s="1"/>
      <c r="M488" s="1"/>
      <c r="N488" s="1"/>
      <c r="O488" s="1"/>
      <c r="P488" s="1"/>
      <c r="Q488" s="1"/>
      <c r="R488" s="1"/>
    </row>
    <row r="489" spans="1:18" ht="18" customHeight="1" x14ac:dyDescent="0.35">
      <c r="A489" s="1"/>
      <c r="B489" s="1"/>
      <c r="C489" s="1"/>
      <c r="D489" s="1"/>
      <c r="E489" s="1"/>
      <c r="F489" s="1"/>
      <c r="G489" s="1"/>
      <c r="H489" s="1"/>
      <c r="I489" s="1"/>
      <c r="J489" s="1"/>
      <c r="K489" s="1"/>
      <c r="L489" s="1"/>
      <c r="M489" s="1"/>
      <c r="N489" s="1"/>
      <c r="O489" s="1"/>
      <c r="P489" s="1"/>
      <c r="Q489" s="1"/>
      <c r="R489" s="1"/>
    </row>
    <row r="490" spans="1:18" ht="18" customHeight="1" x14ac:dyDescent="0.35">
      <c r="A490" s="1"/>
      <c r="B490" s="1"/>
      <c r="C490" s="1"/>
      <c r="D490" s="1"/>
      <c r="E490" s="1"/>
      <c r="F490" s="1"/>
      <c r="G490" s="1"/>
      <c r="H490" s="1"/>
      <c r="I490" s="1"/>
      <c r="J490" s="1"/>
      <c r="K490" s="1"/>
      <c r="L490" s="1"/>
      <c r="M490" s="1"/>
      <c r="N490" s="1"/>
      <c r="O490" s="1"/>
      <c r="P490" s="1"/>
      <c r="Q490" s="1"/>
      <c r="R490" s="1"/>
    </row>
    <row r="491" spans="1:18" ht="18" customHeight="1" x14ac:dyDescent="0.35">
      <c r="A491" s="1"/>
      <c r="B491" s="1"/>
      <c r="C491" s="1"/>
      <c r="D491" s="1"/>
      <c r="E491" s="1"/>
      <c r="F491" s="1"/>
      <c r="G491" s="1"/>
      <c r="H491" s="1"/>
      <c r="I491" s="1"/>
      <c r="J491" s="1"/>
      <c r="K491" s="1"/>
      <c r="L491" s="1"/>
      <c r="M491" s="1"/>
      <c r="N491" s="1"/>
      <c r="O491" s="1"/>
      <c r="P491" s="1"/>
      <c r="Q491" s="1"/>
      <c r="R491" s="1"/>
    </row>
    <row r="492" spans="1:18" ht="18" customHeight="1" x14ac:dyDescent="0.35">
      <c r="A492" s="1"/>
      <c r="B492" s="1"/>
      <c r="C492" s="1"/>
      <c r="D492" s="1"/>
      <c r="E492" s="1"/>
      <c r="F492" s="1"/>
      <c r="G492" s="1"/>
      <c r="H492" s="1"/>
      <c r="I492" s="1"/>
      <c r="J492" s="1"/>
      <c r="K492" s="1"/>
      <c r="L492" s="1"/>
      <c r="M492" s="1"/>
      <c r="N492" s="1"/>
      <c r="O492" s="1"/>
      <c r="P492" s="1"/>
      <c r="Q492" s="1"/>
      <c r="R492" s="1"/>
    </row>
    <row r="493" spans="1:18" ht="18" customHeight="1" x14ac:dyDescent="0.35">
      <c r="A493" s="1"/>
      <c r="B493" s="1"/>
      <c r="C493" s="1"/>
      <c r="D493" s="1"/>
      <c r="E493" s="1"/>
      <c r="F493" s="1"/>
      <c r="G493" s="1"/>
      <c r="H493" s="1"/>
      <c r="I493" s="1"/>
      <c r="J493" s="1"/>
      <c r="K493" s="1"/>
      <c r="L493" s="1"/>
      <c r="M493" s="1"/>
      <c r="N493" s="1"/>
      <c r="O493" s="1"/>
      <c r="P493" s="1"/>
      <c r="Q493" s="1"/>
      <c r="R493" s="1"/>
    </row>
    <row r="494" spans="1:18" ht="18" customHeight="1" x14ac:dyDescent="0.35">
      <c r="A494" s="1"/>
      <c r="B494" s="1"/>
      <c r="C494" s="1"/>
      <c r="D494" s="1"/>
      <c r="E494" s="1"/>
      <c r="F494" s="1"/>
      <c r="G494" s="1"/>
      <c r="H494" s="1"/>
      <c r="I494" s="1"/>
      <c r="J494" s="1"/>
      <c r="K494" s="1"/>
      <c r="L494" s="1"/>
      <c r="M494" s="1"/>
      <c r="N494" s="1"/>
      <c r="O494" s="1"/>
      <c r="P494" s="1"/>
      <c r="Q494" s="1"/>
      <c r="R494" s="1"/>
    </row>
    <row r="495" spans="1:18" ht="18" customHeight="1" x14ac:dyDescent="0.35">
      <c r="A495" s="1"/>
      <c r="B495" s="1"/>
      <c r="C495" s="1"/>
      <c r="D495" s="1"/>
      <c r="E495" s="1"/>
      <c r="F495" s="1"/>
      <c r="G495" s="1"/>
      <c r="H495" s="1"/>
      <c r="I495" s="1"/>
      <c r="J495" s="1"/>
      <c r="K495" s="1"/>
      <c r="L495" s="1"/>
      <c r="M495" s="1"/>
      <c r="N495" s="1"/>
      <c r="O495" s="1"/>
      <c r="P495" s="1"/>
      <c r="Q495" s="1"/>
      <c r="R495" s="1"/>
    </row>
    <row r="496" spans="1:18" ht="18" customHeight="1" x14ac:dyDescent="0.35">
      <c r="A496" s="1"/>
      <c r="B496" s="1"/>
      <c r="C496" s="1"/>
      <c r="D496" s="1"/>
      <c r="E496" s="1"/>
      <c r="F496" s="1"/>
      <c r="G496" s="1"/>
      <c r="H496" s="1"/>
      <c r="I496" s="1"/>
      <c r="J496" s="1"/>
      <c r="K496" s="1"/>
      <c r="L496" s="1"/>
      <c r="M496" s="1"/>
      <c r="N496" s="1"/>
      <c r="O496" s="1"/>
      <c r="P496" s="1"/>
      <c r="Q496" s="1"/>
      <c r="R496" s="1"/>
    </row>
    <row r="497" spans="1:18" ht="18" customHeight="1" x14ac:dyDescent="0.35">
      <c r="A497" s="1"/>
      <c r="B497" s="1"/>
      <c r="C497" s="1"/>
      <c r="D497" s="1"/>
      <c r="E497" s="1"/>
      <c r="F497" s="1"/>
      <c r="G497" s="1"/>
      <c r="H497" s="1"/>
      <c r="I497" s="1"/>
      <c r="J497" s="1"/>
      <c r="K497" s="1"/>
      <c r="L497" s="1"/>
      <c r="M497" s="1"/>
      <c r="N497" s="1"/>
      <c r="O497" s="1"/>
      <c r="P497" s="1"/>
      <c r="Q497" s="1"/>
      <c r="R497" s="1"/>
    </row>
    <row r="498" spans="1:18" ht="18" customHeight="1" x14ac:dyDescent="0.35">
      <c r="A498" s="1"/>
      <c r="B498" s="1"/>
      <c r="C498" s="1"/>
      <c r="D498" s="1"/>
      <c r="E498" s="1"/>
      <c r="F498" s="1"/>
      <c r="G498" s="1"/>
      <c r="H498" s="1"/>
      <c r="I498" s="1"/>
      <c r="J498" s="1"/>
      <c r="K498" s="1"/>
      <c r="L498" s="1"/>
      <c r="M498" s="1"/>
      <c r="N498" s="1"/>
      <c r="O498" s="1"/>
      <c r="P498" s="1"/>
      <c r="Q498" s="1"/>
      <c r="R498" s="1"/>
    </row>
    <row r="499" spans="1:18" ht="18" customHeight="1" x14ac:dyDescent="0.35">
      <c r="A499" s="1"/>
      <c r="B499" s="1"/>
      <c r="C499" s="1"/>
      <c r="D499" s="1"/>
      <c r="E499" s="1"/>
      <c r="F499" s="1"/>
      <c r="G499" s="1"/>
      <c r="H499" s="1"/>
      <c r="I499" s="1"/>
      <c r="J499" s="1"/>
      <c r="K499" s="1"/>
      <c r="L499" s="1"/>
      <c r="M499" s="1"/>
      <c r="N499" s="1"/>
      <c r="O499" s="1"/>
      <c r="P499" s="1"/>
      <c r="Q499" s="1"/>
      <c r="R499" s="1"/>
    </row>
    <row r="500" spans="1:18" ht="18" customHeight="1" x14ac:dyDescent="0.35">
      <c r="A500" s="1"/>
      <c r="B500" s="1"/>
      <c r="C500" s="1"/>
      <c r="D500" s="1"/>
      <c r="E500" s="1"/>
      <c r="F500" s="1"/>
      <c r="G500" s="1"/>
      <c r="H500" s="1"/>
      <c r="I500" s="1"/>
      <c r="J500" s="1"/>
      <c r="K500" s="1"/>
      <c r="L500" s="1"/>
      <c r="M500" s="1"/>
      <c r="N500" s="1"/>
      <c r="O500" s="1"/>
      <c r="P500" s="1"/>
      <c r="Q500" s="1"/>
      <c r="R500" s="1"/>
    </row>
    <row r="501" spans="1:18" ht="18" customHeight="1" x14ac:dyDescent="0.35">
      <c r="A501" s="1"/>
      <c r="B501" s="1"/>
      <c r="C501" s="1"/>
      <c r="D501" s="1"/>
      <c r="E501" s="1"/>
      <c r="F501" s="1"/>
      <c r="G501" s="1"/>
      <c r="H501" s="1"/>
      <c r="I501" s="1"/>
      <c r="J501" s="1"/>
      <c r="K501" s="1"/>
      <c r="L501" s="1"/>
      <c r="M501" s="1"/>
      <c r="N501" s="1"/>
      <c r="O501" s="1"/>
      <c r="P501" s="1"/>
      <c r="Q501" s="1"/>
      <c r="R501" s="1"/>
    </row>
    <row r="502" spans="1:18" ht="18" customHeight="1" x14ac:dyDescent="0.35">
      <c r="A502" s="1"/>
      <c r="B502" s="1"/>
      <c r="C502" s="1"/>
      <c r="D502" s="1"/>
      <c r="E502" s="1"/>
      <c r="F502" s="1"/>
      <c r="G502" s="1"/>
      <c r="H502" s="1"/>
      <c r="I502" s="1"/>
      <c r="J502" s="1"/>
      <c r="K502" s="1"/>
      <c r="L502" s="1"/>
      <c r="M502" s="1"/>
      <c r="N502" s="1"/>
      <c r="O502" s="1"/>
      <c r="P502" s="1"/>
      <c r="Q502" s="1"/>
      <c r="R502" s="1"/>
    </row>
    <row r="503" spans="1:18" ht="18" customHeight="1" x14ac:dyDescent="0.35">
      <c r="A503" s="1"/>
      <c r="B503" s="1"/>
      <c r="C503" s="1"/>
      <c r="D503" s="1"/>
      <c r="E503" s="1"/>
      <c r="F503" s="1"/>
      <c r="G503" s="1"/>
      <c r="H503" s="1"/>
      <c r="I503" s="1"/>
      <c r="J503" s="1"/>
      <c r="K503" s="1"/>
      <c r="L503" s="1"/>
      <c r="M503" s="1"/>
      <c r="N503" s="1"/>
      <c r="O503" s="1"/>
      <c r="P503" s="1"/>
      <c r="Q503" s="1"/>
      <c r="R503" s="1"/>
    </row>
    <row r="504" spans="1:18" ht="18" customHeight="1" x14ac:dyDescent="0.35">
      <c r="A504" s="1"/>
      <c r="B504" s="1"/>
      <c r="C504" s="1"/>
      <c r="D504" s="1"/>
      <c r="E504" s="1"/>
      <c r="F504" s="1"/>
      <c r="G504" s="1"/>
      <c r="H504" s="1"/>
      <c r="I504" s="1"/>
      <c r="J504" s="1"/>
      <c r="K504" s="1"/>
      <c r="L504" s="1"/>
      <c r="M504" s="1"/>
      <c r="N504" s="1"/>
      <c r="O504" s="1"/>
      <c r="P504" s="1"/>
      <c r="Q504" s="1"/>
      <c r="R504" s="1"/>
    </row>
    <row r="505" spans="1:18" ht="18" customHeight="1" x14ac:dyDescent="0.35">
      <c r="A505" s="1"/>
      <c r="B505" s="1"/>
      <c r="C505" s="1"/>
      <c r="D505" s="1"/>
      <c r="E505" s="1"/>
      <c r="F505" s="1"/>
      <c r="G505" s="1"/>
      <c r="H505" s="1"/>
      <c r="I505" s="1"/>
      <c r="J505" s="1"/>
      <c r="K505" s="1"/>
      <c r="L505" s="1"/>
      <c r="M505" s="1"/>
      <c r="N505" s="1"/>
      <c r="O505" s="1"/>
      <c r="P505" s="1"/>
      <c r="Q505" s="1"/>
      <c r="R505" s="1"/>
    </row>
    <row r="506" spans="1:18" ht="18" customHeight="1" x14ac:dyDescent="0.35">
      <c r="A506" s="1"/>
      <c r="B506" s="1"/>
      <c r="C506" s="1"/>
      <c r="D506" s="1"/>
      <c r="E506" s="1"/>
      <c r="F506" s="1"/>
      <c r="G506" s="1"/>
      <c r="H506" s="1"/>
      <c r="I506" s="1"/>
      <c r="J506" s="1"/>
      <c r="K506" s="1"/>
      <c r="L506" s="1"/>
      <c r="M506" s="1"/>
      <c r="N506" s="1"/>
      <c r="O506" s="1"/>
      <c r="P506" s="1"/>
      <c r="Q506" s="1"/>
      <c r="R506" s="1"/>
    </row>
    <row r="507" spans="1:18" ht="18" customHeight="1" x14ac:dyDescent="0.35">
      <c r="A507" s="1"/>
      <c r="B507" s="1"/>
      <c r="C507" s="1"/>
      <c r="D507" s="1"/>
      <c r="E507" s="1"/>
      <c r="F507" s="1"/>
      <c r="G507" s="1"/>
      <c r="H507" s="1"/>
      <c r="I507" s="1"/>
      <c r="J507" s="1"/>
      <c r="K507" s="1"/>
      <c r="L507" s="1"/>
      <c r="M507" s="1"/>
      <c r="N507" s="1"/>
      <c r="O507" s="1"/>
      <c r="P507" s="1"/>
      <c r="Q507" s="1"/>
      <c r="R507" s="1"/>
    </row>
    <row r="508" spans="1:18" ht="18" customHeight="1" x14ac:dyDescent="0.35">
      <c r="A508" s="1"/>
      <c r="B508" s="1"/>
      <c r="C508" s="1"/>
      <c r="D508" s="1"/>
      <c r="E508" s="1"/>
      <c r="F508" s="1"/>
      <c r="G508" s="1"/>
      <c r="H508" s="1"/>
      <c r="I508" s="1"/>
      <c r="J508" s="1"/>
      <c r="K508" s="1"/>
      <c r="L508" s="1"/>
      <c r="M508" s="1"/>
      <c r="N508" s="1"/>
      <c r="O508" s="1"/>
      <c r="P508" s="1"/>
      <c r="Q508" s="1"/>
      <c r="R508" s="1"/>
    </row>
    <row r="509" spans="1:18" ht="18" customHeight="1" x14ac:dyDescent="0.35">
      <c r="A509" s="1"/>
      <c r="B509" s="1"/>
      <c r="C509" s="1"/>
      <c r="D509" s="1"/>
      <c r="E509" s="1"/>
      <c r="F509" s="1"/>
      <c r="G509" s="1"/>
      <c r="H509" s="1"/>
      <c r="I509" s="1"/>
      <c r="J509" s="1"/>
      <c r="K509" s="1"/>
      <c r="L509" s="1"/>
      <c r="M509" s="1"/>
      <c r="N509" s="1"/>
      <c r="O509" s="1"/>
      <c r="P509" s="1"/>
      <c r="Q509" s="1"/>
      <c r="R509" s="1"/>
    </row>
    <row r="510" spans="1:18" ht="18" customHeight="1" x14ac:dyDescent="0.35">
      <c r="A510" s="1"/>
      <c r="B510" s="1"/>
      <c r="C510" s="1"/>
      <c r="D510" s="1"/>
      <c r="E510" s="1"/>
      <c r="F510" s="1"/>
      <c r="G510" s="1"/>
      <c r="H510" s="1"/>
      <c r="I510" s="1"/>
      <c r="J510" s="1"/>
      <c r="K510" s="1"/>
      <c r="L510" s="1"/>
      <c r="M510" s="1"/>
      <c r="N510" s="1"/>
      <c r="O510" s="1"/>
      <c r="P510" s="1"/>
      <c r="Q510" s="1"/>
      <c r="R510" s="1"/>
    </row>
    <row r="511" spans="1:18" ht="18" customHeight="1" x14ac:dyDescent="0.35">
      <c r="A511" s="1"/>
      <c r="B511" s="1"/>
      <c r="C511" s="1"/>
      <c r="D511" s="1"/>
      <c r="E511" s="1"/>
      <c r="F511" s="1"/>
      <c r="G511" s="1"/>
      <c r="H511" s="1"/>
      <c r="I511" s="1"/>
      <c r="J511" s="1"/>
      <c r="K511" s="1"/>
      <c r="L511" s="1"/>
      <c r="M511" s="1"/>
      <c r="N511" s="1"/>
      <c r="O511" s="1"/>
      <c r="P511" s="1"/>
      <c r="Q511" s="1"/>
      <c r="R511" s="1"/>
    </row>
    <row r="512" spans="1:18" ht="18" customHeight="1" x14ac:dyDescent="0.35">
      <c r="A512" s="1"/>
      <c r="B512" s="1"/>
      <c r="C512" s="1"/>
      <c r="D512" s="1"/>
      <c r="E512" s="1"/>
      <c r="F512" s="1"/>
      <c r="G512" s="1"/>
      <c r="H512" s="1"/>
      <c r="I512" s="1"/>
      <c r="J512" s="1"/>
      <c r="K512" s="1"/>
      <c r="L512" s="1"/>
      <c r="M512" s="1"/>
      <c r="N512" s="1"/>
      <c r="O512" s="1"/>
      <c r="P512" s="1"/>
      <c r="Q512" s="1"/>
      <c r="R512" s="1"/>
    </row>
    <row r="513" spans="1:18" ht="18" customHeight="1" x14ac:dyDescent="0.35">
      <c r="A513" s="1"/>
      <c r="B513" s="1"/>
      <c r="C513" s="1"/>
      <c r="D513" s="1"/>
      <c r="E513" s="1"/>
      <c r="F513" s="1"/>
      <c r="G513" s="1"/>
      <c r="H513" s="1"/>
      <c r="I513" s="1"/>
      <c r="J513" s="1"/>
      <c r="K513" s="1"/>
      <c r="L513" s="1"/>
      <c r="M513" s="1"/>
      <c r="N513" s="1"/>
      <c r="O513" s="1"/>
      <c r="P513" s="1"/>
      <c r="Q513" s="1"/>
      <c r="R513" s="1"/>
    </row>
    <row r="514" spans="1:18" ht="18" customHeight="1" x14ac:dyDescent="0.35">
      <c r="A514" s="1"/>
      <c r="B514" s="1"/>
      <c r="C514" s="1"/>
      <c r="D514" s="1"/>
      <c r="E514" s="1"/>
      <c r="F514" s="1"/>
      <c r="G514" s="1"/>
      <c r="H514" s="1"/>
      <c r="I514" s="1"/>
      <c r="J514" s="1"/>
      <c r="K514" s="1"/>
      <c r="L514" s="1"/>
      <c r="M514" s="1"/>
      <c r="N514" s="1"/>
      <c r="O514" s="1"/>
      <c r="P514" s="1"/>
      <c r="Q514" s="1"/>
      <c r="R514" s="1"/>
    </row>
    <row r="515" spans="1:18" ht="18" customHeight="1" x14ac:dyDescent="0.35">
      <c r="A515" s="1"/>
      <c r="B515" s="1"/>
      <c r="C515" s="1"/>
      <c r="D515" s="1"/>
      <c r="E515" s="1"/>
      <c r="F515" s="1"/>
      <c r="G515" s="1"/>
      <c r="H515" s="1"/>
      <c r="I515" s="1"/>
      <c r="J515" s="1"/>
      <c r="K515" s="1"/>
      <c r="L515" s="1"/>
      <c r="M515" s="1"/>
      <c r="N515" s="1"/>
      <c r="O515" s="1"/>
      <c r="P515" s="1"/>
      <c r="Q515" s="1"/>
      <c r="R515" s="1"/>
    </row>
    <row r="516" spans="1:18" ht="18" customHeight="1" x14ac:dyDescent="0.35">
      <c r="A516" s="1"/>
      <c r="B516" s="1"/>
      <c r="C516" s="1"/>
      <c r="D516" s="1"/>
      <c r="E516" s="1"/>
      <c r="F516" s="1"/>
      <c r="G516" s="1"/>
      <c r="H516" s="1"/>
      <c r="I516" s="1"/>
      <c r="J516" s="1"/>
      <c r="K516" s="1"/>
      <c r="L516" s="1"/>
      <c r="M516" s="1"/>
      <c r="N516" s="1"/>
      <c r="O516" s="1"/>
      <c r="P516" s="1"/>
      <c r="Q516" s="1"/>
      <c r="R516" s="1"/>
    </row>
    <row r="517" spans="1:18" ht="18" customHeight="1" x14ac:dyDescent="0.35">
      <c r="A517" s="1"/>
      <c r="B517" s="1"/>
      <c r="C517" s="1"/>
      <c r="D517" s="1"/>
      <c r="E517" s="1"/>
      <c r="F517" s="1"/>
      <c r="G517" s="1"/>
      <c r="H517" s="1"/>
      <c r="I517" s="1"/>
      <c r="J517" s="1"/>
      <c r="K517" s="1"/>
      <c r="L517" s="1"/>
      <c r="M517" s="1"/>
      <c r="N517" s="1"/>
      <c r="O517" s="1"/>
      <c r="P517" s="1"/>
      <c r="Q517" s="1"/>
      <c r="R517" s="1"/>
    </row>
    <row r="518" spans="1:18" ht="18" customHeight="1" x14ac:dyDescent="0.35">
      <c r="A518" s="1"/>
      <c r="B518" s="1"/>
      <c r="C518" s="1"/>
      <c r="D518" s="1"/>
      <c r="E518" s="1"/>
      <c r="F518" s="1"/>
      <c r="G518" s="1"/>
      <c r="H518" s="1"/>
      <c r="I518" s="1"/>
      <c r="J518" s="1"/>
      <c r="K518" s="1"/>
      <c r="L518" s="1"/>
      <c r="M518" s="1"/>
      <c r="N518" s="1"/>
      <c r="O518" s="1"/>
      <c r="P518" s="1"/>
      <c r="Q518" s="1"/>
      <c r="R518" s="1"/>
    </row>
    <row r="519" spans="1:18" ht="18" customHeight="1" x14ac:dyDescent="0.35">
      <c r="A519" s="1"/>
      <c r="B519" s="1"/>
      <c r="C519" s="1"/>
      <c r="D519" s="1"/>
      <c r="E519" s="1"/>
      <c r="F519" s="1"/>
      <c r="G519" s="1"/>
      <c r="H519" s="1"/>
      <c r="I519" s="1"/>
      <c r="J519" s="1"/>
      <c r="K519" s="1"/>
      <c r="L519" s="1"/>
      <c r="M519" s="1"/>
      <c r="N519" s="1"/>
      <c r="O519" s="1"/>
      <c r="P519" s="1"/>
      <c r="Q519" s="1"/>
      <c r="R519" s="1"/>
    </row>
    <row r="520" spans="1:18" ht="18" customHeight="1" x14ac:dyDescent="0.35">
      <c r="A520" s="1"/>
      <c r="B520" s="1"/>
      <c r="C520" s="1"/>
      <c r="D520" s="1"/>
      <c r="E520" s="1"/>
      <c r="F520" s="1"/>
      <c r="G520" s="1"/>
      <c r="H520" s="1"/>
      <c r="I520" s="1"/>
      <c r="J520" s="1"/>
      <c r="K520" s="1"/>
      <c r="L520" s="1"/>
      <c r="M520" s="1"/>
      <c r="N520" s="1"/>
      <c r="O520" s="1"/>
      <c r="P520" s="1"/>
      <c r="Q520" s="1"/>
      <c r="R520" s="1"/>
    </row>
    <row r="521" spans="1:18" ht="18" customHeight="1" x14ac:dyDescent="0.35">
      <c r="A521" s="1"/>
      <c r="B521" s="1"/>
      <c r="C521" s="1"/>
      <c r="D521" s="1"/>
      <c r="E521" s="1"/>
      <c r="F521" s="1"/>
      <c r="G521" s="1"/>
      <c r="H521" s="1"/>
      <c r="I521" s="1"/>
      <c r="J521" s="1"/>
      <c r="K521" s="1"/>
      <c r="L521" s="1"/>
      <c r="M521" s="1"/>
      <c r="N521" s="1"/>
      <c r="O521" s="1"/>
      <c r="P521" s="1"/>
      <c r="Q521" s="1"/>
      <c r="R521" s="1"/>
    </row>
    <row r="522" spans="1:18" ht="18" customHeight="1" x14ac:dyDescent="0.35">
      <c r="A522" s="1"/>
      <c r="B522" s="1"/>
      <c r="C522" s="1"/>
      <c r="D522" s="1"/>
      <c r="E522" s="1"/>
      <c r="F522" s="1"/>
      <c r="G522" s="1"/>
      <c r="H522" s="1"/>
      <c r="I522" s="1"/>
      <c r="J522" s="1"/>
      <c r="K522" s="1"/>
      <c r="L522" s="1"/>
      <c r="M522" s="1"/>
      <c r="N522" s="1"/>
      <c r="O522" s="1"/>
      <c r="P522" s="1"/>
      <c r="Q522" s="1"/>
      <c r="R522" s="1"/>
    </row>
    <row r="523" spans="1:18" ht="18" customHeight="1" x14ac:dyDescent="0.35">
      <c r="A523" s="1"/>
      <c r="B523" s="1"/>
      <c r="C523" s="1"/>
      <c r="D523" s="1"/>
      <c r="E523" s="1"/>
      <c r="F523" s="1"/>
      <c r="G523" s="1"/>
      <c r="H523" s="1"/>
      <c r="I523" s="1"/>
      <c r="J523" s="1"/>
      <c r="K523" s="1"/>
      <c r="L523" s="1"/>
      <c r="M523" s="1"/>
      <c r="N523" s="1"/>
      <c r="O523" s="1"/>
      <c r="P523" s="1"/>
      <c r="Q523" s="1"/>
      <c r="R523" s="1"/>
    </row>
    <row r="524" spans="1:18" ht="18" customHeight="1" x14ac:dyDescent="0.35">
      <c r="A524" s="1"/>
      <c r="B524" s="1"/>
      <c r="C524" s="1"/>
      <c r="D524" s="1"/>
      <c r="E524" s="1"/>
      <c r="F524" s="1"/>
      <c r="G524" s="1"/>
      <c r="H524" s="1"/>
      <c r="I524" s="1"/>
      <c r="J524" s="1"/>
      <c r="K524" s="1"/>
      <c r="L524" s="1"/>
      <c r="M524" s="1"/>
      <c r="N524" s="1"/>
      <c r="O524" s="1"/>
      <c r="P524" s="1"/>
      <c r="Q524" s="1"/>
      <c r="R524" s="1"/>
    </row>
    <row r="525" spans="1:18" ht="18" customHeight="1" x14ac:dyDescent="0.35">
      <c r="A525" s="1"/>
      <c r="B525" s="1"/>
      <c r="C525" s="1"/>
      <c r="D525" s="1"/>
      <c r="E525" s="1"/>
      <c r="F525" s="1"/>
      <c r="G525" s="1"/>
      <c r="H525" s="1"/>
      <c r="I525" s="1"/>
      <c r="J525" s="1"/>
      <c r="K525" s="1"/>
      <c r="L525" s="1"/>
      <c r="M525" s="1"/>
      <c r="N525" s="1"/>
      <c r="O525" s="1"/>
      <c r="P525" s="1"/>
      <c r="Q525" s="1"/>
      <c r="R525" s="1"/>
    </row>
    <row r="526" spans="1:18" ht="18" customHeight="1" x14ac:dyDescent="0.35">
      <c r="A526" s="1"/>
      <c r="B526" s="1"/>
      <c r="C526" s="1"/>
      <c r="D526" s="1"/>
      <c r="E526" s="1"/>
      <c r="F526" s="1"/>
      <c r="G526" s="1"/>
      <c r="H526" s="1"/>
      <c r="I526" s="1"/>
      <c r="J526" s="1"/>
      <c r="K526" s="1"/>
      <c r="L526" s="1"/>
      <c r="M526" s="1"/>
      <c r="N526" s="1"/>
      <c r="O526" s="1"/>
      <c r="P526" s="1"/>
      <c r="Q526" s="1"/>
      <c r="R526" s="1"/>
    </row>
    <row r="527" spans="1:18" ht="18" customHeight="1" x14ac:dyDescent="0.35">
      <c r="A527" s="1"/>
      <c r="B527" s="1"/>
      <c r="C527" s="1"/>
      <c r="D527" s="1"/>
      <c r="E527" s="1"/>
      <c r="F527" s="1"/>
      <c r="G527" s="1"/>
      <c r="H527" s="1"/>
      <c r="I527" s="1"/>
      <c r="J527" s="1"/>
      <c r="K527" s="1"/>
      <c r="L527" s="1"/>
      <c r="M527" s="1"/>
      <c r="N527" s="1"/>
      <c r="O527" s="1"/>
      <c r="P527" s="1"/>
      <c r="Q527" s="1"/>
      <c r="R527" s="1"/>
    </row>
    <row r="528" spans="1:18" ht="18" customHeight="1" x14ac:dyDescent="0.35">
      <c r="A528" s="1"/>
      <c r="B528" s="1"/>
      <c r="C528" s="1"/>
      <c r="D528" s="1"/>
      <c r="E528" s="1"/>
      <c r="F528" s="1"/>
      <c r="G528" s="1"/>
      <c r="H528" s="1"/>
      <c r="I528" s="1"/>
      <c r="J528" s="1"/>
      <c r="K528" s="1"/>
      <c r="L528" s="1"/>
      <c r="M528" s="1"/>
      <c r="N528" s="1"/>
      <c r="O528" s="1"/>
      <c r="P528" s="1"/>
      <c r="Q528" s="1"/>
      <c r="R528" s="1"/>
    </row>
    <row r="529" spans="1:18" ht="18" customHeight="1" x14ac:dyDescent="0.35">
      <c r="A529" s="1"/>
      <c r="B529" s="1"/>
      <c r="C529" s="1"/>
      <c r="D529" s="1"/>
      <c r="E529" s="1"/>
      <c r="F529" s="1"/>
      <c r="G529" s="1"/>
      <c r="H529" s="1"/>
      <c r="I529" s="1"/>
      <c r="J529" s="1"/>
      <c r="K529" s="1"/>
      <c r="L529" s="1"/>
      <c r="M529" s="1"/>
      <c r="N529" s="1"/>
      <c r="O529" s="1"/>
      <c r="P529" s="1"/>
      <c r="Q529" s="1"/>
      <c r="R529" s="1"/>
    </row>
    <row r="530" spans="1:18" ht="18" customHeight="1" x14ac:dyDescent="0.35">
      <c r="A530" s="1"/>
      <c r="B530" s="1"/>
      <c r="C530" s="1"/>
      <c r="D530" s="1"/>
      <c r="E530" s="1"/>
      <c r="F530" s="1"/>
      <c r="G530" s="1"/>
      <c r="H530" s="1"/>
      <c r="I530" s="1"/>
      <c r="J530" s="1"/>
      <c r="K530" s="1"/>
      <c r="L530" s="1"/>
      <c r="M530" s="1"/>
      <c r="N530" s="1"/>
      <c r="O530" s="1"/>
      <c r="P530" s="1"/>
      <c r="Q530" s="1"/>
      <c r="R530" s="1"/>
    </row>
    <row r="531" spans="1:18" ht="18" customHeight="1" x14ac:dyDescent="0.35">
      <c r="A531" s="1"/>
      <c r="B531" s="1"/>
      <c r="C531" s="1"/>
      <c r="D531" s="1"/>
      <c r="E531" s="1"/>
      <c r="F531" s="1"/>
      <c r="G531" s="1"/>
      <c r="H531" s="1"/>
      <c r="I531" s="1"/>
      <c r="J531" s="1"/>
      <c r="K531" s="1"/>
      <c r="L531" s="1"/>
      <c r="M531" s="1"/>
      <c r="N531" s="1"/>
      <c r="O531" s="1"/>
      <c r="P531" s="1"/>
      <c r="Q531" s="1"/>
      <c r="R531" s="1"/>
    </row>
    <row r="532" spans="1:18" ht="18" customHeight="1" x14ac:dyDescent="0.35">
      <c r="A532" s="1"/>
      <c r="B532" s="1"/>
      <c r="C532" s="1"/>
      <c r="D532" s="1"/>
      <c r="E532" s="1"/>
      <c r="F532" s="1"/>
      <c r="G532" s="1"/>
      <c r="H532" s="1"/>
      <c r="I532" s="1"/>
      <c r="J532" s="1"/>
      <c r="K532" s="1"/>
      <c r="L532" s="1"/>
      <c r="M532" s="1"/>
      <c r="N532" s="1"/>
      <c r="O532" s="1"/>
      <c r="P532" s="1"/>
      <c r="Q532" s="1"/>
      <c r="R532" s="1"/>
    </row>
    <row r="533" spans="1:18" ht="18" customHeight="1" x14ac:dyDescent="0.35">
      <c r="A533" s="1"/>
      <c r="B533" s="1"/>
      <c r="C533" s="1"/>
      <c r="D533" s="1"/>
      <c r="E533" s="1"/>
      <c r="F533" s="1"/>
      <c r="G533" s="1"/>
      <c r="H533" s="1"/>
      <c r="I533" s="1"/>
      <c r="J533" s="1"/>
      <c r="K533" s="1"/>
      <c r="L533" s="1"/>
      <c r="M533" s="1"/>
      <c r="N533" s="1"/>
      <c r="O533" s="1"/>
      <c r="P533" s="1"/>
      <c r="Q533" s="1"/>
      <c r="R533" s="1"/>
    </row>
    <row r="534" spans="1:18" ht="18" customHeight="1" x14ac:dyDescent="0.35">
      <c r="A534" s="1"/>
      <c r="B534" s="1"/>
      <c r="C534" s="1"/>
      <c r="D534" s="1"/>
      <c r="E534" s="1"/>
      <c r="F534" s="1"/>
      <c r="G534" s="1"/>
      <c r="H534" s="1"/>
      <c r="I534" s="1"/>
      <c r="J534" s="1"/>
      <c r="K534" s="1"/>
      <c r="L534" s="1"/>
      <c r="M534" s="1"/>
      <c r="N534" s="1"/>
      <c r="O534" s="1"/>
      <c r="P534" s="1"/>
      <c r="Q534" s="1"/>
      <c r="R534" s="1"/>
    </row>
    <row r="535" spans="1:18" ht="18" customHeight="1" x14ac:dyDescent="0.35">
      <c r="A535" s="1"/>
      <c r="B535" s="1"/>
      <c r="C535" s="1"/>
      <c r="D535" s="1"/>
      <c r="E535" s="1"/>
      <c r="F535" s="1"/>
      <c r="G535" s="1"/>
      <c r="H535" s="1"/>
      <c r="I535" s="1"/>
      <c r="J535" s="1"/>
      <c r="K535" s="1"/>
      <c r="L535" s="1"/>
      <c r="M535" s="1"/>
      <c r="N535" s="1"/>
      <c r="O535" s="1"/>
      <c r="P535" s="1"/>
      <c r="Q535" s="1"/>
      <c r="R535" s="1"/>
    </row>
    <row r="536" spans="1:18" ht="18" customHeight="1" x14ac:dyDescent="0.35">
      <c r="A536" s="1"/>
      <c r="B536" s="1"/>
      <c r="C536" s="1"/>
      <c r="D536" s="1"/>
      <c r="E536" s="1"/>
      <c r="F536" s="1"/>
      <c r="G536" s="1"/>
      <c r="H536" s="1"/>
      <c r="I536" s="1"/>
      <c r="J536" s="1"/>
      <c r="K536" s="1"/>
      <c r="L536" s="1"/>
      <c r="M536" s="1"/>
      <c r="N536" s="1"/>
      <c r="O536" s="1"/>
      <c r="P536" s="1"/>
      <c r="Q536" s="1"/>
      <c r="R536" s="1"/>
    </row>
    <row r="537" spans="1:18" ht="18" customHeight="1" x14ac:dyDescent="0.35">
      <c r="A537" s="1"/>
      <c r="B537" s="1"/>
      <c r="C537" s="1"/>
      <c r="D537" s="1"/>
      <c r="E537" s="1"/>
      <c r="F537" s="1"/>
      <c r="G537" s="1"/>
      <c r="H537" s="1"/>
      <c r="I537" s="1"/>
      <c r="J537" s="1"/>
      <c r="K537" s="1"/>
      <c r="L537" s="1"/>
      <c r="M537" s="1"/>
      <c r="N537" s="1"/>
      <c r="O537" s="1"/>
      <c r="P537" s="1"/>
      <c r="Q537" s="1"/>
      <c r="R537" s="1"/>
    </row>
    <row r="538" spans="1:18" ht="18" customHeight="1" x14ac:dyDescent="0.35">
      <c r="A538" s="1"/>
      <c r="B538" s="1"/>
      <c r="C538" s="1"/>
      <c r="D538" s="1"/>
      <c r="E538" s="1"/>
      <c r="F538" s="1"/>
      <c r="G538" s="1"/>
      <c r="H538" s="1"/>
      <c r="I538" s="1"/>
      <c r="J538" s="1"/>
      <c r="K538" s="1"/>
      <c r="L538" s="1"/>
      <c r="M538" s="1"/>
      <c r="N538" s="1"/>
      <c r="O538" s="1"/>
      <c r="P538" s="1"/>
      <c r="Q538" s="1"/>
      <c r="R538" s="1"/>
    </row>
    <row r="539" spans="1:18" ht="18" customHeight="1" x14ac:dyDescent="0.35">
      <c r="A539" s="1"/>
      <c r="B539" s="1"/>
      <c r="C539" s="1"/>
      <c r="D539" s="1"/>
      <c r="E539" s="1"/>
      <c r="F539" s="1"/>
      <c r="G539" s="1"/>
      <c r="H539" s="1"/>
      <c r="I539" s="1"/>
      <c r="J539" s="1"/>
      <c r="K539" s="1"/>
      <c r="L539" s="1"/>
      <c r="M539" s="1"/>
      <c r="N539" s="1"/>
      <c r="O539" s="1"/>
      <c r="P539" s="1"/>
      <c r="Q539" s="1"/>
      <c r="R539" s="1"/>
    </row>
    <row r="540" spans="1:18" ht="18" customHeight="1" x14ac:dyDescent="0.35">
      <c r="A540" s="1"/>
      <c r="B540" s="1"/>
      <c r="C540" s="1"/>
      <c r="D540" s="1"/>
      <c r="E540" s="1"/>
      <c r="F540" s="1"/>
      <c r="G540" s="1"/>
      <c r="H540" s="1"/>
      <c r="I540" s="1"/>
      <c r="J540" s="1"/>
      <c r="K540" s="1"/>
      <c r="L540" s="1"/>
      <c r="M540" s="1"/>
      <c r="N540" s="1"/>
      <c r="O540" s="1"/>
      <c r="P540" s="1"/>
      <c r="Q540" s="1"/>
      <c r="R540" s="1"/>
    </row>
    <row r="541" spans="1:18" ht="18" customHeight="1" x14ac:dyDescent="0.35">
      <c r="A541" s="1"/>
      <c r="B541" s="1"/>
      <c r="C541" s="1"/>
      <c r="D541" s="1"/>
      <c r="E541" s="1"/>
      <c r="F541" s="1"/>
      <c r="G541" s="1"/>
      <c r="H541" s="1"/>
      <c r="I541" s="1"/>
      <c r="J541" s="1"/>
      <c r="K541" s="1"/>
      <c r="L541" s="1"/>
      <c r="M541" s="1"/>
      <c r="N541" s="1"/>
      <c r="O541" s="1"/>
      <c r="P541" s="1"/>
      <c r="Q541" s="1"/>
      <c r="R541" s="1"/>
    </row>
    <row r="542" spans="1:18" ht="18" customHeight="1" x14ac:dyDescent="0.35">
      <c r="A542" s="1"/>
      <c r="B542" s="1"/>
      <c r="C542" s="1"/>
      <c r="D542" s="1"/>
      <c r="E542" s="1"/>
      <c r="F542" s="1"/>
      <c r="G542" s="1"/>
      <c r="H542" s="1"/>
      <c r="I542" s="1"/>
      <c r="J542" s="1"/>
      <c r="K542" s="1"/>
      <c r="L542" s="1"/>
      <c r="M542" s="1"/>
      <c r="N542" s="1"/>
      <c r="O542" s="1"/>
      <c r="P542" s="1"/>
      <c r="Q542" s="1"/>
      <c r="R542" s="1"/>
    </row>
    <row r="543" spans="1:18" ht="18" customHeight="1" x14ac:dyDescent="0.35">
      <c r="A543" s="1"/>
      <c r="B543" s="1"/>
      <c r="C543" s="1"/>
      <c r="D543" s="1"/>
      <c r="E543" s="1"/>
      <c r="F543" s="1"/>
      <c r="G543" s="1"/>
      <c r="H543" s="1"/>
      <c r="I543" s="1"/>
      <c r="J543" s="1"/>
      <c r="K543" s="1"/>
      <c r="L543" s="1"/>
      <c r="M543" s="1"/>
      <c r="N543" s="1"/>
      <c r="O543" s="1"/>
      <c r="P543" s="1"/>
      <c r="Q543" s="1"/>
      <c r="R543" s="1"/>
    </row>
    <row r="544" spans="1:18" ht="18" customHeight="1" x14ac:dyDescent="0.35">
      <c r="A544" s="1"/>
      <c r="B544" s="1"/>
      <c r="C544" s="1"/>
      <c r="D544" s="1"/>
      <c r="E544" s="1"/>
      <c r="F544" s="1"/>
      <c r="G544" s="1"/>
      <c r="H544" s="1"/>
      <c r="I544" s="1"/>
      <c r="J544" s="1"/>
      <c r="K544" s="1"/>
      <c r="L544" s="1"/>
      <c r="M544" s="1"/>
      <c r="N544" s="1"/>
      <c r="O544" s="1"/>
      <c r="P544" s="1"/>
      <c r="Q544" s="1"/>
      <c r="R544" s="1"/>
    </row>
    <row r="545" spans="1:18" ht="18" customHeight="1" x14ac:dyDescent="0.35">
      <c r="A545" s="1"/>
      <c r="B545" s="1"/>
      <c r="C545" s="1"/>
      <c r="D545" s="1"/>
      <c r="E545" s="1"/>
      <c r="F545" s="1"/>
      <c r="G545" s="1"/>
      <c r="H545" s="1"/>
      <c r="I545" s="1"/>
      <c r="J545" s="1"/>
      <c r="K545" s="1"/>
      <c r="L545" s="1"/>
      <c r="M545" s="1"/>
      <c r="N545" s="1"/>
      <c r="O545" s="1"/>
      <c r="P545" s="1"/>
      <c r="Q545" s="1"/>
      <c r="R545" s="1"/>
    </row>
    <row r="546" spans="1:18" ht="18" customHeight="1" x14ac:dyDescent="0.35">
      <c r="A546" s="1"/>
      <c r="B546" s="1"/>
      <c r="C546" s="1"/>
      <c r="D546" s="1"/>
      <c r="E546" s="1"/>
      <c r="F546" s="1"/>
      <c r="G546" s="1"/>
      <c r="H546" s="1"/>
      <c r="I546" s="1"/>
      <c r="J546" s="1"/>
      <c r="K546" s="1"/>
      <c r="L546" s="1"/>
      <c r="M546" s="1"/>
      <c r="N546" s="1"/>
      <c r="O546" s="1"/>
      <c r="P546" s="1"/>
      <c r="Q546" s="1"/>
      <c r="R546" s="1"/>
    </row>
    <row r="547" spans="1:18" ht="18" customHeight="1" x14ac:dyDescent="0.35">
      <c r="A547" s="1"/>
      <c r="B547" s="1"/>
      <c r="C547" s="1"/>
      <c r="D547" s="1"/>
      <c r="E547" s="1"/>
      <c r="F547" s="1"/>
      <c r="G547" s="1"/>
      <c r="H547" s="1"/>
      <c r="I547" s="1"/>
      <c r="J547" s="1"/>
      <c r="K547" s="1"/>
      <c r="L547" s="1"/>
      <c r="M547" s="1"/>
      <c r="N547" s="1"/>
      <c r="O547" s="1"/>
      <c r="P547" s="1"/>
      <c r="Q547" s="1"/>
      <c r="R547" s="1"/>
    </row>
    <row r="548" spans="1:18" ht="18" customHeight="1" x14ac:dyDescent="0.35">
      <c r="A548" s="1"/>
      <c r="B548" s="1"/>
      <c r="C548" s="1"/>
      <c r="D548" s="1"/>
      <c r="E548" s="1"/>
      <c r="F548" s="1"/>
      <c r="G548" s="1"/>
      <c r="H548" s="1"/>
      <c r="I548" s="1"/>
      <c r="J548" s="1"/>
      <c r="K548" s="1"/>
      <c r="L548" s="1"/>
      <c r="M548" s="1"/>
      <c r="N548" s="1"/>
      <c r="O548" s="1"/>
      <c r="P548" s="1"/>
      <c r="Q548" s="1"/>
      <c r="R548" s="1"/>
    </row>
    <row r="549" spans="1:18" ht="18" customHeight="1" x14ac:dyDescent="0.35">
      <c r="A549" s="1"/>
      <c r="B549" s="1"/>
      <c r="C549" s="1"/>
      <c r="D549" s="1"/>
      <c r="E549" s="1"/>
      <c r="F549" s="1"/>
      <c r="G549" s="1"/>
      <c r="H549" s="1"/>
      <c r="I549" s="1"/>
      <c r="J549" s="1"/>
      <c r="K549" s="1"/>
      <c r="L549" s="1"/>
      <c r="M549" s="1"/>
      <c r="N549" s="1"/>
      <c r="O549" s="1"/>
      <c r="P549" s="1"/>
      <c r="Q549" s="1"/>
      <c r="R549" s="1"/>
    </row>
    <row r="550" spans="1:18" ht="18" customHeight="1" x14ac:dyDescent="0.35">
      <c r="A550" s="1"/>
      <c r="B550" s="1"/>
      <c r="C550" s="1"/>
      <c r="D550" s="1"/>
      <c r="E550" s="1"/>
      <c r="F550" s="1"/>
      <c r="G550" s="1"/>
      <c r="H550" s="1"/>
      <c r="I550" s="1"/>
      <c r="J550" s="1"/>
      <c r="K550" s="1"/>
      <c r="L550" s="1"/>
      <c r="M550" s="1"/>
      <c r="N550" s="1"/>
      <c r="O550" s="1"/>
      <c r="P550" s="1"/>
      <c r="Q550" s="1"/>
      <c r="R550" s="1"/>
    </row>
    <row r="551" spans="1:18" ht="18" customHeight="1" x14ac:dyDescent="0.35">
      <c r="A551" s="1"/>
      <c r="B551" s="1"/>
      <c r="C551" s="1"/>
      <c r="D551" s="1"/>
      <c r="E551" s="1"/>
      <c r="F551" s="1"/>
      <c r="G551" s="1"/>
      <c r="H551" s="1"/>
      <c r="I551" s="1"/>
      <c r="J551" s="1"/>
      <c r="K551" s="1"/>
      <c r="L551" s="1"/>
      <c r="M551" s="1"/>
      <c r="N551" s="1"/>
      <c r="O551" s="1"/>
      <c r="P551" s="1"/>
      <c r="Q551" s="1"/>
      <c r="R551" s="1"/>
    </row>
    <row r="552" spans="1:18" ht="18" customHeight="1" x14ac:dyDescent="0.35">
      <c r="A552" s="1"/>
      <c r="B552" s="1"/>
      <c r="C552" s="1"/>
      <c r="D552" s="1"/>
      <c r="E552" s="1"/>
      <c r="F552" s="1"/>
      <c r="G552" s="1"/>
      <c r="H552" s="1"/>
      <c r="I552" s="1"/>
      <c r="J552" s="1"/>
      <c r="K552" s="1"/>
      <c r="L552" s="1"/>
      <c r="M552" s="1"/>
      <c r="N552" s="1"/>
      <c r="O552" s="1"/>
      <c r="P552" s="1"/>
      <c r="Q552" s="1"/>
      <c r="R552" s="1"/>
    </row>
    <row r="553" spans="1:18" ht="18" customHeight="1" x14ac:dyDescent="0.35">
      <c r="A553" s="1"/>
      <c r="B553" s="1"/>
      <c r="C553" s="1"/>
      <c r="D553" s="1"/>
      <c r="E553" s="1"/>
      <c r="F553" s="1"/>
      <c r="G553" s="1"/>
      <c r="H553" s="1"/>
      <c r="I553" s="1"/>
      <c r="J553" s="1"/>
      <c r="K553" s="1"/>
      <c r="L553" s="1"/>
      <c r="M553" s="1"/>
      <c r="N553" s="1"/>
      <c r="O553" s="1"/>
      <c r="P553" s="1"/>
      <c r="Q553" s="1"/>
      <c r="R553" s="1"/>
    </row>
    <row r="554" spans="1:18" ht="18" customHeight="1" x14ac:dyDescent="0.35">
      <c r="A554" s="1"/>
      <c r="B554" s="1"/>
      <c r="C554" s="1"/>
      <c r="D554" s="1"/>
      <c r="E554" s="1"/>
      <c r="F554" s="1"/>
      <c r="G554" s="1"/>
      <c r="H554" s="1"/>
      <c r="I554" s="1"/>
      <c r="J554" s="1"/>
      <c r="K554" s="1"/>
      <c r="L554" s="1"/>
      <c r="M554" s="1"/>
      <c r="N554" s="1"/>
      <c r="O554" s="1"/>
      <c r="P554" s="1"/>
      <c r="Q554" s="1"/>
      <c r="R554" s="1"/>
    </row>
    <row r="555" spans="1:18" ht="18" customHeight="1" x14ac:dyDescent="0.35">
      <c r="A555" s="1"/>
      <c r="B555" s="1"/>
      <c r="C555" s="1"/>
      <c r="D555" s="1"/>
      <c r="E555" s="1"/>
      <c r="F555" s="1"/>
      <c r="G555" s="1"/>
      <c r="H555" s="1"/>
      <c r="I555" s="1"/>
      <c r="J555" s="1"/>
      <c r="K555" s="1"/>
      <c r="L555" s="1"/>
      <c r="M555" s="1"/>
      <c r="N555" s="1"/>
      <c r="O555" s="1"/>
      <c r="P555" s="1"/>
      <c r="Q555" s="1"/>
      <c r="R555" s="1"/>
    </row>
    <row r="556" spans="1:18" ht="18" customHeight="1" x14ac:dyDescent="0.35">
      <c r="A556" s="1"/>
      <c r="B556" s="1"/>
      <c r="C556" s="1"/>
      <c r="D556" s="1"/>
      <c r="E556" s="1"/>
      <c r="F556" s="1"/>
      <c r="G556" s="1"/>
      <c r="H556" s="1"/>
      <c r="I556" s="1"/>
      <c r="J556" s="1"/>
      <c r="K556" s="1"/>
      <c r="L556" s="1"/>
      <c r="M556" s="1"/>
      <c r="N556" s="1"/>
      <c r="O556" s="1"/>
      <c r="P556" s="1"/>
      <c r="Q556" s="1"/>
      <c r="R556" s="1"/>
    </row>
    <row r="557" spans="1:18" ht="18" customHeight="1" x14ac:dyDescent="0.35">
      <c r="A557" s="1"/>
      <c r="B557" s="1"/>
      <c r="C557" s="1"/>
      <c r="D557" s="1"/>
      <c r="E557" s="1"/>
      <c r="F557" s="1"/>
      <c r="G557" s="1"/>
      <c r="H557" s="1"/>
      <c r="I557" s="1"/>
      <c r="J557" s="1"/>
      <c r="K557" s="1"/>
      <c r="L557" s="1"/>
      <c r="M557" s="1"/>
      <c r="N557" s="1"/>
      <c r="O557" s="1"/>
      <c r="P557" s="1"/>
      <c r="Q557" s="1"/>
      <c r="R557" s="1"/>
    </row>
    <row r="558" spans="1:18" ht="18" customHeight="1" x14ac:dyDescent="0.35">
      <c r="A558" s="1"/>
      <c r="B558" s="1"/>
      <c r="C558" s="1"/>
      <c r="D558" s="1"/>
      <c r="E558" s="1"/>
      <c r="F558" s="1"/>
      <c r="G558" s="1"/>
      <c r="H558" s="1"/>
      <c r="I558" s="1"/>
      <c r="J558" s="1"/>
      <c r="K558" s="1"/>
      <c r="L558" s="1"/>
      <c r="M558" s="1"/>
      <c r="N558" s="1"/>
      <c r="O558" s="1"/>
      <c r="P558" s="1"/>
      <c r="Q558" s="1"/>
      <c r="R558" s="1"/>
    </row>
    <row r="559" spans="1:18" ht="18" customHeight="1" x14ac:dyDescent="0.35">
      <c r="A559" s="1"/>
      <c r="B559" s="1"/>
      <c r="C559" s="1"/>
      <c r="D559" s="1"/>
      <c r="E559" s="1"/>
      <c r="F559" s="1"/>
      <c r="G559" s="1"/>
      <c r="H559" s="1"/>
      <c r="I559" s="1"/>
      <c r="J559" s="1"/>
      <c r="K559" s="1"/>
      <c r="L559" s="1"/>
      <c r="M559" s="1"/>
      <c r="N559" s="1"/>
      <c r="O559" s="1"/>
      <c r="P559" s="1"/>
      <c r="Q559" s="1"/>
      <c r="R559" s="1"/>
    </row>
    <row r="560" spans="1:18" ht="18" customHeight="1" x14ac:dyDescent="0.35">
      <c r="A560" s="1"/>
      <c r="B560" s="1"/>
      <c r="C560" s="1"/>
      <c r="D560" s="1"/>
      <c r="E560" s="1"/>
      <c r="F560" s="1"/>
      <c r="G560" s="1"/>
      <c r="H560" s="1"/>
      <c r="I560" s="1"/>
      <c r="J560" s="1"/>
      <c r="K560" s="1"/>
      <c r="L560" s="1"/>
      <c r="M560" s="1"/>
      <c r="N560" s="1"/>
      <c r="O560" s="1"/>
      <c r="P560" s="1"/>
      <c r="Q560" s="1"/>
      <c r="R560" s="1"/>
    </row>
    <row r="561" spans="1:18" ht="18" customHeight="1" x14ac:dyDescent="0.35">
      <c r="A561" s="1"/>
      <c r="B561" s="1"/>
      <c r="C561" s="1"/>
      <c r="D561" s="1"/>
      <c r="E561" s="1"/>
      <c r="F561" s="1"/>
      <c r="G561" s="1"/>
      <c r="H561" s="1"/>
      <c r="I561" s="1"/>
      <c r="J561" s="1"/>
      <c r="K561" s="1"/>
      <c r="L561" s="1"/>
      <c r="M561" s="1"/>
      <c r="N561" s="1"/>
      <c r="O561" s="1"/>
      <c r="P561" s="1"/>
      <c r="Q561" s="1"/>
      <c r="R561" s="1"/>
    </row>
    <row r="562" spans="1:18" ht="18" customHeight="1" x14ac:dyDescent="0.35">
      <c r="A562" s="1"/>
      <c r="B562" s="1"/>
      <c r="C562" s="1"/>
      <c r="D562" s="1"/>
      <c r="E562" s="1"/>
      <c r="F562" s="1"/>
      <c r="G562" s="1"/>
      <c r="H562" s="1"/>
      <c r="I562" s="1"/>
      <c r="J562" s="1"/>
      <c r="K562" s="1"/>
      <c r="L562" s="1"/>
      <c r="M562" s="1"/>
      <c r="N562" s="1"/>
      <c r="O562" s="1"/>
      <c r="P562" s="1"/>
      <c r="Q562" s="1"/>
      <c r="R562" s="1"/>
    </row>
    <row r="563" spans="1:18" ht="18" customHeight="1" x14ac:dyDescent="0.35">
      <c r="A563" s="1"/>
      <c r="B563" s="1"/>
      <c r="C563" s="1"/>
      <c r="D563" s="1"/>
      <c r="E563" s="1"/>
      <c r="F563" s="1"/>
      <c r="G563" s="1"/>
      <c r="H563" s="1"/>
      <c r="I563" s="1"/>
      <c r="J563" s="1"/>
      <c r="K563" s="1"/>
      <c r="L563" s="1"/>
      <c r="M563" s="1"/>
      <c r="N563" s="1"/>
      <c r="O563" s="1"/>
      <c r="P563" s="1"/>
      <c r="Q563" s="1"/>
      <c r="R563" s="1"/>
    </row>
    <row r="564" spans="1:18" ht="18" customHeight="1" x14ac:dyDescent="0.35">
      <c r="A564" s="1"/>
      <c r="B564" s="1"/>
      <c r="C564" s="1"/>
      <c r="D564" s="1"/>
      <c r="E564" s="1"/>
      <c r="F564" s="1"/>
      <c r="G564" s="1"/>
      <c r="H564" s="1"/>
      <c r="I564" s="1"/>
      <c r="J564" s="1"/>
      <c r="K564" s="1"/>
      <c r="L564" s="1"/>
      <c r="M564" s="1"/>
      <c r="N564" s="1"/>
      <c r="O564" s="1"/>
      <c r="P564" s="1"/>
      <c r="Q564" s="1"/>
      <c r="R564" s="1"/>
    </row>
    <row r="565" spans="1:18" ht="18" customHeight="1" x14ac:dyDescent="0.35">
      <c r="A565" s="1"/>
      <c r="B565" s="1"/>
      <c r="C565" s="1"/>
      <c r="D565" s="1"/>
      <c r="E565" s="1"/>
      <c r="F565" s="1"/>
      <c r="G565" s="1"/>
      <c r="H565" s="1"/>
      <c r="I565" s="1"/>
      <c r="J565" s="1"/>
      <c r="K565" s="1"/>
      <c r="L565" s="1"/>
      <c r="M565" s="1"/>
      <c r="N565" s="1"/>
      <c r="O565" s="1"/>
      <c r="P565" s="1"/>
      <c r="Q565" s="1"/>
      <c r="R565" s="1"/>
    </row>
    <row r="566" spans="1:18" ht="18" customHeight="1" x14ac:dyDescent="0.35">
      <c r="A566" s="1"/>
      <c r="B566" s="1"/>
      <c r="C566" s="1"/>
      <c r="D566" s="1"/>
      <c r="E566" s="1"/>
      <c r="F566" s="1"/>
      <c r="G566" s="1"/>
      <c r="H566" s="1"/>
      <c r="I566" s="1"/>
      <c r="J566" s="1"/>
      <c r="K566" s="1"/>
      <c r="L566" s="1"/>
      <c r="M566" s="1"/>
      <c r="N566" s="1"/>
      <c r="O566" s="1"/>
      <c r="P566" s="1"/>
      <c r="Q566" s="1"/>
      <c r="R566" s="1"/>
    </row>
    <row r="567" spans="1:18" ht="18" customHeight="1" x14ac:dyDescent="0.35">
      <c r="A567" s="1"/>
      <c r="B567" s="1"/>
      <c r="C567" s="1"/>
      <c r="D567" s="1"/>
      <c r="E567" s="1"/>
      <c r="F567" s="1"/>
      <c r="G567" s="1"/>
      <c r="H567" s="1"/>
      <c r="I567" s="1"/>
      <c r="J567" s="1"/>
      <c r="K567" s="1"/>
      <c r="L567" s="1"/>
      <c r="M567" s="1"/>
      <c r="N567" s="1"/>
      <c r="O567" s="1"/>
      <c r="P567" s="1"/>
      <c r="Q567" s="1"/>
      <c r="R567" s="1"/>
    </row>
    <row r="568" spans="1:18" ht="18" customHeight="1" x14ac:dyDescent="0.35">
      <c r="A568" s="1"/>
      <c r="B568" s="1"/>
      <c r="C568" s="1"/>
      <c r="D568" s="1"/>
      <c r="E568" s="1"/>
      <c r="F568" s="1"/>
      <c r="G568" s="1"/>
      <c r="H568" s="1"/>
      <c r="I568" s="1"/>
      <c r="J568" s="1"/>
      <c r="K568" s="1"/>
      <c r="L568" s="1"/>
      <c r="M568" s="1"/>
      <c r="N568" s="1"/>
      <c r="O568" s="1"/>
      <c r="P568" s="1"/>
      <c r="Q568" s="1"/>
      <c r="R568" s="1"/>
    </row>
    <row r="569" spans="1:18" ht="18" customHeight="1" x14ac:dyDescent="0.35">
      <c r="A569" s="1"/>
      <c r="B569" s="1"/>
      <c r="C569" s="1"/>
      <c r="D569" s="1"/>
      <c r="E569" s="1"/>
      <c r="F569" s="1"/>
      <c r="G569" s="1"/>
      <c r="H569" s="1"/>
      <c r="I569" s="1"/>
      <c r="J569" s="1"/>
      <c r="K569" s="1"/>
      <c r="L569" s="1"/>
      <c r="M569" s="1"/>
      <c r="N569" s="1"/>
      <c r="O569" s="1"/>
      <c r="P569" s="1"/>
      <c r="Q569" s="1"/>
      <c r="R569" s="1"/>
    </row>
    <row r="570" spans="1:18" ht="18" customHeight="1" x14ac:dyDescent="0.35">
      <c r="A570" s="1"/>
      <c r="B570" s="1"/>
      <c r="C570" s="1"/>
      <c r="D570" s="1"/>
      <c r="E570" s="1"/>
      <c r="F570" s="1"/>
      <c r="G570" s="1"/>
      <c r="H570" s="1"/>
      <c r="I570" s="1"/>
      <c r="J570" s="1"/>
      <c r="K570" s="1"/>
      <c r="L570" s="1"/>
      <c r="M570" s="1"/>
      <c r="N570" s="1"/>
      <c r="O570" s="1"/>
      <c r="P570" s="1"/>
      <c r="Q570" s="1"/>
      <c r="R570" s="1"/>
    </row>
    <row r="571" spans="1:18" ht="18" customHeight="1" x14ac:dyDescent="0.35">
      <c r="A571" s="1"/>
      <c r="B571" s="1"/>
      <c r="C571" s="1"/>
      <c r="D571" s="1"/>
      <c r="E571" s="1"/>
      <c r="F571" s="1"/>
      <c r="G571" s="1"/>
      <c r="H571" s="1"/>
      <c r="I571" s="1"/>
      <c r="J571" s="1"/>
      <c r="K571" s="1"/>
      <c r="L571" s="1"/>
      <c r="M571" s="1"/>
      <c r="N571" s="1"/>
      <c r="O571" s="1"/>
      <c r="P571" s="1"/>
      <c r="Q571" s="1"/>
      <c r="R571" s="1"/>
    </row>
    <row r="572" spans="1:18" ht="18" customHeight="1" x14ac:dyDescent="0.35">
      <c r="A572" s="1"/>
      <c r="B572" s="1"/>
      <c r="C572" s="1"/>
      <c r="D572" s="1"/>
      <c r="E572" s="1"/>
      <c r="F572" s="1"/>
      <c r="G572" s="1"/>
      <c r="H572" s="1"/>
      <c r="I572" s="1"/>
      <c r="J572" s="1"/>
      <c r="K572" s="1"/>
      <c r="L572" s="1"/>
      <c r="M572" s="1"/>
      <c r="N572" s="1"/>
      <c r="O572" s="1"/>
      <c r="P572" s="1"/>
      <c r="Q572" s="1"/>
      <c r="R572" s="1"/>
    </row>
    <row r="573" spans="1:18" ht="18" customHeight="1" x14ac:dyDescent="0.35">
      <c r="A573" s="1"/>
      <c r="B573" s="1"/>
      <c r="C573" s="1"/>
      <c r="D573" s="1"/>
      <c r="E573" s="1"/>
      <c r="F573" s="1"/>
      <c r="G573" s="1"/>
      <c r="H573" s="1"/>
      <c r="I573" s="1"/>
      <c r="J573" s="1"/>
      <c r="K573" s="1"/>
      <c r="L573" s="1"/>
      <c r="M573" s="1"/>
      <c r="N573" s="1"/>
      <c r="O573" s="1"/>
      <c r="P573" s="1"/>
      <c r="Q573" s="1"/>
      <c r="R573" s="1"/>
    </row>
    <row r="574" spans="1:18" ht="18" customHeight="1" x14ac:dyDescent="0.35">
      <c r="A574" s="1"/>
      <c r="B574" s="1"/>
      <c r="C574" s="1"/>
      <c r="D574" s="1"/>
      <c r="E574" s="1"/>
      <c r="F574" s="1"/>
      <c r="G574" s="1"/>
      <c r="H574" s="1"/>
      <c r="I574" s="1"/>
      <c r="J574" s="1"/>
      <c r="K574" s="1"/>
      <c r="L574" s="1"/>
      <c r="M574" s="1"/>
      <c r="N574" s="1"/>
      <c r="O574" s="1"/>
      <c r="P574" s="1"/>
      <c r="Q574" s="1"/>
      <c r="R574" s="1"/>
    </row>
    <row r="575" spans="1:18" ht="18" customHeight="1" x14ac:dyDescent="0.35">
      <c r="A575" s="1"/>
      <c r="B575" s="1"/>
      <c r="C575" s="1"/>
      <c r="D575" s="1"/>
      <c r="E575" s="1"/>
      <c r="F575" s="1"/>
      <c r="G575" s="1"/>
      <c r="H575" s="1"/>
      <c r="I575" s="1"/>
      <c r="J575" s="1"/>
      <c r="K575" s="1"/>
      <c r="L575" s="1"/>
      <c r="M575" s="1"/>
      <c r="N575" s="1"/>
      <c r="O575" s="1"/>
      <c r="P575" s="1"/>
      <c r="Q575" s="1"/>
      <c r="R575" s="1"/>
    </row>
    <row r="576" spans="1:18" ht="18" customHeight="1" x14ac:dyDescent="0.35">
      <c r="A576" s="1"/>
      <c r="B576" s="1"/>
      <c r="C576" s="1"/>
      <c r="D576" s="1"/>
      <c r="E576" s="1"/>
      <c r="F576" s="1"/>
      <c r="G576" s="1"/>
      <c r="H576" s="1"/>
      <c r="I576" s="1"/>
      <c r="J576" s="1"/>
      <c r="K576" s="1"/>
      <c r="L576" s="1"/>
      <c r="M576" s="1"/>
      <c r="N576" s="1"/>
      <c r="O576" s="1"/>
      <c r="P576" s="1"/>
      <c r="Q576" s="1"/>
      <c r="R576" s="1"/>
    </row>
    <row r="577" spans="1:18" ht="18" customHeight="1" x14ac:dyDescent="0.35">
      <c r="A577" s="1"/>
      <c r="B577" s="1"/>
      <c r="C577" s="1"/>
      <c r="D577" s="1"/>
      <c r="E577" s="1"/>
      <c r="F577" s="1"/>
      <c r="G577" s="1"/>
      <c r="H577" s="1"/>
      <c r="I577" s="1"/>
      <c r="J577" s="1"/>
      <c r="K577" s="1"/>
      <c r="L577" s="1"/>
      <c r="M577" s="1"/>
      <c r="N577" s="1"/>
      <c r="O577" s="1"/>
      <c r="P577" s="1"/>
      <c r="Q577" s="1"/>
      <c r="R577" s="1"/>
    </row>
    <row r="578" spans="1:18" ht="18" customHeight="1" x14ac:dyDescent="0.35">
      <c r="A578" s="1"/>
      <c r="B578" s="1"/>
      <c r="C578" s="1"/>
      <c r="D578" s="1"/>
      <c r="E578" s="1"/>
      <c r="F578" s="1"/>
      <c r="G578" s="1"/>
      <c r="H578" s="1"/>
      <c r="I578" s="1"/>
      <c r="J578" s="1"/>
      <c r="K578" s="1"/>
      <c r="L578" s="1"/>
      <c r="M578" s="1"/>
      <c r="N578" s="1"/>
      <c r="O578" s="1"/>
      <c r="P578" s="1"/>
      <c r="Q578" s="1"/>
      <c r="R578" s="1"/>
    </row>
    <row r="579" spans="1:18" ht="18" customHeight="1" x14ac:dyDescent="0.35">
      <c r="A579" s="1"/>
      <c r="B579" s="1"/>
      <c r="C579" s="1"/>
      <c r="D579" s="1"/>
      <c r="E579" s="1"/>
      <c r="F579" s="1"/>
      <c r="G579" s="1"/>
      <c r="H579" s="1"/>
      <c r="I579" s="1"/>
      <c r="J579" s="1"/>
      <c r="K579" s="1"/>
      <c r="L579" s="1"/>
      <c r="M579" s="1"/>
      <c r="N579" s="1"/>
      <c r="O579" s="1"/>
      <c r="P579" s="1"/>
      <c r="Q579" s="1"/>
      <c r="R579" s="1"/>
    </row>
    <row r="580" spans="1:18" ht="18" customHeight="1" x14ac:dyDescent="0.35">
      <c r="A580" s="1"/>
      <c r="B580" s="1"/>
      <c r="C580" s="1"/>
      <c r="D580" s="1"/>
      <c r="E580" s="1"/>
      <c r="F580" s="1"/>
      <c r="G580" s="1"/>
      <c r="H580" s="1"/>
      <c r="I580" s="1"/>
      <c r="J580" s="1"/>
      <c r="K580" s="1"/>
      <c r="L580" s="1"/>
      <c r="M580" s="1"/>
      <c r="N580" s="1"/>
      <c r="O580" s="1"/>
      <c r="P580" s="1"/>
      <c r="Q580" s="1"/>
      <c r="R580" s="1"/>
    </row>
    <row r="581" spans="1:18" ht="18" customHeight="1" x14ac:dyDescent="0.35">
      <c r="A581" s="1"/>
      <c r="B581" s="1"/>
      <c r="C581" s="1"/>
      <c r="D581" s="1"/>
      <c r="E581" s="1"/>
      <c r="F581" s="1"/>
      <c r="G581" s="1"/>
      <c r="H581" s="1"/>
      <c r="I581" s="1"/>
      <c r="J581" s="1"/>
      <c r="K581" s="1"/>
      <c r="L581" s="1"/>
      <c r="M581" s="1"/>
      <c r="N581" s="1"/>
      <c r="O581" s="1"/>
      <c r="P581" s="1"/>
      <c r="Q581" s="1"/>
      <c r="R581" s="1"/>
    </row>
    <row r="582" spans="1:18" ht="18" customHeight="1" x14ac:dyDescent="0.35">
      <c r="A582" s="1"/>
      <c r="B582" s="1"/>
      <c r="C582" s="1"/>
      <c r="D582" s="1"/>
      <c r="E582" s="1"/>
      <c r="F582" s="1"/>
      <c r="G582" s="1"/>
      <c r="H582" s="1"/>
      <c r="I582" s="1"/>
      <c r="J582" s="1"/>
      <c r="K582" s="1"/>
      <c r="L582" s="1"/>
      <c r="M582" s="1"/>
      <c r="N582" s="1"/>
      <c r="O582" s="1"/>
      <c r="P582" s="1"/>
      <c r="Q582" s="1"/>
      <c r="R582" s="1"/>
    </row>
    <row r="583" spans="1:18" ht="18" customHeight="1" x14ac:dyDescent="0.35">
      <c r="A583" s="1"/>
      <c r="B583" s="1"/>
      <c r="C583" s="1"/>
      <c r="D583" s="1"/>
      <c r="E583" s="1"/>
      <c r="F583" s="1"/>
      <c r="G583" s="1"/>
      <c r="H583" s="1"/>
      <c r="I583" s="1"/>
      <c r="J583" s="1"/>
      <c r="K583" s="1"/>
      <c r="L583" s="1"/>
      <c r="M583" s="1"/>
      <c r="N583" s="1"/>
      <c r="O583" s="1"/>
      <c r="P583" s="1"/>
      <c r="Q583" s="1"/>
      <c r="R583" s="1"/>
    </row>
    <row r="584" spans="1:18" ht="18" customHeight="1" x14ac:dyDescent="0.35">
      <c r="A584" s="1"/>
      <c r="B584" s="1"/>
      <c r="C584" s="1"/>
      <c r="D584" s="1"/>
      <c r="E584" s="1"/>
      <c r="F584" s="1"/>
      <c r="G584" s="1"/>
      <c r="H584" s="1"/>
      <c r="I584" s="1"/>
      <c r="J584" s="1"/>
      <c r="K584" s="1"/>
      <c r="L584" s="1"/>
      <c r="M584" s="1"/>
      <c r="N584" s="1"/>
      <c r="O584" s="1"/>
      <c r="P584" s="1"/>
      <c r="Q584" s="1"/>
      <c r="R584" s="1"/>
    </row>
    <row r="585" spans="1:18" ht="18" customHeight="1" x14ac:dyDescent="0.35">
      <c r="A585" s="1"/>
      <c r="B585" s="1"/>
      <c r="C585" s="1"/>
      <c r="D585" s="1"/>
      <c r="E585" s="1"/>
      <c r="F585" s="1"/>
      <c r="G585" s="1"/>
      <c r="H585" s="1"/>
      <c r="I585" s="1"/>
      <c r="J585" s="1"/>
      <c r="K585" s="1"/>
      <c r="L585" s="1"/>
      <c r="M585" s="1"/>
      <c r="N585" s="1"/>
      <c r="O585" s="1"/>
      <c r="P585" s="1"/>
      <c r="Q585" s="1"/>
      <c r="R585" s="1"/>
    </row>
    <row r="586" spans="1:18" ht="18" customHeight="1" x14ac:dyDescent="0.35">
      <c r="A586" s="1"/>
      <c r="B586" s="1"/>
      <c r="C586" s="1"/>
      <c r="D586" s="1"/>
      <c r="E586" s="1"/>
      <c r="F586" s="1"/>
      <c r="G586" s="1"/>
      <c r="H586" s="1"/>
      <c r="I586" s="1"/>
      <c r="J586" s="1"/>
      <c r="K586" s="1"/>
      <c r="L586" s="1"/>
      <c r="M586" s="1"/>
      <c r="N586" s="1"/>
      <c r="O586" s="1"/>
      <c r="P586" s="1"/>
      <c r="Q586" s="1"/>
      <c r="R586" s="1"/>
    </row>
    <row r="587" spans="1:18" ht="18" customHeight="1" x14ac:dyDescent="0.35">
      <c r="A587" s="1"/>
      <c r="B587" s="1"/>
      <c r="C587" s="1"/>
      <c r="D587" s="1"/>
      <c r="E587" s="1"/>
      <c r="F587" s="1"/>
      <c r="G587" s="1"/>
      <c r="H587" s="1"/>
      <c r="I587" s="1"/>
      <c r="J587" s="1"/>
      <c r="K587" s="1"/>
      <c r="L587" s="1"/>
      <c r="M587" s="1"/>
      <c r="N587" s="1"/>
      <c r="O587" s="1"/>
      <c r="P587" s="1"/>
      <c r="Q587" s="1"/>
      <c r="R587" s="1"/>
    </row>
    <row r="588" spans="1:18" ht="18" customHeight="1" x14ac:dyDescent="0.35">
      <c r="A588" s="1"/>
      <c r="B588" s="1"/>
      <c r="C588" s="1"/>
      <c r="D588" s="1"/>
      <c r="E588" s="1"/>
      <c r="F588" s="1"/>
      <c r="G588" s="1"/>
      <c r="H588" s="1"/>
      <c r="I588" s="1"/>
      <c r="J588" s="1"/>
      <c r="K588" s="1"/>
      <c r="L588" s="1"/>
      <c r="M588" s="1"/>
      <c r="N588" s="1"/>
      <c r="O588" s="1"/>
      <c r="P588" s="1"/>
      <c r="Q588" s="1"/>
      <c r="R588" s="1"/>
    </row>
    <row r="589" spans="1:18" ht="18" customHeight="1" x14ac:dyDescent="0.35">
      <c r="A589" s="1"/>
      <c r="B589" s="1"/>
      <c r="C589" s="1"/>
      <c r="D589" s="1"/>
      <c r="E589" s="1"/>
      <c r="F589" s="1"/>
      <c r="G589" s="1"/>
      <c r="H589" s="1"/>
      <c r="I589" s="1"/>
      <c r="J589" s="1"/>
      <c r="K589" s="1"/>
      <c r="L589" s="1"/>
      <c r="M589" s="1"/>
      <c r="N589" s="1"/>
      <c r="O589" s="1"/>
      <c r="P589" s="1"/>
      <c r="Q589" s="1"/>
      <c r="R589" s="1"/>
    </row>
    <row r="590" spans="1:18" ht="18" customHeight="1" x14ac:dyDescent="0.35">
      <c r="A590" s="1"/>
      <c r="B590" s="1"/>
      <c r="C590" s="1"/>
      <c r="D590" s="1"/>
      <c r="E590" s="1"/>
      <c r="F590" s="1"/>
      <c r="G590" s="1"/>
      <c r="H590" s="1"/>
      <c r="I590" s="1"/>
      <c r="J590" s="1"/>
      <c r="K590" s="1"/>
      <c r="L590" s="1"/>
      <c r="M590" s="1"/>
      <c r="N590" s="1"/>
      <c r="O590" s="1"/>
      <c r="P590" s="1"/>
      <c r="Q590" s="1"/>
      <c r="R590" s="1"/>
    </row>
    <row r="591" spans="1:18" ht="18" customHeight="1" x14ac:dyDescent="0.35">
      <c r="A591" s="1"/>
      <c r="B591" s="1"/>
      <c r="C591" s="1"/>
      <c r="D591" s="1"/>
      <c r="E591" s="1"/>
      <c r="F591" s="1"/>
      <c r="G591" s="1"/>
      <c r="H591" s="1"/>
      <c r="I591" s="1"/>
      <c r="J591" s="1"/>
      <c r="K591" s="1"/>
      <c r="L591" s="1"/>
      <c r="M591" s="1"/>
      <c r="N591" s="1"/>
      <c r="O591" s="1"/>
      <c r="P591" s="1"/>
      <c r="Q591" s="1"/>
      <c r="R591" s="1"/>
    </row>
    <row r="592" spans="1:18" ht="18" customHeight="1" x14ac:dyDescent="0.35">
      <c r="A592" s="1"/>
      <c r="B592" s="1"/>
      <c r="C592" s="1"/>
      <c r="D592" s="1"/>
      <c r="E592" s="1"/>
      <c r="F592" s="1"/>
      <c r="G592" s="1"/>
      <c r="H592" s="1"/>
      <c r="I592" s="1"/>
      <c r="J592" s="1"/>
      <c r="K592" s="1"/>
      <c r="L592" s="1"/>
      <c r="M592" s="1"/>
      <c r="N592" s="1"/>
      <c r="O592" s="1"/>
      <c r="P592" s="1"/>
      <c r="Q592" s="1"/>
      <c r="R592" s="1"/>
    </row>
    <row r="593" spans="1:18" ht="18" customHeight="1" x14ac:dyDescent="0.35">
      <c r="A593" s="1"/>
      <c r="B593" s="1"/>
      <c r="C593" s="1"/>
      <c r="D593" s="1"/>
      <c r="E593" s="1"/>
      <c r="F593" s="1"/>
      <c r="G593" s="1"/>
      <c r="H593" s="1"/>
      <c r="I593" s="1"/>
      <c r="J593" s="1"/>
      <c r="K593" s="1"/>
      <c r="L593" s="1"/>
      <c r="M593" s="1"/>
      <c r="N593" s="1"/>
      <c r="O593" s="1"/>
      <c r="P593" s="1"/>
      <c r="Q593" s="1"/>
      <c r="R593" s="1"/>
    </row>
    <row r="594" spans="1:18" ht="18" customHeight="1" x14ac:dyDescent="0.35">
      <c r="A594" s="1"/>
      <c r="B594" s="1"/>
      <c r="C594" s="1"/>
      <c r="D594" s="1"/>
      <c r="E594" s="1"/>
      <c r="F594" s="1"/>
      <c r="G594" s="1"/>
      <c r="H594" s="1"/>
      <c r="I594" s="1"/>
      <c r="J594" s="1"/>
      <c r="K594" s="1"/>
      <c r="L594" s="1"/>
      <c r="M594" s="1"/>
      <c r="N594" s="1"/>
      <c r="O594" s="1"/>
      <c r="P594" s="1"/>
      <c r="Q594" s="1"/>
      <c r="R594" s="1"/>
    </row>
    <row r="595" spans="1:18" ht="18" customHeight="1" x14ac:dyDescent="0.35">
      <c r="A595" s="1"/>
      <c r="B595" s="1"/>
      <c r="C595" s="1"/>
      <c r="D595" s="1"/>
      <c r="E595" s="1"/>
      <c r="F595" s="1"/>
      <c r="G595" s="1"/>
      <c r="H595" s="1"/>
      <c r="I595" s="1"/>
      <c r="J595" s="1"/>
      <c r="K595" s="1"/>
      <c r="L595" s="1"/>
      <c r="M595" s="1"/>
      <c r="N595" s="1"/>
      <c r="O595" s="1"/>
      <c r="P595" s="1"/>
      <c r="Q595" s="1"/>
      <c r="R595" s="1"/>
    </row>
    <row r="596" spans="1:18" ht="18" customHeight="1" x14ac:dyDescent="0.35">
      <c r="A596" s="1"/>
      <c r="B596" s="1"/>
      <c r="C596" s="1"/>
      <c r="D596" s="1"/>
      <c r="E596" s="1"/>
      <c r="F596" s="1"/>
      <c r="G596" s="1"/>
      <c r="H596" s="1"/>
      <c r="I596" s="1"/>
      <c r="J596" s="1"/>
      <c r="K596" s="1"/>
      <c r="L596" s="1"/>
      <c r="M596" s="1"/>
      <c r="N596" s="1"/>
      <c r="O596" s="1"/>
      <c r="P596" s="1"/>
      <c r="Q596" s="1"/>
      <c r="R596" s="1"/>
    </row>
    <row r="597" spans="1:18" ht="18" customHeight="1" x14ac:dyDescent="0.35">
      <c r="A597" s="1"/>
      <c r="B597" s="1"/>
      <c r="C597" s="1"/>
      <c r="D597" s="1"/>
      <c r="E597" s="1"/>
      <c r="F597" s="1"/>
      <c r="G597" s="1"/>
      <c r="H597" s="1"/>
      <c r="I597" s="1"/>
      <c r="J597" s="1"/>
      <c r="K597" s="1"/>
      <c r="L597" s="1"/>
      <c r="M597" s="1"/>
      <c r="N597" s="1"/>
      <c r="O597" s="1"/>
      <c r="P597" s="1"/>
      <c r="Q597" s="1"/>
      <c r="R597" s="1"/>
    </row>
    <row r="598" spans="1:18" ht="18" customHeight="1" x14ac:dyDescent="0.35">
      <c r="A598" s="1"/>
      <c r="B598" s="1"/>
      <c r="C598" s="1"/>
      <c r="D598" s="1"/>
      <c r="E598" s="1"/>
      <c r="F598" s="1"/>
      <c r="G598" s="1"/>
      <c r="H598" s="1"/>
      <c r="I598" s="1"/>
      <c r="J598" s="1"/>
      <c r="K598" s="1"/>
      <c r="L598" s="1"/>
      <c r="M598" s="1"/>
      <c r="N598" s="1"/>
      <c r="O598" s="1"/>
      <c r="P598" s="1"/>
      <c r="Q598" s="1"/>
      <c r="R598" s="1"/>
    </row>
    <row r="599" spans="1:18" ht="18" customHeight="1" x14ac:dyDescent="0.35">
      <c r="A599" s="1"/>
      <c r="B599" s="1"/>
      <c r="C599" s="1"/>
      <c r="D599" s="1"/>
      <c r="E599" s="1"/>
      <c r="F599" s="1"/>
      <c r="G599" s="1"/>
      <c r="H599" s="1"/>
      <c r="I599" s="1"/>
      <c r="J599" s="1"/>
      <c r="K599" s="1"/>
      <c r="L599" s="1"/>
      <c r="M599" s="1"/>
      <c r="N599" s="1"/>
      <c r="O599" s="1"/>
      <c r="P599" s="1"/>
      <c r="Q599" s="1"/>
      <c r="R599" s="1"/>
    </row>
    <row r="600" spans="1:18" ht="18" customHeight="1" x14ac:dyDescent="0.35">
      <c r="A600" s="1"/>
      <c r="B600" s="1"/>
      <c r="C600" s="1"/>
      <c r="D600" s="1"/>
      <c r="E600" s="1"/>
      <c r="F600" s="1"/>
      <c r="G600" s="1"/>
      <c r="H600" s="1"/>
      <c r="I600" s="1"/>
      <c r="J600" s="1"/>
      <c r="K600" s="1"/>
      <c r="L600" s="1"/>
      <c r="M600" s="1"/>
      <c r="N600" s="1"/>
      <c r="O600" s="1"/>
      <c r="P600" s="1"/>
      <c r="Q600" s="1"/>
      <c r="R600" s="1"/>
    </row>
    <row r="601" spans="1:18" ht="18" customHeight="1" x14ac:dyDescent="0.35">
      <c r="A601" s="1"/>
      <c r="B601" s="1"/>
      <c r="C601" s="1"/>
      <c r="D601" s="1"/>
      <c r="E601" s="1"/>
      <c r="F601" s="1"/>
      <c r="G601" s="1"/>
      <c r="H601" s="1"/>
      <c r="I601" s="1"/>
      <c r="J601" s="1"/>
      <c r="K601" s="1"/>
      <c r="L601" s="1"/>
      <c r="M601" s="1"/>
      <c r="N601" s="1"/>
      <c r="O601" s="1"/>
      <c r="P601" s="1"/>
      <c r="Q601" s="1"/>
      <c r="R601" s="1"/>
    </row>
    <row r="602" spans="1:18" ht="18" customHeight="1" x14ac:dyDescent="0.35">
      <c r="A602" s="1"/>
      <c r="B602" s="1"/>
      <c r="C602" s="1"/>
      <c r="D602" s="1"/>
      <c r="E602" s="1"/>
      <c r="F602" s="1"/>
      <c r="G602" s="1"/>
      <c r="H602" s="1"/>
      <c r="I602" s="1"/>
      <c r="J602" s="1"/>
      <c r="K602" s="1"/>
      <c r="L602" s="1"/>
      <c r="M602" s="1"/>
      <c r="N602" s="1"/>
      <c r="O602" s="1"/>
      <c r="P602" s="1"/>
      <c r="Q602" s="1"/>
      <c r="R602" s="1"/>
    </row>
    <row r="603" spans="1:18" ht="18" customHeight="1" x14ac:dyDescent="0.35">
      <c r="A603" s="1"/>
      <c r="B603" s="1"/>
      <c r="C603" s="1"/>
      <c r="D603" s="1"/>
      <c r="E603" s="1"/>
      <c r="F603" s="1"/>
      <c r="G603" s="1"/>
      <c r="H603" s="1"/>
      <c r="I603" s="1"/>
      <c r="J603" s="1"/>
      <c r="K603" s="1"/>
      <c r="L603" s="1"/>
      <c r="M603" s="1"/>
      <c r="N603" s="1"/>
      <c r="O603" s="1"/>
      <c r="P603" s="1"/>
      <c r="Q603" s="1"/>
      <c r="R603" s="1"/>
    </row>
    <row r="604" spans="1:18" ht="18" customHeight="1" x14ac:dyDescent="0.35">
      <c r="A604" s="1"/>
      <c r="B604" s="1"/>
      <c r="C604" s="1"/>
      <c r="D604" s="1"/>
      <c r="E604" s="1"/>
      <c r="F604" s="1"/>
      <c r="G604" s="1"/>
      <c r="H604" s="1"/>
      <c r="I604" s="1"/>
      <c r="J604" s="1"/>
      <c r="K604" s="1"/>
      <c r="L604" s="1"/>
      <c r="M604" s="1"/>
      <c r="N604" s="1"/>
      <c r="O604" s="1"/>
      <c r="P604" s="1"/>
      <c r="Q604" s="1"/>
      <c r="R604" s="1"/>
    </row>
    <row r="605" spans="1:18" ht="18" customHeight="1" x14ac:dyDescent="0.35">
      <c r="A605" s="1"/>
      <c r="B605" s="1"/>
      <c r="C605" s="1"/>
      <c r="D605" s="1"/>
      <c r="E605" s="1"/>
      <c r="F605" s="1"/>
      <c r="G605" s="1"/>
      <c r="H605" s="1"/>
      <c r="I605" s="1"/>
      <c r="J605" s="1"/>
      <c r="K605" s="1"/>
      <c r="L605" s="1"/>
      <c r="M605" s="1"/>
      <c r="N605" s="1"/>
      <c r="O605" s="1"/>
      <c r="P605" s="1"/>
      <c r="Q605" s="1"/>
      <c r="R605" s="1"/>
    </row>
    <row r="606" spans="1:18" ht="18" customHeight="1" x14ac:dyDescent="0.35">
      <c r="A606" s="1"/>
      <c r="B606" s="1"/>
      <c r="C606" s="1"/>
      <c r="D606" s="1"/>
      <c r="E606" s="1"/>
      <c r="F606" s="1"/>
      <c r="G606" s="1"/>
      <c r="H606" s="1"/>
      <c r="I606" s="1"/>
      <c r="J606" s="1"/>
      <c r="K606" s="1"/>
      <c r="L606" s="1"/>
      <c r="M606" s="1"/>
      <c r="N606" s="1"/>
      <c r="O606" s="1"/>
      <c r="P606" s="1"/>
      <c r="Q606" s="1"/>
      <c r="R606" s="1"/>
    </row>
    <row r="607" spans="1:18" ht="18" customHeight="1" x14ac:dyDescent="0.35">
      <c r="A607" s="1"/>
      <c r="B607" s="1"/>
      <c r="C607" s="1"/>
      <c r="D607" s="1"/>
      <c r="E607" s="1"/>
      <c r="F607" s="1"/>
      <c r="G607" s="1"/>
      <c r="H607" s="1"/>
      <c r="I607" s="1"/>
      <c r="J607" s="1"/>
      <c r="K607" s="1"/>
      <c r="L607" s="1"/>
      <c r="M607" s="1"/>
      <c r="N607" s="1"/>
      <c r="O607" s="1"/>
      <c r="P607" s="1"/>
      <c r="Q607" s="1"/>
      <c r="R607" s="1"/>
    </row>
    <row r="608" spans="1:18" ht="18" customHeight="1" x14ac:dyDescent="0.35">
      <c r="A608" s="1"/>
      <c r="B608" s="1"/>
      <c r="C608" s="1"/>
      <c r="D608" s="1"/>
      <c r="E608" s="1"/>
      <c r="F608" s="1"/>
      <c r="G608" s="1"/>
      <c r="H608" s="1"/>
      <c r="I608" s="1"/>
      <c r="J608" s="1"/>
      <c r="K608" s="1"/>
      <c r="L608" s="1"/>
      <c r="M608" s="1"/>
      <c r="N608" s="1"/>
      <c r="O608" s="1"/>
      <c r="P608" s="1"/>
      <c r="Q608" s="1"/>
      <c r="R608" s="1"/>
    </row>
    <row r="609" spans="1:18" ht="18" customHeight="1" x14ac:dyDescent="0.35">
      <c r="A609" s="1"/>
      <c r="B609" s="1"/>
      <c r="C609" s="1"/>
      <c r="D609" s="1"/>
      <c r="E609" s="1"/>
      <c r="F609" s="1"/>
      <c r="G609" s="1"/>
      <c r="H609" s="1"/>
      <c r="I609" s="1"/>
      <c r="J609" s="1"/>
      <c r="K609" s="1"/>
      <c r="L609" s="1"/>
      <c r="M609" s="1"/>
      <c r="N609" s="1"/>
      <c r="O609" s="1"/>
      <c r="P609" s="1"/>
      <c r="Q609" s="1"/>
      <c r="R609" s="1"/>
    </row>
    <row r="610" spans="1:18" ht="18" customHeight="1" x14ac:dyDescent="0.35">
      <c r="A610" s="1"/>
      <c r="B610" s="1"/>
      <c r="C610" s="1"/>
      <c r="D610" s="1"/>
      <c r="E610" s="1"/>
      <c r="F610" s="1"/>
      <c r="G610" s="1"/>
      <c r="H610" s="1"/>
      <c r="I610" s="1"/>
      <c r="J610" s="1"/>
      <c r="K610" s="1"/>
      <c r="L610" s="1"/>
      <c r="M610" s="1"/>
      <c r="N610" s="1"/>
      <c r="O610" s="1"/>
      <c r="P610" s="1"/>
      <c r="Q610" s="1"/>
      <c r="R610" s="1"/>
    </row>
    <row r="611" spans="1:18" ht="18" customHeight="1" x14ac:dyDescent="0.35">
      <c r="A611" s="1"/>
      <c r="B611" s="1"/>
      <c r="C611" s="1"/>
      <c r="D611" s="1"/>
      <c r="E611" s="1"/>
      <c r="F611" s="1"/>
      <c r="G611" s="1"/>
      <c r="H611" s="1"/>
      <c r="I611" s="1"/>
      <c r="J611" s="1"/>
      <c r="K611" s="1"/>
      <c r="L611" s="1"/>
      <c r="M611" s="1"/>
      <c r="N611" s="1"/>
      <c r="O611" s="1"/>
      <c r="P611" s="1"/>
      <c r="Q611" s="1"/>
      <c r="R611" s="1"/>
    </row>
    <row r="612" spans="1:18" ht="18" customHeight="1" x14ac:dyDescent="0.35">
      <c r="A612" s="1"/>
      <c r="B612" s="1"/>
      <c r="C612" s="1"/>
      <c r="D612" s="1"/>
      <c r="E612" s="1"/>
      <c r="F612" s="1"/>
      <c r="G612" s="1"/>
      <c r="H612" s="1"/>
      <c r="I612" s="1"/>
      <c r="J612" s="1"/>
      <c r="K612" s="1"/>
      <c r="L612" s="1"/>
      <c r="M612" s="1"/>
      <c r="N612" s="1"/>
      <c r="O612" s="1"/>
      <c r="P612" s="1"/>
      <c r="Q612" s="1"/>
      <c r="R612" s="1"/>
    </row>
    <row r="613" spans="1:18" ht="18" customHeight="1" x14ac:dyDescent="0.35">
      <c r="A613" s="1"/>
      <c r="B613" s="1"/>
      <c r="C613" s="1"/>
      <c r="D613" s="1"/>
      <c r="E613" s="1"/>
      <c r="F613" s="1"/>
      <c r="G613" s="1"/>
      <c r="H613" s="1"/>
      <c r="I613" s="1"/>
      <c r="J613" s="1"/>
      <c r="K613" s="1"/>
      <c r="L613" s="1"/>
      <c r="M613" s="1"/>
      <c r="N613" s="1"/>
      <c r="O613" s="1"/>
      <c r="P613" s="1"/>
      <c r="Q613" s="1"/>
      <c r="R613" s="1"/>
    </row>
    <row r="614" spans="1:18" ht="18" customHeight="1" x14ac:dyDescent="0.35">
      <c r="A614" s="1"/>
      <c r="B614" s="1"/>
      <c r="C614" s="1"/>
      <c r="D614" s="1"/>
      <c r="E614" s="1"/>
      <c r="F614" s="1"/>
      <c r="G614" s="1"/>
      <c r="H614" s="1"/>
      <c r="I614" s="1"/>
      <c r="J614" s="1"/>
      <c r="K614" s="1"/>
      <c r="L614" s="1"/>
      <c r="M614" s="1"/>
      <c r="N614" s="1"/>
      <c r="O614" s="1"/>
      <c r="P614" s="1"/>
      <c r="Q614" s="1"/>
      <c r="R614" s="1"/>
    </row>
    <row r="615" spans="1:18" ht="18" customHeight="1" x14ac:dyDescent="0.35">
      <c r="A615" s="1"/>
      <c r="B615" s="1"/>
      <c r="C615" s="1"/>
      <c r="D615" s="1"/>
      <c r="E615" s="1"/>
      <c r="F615" s="1"/>
      <c r="G615" s="1"/>
      <c r="H615" s="1"/>
      <c r="I615" s="1"/>
      <c r="J615" s="1"/>
      <c r="K615" s="1"/>
      <c r="L615" s="1"/>
      <c r="M615" s="1"/>
      <c r="N615" s="1"/>
      <c r="O615" s="1"/>
      <c r="P615" s="1"/>
      <c r="Q615" s="1"/>
      <c r="R615" s="1"/>
    </row>
    <row r="616" spans="1:18" ht="18" customHeight="1" x14ac:dyDescent="0.35">
      <c r="A616" s="1"/>
      <c r="B616" s="1"/>
      <c r="C616" s="1"/>
      <c r="D616" s="1"/>
      <c r="E616" s="1"/>
      <c r="F616" s="1"/>
      <c r="G616" s="1"/>
      <c r="H616" s="1"/>
      <c r="I616" s="1"/>
      <c r="J616" s="1"/>
      <c r="K616" s="1"/>
      <c r="L616" s="1"/>
      <c r="M616" s="1"/>
      <c r="N616" s="1"/>
      <c r="O616" s="1"/>
      <c r="P616" s="1"/>
      <c r="Q616" s="1"/>
      <c r="R616" s="1"/>
    </row>
    <row r="617" spans="1:18" ht="18" customHeight="1" x14ac:dyDescent="0.35">
      <c r="A617" s="1"/>
      <c r="B617" s="1"/>
      <c r="C617" s="1"/>
      <c r="D617" s="1"/>
      <c r="E617" s="1"/>
      <c r="F617" s="1"/>
      <c r="G617" s="1"/>
      <c r="H617" s="1"/>
      <c r="I617" s="1"/>
      <c r="J617" s="1"/>
      <c r="K617" s="1"/>
      <c r="L617" s="1"/>
      <c r="M617" s="1"/>
      <c r="N617" s="1"/>
      <c r="O617" s="1"/>
      <c r="P617" s="1"/>
      <c r="Q617" s="1"/>
      <c r="R617" s="1"/>
    </row>
    <row r="618" spans="1:18" ht="18" customHeight="1" x14ac:dyDescent="0.35">
      <c r="A618" s="1"/>
      <c r="B618" s="1"/>
      <c r="C618" s="1"/>
      <c r="D618" s="1"/>
      <c r="E618" s="1"/>
      <c r="F618" s="1"/>
      <c r="G618" s="1"/>
      <c r="H618" s="1"/>
      <c r="I618" s="1"/>
      <c r="J618" s="1"/>
      <c r="K618" s="1"/>
      <c r="L618" s="1"/>
      <c r="M618" s="1"/>
      <c r="N618" s="1"/>
      <c r="O618" s="1"/>
      <c r="P618" s="1"/>
      <c r="Q618" s="1"/>
      <c r="R618" s="1"/>
    </row>
    <row r="619" spans="1:18" ht="18" customHeight="1" x14ac:dyDescent="0.35">
      <c r="A619" s="1"/>
      <c r="B619" s="1"/>
      <c r="C619" s="1"/>
      <c r="D619" s="1"/>
      <c r="E619" s="1"/>
      <c r="F619" s="1"/>
      <c r="G619" s="1"/>
      <c r="H619" s="1"/>
      <c r="I619" s="1"/>
      <c r="J619" s="1"/>
      <c r="K619" s="1"/>
      <c r="L619" s="1"/>
      <c r="M619" s="1"/>
      <c r="N619" s="1"/>
      <c r="O619" s="1"/>
      <c r="P619" s="1"/>
      <c r="Q619" s="1"/>
      <c r="R619" s="1"/>
    </row>
    <row r="620" spans="1:18" ht="18" customHeight="1" x14ac:dyDescent="0.35">
      <c r="A620" s="1"/>
      <c r="B620" s="1"/>
      <c r="C620" s="1"/>
      <c r="D620" s="1"/>
      <c r="E620" s="1"/>
      <c r="F620" s="1"/>
      <c r="G620" s="1"/>
      <c r="H620" s="1"/>
      <c r="I620" s="1"/>
      <c r="J620" s="1"/>
      <c r="K620" s="1"/>
      <c r="L620" s="1"/>
      <c r="M620" s="1"/>
      <c r="N620" s="1"/>
      <c r="O620" s="1"/>
      <c r="P620" s="1"/>
      <c r="Q620" s="1"/>
      <c r="R620" s="1"/>
    </row>
    <row r="621" spans="1:18" ht="18" customHeight="1" x14ac:dyDescent="0.35">
      <c r="A621" s="1"/>
      <c r="B621" s="1"/>
      <c r="C621" s="1"/>
      <c r="D621" s="1"/>
      <c r="E621" s="1"/>
      <c r="F621" s="1"/>
      <c r="G621" s="1"/>
      <c r="H621" s="1"/>
      <c r="I621" s="1"/>
      <c r="J621" s="1"/>
      <c r="K621" s="1"/>
      <c r="L621" s="1"/>
      <c r="M621" s="1"/>
      <c r="N621" s="1"/>
      <c r="O621" s="1"/>
      <c r="P621" s="1"/>
      <c r="Q621" s="1"/>
      <c r="R621" s="1"/>
    </row>
    <row r="622" spans="1:18" ht="18" customHeight="1" x14ac:dyDescent="0.35">
      <c r="A622" s="1"/>
      <c r="B622" s="1"/>
      <c r="C622" s="1"/>
      <c r="D622" s="1"/>
      <c r="E622" s="1"/>
      <c r="F622" s="1"/>
      <c r="G622" s="1"/>
      <c r="H622" s="1"/>
      <c r="I622" s="1"/>
      <c r="J622" s="1"/>
      <c r="K622" s="1"/>
      <c r="L622" s="1"/>
      <c r="M622" s="1"/>
      <c r="N622" s="1"/>
      <c r="O622" s="1"/>
      <c r="P622" s="1"/>
      <c r="Q622" s="1"/>
      <c r="R622" s="1"/>
    </row>
    <row r="623" spans="1:18" ht="18" customHeight="1" x14ac:dyDescent="0.35">
      <c r="A623" s="1"/>
      <c r="B623" s="1"/>
      <c r="C623" s="1"/>
      <c r="D623" s="1"/>
      <c r="E623" s="1"/>
      <c r="F623" s="1"/>
      <c r="G623" s="1"/>
      <c r="H623" s="1"/>
      <c r="I623" s="1"/>
      <c r="J623" s="1"/>
      <c r="K623" s="1"/>
      <c r="L623" s="1"/>
      <c r="M623" s="1"/>
      <c r="N623" s="1"/>
      <c r="O623" s="1"/>
      <c r="P623" s="1"/>
      <c r="Q623" s="1"/>
      <c r="R623" s="1"/>
    </row>
    <row r="624" spans="1:18" ht="18" customHeight="1" x14ac:dyDescent="0.35">
      <c r="A624" s="1"/>
      <c r="B624" s="1"/>
      <c r="C624" s="1"/>
      <c r="D624" s="1"/>
      <c r="E624" s="1"/>
      <c r="F624" s="1"/>
      <c r="G624" s="1"/>
      <c r="H624" s="1"/>
      <c r="I624" s="1"/>
      <c r="J624" s="1"/>
      <c r="K624" s="1"/>
      <c r="L624" s="1"/>
      <c r="M624" s="1"/>
      <c r="N624" s="1"/>
      <c r="O624" s="1"/>
      <c r="P624" s="1"/>
      <c r="Q624" s="1"/>
      <c r="R624" s="1"/>
    </row>
    <row r="625" spans="1:18" ht="18" customHeight="1" x14ac:dyDescent="0.35">
      <c r="A625" s="1"/>
      <c r="B625" s="1"/>
      <c r="C625" s="1"/>
      <c r="D625" s="1"/>
      <c r="E625" s="1"/>
      <c r="F625" s="1"/>
      <c r="G625" s="1"/>
      <c r="H625" s="1"/>
      <c r="I625" s="1"/>
      <c r="J625" s="1"/>
      <c r="K625" s="1"/>
      <c r="L625" s="1"/>
      <c r="M625" s="1"/>
      <c r="N625" s="1"/>
      <c r="O625" s="1"/>
      <c r="P625" s="1"/>
      <c r="Q625" s="1"/>
      <c r="R625" s="1"/>
    </row>
    <row r="626" spans="1:18" ht="18" customHeight="1" x14ac:dyDescent="0.35">
      <c r="A626" s="1"/>
      <c r="B626" s="1"/>
      <c r="C626" s="1"/>
      <c r="D626" s="1"/>
      <c r="E626" s="1"/>
      <c r="F626" s="1"/>
      <c r="G626" s="1"/>
      <c r="H626" s="1"/>
      <c r="I626" s="1"/>
      <c r="J626" s="1"/>
      <c r="K626" s="1"/>
      <c r="L626" s="1"/>
      <c r="M626" s="1"/>
      <c r="N626" s="1"/>
      <c r="O626" s="1"/>
      <c r="P626" s="1"/>
      <c r="Q626" s="1"/>
      <c r="R626" s="1"/>
    </row>
    <row r="627" spans="1:18" ht="18" customHeight="1" x14ac:dyDescent="0.35">
      <c r="A627" s="1"/>
      <c r="B627" s="1"/>
      <c r="C627" s="1"/>
      <c r="D627" s="1"/>
      <c r="E627" s="1"/>
      <c r="F627" s="1"/>
      <c r="G627" s="1"/>
      <c r="H627" s="1"/>
      <c r="I627" s="1"/>
      <c r="J627" s="1"/>
      <c r="K627" s="1"/>
      <c r="L627" s="1"/>
      <c r="M627" s="1"/>
      <c r="N627" s="1"/>
      <c r="O627" s="1"/>
      <c r="P627" s="1"/>
      <c r="Q627" s="1"/>
      <c r="R627" s="1"/>
    </row>
    <row r="628" spans="1:18" ht="18" customHeight="1" x14ac:dyDescent="0.35">
      <c r="A628" s="1"/>
      <c r="B628" s="1"/>
      <c r="C628" s="1"/>
      <c r="D628" s="1"/>
      <c r="E628" s="1"/>
      <c r="F628" s="1"/>
      <c r="G628" s="1"/>
      <c r="H628" s="1"/>
      <c r="I628" s="1"/>
      <c r="J628" s="1"/>
      <c r="K628" s="1"/>
      <c r="L628" s="1"/>
      <c r="M628" s="1"/>
      <c r="N628" s="1"/>
      <c r="O628" s="1"/>
      <c r="P628" s="1"/>
      <c r="Q628" s="1"/>
      <c r="R628" s="1"/>
    </row>
    <row r="629" spans="1:18" ht="18" customHeight="1" x14ac:dyDescent="0.35">
      <c r="A629" s="1"/>
      <c r="B629" s="1"/>
      <c r="C629" s="1"/>
      <c r="D629" s="1"/>
      <c r="E629" s="1"/>
      <c r="F629" s="1"/>
      <c r="G629" s="1"/>
      <c r="H629" s="1"/>
      <c r="I629" s="1"/>
      <c r="J629" s="1"/>
      <c r="K629" s="1"/>
      <c r="L629" s="1"/>
      <c r="M629" s="1"/>
      <c r="N629" s="1"/>
      <c r="O629" s="1"/>
      <c r="P629" s="1"/>
      <c r="Q629" s="1"/>
      <c r="R629" s="1"/>
    </row>
    <row r="630" spans="1:18" ht="18" customHeight="1" x14ac:dyDescent="0.35">
      <c r="A630" s="1"/>
      <c r="B630" s="1"/>
      <c r="C630" s="1"/>
      <c r="D630" s="1"/>
      <c r="E630" s="1"/>
      <c r="F630" s="1"/>
      <c r="G630" s="1"/>
      <c r="H630" s="1"/>
      <c r="I630" s="1"/>
      <c r="J630" s="1"/>
      <c r="K630" s="1"/>
      <c r="L630" s="1"/>
      <c r="M630" s="1"/>
      <c r="N630" s="1"/>
      <c r="O630" s="1"/>
      <c r="P630" s="1"/>
      <c r="Q630" s="1"/>
      <c r="R630" s="1"/>
    </row>
    <row r="631" spans="1:18" ht="18" customHeight="1" x14ac:dyDescent="0.35">
      <c r="A631" s="1"/>
      <c r="B631" s="1"/>
      <c r="C631" s="1"/>
      <c r="D631" s="1"/>
      <c r="E631" s="1"/>
      <c r="F631" s="1"/>
      <c r="G631" s="1"/>
      <c r="H631" s="1"/>
      <c r="I631" s="1"/>
      <c r="J631" s="1"/>
      <c r="K631" s="1"/>
      <c r="L631" s="1"/>
      <c r="M631" s="1"/>
      <c r="N631" s="1"/>
      <c r="O631" s="1"/>
      <c r="P631" s="1"/>
      <c r="Q631" s="1"/>
      <c r="R631" s="1"/>
    </row>
    <row r="632" spans="1:18" ht="18" customHeight="1" x14ac:dyDescent="0.35">
      <c r="A632" s="1"/>
      <c r="B632" s="1"/>
      <c r="C632" s="1"/>
      <c r="D632" s="1"/>
      <c r="E632" s="1"/>
      <c r="F632" s="1"/>
      <c r="G632" s="1"/>
      <c r="H632" s="1"/>
      <c r="I632" s="1"/>
      <c r="J632" s="1"/>
      <c r="K632" s="1"/>
      <c r="L632" s="1"/>
      <c r="M632" s="1"/>
      <c r="N632" s="1"/>
      <c r="O632" s="1"/>
      <c r="P632" s="1"/>
      <c r="Q632" s="1"/>
      <c r="R632" s="1"/>
    </row>
    <row r="633" spans="1:18" ht="18" customHeight="1" x14ac:dyDescent="0.35">
      <c r="A633" s="1"/>
      <c r="B633" s="1"/>
      <c r="C633" s="1"/>
      <c r="D633" s="1"/>
      <c r="E633" s="1"/>
      <c r="F633" s="1"/>
      <c r="G633" s="1"/>
      <c r="H633" s="1"/>
      <c r="I633" s="1"/>
      <c r="J633" s="1"/>
      <c r="K633" s="1"/>
      <c r="L633" s="1"/>
      <c r="M633" s="1"/>
      <c r="N633" s="1"/>
      <c r="O633" s="1"/>
      <c r="P633" s="1"/>
      <c r="Q633" s="1"/>
      <c r="R633" s="1"/>
    </row>
    <row r="634" spans="1:18" ht="18" customHeight="1" x14ac:dyDescent="0.35">
      <c r="A634" s="1"/>
      <c r="B634" s="1"/>
      <c r="C634" s="1"/>
      <c r="D634" s="1"/>
      <c r="E634" s="1"/>
      <c r="F634" s="1"/>
      <c r="G634" s="1"/>
      <c r="H634" s="1"/>
      <c r="I634" s="1"/>
      <c r="J634" s="1"/>
      <c r="K634" s="1"/>
      <c r="L634" s="1"/>
      <c r="M634" s="1"/>
      <c r="N634" s="1"/>
      <c r="O634" s="1"/>
      <c r="P634" s="1"/>
      <c r="Q634" s="1"/>
      <c r="R634" s="1"/>
    </row>
    <row r="635" spans="1:18" ht="18" customHeight="1" x14ac:dyDescent="0.35">
      <c r="A635" s="1"/>
      <c r="B635" s="1"/>
      <c r="C635" s="1"/>
      <c r="D635" s="1"/>
      <c r="E635" s="1"/>
      <c r="F635" s="1"/>
      <c r="G635" s="1"/>
      <c r="H635" s="1"/>
      <c r="I635" s="1"/>
      <c r="J635" s="1"/>
      <c r="K635" s="1"/>
      <c r="L635" s="1"/>
      <c r="M635" s="1"/>
      <c r="N635" s="1"/>
      <c r="O635" s="1"/>
      <c r="P635" s="1"/>
      <c r="Q635" s="1"/>
      <c r="R635" s="1"/>
    </row>
    <row r="636" spans="1:18" ht="18" customHeight="1" x14ac:dyDescent="0.35">
      <c r="A636" s="1"/>
      <c r="B636" s="1"/>
      <c r="C636" s="1"/>
      <c r="D636" s="1"/>
      <c r="E636" s="1"/>
      <c r="F636" s="1"/>
      <c r="G636" s="1"/>
      <c r="H636" s="1"/>
      <c r="I636" s="1"/>
      <c r="J636" s="1"/>
      <c r="K636" s="1"/>
      <c r="L636" s="1"/>
      <c r="M636" s="1"/>
      <c r="N636" s="1"/>
      <c r="O636" s="1"/>
      <c r="P636" s="1"/>
      <c r="Q636" s="1"/>
      <c r="R636" s="1"/>
    </row>
    <row r="637" spans="1:18" ht="18" customHeight="1" x14ac:dyDescent="0.35">
      <c r="A637" s="1"/>
      <c r="B637" s="1"/>
      <c r="C637" s="1"/>
      <c r="D637" s="1"/>
      <c r="E637" s="1"/>
      <c r="F637" s="1"/>
      <c r="G637" s="1"/>
      <c r="H637" s="1"/>
      <c r="I637" s="1"/>
      <c r="J637" s="1"/>
      <c r="K637" s="1"/>
      <c r="L637" s="1"/>
      <c r="M637" s="1"/>
      <c r="N637" s="1"/>
      <c r="O637" s="1"/>
      <c r="P637" s="1"/>
      <c r="Q637" s="1"/>
      <c r="R637" s="1"/>
    </row>
    <row r="638" spans="1:18" ht="18" customHeight="1" x14ac:dyDescent="0.35">
      <c r="A638" s="1"/>
      <c r="B638" s="1"/>
      <c r="C638" s="1"/>
      <c r="D638" s="1"/>
      <c r="E638" s="1"/>
      <c r="F638" s="1"/>
      <c r="G638" s="1"/>
      <c r="H638" s="1"/>
      <c r="I638" s="1"/>
      <c r="J638" s="1"/>
      <c r="K638" s="1"/>
      <c r="L638" s="1"/>
      <c r="M638" s="1"/>
      <c r="N638" s="1"/>
      <c r="O638" s="1"/>
      <c r="P638" s="1"/>
      <c r="Q638" s="1"/>
      <c r="R638" s="1"/>
    </row>
    <row r="639" spans="1:18" ht="18" customHeight="1" x14ac:dyDescent="0.35">
      <c r="A639" s="1"/>
      <c r="B639" s="1"/>
      <c r="C639" s="1"/>
      <c r="D639" s="1"/>
      <c r="E639" s="1"/>
      <c r="F639" s="1"/>
      <c r="G639" s="1"/>
      <c r="H639" s="1"/>
      <c r="I639" s="1"/>
      <c r="J639" s="1"/>
      <c r="K639" s="1"/>
      <c r="L639" s="1"/>
      <c r="M639" s="1"/>
      <c r="N639" s="1"/>
      <c r="O639" s="1"/>
      <c r="P639" s="1"/>
      <c r="Q639" s="1"/>
      <c r="R639" s="1"/>
    </row>
    <row r="640" spans="1:18" ht="18" customHeight="1" x14ac:dyDescent="0.35">
      <c r="A640" s="1"/>
      <c r="B640" s="1"/>
      <c r="C640" s="1"/>
      <c r="D640" s="1"/>
      <c r="E640" s="1"/>
      <c r="F640" s="1"/>
      <c r="G640" s="1"/>
      <c r="H640" s="1"/>
      <c r="I640" s="1"/>
      <c r="J640" s="1"/>
      <c r="K640" s="1"/>
      <c r="L640" s="1"/>
      <c r="M640" s="1"/>
      <c r="N640" s="1"/>
      <c r="O640" s="1"/>
      <c r="P640" s="1"/>
      <c r="Q640" s="1"/>
      <c r="R640" s="1"/>
    </row>
    <row r="641" spans="1:18" ht="18" customHeight="1" x14ac:dyDescent="0.35">
      <c r="A641" s="1"/>
      <c r="B641" s="1"/>
      <c r="C641" s="1"/>
      <c r="D641" s="1"/>
      <c r="E641" s="1"/>
      <c r="F641" s="1"/>
      <c r="G641" s="1"/>
      <c r="H641" s="1"/>
      <c r="I641" s="1"/>
      <c r="J641" s="1"/>
      <c r="K641" s="1"/>
      <c r="L641" s="1"/>
      <c r="M641" s="1"/>
      <c r="N641" s="1"/>
      <c r="O641" s="1"/>
      <c r="P641" s="1"/>
      <c r="Q641" s="1"/>
      <c r="R641" s="1"/>
    </row>
    <row r="642" spans="1:18" ht="18" customHeight="1" x14ac:dyDescent="0.35">
      <c r="A642" s="1"/>
      <c r="B642" s="1"/>
      <c r="C642" s="1"/>
      <c r="D642" s="1"/>
      <c r="E642" s="1"/>
      <c r="F642" s="1"/>
      <c r="G642" s="1"/>
      <c r="H642" s="1"/>
      <c r="I642" s="1"/>
      <c r="J642" s="1"/>
      <c r="K642" s="1"/>
      <c r="L642" s="1"/>
      <c r="M642" s="1"/>
      <c r="N642" s="1"/>
      <c r="O642" s="1"/>
      <c r="P642" s="1"/>
      <c r="Q642" s="1"/>
      <c r="R642" s="1"/>
    </row>
    <row r="643" spans="1:18" ht="18" customHeight="1" x14ac:dyDescent="0.35">
      <c r="A643" s="1"/>
      <c r="B643" s="1"/>
      <c r="C643" s="1"/>
      <c r="D643" s="1"/>
      <c r="E643" s="1"/>
      <c r="F643" s="1"/>
      <c r="G643" s="1"/>
      <c r="H643" s="1"/>
      <c r="I643" s="1"/>
      <c r="J643" s="1"/>
      <c r="K643" s="1"/>
      <c r="L643" s="1"/>
      <c r="M643" s="1"/>
      <c r="N643" s="1"/>
      <c r="O643" s="1"/>
      <c r="P643" s="1"/>
      <c r="Q643" s="1"/>
      <c r="R643" s="1"/>
    </row>
    <row r="644" spans="1:18" ht="18" customHeight="1" x14ac:dyDescent="0.35">
      <c r="A644" s="1"/>
      <c r="B644" s="1"/>
      <c r="C644" s="1"/>
      <c r="D644" s="1"/>
      <c r="E644" s="1"/>
      <c r="F644" s="1"/>
      <c r="G644" s="1"/>
      <c r="H644" s="1"/>
      <c r="I644" s="1"/>
      <c r="J644" s="1"/>
      <c r="K644" s="1"/>
      <c r="L644" s="1"/>
      <c r="M644" s="1"/>
      <c r="N644" s="1"/>
      <c r="O644" s="1"/>
      <c r="P644" s="1"/>
      <c r="Q644" s="1"/>
      <c r="R644" s="1"/>
    </row>
    <row r="645" spans="1:18" ht="18" customHeight="1" x14ac:dyDescent="0.35">
      <c r="A645" s="1"/>
      <c r="B645" s="1"/>
      <c r="C645" s="1"/>
      <c r="D645" s="1"/>
      <c r="E645" s="1"/>
      <c r="F645" s="1"/>
      <c r="G645" s="1"/>
      <c r="H645" s="1"/>
      <c r="I645" s="1"/>
      <c r="J645" s="1"/>
      <c r="K645" s="1"/>
      <c r="L645" s="1"/>
      <c r="M645" s="1"/>
      <c r="N645" s="1"/>
      <c r="O645" s="1"/>
      <c r="P645" s="1"/>
      <c r="Q645" s="1"/>
      <c r="R645" s="1"/>
    </row>
    <row r="646" spans="1:18" ht="18" customHeight="1" x14ac:dyDescent="0.35">
      <c r="A646" s="1"/>
      <c r="B646" s="1"/>
      <c r="C646" s="1"/>
      <c r="D646" s="1"/>
      <c r="E646" s="1"/>
      <c r="F646" s="1"/>
      <c r="G646" s="1"/>
      <c r="H646" s="1"/>
      <c r="I646" s="1"/>
      <c r="J646" s="1"/>
      <c r="K646" s="1"/>
      <c r="L646" s="1"/>
      <c r="M646" s="1"/>
      <c r="N646" s="1"/>
      <c r="O646" s="1"/>
      <c r="P646" s="1"/>
      <c r="Q646" s="1"/>
      <c r="R646" s="1"/>
    </row>
    <row r="647" spans="1:18" ht="18" customHeight="1" x14ac:dyDescent="0.35">
      <c r="A647" s="1"/>
      <c r="B647" s="1"/>
      <c r="C647" s="1"/>
      <c r="D647" s="1"/>
      <c r="E647" s="1"/>
      <c r="F647" s="1"/>
      <c r="G647" s="1"/>
      <c r="H647" s="1"/>
      <c r="I647" s="1"/>
      <c r="J647" s="1"/>
      <c r="K647" s="1"/>
      <c r="L647" s="1"/>
      <c r="M647" s="1"/>
      <c r="N647" s="1"/>
      <c r="O647" s="1"/>
      <c r="P647" s="1"/>
      <c r="Q647" s="1"/>
      <c r="R647" s="1"/>
    </row>
    <row r="648" spans="1:18" ht="18" customHeight="1" x14ac:dyDescent="0.35">
      <c r="A648" s="1"/>
      <c r="B648" s="1"/>
      <c r="C648" s="1"/>
      <c r="D648" s="1"/>
      <c r="E648" s="1"/>
      <c r="F648" s="1"/>
      <c r="G648" s="1"/>
      <c r="H648" s="1"/>
      <c r="I648" s="1"/>
      <c r="J648" s="1"/>
      <c r="K648" s="1"/>
      <c r="L648" s="1"/>
      <c r="M648" s="1"/>
      <c r="N648" s="1"/>
      <c r="O648" s="1"/>
      <c r="P648" s="1"/>
      <c r="Q648" s="1"/>
      <c r="R648" s="1"/>
    </row>
    <row r="649" spans="1:18" ht="18" customHeight="1" x14ac:dyDescent="0.35">
      <c r="A649" s="1"/>
      <c r="B649" s="1"/>
      <c r="C649" s="1"/>
      <c r="D649" s="1"/>
      <c r="E649" s="1"/>
      <c r="F649" s="1"/>
      <c r="G649" s="1"/>
      <c r="H649" s="1"/>
      <c r="I649" s="1"/>
      <c r="J649" s="1"/>
      <c r="K649" s="1"/>
      <c r="L649" s="1"/>
      <c r="M649" s="1"/>
      <c r="N649" s="1"/>
      <c r="O649" s="1"/>
      <c r="P649" s="1"/>
      <c r="Q649" s="1"/>
      <c r="R649" s="1"/>
    </row>
    <row r="650" spans="1:18" ht="18" customHeight="1" x14ac:dyDescent="0.35">
      <c r="A650" s="1"/>
      <c r="B650" s="1"/>
      <c r="C650" s="1"/>
      <c r="D650" s="1"/>
      <c r="E650" s="1"/>
      <c r="F650" s="1"/>
      <c r="G650" s="1"/>
      <c r="H650" s="1"/>
      <c r="I650" s="1"/>
      <c r="J650" s="1"/>
      <c r="K650" s="1"/>
      <c r="L650" s="1"/>
      <c r="M650" s="1"/>
      <c r="N650" s="1"/>
      <c r="O650" s="1"/>
      <c r="P650" s="1"/>
      <c r="Q650" s="1"/>
      <c r="R650" s="1"/>
    </row>
    <row r="651" spans="1:18" ht="18" customHeight="1" x14ac:dyDescent="0.35">
      <c r="A651" s="1"/>
      <c r="B651" s="1"/>
      <c r="C651" s="1"/>
      <c r="D651" s="1"/>
      <c r="E651" s="1"/>
      <c r="F651" s="1"/>
      <c r="G651" s="1"/>
      <c r="H651" s="1"/>
      <c r="I651" s="1"/>
      <c r="J651" s="1"/>
      <c r="K651" s="1"/>
      <c r="L651" s="1"/>
      <c r="M651" s="1"/>
      <c r="N651" s="1"/>
      <c r="O651" s="1"/>
      <c r="P651" s="1"/>
      <c r="Q651" s="1"/>
      <c r="R651" s="1"/>
    </row>
    <row r="652" spans="1:18" ht="18" customHeight="1" x14ac:dyDescent="0.35">
      <c r="A652" s="1"/>
      <c r="B652" s="1"/>
      <c r="C652" s="1"/>
      <c r="D652" s="1"/>
      <c r="E652" s="1"/>
      <c r="F652" s="1"/>
      <c r="G652" s="1"/>
      <c r="H652" s="1"/>
      <c r="I652" s="1"/>
      <c r="J652" s="1"/>
      <c r="K652" s="1"/>
      <c r="L652" s="1"/>
      <c r="M652" s="1"/>
      <c r="N652" s="1"/>
      <c r="O652" s="1"/>
      <c r="P652" s="1"/>
      <c r="Q652" s="1"/>
      <c r="R652" s="1"/>
    </row>
    <row r="653" spans="1:18" ht="18" customHeight="1" x14ac:dyDescent="0.35">
      <c r="A653" s="1"/>
      <c r="B653" s="1"/>
      <c r="C653" s="1"/>
      <c r="D653" s="1"/>
      <c r="E653" s="1"/>
      <c r="F653" s="1"/>
      <c r="G653" s="1"/>
      <c r="H653" s="1"/>
      <c r="I653" s="1"/>
      <c r="J653" s="1"/>
      <c r="K653" s="1"/>
      <c r="L653" s="1"/>
      <c r="M653" s="1"/>
      <c r="N653" s="1"/>
      <c r="O653" s="1"/>
      <c r="P653" s="1"/>
      <c r="Q653" s="1"/>
      <c r="R653" s="1"/>
    </row>
    <row r="654" spans="1:18" ht="18" customHeight="1" x14ac:dyDescent="0.35">
      <c r="A654" s="1"/>
      <c r="B654" s="1"/>
      <c r="C654" s="1"/>
      <c r="D654" s="1"/>
      <c r="E654" s="1"/>
      <c r="F654" s="1"/>
      <c r="G654" s="1"/>
      <c r="H654" s="1"/>
      <c r="I654" s="1"/>
      <c r="J654" s="1"/>
      <c r="K654" s="1"/>
      <c r="L654" s="1"/>
      <c r="M654" s="1"/>
      <c r="N654" s="1"/>
      <c r="O654" s="1"/>
      <c r="P654" s="1"/>
      <c r="Q654" s="1"/>
      <c r="R654" s="1"/>
    </row>
    <row r="655" spans="1:18" ht="18" customHeight="1" x14ac:dyDescent="0.35">
      <c r="A655" s="1"/>
      <c r="B655" s="1"/>
      <c r="C655" s="1"/>
      <c r="D655" s="1"/>
      <c r="E655" s="1"/>
      <c r="F655" s="1"/>
      <c r="G655" s="1"/>
      <c r="H655" s="1"/>
      <c r="I655" s="1"/>
      <c r="J655" s="1"/>
      <c r="K655" s="1"/>
      <c r="L655" s="1"/>
      <c r="M655" s="1"/>
      <c r="N655" s="1"/>
      <c r="O655" s="1"/>
      <c r="P655" s="1"/>
      <c r="Q655" s="1"/>
      <c r="R655" s="1"/>
    </row>
    <row r="656" spans="1:18" ht="18" customHeight="1" x14ac:dyDescent="0.35">
      <c r="A656" s="1"/>
      <c r="B656" s="1"/>
      <c r="C656" s="1"/>
      <c r="D656" s="1"/>
      <c r="E656" s="1"/>
      <c r="F656" s="1"/>
      <c r="G656" s="1"/>
      <c r="H656" s="1"/>
      <c r="I656" s="1"/>
      <c r="J656" s="1"/>
      <c r="K656" s="1"/>
      <c r="L656" s="1"/>
      <c r="M656" s="1"/>
      <c r="N656" s="1"/>
      <c r="O656" s="1"/>
      <c r="P656" s="1"/>
      <c r="Q656" s="1"/>
      <c r="R656" s="1"/>
    </row>
    <row r="657" spans="1:18" ht="18" customHeight="1" x14ac:dyDescent="0.35">
      <c r="A657" s="1"/>
      <c r="B657" s="1"/>
      <c r="C657" s="1"/>
      <c r="D657" s="1"/>
      <c r="E657" s="1"/>
      <c r="F657" s="1"/>
      <c r="G657" s="1"/>
      <c r="H657" s="1"/>
      <c r="I657" s="1"/>
      <c r="J657" s="1"/>
      <c r="K657" s="1"/>
      <c r="L657" s="1"/>
      <c r="M657" s="1"/>
      <c r="N657" s="1"/>
      <c r="O657" s="1"/>
      <c r="P657" s="1"/>
      <c r="Q657" s="1"/>
      <c r="R657" s="1"/>
    </row>
    <row r="658" spans="1:18" ht="18" customHeight="1" x14ac:dyDescent="0.35">
      <c r="A658" s="1"/>
      <c r="B658" s="1"/>
      <c r="C658" s="1"/>
      <c r="D658" s="1"/>
      <c r="E658" s="1"/>
      <c r="F658" s="1"/>
      <c r="G658" s="1"/>
      <c r="H658" s="1"/>
      <c r="I658" s="1"/>
      <c r="J658" s="1"/>
      <c r="K658" s="1"/>
      <c r="L658" s="1"/>
      <c r="M658" s="1"/>
      <c r="N658" s="1"/>
      <c r="O658" s="1"/>
      <c r="P658" s="1"/>
      <c r="Q658" s="1"/>
      <c r="R658" s="1"/>
    </row>
    <row r="659" spans="1:18" ht="18" customHeight="1" x14ac:dyDescent="0.35">
      <c r="A659" s="1"/>
      <c r="B659" s="1"/>
      <c r="C659" s="1"/>
      <c r="D659" s="1"/>
      <c r="E659" s="1"/>
      <c r="F659" s="1"/>
      <c r="G659" s="1"/>
      <c r="H659" s="1"/>
      <c r="I659" s="1"/>
      <c r="J659" s="1"/>
      <c r="K659" s="1"/>
      <c r="L659" s="1"/>
      <c r="M659" s="1"/>
      <c r="N659" s="1"/>
      <c r="O659" s="1"/>
      <c r="P659" s="1"/>
      <c r="Q659" s="1"/>
      <c r="R659" s="1"/>
    </row>
    <row r="660" spans="1:18" ht="18" customHeight="1" x14ac:dyDescent="0.35">
      <c r="A660" s="1"/>
      <c r="B660" s="1"/>
      <c r="C660" s="1"/>
      <c r="D660" s="1"/>
      <c r="E660" s="1"/>
      <c r="F660" s="1"/>
      <c r="G660" s="1"/>
      <c r="H660" s="1"/>
      <c r="I660" s="1"/>
      <c r="J660" s="1"/>
      <c r="K660" s="1"/>
      <c r="L660" s="1"/>
      <c r="M660" s="1"/>
      <c r="N660" s="1"/>
      <c r="O660" s="1"/>
      <c r="P660" s="1"/>
      <c r="Q660" s="1"/>
      <c r="R660" s="1"/>
    </row>
    <row r="661" spans="1:18" ht="18" customHeight="1" x14ac:dyDescent="0.35">
      <c r="A661" s="1"/>
      <c r="B661" s="1"/>
      <c r="C661" s="1"/>
      <c r="D661" s="1"/>
      <c r="E661" s="1"/>
      <c r="F661" s="1"/>
      <c r="G661" s="1"/>
      <c r="H661" s="1"/>
      <c r="I661" s="1"/>
      <c r="J661" s="1"/>
      <c r="K661" s="1"/>
      <c r="L661" s="1"/>
      <c r="M661" s="1"/>
      <c r="N661" s="1"/>
      <c r="O661" s="1"/>
      <c r="P661" s="1"/>
      <c r="Q661" s="1"/>
      <c r="R661" s="1"/>
    </row>
    <row r="662" spans="1:18" ht="18" customHeight="1" x14ac:dyDescent="0.35">
      <c r="A662" s="1"/>
      <c r="B662" s="1"/>
      <c r="C662" s="1"/>
      <c r="D662" s="1"/>
      <c r="E662" s="1"/>
      <c r="F662" s="1"/>
      <c r="G662" s="1"/>
      <c r="H662" s="1"/>
      <c r="I662" s="1"/>
      <c r="J662" s="1"/>
      <c r="K662" s="1"/>
      <c r="L662" s="1"/>
      <c r="M662" s="1"/>
      <c r="N662" s="1"/>
      <c r="O662" s="1"/>
      <c r="P662" s="1"/>
      <c r="Q662" s="1"/>
      <c r="R662" s="1"/>
    </row>
    <row r="663" spans="1:18" ht="18" customHeight="1" x14ac:dyDescent="0.35">
      <c r="A663" s="1"/>
      <c r="B663" s="1"/>
      <c r="C663" s="1"/>
      <c r="D663" s="1"/>
      <c r="E663" s="1"/>
      <c r="F663" s="1"/>
      <c r="G663" s="1"/>
      <c r="H663" s="1"/>
      <c r="I663" s="1"/>
      <c r="J663" s="1"/>
      <c r="K663" s="1"/>
      <c r="L663" s="1"/>
      <c r="M663" s="1"/>
      <c r="N663" s="1"/>
      <c r="O663" s="1"/>
      <c r="P663" s="1"/>
      <c r="Q663" s="1"/>
      <c r="R663" s="1"/>
    </row>
    <row r="664" spans="1:18" ht="18" customHeight="1" x14ac:dyDescent="0.35">
      <c r="A664" s="1"/>
      <c r="B664" s="1"/>
      <c r="C664" s="1"/>
      <c r="D664" s="1"/>
      <c r="E664" s="1"/>
      <c r="F664" s="1"/>
      <c r="G664" s="1"/>
      <c r="H664" s="1"/>
      <c r="I664" s="1"/>
      <c r="J664" s="1"/>
      <c r="K664" s="1"/>
      <c r="L664" s="1"/>
      <c r="M664" s="1"/>
      <c r="N664" s="1"/>
      <c r="O664" s="1"/>
      <c r="P664" s="1"/>
      <c r="Q664" s="1"/>
      <c r="R664" s="1"/>
    </row>
    <row r="665" spans="1:18" ht="18" customHeight="1" x14ac:dyDescent="0.35">
      <c r="A665" s="1"/>
      <c r="B665" s="1"/>
      <c r="C665" s="1"/>
      <c r="D665" s="1"/>
      <c r="E665" s="1"/>
      <c r="F665" s="1"/>
      <c r="G665" s="1"/>
      <c r="H665" s="1"/>
      <c r="I665" s="1"/>
      <c r="J665" s="1"/>
      <c r="K665" s="1"/>
      <c r="L665" s="1"/>
      <c r="M665" s="1"/>
      <c r="N665" s="1"/>
      <c r="O665" s="1"/>
      <c r="P665" s="1"/>
      <c r="Q665" s="1"/>
      <c r="R665" s="1"/>
    </row>
    <row r="666" spans="1:18" ht="18" customHeight="1" x14ac:dyDescent="0.35">
      <c r="A666" s="1"/>
      <c r="B666" s="1"/>
      <c r="C666" s="1"/>
      <c r="D666" s="1"/>
      <c r="E666" s="1"/>
      <c r="F666" s="1"/>
      <c r="G666" s="1"/>
      <c r="H666" s="1"/>
      <c r="I666" s="1"/>
      <c r="J666" s="1"/>
      <c r="K666" s="1"/>
      <c r="L666" s="1"/>
      <c r="M666" s="1"/>
      <c r="N666" s="1"/>
      <c r="O666" s="1"/>
      <c r="P666" s="1"/>
      <c r="Q666" s="1"/>
      <c r="R666" s="1"/>
    </row>
    <row r="667" spans="1:18" ht="18" customHeight="1" x14ac:dyDescent="0.35">
      <c r="A667" s="1"/>
      <c r="B667" s="1"/>
      <c r="C667" s="1"/>
      <c r="D667" s="1"/>
      <c r="E667" s="1"/>
      <c r="F667" s="1"/>
      <c r="G667" s="1"/>
      <c r="H667" s="1"/>
      <c r="I667" s="1"/>
      <c r="J667" s="1"/>
      <c r="K667" s="1"/>
      <c r="L667" s="1"/>
      <c r="M667" s="1"/>
      <c r="N667" s="1"/>
      <c r="O667" s="1"/>
      <c r="P667" s="1"/>
      <c r="Q667" s="1"/>
      <c r="R667" s="1"/>
    </row>
    <row r="668" spans="1:18" ht="18" customHeight="1" x14ac:dyDescent="0.35">
      <c r="A668" s="1"/>
      <c r="B668" s="1"/>
      <c r="C668" s="1"/>
      <c r="D668" s="1"/>
      <c r="E668" s="1"/>
      <c r="F668" s="1"/>
      <c r="G668" s="1"/>
      <c r="H668" s="1"/>
      <c r="I668" s="1"/>
      <c r="J668" s="1"/>
      <c r="K668" s="1"/>
      <c r="L668" s="1"/>
      <c r="M668" s="1"/>
      <c r="N668" s="1"/>
      <c r="O668" s="1"/>
      <c r="P668" s="1"/>
      <c r="Q668" s="1"/>
      <c r="R668" s="1"/>
    </row>
    <row r="669" spans="1:18" ht="18" customHeight="1" x14ac:dyDescent="0.35">
      <c r="A669" s="1"/>
      <c r="B669" s="1"/>
      <c r="C669" s="1"/>
      <c r="D669" s="1"/>
      <c r="E669" s="1"/>
      <c r="F669" s="1"/>
      <c r="G669" s="1"/>
      <c r="H669" s="1"/>
      <c r="I669" s="1"/>
      <c r="J669" s="1"/>
      <c r="K669" s="1"/>
      <c r="L669" s="1"/>
      <c r="M669" s="1"/>
      <c r="N669" s="1"/>
      <c r="O669" s="1"/>
      <c r="P669" s="1"/>
      <c r="Q669" s="1"/>
      <c r="R669" s="1"/>
    </row>
    <row r="670" spans="1:18" ht="18" customHeight="1" x14ac:dyDescent="0.35">
      <c r="A670" s="1"/>
      <c r="B670" s="1"/>
      <c r="C670" s="1"/>
      <c r="D670" s="1"/>
      <c r="E670" s="1"/>
      <c r="F670" s="1"/>
      <c r="G670" s="1"/>
      <c r="H670" s="1"/>
      <c r="I670" s="1"/>
      <c r="J670" s="1"/>
      <c r="K670" s="1"/>
      <c r="L670" s="1"/>
      <c r="M670" s="1"/>
      <c r="N670" s="1"/>
      <c r="O670" s="1"/>
      <c r="P670" s="1"/>
      <c r="Q670" s="1"/>
      <c r="R670" s="1"/>
    </row>
    <row r="671" spans="1:18" ht="18" customHeight="1" x14ac:dyDescent="0.35">
      <c r="A671" s="1"/>
      <c r="B671" s="1"/>
      <c r="C671" s="1"/>
      <c r="D671" s="1"/>
      <c r="E671" s="1"/>
      <c r="F671" s="1"/>
      <c r="G671" s="1"/>
      <c r="H671" s="1"/>
      <c r="I671" s="1"/>
      <c r="J671" s="1"/>
      <c r="K671" s="1"/>
      <c r="L671" s="1"/>
      <c r="M671" s="1"/>
      <c r="N671" s="1"/>
      <c r="O671" s="1"/>
      <c r="P671" s="1"/>
      <c r="Q671" s="1"/>
      <c r="R671" s="1"/>
    </row>
    <row r="672" spans="1:18" ht="18" customHeight="1" x14ac:dyDescent="0.35">
      <c r="A672" s="1"/>
      <c r="B672" s="1"/>
      <c r="C672" s="1"/>
      <c r="D672" s="1"/>
      <c r="E672" s="1"/>
      <c r="F672" s="1"/>
      <c r="G672" s="1"/>
      <c r="H672" s="1"/>
      <c r="I672" s="1"/>
      <c r="J672" s="1"/>
      <c r="K672" s="1"/>
      <c r="L672" s="1"/>
      <c r="M672" s="1"/>
      <c r="N672" s="1"/>
      <c r="O672" s="1"/>
      <c r="P672" s="1"/>
      <c r="Q672" s="1"/>
      <c r="R672" s="1"/>
    </row>
    <row r="673" spans="1:18" ht="18" customHeight="1" x14ac:dyDescent="0.35">
      <c r="A673" s="1"/>
      <c r="B673" s="1"/>
      <c r="C673" s="1"/>
      <c r="D673" s="1"/>
      <c r="E673" s="1"/>
      <c r="F673" s="1"/>
      <c r="G673" s="1"/>
      <c r="H673" s="1"/>
      <c r="I673" s="1"/>
      <c r="J673" s="1"/>
      <c r="K673" s="1"/>
      <c r="L673" s="1"/>
      <c r="M673" s="1"/>
      <c r="N673" s="1"/>
      <c r="O673" s="1"/>
      <c r="P673" s="1"/>
      <c r="Q673" s="1"/>
      <c r="R673" s="1"/>
    </row>
    <row r="674" spans="1:18" ht="18" customHeight="1" x14ac:dyDescent="0.35">
      <c r="A674" s="1"/>
      <c r="B674" s="1"/>
      <c r="C674" s="1"/>
      <c r="D674" s="1"/>
      <c r="E674" s="1"/>
      <c r="F674" s="1"/>
      <c r="G674" s="1"/>
      <c r="H674" s="1"/>
      <c r="I674" s="1"/>
      <c r="J674" s="1"/>
      <c r="K674" s="1"/>
      <c r="L674" s="1"/>
      <c r="M674" s="1"/>
      <c r="N674" s="1"/>
      <c r="O674" s="1"/>
      <c r="P674" s="1"/>
      <c r="Q674" s="1"/>
      <c r="R674" s="1"/>
    </row>
    <row r="675" spans="1:18" ht="18" customHeight="1" x14ac:dyDescent="0.35">
      <c r="A675" s="1"/>
      <c r="B675" s="1"/>
      <c r="C675" s="1"/>
      <c r="D675" s="1"/>
      <c r="E675" s="1"/>
      <c r="F675" s="1"/>
      <c r="G675" s="1"/>
      <c r="H675" s="1"/>
      <c r="I675" s="1"/>
      <c r="J675" s="1"/>
      <c r="K675" s="1"/>
      <c r="L675" s="1"/>
      <c r="M675" s="1"/>
      <c r="N675" s="1"/>
      <c r="O675" s="1"/>
      <c r="P675" s="1"/>
      <c r="Q675" s="1"/>
      <c r="R675" s="1"/>
    </row>
    <row r="676" spans="1:18" ht="18" customHeight="1" x14ac:dyDescent="0.35">
      <c r="A676" s="1"/>
      <c r="B676" s="1"/>
      <c r="C676" s="1"/>
      <c r="D676" s="1"/>
      <c r="E676" s="1"/>
      <c r="F676" s="1"/>
      <c r="G676" s="1"/>
      <c r="H676" s="1"/>
      <c r="I676" s="1"/>
      <c r="J676" s="1"/>
      <c r="K676" s="1"/>
      <c r="L676" s="1"/>
      <c r="M676" s="1"/>
      <c r="N676" s="1"/>
      <c r="O676" s="1"/>
      <c r="P676" s="1"/>
      <c r="Q676" s="1"/>
      <c r="R676" s="1"/>
    </row>
    <row r="677" spans="1:18" ht="18" customHeight="1" x14ac:dyDescent="0.35">
      <c r="A677" s="1"/>
      <c r="B677" s="1"/>
      <c r="C677" s="1"/>
      <c r="D677" s="1"/>
      <c r="E677" s="1"/>
      <c r="F677" s="1"/>
      <c r="G677" s="1"/>
      <c r="H677" s="1"/>
      <c r="I677" s="1"/>
      <c r="J677" s="1"/>
      <c r="K677" s="1"/>
      <c r="L677" s="1"/>
      <c r="M677" s="1"/>
      <c r="N677" s="1"/>
      <c r="O677" s="1"/>
      <c r="P677" s="1"/>
      <c r="Q677" s="1"/>
      <c r="R677" s="1"/>
    </row>
    <row r="678" spans="1:18" ht="18" customHeight="1" x14ac:dyDescent="0.35">
      <c r="A678" s="1"/>
      <c r="B678" s="1"/>
      <c r="C678" s="1"/>
      <c r="D678" s="1"/>
      <c r="E678" s="1"/>
      <c r="F678" s="1"/>
      <c r="G678" s="1"/>
      <c r="H678" s="1"/>
      <c r="I678" s="1"/>
      <c r="J678" s="1"/>
      <c r="K678" s="1"/>
      <c r="L678" s="1"/>
      <c r="M678" s="1"/>
      <c r="N678" s="1"/>
      <c r="O678" s="1"/>
      <c r="P678" s="1"/>
      <c r="Q678" s="1"/>
      <c r="R678" s="1"/>
    </row>
    <row r="679" spans="1:18" ht="18" customHeight="1" x14ac:dyDescent="0.35">
      <c r="A679" s="1"/>
      <c r="B679" s="1"/>
      <c r="C679" s="1"/>
      <c r="D679" s="1"/>
      <c r="E679" s="1"/>
      <c r="F679" s="1"/>
      <c r="G679" s="1"/>
      <c r="H679" s="1"/>
      <c r="I679" s="1"/>
      <c r="J679" s="1"/>
      <c r="K679" s="1"/>
      <c r="L679" s="1"/>
      <c r="M679" s="1"/>
      <c r="N679" s="1"/>
      <c r="O679" s="1"/>
      <c r="P679" s="1"/>
      <c r="Q679" s="1"/>
      <c r="R679" s="1"/>
    </row>
    <row r="680" spans="1:18" ht="18" customHeight="1" x14ac:dyDescent="0.35">
      <c r="A680" s="1"/>
      <c r="B680" s="1"/>
      <c r="C680" s="1"/>
      <c r="D680" s="1"/>
      <c r="E680" s="1"/>
      <c r="F680" s="1"/>
      <c r="G680" s="1"/>
      <c r="H680" s="1"/>
      <c r="I680" s="1"/>
      <c r="J680" s="1"/>
      <c r="K680" s="1"/>
      <c r="L680" s="1"/>
      <c r="M680" s="1"/>
      <c r="N680" s="1"/>
      <c r="O680" s="1"/>
      <c r="P680" s="1"/>
      <c r="Q680" s="1"/>
      <c r="R680" s="1"/>
    </row>
    <row r="681" spans="1:18" ht="18" customHeight="1" x14ac:dyDescent="0.35">
      <c r="A681" s="1"/>
      <c r="B681" s="1"/>
      <c r="C681" s="1"/>
      <c r="D681" s="1"/>
      <c r="E681" s="1"/>
      <c r="F681" s="1"/>
      <c r="G681" s="1"/>
      <c r="H681" s="1"/>
      <c r="I681" s="1"/>
      <c r="J681" s="1"/>
      <c r="K681" s="1"/>
      <c r="L681" s="1"/>
      <c r="M681" s="1"/>
      <c r="N681" s="1"/>
      <c r="O681" s="1"/>
      <c r="P681" s="1"/>
      <c r="Q681" s="1"/>
      <c r="R681" s="1"/>
    </row>
    <row r="682" spans="1:18" ht="18" customHeight="1" x14ac:dyDescent="0.35">
      <c r="A682" s="1"/>
      <c r="B682" s="1"/>
      <c r="C682" s="1"/>
      <c r="D682" s="1"/>
      <c r="E682" s="1"/>
      <c r="F682" s="1"/>
      <c r="G682" s="1"/>
      <c r="H682" s="1"/>
      <c r="I682" s="1"/>
      <c r="J682" s="1"/>
      <c r="K682" s="1"/>
      <c r="L682" s="1"/>
      <c r="M682" s="1"/>
      <c r="N682" s="1"/>
      <c r="O682" s="1"/>
      <c r="P682" s="1"/>
      <c r="Q682" s="1"/>
      <c r="R682" s="1"/>
    </row>
    <row r="683" spans="1:18" ht="18" customHeight="1" x14ac:dyDescent="0.35">
      <c r="A683" s="1"/>
      <c r="B683" s="1"/>
      <c r="C683" s="1"/>
      <c r="D683" s="1"/>
      <c r="E683" s="1"/>
      <c r="F683" s="1"/>
      <c r="G683" s="1"/>
      <c r="H683" s="1"/>
      <c r="I683" s="1"/>
      <c r="J683" s="1"/>
      <c r="K683" s="1"/>
      <c r="L683" s="1"/>
      <c r="M683" s="1"/>
      <c r="N683" s="1"/>
      <c r="O683" s="1"/>
      <c r="P683" s="1"/>
      <c r="Q683" s="1"/>
      <c r="R683" s="1"/>
    </row>
    <row r="684" spans="1:18" ht="18" customHeight="1" x14ac:dyDescent="0.35">
      <c r="A684" s="1"/>
      <c r="B684" s="1"/>
      <c r="C684" s="1"/>
      <c r="D684" s="1"/>
      <c r="E684" s="1"/>
      <c r="F684" s="1"/>
      <c r="G684" s="1"/>
      <c r="H684" s="1"/>
      <c r="I684" s="1"/>
      <c r="J684" s="1"/>
      <c r="K684" s="1"/>
      <c r="L684" s="1"/>
      <c r="M684" s="1"/>
      <c r="N684" s="1"/>
      <c r="O684" s="1"/>
      <c r="P684" s="1"/>
      <c r="Q684" s="1"/>
      <c r="R684" s="1"/>
    </row>
    <row r="685" spans="1:18" ht="18" customHeight="1" x14ac:dyDescent="0.35">
      <c r="A685" s="1"/>
      <c r="B685" s="1"/>
      <c r="C685" s="1"/>
      <c r="D685" s="1"/>
      <c r="E685" s="1"/>
      <c r="F685" s="1"/>
      <c r="G685" s="1"/>
      <c r="H685" s="1"/>
      <c r="I685" s="1"/>
      <c r="J685" s="1"/>
      <c r="K685" s="1"/>
      <c r="L685" s="1"/>
      <c r="M685" s="1"/>
      <c r="N685" s="1"/>
      <c r="O685" s="1"/>
      <c r="P685" s="1"/>
      <c r="Q685" s="1"/>
      <c r="R685" s="1"/>
    </row>
    <row r="686" spans="1:18" ht="18" customHeight="1" x14ac:dyDescent="0.35">
      <c r="A686" s="1"/>
      <c r="B686" s="1"/>
      <c r="C686" s="1"/>
      <c r="D686" s="1"/>
      <c r="E686" s="1"/>
      <c r="F686" s="1"/>
      <c r="G686" s="1"/>
      <c r="H686" s="1"/>
      <c r="I686" s="1"/>
      <c r="J686" s="1"/>
      <c r="K686" s="1"/>
      <c r="L686" s="1"/>
      <c r="M686" s="1"/>
      <c r="N686" s="1"/>
      <c r="O686" s="1"/>
      <c r="P686" s="1"/>
      <c r="Q686" s="1"/>
      <c r="R686" s="1"/>
    </row>
    <row r="687" spans="1:18" ht="18" customHeight="1" x14ac:dyDescent="0.35">
      <c r="A687" s="1"/>
      <c r="B687" s="1"/>
      <c r="C687" s="1"/>
      <c r="D687" s="1"/>
      <c r="E687" s="1"/>
      <c r="F687" s="1"/>
      <c r="G687" s="1"/>
      <c r="H687" s="1"/>
      <c r="I687" s="1"/>
      <c r="J687" s="1"/>
      <c r="K687" s="1"/>
      <c r="L687" s="1"/>
      <c r="M687" s="1"/>
      <c r="N687" s="1"/>
      <c r="O687" s="1"/>
      <c r="P687" s="1"/>
      <c r="Q687" s="1"/>
      <c r="R687" s="1"/>
    </row>
    <row r="688" spans="1:18" ht="18" customHeight="1" x14ac:dyDescent="0.35">
      <c r="A688" s="1"/>
      <c r="B688" s="1"/>
      <c r="C688" s="1"/>
      <c r="D688" s="1"/>
      <c r="E688" s="1"/>
      <c r="F688" s="1"/>
      <c r="G688" s="1"/>
      <c r="H688" s="1"/>
      <c r="I688" s="1"/>
      <c r="J688" s="1"/>
      <c r="K688" s="1"/>
      <c r="L688" s="1"/>
      <c r="M688" s="1"/>
      <c r="N688" s="1"/>
      <c r="O688" s="1"/>
      <c r="P688" s="1"/>
      <c r="Q688" s="1"/>
      <c r="R688" s="1"/>
    </row>
    <row r="689" spans="1:18" ht="18" customHeight="1" x14ac:dyDescent="0.35">
      <c r="A689" s="1"/>
      <c r="B689" s="1"/>
      <c r="C689" s="1"/>
      <c r="D689" s="1"/>
      <c r="E689" s="1"/>
      <c r="F689" s="1"/>
      <c r="G689" s="1"/>
      <c r="H689" s="1"/>
      <c r="I689" s="1"/>
      <c r="J689" s="1"/>
      <c r="K689" s="1"/>
      <c r="L689" s="1"/>
      <c r="M689" s="1"/>
      <c r="N689" s="1"/>
      <c r="O689" s="1"/>
      <c r="P689" s="1"/>
      <c r="Q689" s="1"/>
      <c r="R689" s="1"/>
    </row>
    <row r="690" spans="1:18" ht="18" customHeight="1" x14ac:dyDescent="0.35">
      <c r="A690" s="1"/>
      <c r="B690" s="1"/>
      <c r="C690" s="1"/>
      <c r="D690" s="1"/>
      <c r="E690" s="1"/>
      <c r="F690" s="1"/>
      <c r="G690" s="1"/>
      <c r="H690" s="1"/>
      <c r="I690" s="1"/>
      <c r="J690" s="1"/>
      <c r="K690" s="1"/>
      <c r="L690" s="1"/>
      <c r="M690" s="1"/>
      <c r="N690" s="1"/>
      <c r="O690" s="1"/>
      <c r="P690" s="1"/>
      <c r="Q690" s="1"/>
      <c r="R690" s="1"/>
    </row>
    <row r="691" spans="1:18" ht="18" customHeight="1" x14ac:dyDescent="0.35">
      <c r="A691" s="1"/>
      <c r="B691" s="1"/>
      <c r="C691" s="1"/>
      <c r="D691" s="1"/>
      <c r="E691" s="1"/>
      <c r="F691" s="1"/>
      <c r="G691" s="1"/>
      <c r="H691" s="1"/>
      <c r="I691" s="1"/>
      <c r="J691" s="1"/>
      <c r="K691" s="1"/>
      <c r="L691" s="1"/>
      <c r="M691" s="1"/>
      <c r="N691" s="1"/>
      <c r="O691" s="1"/>
      <c r="P691" s="1"/>
      <c r="Q691" s="1"/>
      <c r="R691" s="1"/>
    </row>
    <row r="692" spans="1:18" ht="18" customHeight="1" x14ac:dyDescent="0.35">
      <c r="A692" s="1"/>
      <c r="B692" s="1"/>
      <c r="C692" s="1"/>
      <c r="D692" s="1"/>
      <c r="E692" s="1"/>
      <c r="F692" s="1"/>
      <c r="G692" s="1"/>
      <c r="H692" s="1"/>
      <c r="I692" s="1"/>
      <c r="J692" s="1"/>
      <c r="K692" s="1"/>
      <c r="L692" s="1"/>
      <c r="M692" s="1"/>
      <c r="N692" s="1"/>
      <c r="O692" s="1"/>
      <c r="P692" s="1"/>
      <c r="Q692" s="1"/>
      <c r="R692" s="1"/>
    </row>
    <row r="693" spans="1:18" ht="18" customHeight="1" x14ac:dyDescent="0.35">
      <c r="A693" s="1"/>
      <c r="B693" s="1"/>
      <c r="C693" s="1"/>
      <c r="D693" s="1"/>
      <c r="E693" s="1"/>
      <c r="F693" s="1"/>
      <c r="G693" s="1"/>
      <c r="H693" s="1"/>
      <c r="I693" s="1"/>
      <c r="J693" s="1"/>
      <c r="K693" s="1"/>
      <c r="L693" s="1"/>
      <c r="M693" s="1"/>
      <c r="N693" s="1"/>
      <c r="O693" s="1"/>
      <c r="P693" s="1"/>
      <c r="Q693" s="1"/>
      <c r="R693" s="1"/>
    </row>
    <row r="694" spans="1:18" ht="18" customHeight="1" x14ac:dyDescent="0.35">
      <c r="A694" s="1"/>
      <c r="B694" s="1"/>
      <c r="C694" s="1"/>
      <c r="D694" s="1"/>
      <c r="E694" s="1"/>
      <c r="F694" s="1"/>
      <c r="G694" s="1"/>
      <c r="H694" s="1"/>
      <c r="I694" s="1"/>
      <c r="J694" s="1"/>
      <c r="K694" s="1"/>
      <c r="L694" s="1"/>
      <c r="M694" s="1"/>
      <c r="N694" s="1"/>
      <c r="O694" s="1"/>
      <c r="P694" s="1"/>
      <c r="Q694" s="1"/>
      <c r="R694" s="1"/>
    </row>
    <row r="695" spans="1:18" ht="18" customHeight="1" x14ac:dyDescent="0.35">
      <c r="A695" s="1"/>
      <c r="B695" s="1"/>
      <c r="C695" s="1"/>
      <c r="D695" s="1"/>
      <c r="E695" s="1"/>
      <c r="F695" s="1"/>
      <c r="G695" s="1"/>
      <c r="H695" s="1"/>
      <c r="I695" s="1"/>
      <c r="J695" s="1"/>
      <c r="K695" s="1"/>
      <c r="L695" s="1"/>
      <c r="M695" s="1"/>
      <c r="N695" s="1"/>
      <c r="O695" s="1"/>
      <c r="P695" s="1"/>
      <c r="Q695" s="1"/>
      <c r="R695" s="1"/>
    </row>
    <row r="696" spans="1:18" ht="18" customHeight="1" x14ac:dyDescent="0.35">
      <c r="A696" s="1"/>
      <c r="B696" s="1"/>
      <c r="C696" s="1"/>
      <c r="D696" s="1"/>
      <c r="E696" s="1"/>
      <c r="F696" s="1"/>
      <c r="G696" s="1"/>
      <c r="H696" s="1"/>
      <c r="I696" s="1"/>
      <c r="J696" s="1"/>
      <c r="K696" s="1"/>
      <c r="L696" s="1"/>
      <c r="M696" s="1"/>
      <c r="N696" s="1"/>
      <c r="O696" s="1"/>
      <c r="P696" s="1"/>
      <c r="Q696" s="1"/>
      <c r="R696" s="1"/>
    </row>
    <row r="697" spans="1:18" ht="18" customHeight="1" x14ac:dyDescent="0.35">
      <c r="A697" s="1"/>
      <c r="B697" s="1"/>
      <c r="C697" s="1"/>
      <c r="D697" s="1"/>
      <c r="E697" s="1"/>
      <c r="F697" s="1"/>
      <c r="G697" s="1"/>
      <c r="H697" s="1"/>
      <c r="I697" s="1"/>
      <c r="J697" s="1"/>
      <c r="K697" s="1"/>
      <c r="L697" s="1"/>
      <c r="M697" s="1"/>
      <c r="N697" s="1"/>
      <c r="O697" s="1"/>
      <c r="P697" s="1"/>
      <c r="Q697" s="1"/>
      <c r="R697" s="1"/>
    </row>
    <row r="698" spans="1:18" ht="18" customHeight="1" x14ac:dyDescent="0.35">
      <c r="A698" s="1"/>
      <c r="B698" s="1"/>
      <c r="C698" s="1"/>
      <c r="D698" s="1"/>
      <c r="E698" s="1"/>
      <c r="F698" s="1"/>
      <c r="G698" s="1"/>
      <c r="H698" s="1"/>
      <c r="I698" s="1"/>
      <c r="J698" s="1"/>
      <c r="K698" s="1"/>
      <c r="L698" s="1"/>
      <c r="M698" s="1"/>
      <c r="N698" s="1"/>
      <c r="O698" s="1"/>
      <c r="P698" s="1"/>
      <c r="Q698" s="1"/>
      <c r="R698" s="1"/>
    </row>
    <row r="699" spans="1:18" ht="18" customHeight="1" x14ac:dyDescent="0.35">
      <c r="A699" s="1"/>
      <c r="B699" s="1"/>
      <c r="C699" s="1"/>
      <c r="D699" s="1"/>
      <c r="E699" s="1"/>
      <c r="F699" s="1"/>
      <c r="G699" s="1"/>
      <c r="H699" s="1"/>
      <c r="I699" s="1"/>
      <c r="J699" s="1"/>
      <c r="K699" s="1"/>
      <c r="L699" s="1"/>
      <c r="M699" s="1"/>
      <c r="N699" s="1"/>
      <c r="O699" s="1"/>
      <c r="P699" s="1"/>
      <c r="Q699" s="1"/>
      <c r="R699" s="1"/>
    </row>
    <row r="700" spans="1:18" ht="18" customHeight="1" x14ac:dyDescent="0.35">
      <c r="A700" s="1"/>
      <c r="B700" s="1"/>
      <c r="C700" s="1"/>
      <c r="D700" s="1"/>
      <c r="E700" s="1"/>
      <c r="F700" s="1"/>
      <c r="G700" s="1"/>
      <c r="H700" s="1"/>
      <c r="I700" s="1"/>
      <c r="J700" s="1"/>
      <c r="K700" s="1"/>
      <c r="L700" s="1"/>
      <c r="M700" s="1"/>
      <c r="N700" s="1"/>
      <c r="O700" s="1"/>
      <c r="P700" s="1"/>
      <c r="Q700" s="1"/>
      <c r="R700" s="1"/>
    </row>
    <row r="701" spans="1:18" ht="18" customHeight="1" x14ac:dyDescent="0.35">
      <c r="A701" s="1"/>
      <c r="B701" s="1"/>
      <c r="C701" s="1"/>
      <c r="D701" s="1"/>
      <c r="E701" s="1"/>
      <c r="F701" s="1"/>
      <c r="G701" s="1"/>
      <c r="H701" s="1"/>
      <c r="I701" s="1"/>
      <c r="J701" s="1"/>
      <c r="K701" s="1"/>
      <c r="L701" s="1"/>
      <c r="M701" s="1"/>
      <c r="N701" s="1"/>
      <c r="O701" s="1"/>
      <c r="P701" s="1"/>
      <c r="Q701" s="1"/>
      <c r="R701" s="1"/>
    </row>
    <row r="702" spans="1:18" ht="18" customHeight="1" x14ac:dyDescent="0.35">
      <c r="A702" s="1"/>
      <c r="B702" s="1"/>
      <c r="C702" s="1"/>
      <c r="D702" s="1"/>
      <c r="E702" s="1"/>
      <c r="F702" s="1"/>
      <c r="G702" s="1"/>
      <c r="H702" s="1"/>
      <c r="I702" s="1"/>
      <c r="J702" s="1"/>
      <c r="K702" s="1"/>
      <c r="L702" s="1"/>
      <c r="M702" s="1"/>
      <c r="N702" s="1"/>
      <c r="O702" s="1"/>
      <c r="P702" s="1"/>
      <c r="Q702" s="1"/>
      <c r="R702" s="1"/>
    </row>
    <row r="703" spans="1:18" ht="18" customHeight="1" x14ac:dyDescent="0.35">
      <c r="A703" s="1"/>
      <c r="B703" s="1"/>
      <c r="C703" s="1"/>
      <c r="D703" s="1"/>
      <c r="E703" s="1"/>
      <c r="F703" s="1"/>
      <c r="G703" s="1"/>
      <c r="H703" s="1"/>
      <c r="I703" s="1"/>
      <c r="J703" s="1"/>
      <c r="K703" s="1"/>
      <c r="L703" s="1"/>
      <c r="M703" s="1"/>
      <c r="N703" s="1"/>
      <c r="O703" s="1"/>
      <c r="P703" s="1"/>
      <c r="Q703" s="1"/>
      <c r="R703" s="1"/>
    </row>
    <row r="704" spans="1:18" ht="18" customHeight="1" x14ac:dyDescent="0.35">
      <c r="A704" s="1"/>
      <c r="B704" s="1"/>
      <c r="C704" s="1"/>
      <c r="D704" s="1"/>
      <c r="E704" s="1"/>
      <c r="F704" s="1"/>
      <c r="G704" s="1"/>
      <c r="H704" s="1"/>
      <c r="I704" s="1"/>
      <c r="J704" s="1"/>
      <c r="K704" s="1"/>
      <c r="L704" s="1"/>
      <c r="M704" s="1"/>
      <c r="N704" s="1"/>
      <c r="O704" s="1"/>
      <c r="P704" s="1"/>
      <c r="Q704" s="1"/>
      <c r="R704" s="1"/>
    </row>
    <row r="705" spans="1:18" ht="18" customHeight="1" x14ac:dyDescent="0.35">
      <c r="A705" s="1"/>
      <c r="B705" s="1"/>
      <c r="C705" s="1"/>
      <c r="D705" s="1"/>
      <c r="E705" s="1"/>
      <c r="F705" s="1"/>
      <c r="G705" s="1"/>
      <c r="H705" s="1"/>
      <c r="I705" s="1"/>
      <c r="J705" s="1"/>
      <c r="K705" s="1"/>
      <c r="L705" s="1"/>
      <c r="M705" s="1"/>
      <c r="N705" s="1"/>
      <c r="O705" s="1"/>
      <c r="P705" s="1"/>
      <c r="Q705" s="1"/>
      <c r="R705" s="1"/>
    </row>
    <row r="706" spans="1:18" ht="18" customHeight="1" x14ac:dyDescent="0.35">
      <c r="A706" s="1"/>
      <c r="B706" s="1"/>
      <c r="C706" s="1"/>
      <c r="D706" s="1"/>
      <c r="E706" s="1"/>
      <c r="F706" s="1"/>
      <c r="G706" s="1"/>
      <c r="H706" s="1"/>
      <c r="I706" s="1"/>
      <c r="J706" s="1"/>
      <c r="K706" s="1"/>
      <c r="L706" s="1"/>
      <c r="M706" s="1"/>
      <c r="N706" s="1"/>
      <c r="O706" s="1"/>
      <c r="P706" s="1"/>
      <c r="Q706" s="1"/>
      <c r="R706" s="1"/>
    </row>
    <row r="707" spans="1:18" ht="18" customHeight="1" x14ac:dyDescent="0.35">
      <c r="A707" s="1"/>
      <c r="B707" s="1"/>
      <c r="C707" s="1"/>
      <c r="D707" s="1"/>
      <c r="E707" s="1"/>
      <c r="F707" s="1"/>
      <c r="G707" s="1"/>
      <c r="H707" s="1"/>
      <c r="I707" s="1"/>
      <c r="J707" s="1"/>
      <c r="K707" s="1"/>
      <c r="L707" s="1"/>
      <c r="M707" s="1"/>
      <c r="N707" s="1"/>
      <c r="O707" s="1"/>
      <c r="P707" s="1"/>
      <c r="Q707" s="1"/>
      <c r="R707" s="1"/>
    </row>
    <row r="708" spans="1:18" ht="18" customHeight="1" x14ac:dyDescent="0.35">
      <c r="A708" s="1"/>
      <c r="B708" s="1"/>
      <c r="C708" s="1"/>
      <c r="D708" s="1"/>
      <c r="E708" s="1"/>
      <c r="F708" s="1"/>
      <c r="G708" s="1"/>
      <c r="H708" s="1"/>
      <c r="I708" s="1"/>
      <c r="J708" s="1"/>
      <c r="K708" s="1"/>
      <c r="L708" s="1"/>
      <c r="M708" s="1"/>
      <c r="N708" s="1"/>
      <c r="O708" s="1"/>
      <c r="P708" s="1"/>
      <c r="Q708" s="1"/>
      <c r="R708" s="1"/>
    </row>
    <row r="709" spans="1:18" ht="18" customHeight="1" x14ac:dyDescent="0.35">
      <c r="A709" s="1"/>
      <c r="B709" s="1"/>
      <c r="C709" s="1"/>
      <c r="D709" s="1"/>
      <c r="E709" s="1"/>
      <c r="F709" s="1"/>
      <c r="G709" s="1"/>
      <c r="H709" s="1"/>
      <c r="I709" s="1"/>
      <c r="J709" s="1"/>
      <c r="K709" s="1"/>
      <c r="L709" s="1"/>
      <c r="M709" s="1"/>
      <c r="N709" s="1"/>
      <c r="O709" s="1"/>
      <c r="P709" s="1"/>
      <c r="Q709" s="1"/>
      <c r="R709" s="1"/>
    </row>
    <row r="710" spans="1:18" ht="18" customHeight="1" x14ac:dyDescent="0.35">
      <c r="A710" s="1"/>
      <c r="B710" s="1"/>
      <c r="C710" s="1"/>
      <c r="D710" s="1"/>
      <c r="E710" s="1"/>
      <c r="F710" s="1"/>
      <c r="G710" s="1"/>
      <c r="H710" s="1"/>
      <c r="I710" s="1"/>
      <c r="J710" s="1"/>
      <c r="K710" s="1"/>
      <c r="L710" s="1"/>
      <c r="M710" s="1"/>
      <c r="N710" s="1"/>
      <c r="O710" s="1"/>
      <c r="P710" s="1"/>
      <c r="Q710" s="1"/>
      <c r="R710" s="1"/>
    </row>
    <row r="711" spans="1:18" ht="18" customHeight="1" x14ac:dyDescent="0.35">
      <c r="A711" s="1"/>
      <c r="B711" s="1"/>
      <c r="C711" s="1"/>
      <c r="D711" s="1"/>
      <c r="E711" s="1"/>
      <c r="F711" s="1"/>
      <c r="G711" s="1"/>
      <c r="H711" s="1"/>
      <c r="I711" s="1"/>
      <c r="J711" s="1"/>
      <c r="K711" s="1"/>
      <c r="L711" s="1"/>
      <c r="M711" s="1"/>
      <c r="N711" s="1"/>
      <c r="O711" s="1"/>
      <c r="P711" s="1"/>
      <c r="Q711" s="1"/>
      <c r="R711" s="1"/>
    </row>
    <row r="712" spans="1:18" ht="18" customHeight="1" x14ac:dyDescent="0.35">
      <c r="A712" s="1"/>
      <c r="B712" s="1"/>
      <c r="C712" s="1"/>
      <c r="D712" s="1"/>
      <c r="E712" s="1"/>
      <c r="F712" s="1"/>
      <c r="G712" s="1"/>
      <c r="H712" s="1"/>
      <c r="I712" s="1"/>
      <c r="J712" s="1"/>
      <c r="K712" s="1"/>
      <c r="L712" s="1"/>
      <c r="M712" s="1"/>
      <c r="N712" s="1"/>
      <c r="O712" s="1"/>
      <c r="P712" s="1"/>
      <c r="Q712" s="1"/>
      <c r="R712" s="1"/>
    </row>
    <row r="713" spans="1:18" ht="18" customHeight="1" x14ac:dyDescent="0.35">
      <c r="A713" s="1"/>
      <c r="B713" s="1"/>
      <c r="C713" s="1"/>
      <c r="D713" s="1"/>
      <c r="E713" s="1"/>
      <c r="F713" s="1"/>
      <c r="G713" s="1"/>
      <c r="H713" s="1"/>
      <c r="I713" s="1"/>
      <c r="J713" s="1"/>
      <c r="K713" s="1"/>
      <c r="L713" s="1"/>
      <c r="M713" s="1"/>
      <c r="N713" s="1"/>
      <c r="O713" s="1"/>
      <c r="P713" s="1"/>
      <c r="Q713" s="1"/>
      <c r="R713" s="1"/>
    </row>
    <row r="714" spans="1:18" ht="18" customHeight="1" x14ac:dyDescent="0.35">
      <c r="A714" s="1"/>
      <c r="B714" s="1"/>
      <c r="C714" s="1"/>
      <c r="D714" s="1"/>
      <c r="E714" s="1"/>
      <c r="F714" s="1"/>
      <c r="G714" s="1"/>
      <c r="H714" s="1"/>
      <c r="I714" s="1"/>
      <c r="J714" s="1"/>
      <c r="K714" s="1"/>
      <c r="L714" s="1"/>
      <c r="M714" s="1"/>
      <c r="N714" s="1"/>
      <c r="O714" s="1"/>
      <c r="P714" s="1"/>
      <c r="Q714" s="1"/>
      <c r="R714" s="1"/>
    </row>
    <row r="715" spans="1:18" ht="18" customHeight="1" x14ac:dyDescent="0.35">
      <c r="A715" s="1"/>
      <c r="B715" s="1"/>
      <c r="C715" s="1"/>
      <c r="D715" s="1"/>
      <c r="E715" s="1"/>
      <c r="F715" s="1"/>
      <c r="G715" s="1"/>
      <c r="H715" s="1"/>
      <c r="I715" s="1"/>
      <c r="J715" s="1"/>
      <c r="K715" s="1"/>
      <c r="L715" s="1"/>
      <c r="M715" s="1"/>
      <c r="N715" s="1"/>
      <c r="O715" s="1"/>
      <c r="P715" s="1"/>
      <c r="Q715" s="1"/>
      <c r="R715" s="1"/>
    </row>
    <row r="716" spans="1:18" ht="18" customHeight="1" x14ac:dyDescent="0.35">
      <c r="A716" s="1"/>
      <c r="B716" s="1"/>
      <c r="C716" s="1"/>
      <c r="D716" s="1"/>
      <c r="E716" s="1"/>
      <c r="F716" s="1"/>
      <c r="G716" s="1"/>
      <c r="H716" s="1"/>
      <c r="I716" s="1"/>
      <c r="J716" s="1"/>
      <c r="K716" s="1"/>
      <c r="L716" s="1"/>
      <c r="M716" s="1"/>
      <c r="N716" s="1"/>
      <c r="O716" s="1"/>
      <c r="P716" s="1"/>
      <c r="Q716" s="1"/>
      <c r="R716" s="1"/>
    </row>
    <row r="717" spans="1:18" ht="18" customHeight="1" x14ac:dyDescent="0.35">
      <c r="A717" s="1"/>
      <c r="B717" s="1"/>
      <c r="C717" s="1"/>
      <c r="D717" s="1"/>
      <c r="E717" s="1"/>
      <c r="F717" s="1"/>
      <c r="G717" s="1"/>
      <c r="H717" s="1"/>
      <c r="I717" s="1"/>
      <c r="J717" s="1"/>
      <c r="K717" s="1"/>
      <c r="L717" s="1"/>
      <c r="M717" s="1"/>
      <c r="N717" s="1"/>
      <c r="O717" s="1"/>
      <c r="P717" s="1"/>
      <c r="Q717" s="1"/>
      <c r="R717" s="1"/>
    </row>
    <row r="718" spans="1:18" ht="18" customHeight="1" x14ac:dyDescent="0.35">
      <c r="A718" s="1"/>
      <c r="B718" s="1"/>
      <c r="C718" s="1"/>
      <c r="D718" s="1"/>
      <c r="E718" s="1"/>
      <c r="F718" s="1"/>
      <c r="G718" s="1"/>
      <c r="H718" s="1"/>
      <c r="I718" s="1"/>
      <c r="J718" s="1"/>
      <c r="K718" s="1"/>
      <c r="L718" s="1"/>
      <c r="M718" s="1"/>
      <c r="N718" s="1"/>
      <c r="O718" s="1"/>
      <c r="P718" s="1"/>
      <c r="Q718" s="1"/>
      <c r="R718" s="1"/>
    </row>
    <row r="719" spans="1:18" ht="18" customHeight="1" x14ac:dyDescent="0.35">
      <c r="A719" s="1"/>
      <c r="B719" s="1"/>
      <c r="C719" s="1"/>
      <c r="D719" s="1"/>
      <c r="E719" s="1"/>
      <c r="F719" s="1"/>
      <c r="G719" s="1"/>
      <c r="H719" s="1"/>
      <c r="I719" s="1"/>
      <c r="J719" s="1"/>
      <c r="K719" s="1"/>
      <c r="L719" s="1"/>
      <c r="M719" s="1"/>
      <c r="N719" s="1"/>
      <c r="O719" s="1"/>
      <c r="P719" s="1"/>
      <c r="Q719" s="1"/>
      <c r="R719" s="1"/>
    </row>
    <row r="720" spans="1:18" ht="18" customHeight="1" x14ac:dyDescent="0.35">
      <c r="A720" s="1"/>
      <c r="B720" s="1"/>
      <c r="C720" s="1"/>
      <c r="D720" s="1"/>
      <c r="E720" s="1"/>
      <c r="F720" s="1"/>
      <c r="G720" s="1"/>
      <c r="H720" s="1"/>
      <c r="I720" s="1"/>
      <c r="J720" s="1"/>
      <c r="K720" s="1"/>
      <c r="L720" s="1"/>
      <c r="M720" s="1"/>
      <c r="N720" s="1"/>
      <c r="O720" s="1"/>
      <c r="P720" s="1"/>
      <c r="Q720" s="1"/>
      <c r="R720" s="1"/>
    </row>
    <row r="721" spans="1:18" ht="18" customHeight="1" x14ac:dyDescent="0.35">
      <c r="A721" s="1"/>
      <c r="B721" s="1"/>
      <c r="C721" s="1"/>
      <c r="D721" s="1"/>
      <c r="E721" s="1"/>
      <c r="F721" s="1"/>
      <c r="G721" s="1"/>
      <c r="H721" s="1"/>
      <c r="I721" s="1"/>
      <c r="J721" s="1"/>
      <c r="K721" s="1"/>
      <c r="L721" s="1"/>
      <c r="M721" s="1"/>
      <c r="N721" s="1"/>
      <c r="O721" s="1"/>
      <c r="P721" s="1"/>
      <c r="Q721" s="1"/>
      <c r="R721" s="1"/>
    </row>
    <row r="722" spans="1:18" ht="18" customHeight="1" x14ac:dyDescent="0.35">
      <c r="A722" s="1"/>
      <c r="B722" s="1"/>
      <c r="C722" s="1"/>
      <c r="D722" s="1"/>
      <c r="E722" s="1"/>
      <c r="F722" s="1"/>
      <c r="G722" s="1"/>
      <c r="H722" s="1"/>
      <c r="I722" s="1"/>
      <c r="J722" s="1"/>
      <c r="K722" s="1"/>
      <c r="L722" s="1"/>
      <c r="M722" s="1"/>
      <c r="N722" s="1"/>
      <c r="O722" s="1"/>
      <c r="P722" s="1"/>
      <c r="Q722" s="1"/>
      <c r="R722" s="1"/>
    </row>
    <row r="723" spans="1:18" ht="18" customHeight="1" x14ac:dyDescent="0.35">
      <c r="A723" s="1"/>
      <c r="B723" s="1"/>
      <c r="C723" s="1"/>
      <c r="D723" s="1"/>
      <c r="E723" s="1"/>
      <c r="F723" s="1"/>
      <c r="G723" s="1"/>
      <c r="H723" s="1"/>
      <c r="I723" s="1"/>
      <c r="J723" s="1"/>
      <c r="K723" s="1"/>
      <c r="L723" s="1"/>
      <c r="M723" s="1"/>
      <c r="N723" s="1"/>
      <c r="O723" s="1"/>
      <c r="P723" s="1"/>
      <c r="Q723" s="1"/>
      <c r="R723" s="1"/>
    </row>
    <row r="724" spans="1:18" ht="18" customHeight="1" x14ac:dyDescent="0.35">
      <c r="A724" s="1"/>
      <c r="B724" s="1"/>
      <c r="C724" s="1"/>
      <c r="D724" s="1"/>
      <c r="E724" s="1"/>
      <c r="F724" s="1"/>
      <c r="G724" s="1"/>
      <c r="H724" s="1"/>
      <c r="I724" s="1"/>
      <c r="J724" s="1"/>
      <c r="K724" s="1"/>
      <c r="L724" s="1"/>
      <c r="M724" s="1"/>
      <c r="N724" s="1"/>
      <c r="O724" s="1"/>
      <c r="P724" s="1"/>
      <c r="Q724" s="1"/>
      <c r="R724" s="1"/>
    </row>
    <row r="725" spans="1:18" ht="18" customHeight="1" x14ac:dyDescent="0.35">
      <c r="A725" s="1"/>
      <c r="B725" s="1"/>
      <c r="C725" s="1"/>
      <c r="D725" s="1"/>
      <c r="E725" s="1"/>
      <c r="F725" s="1"/>
      <c r="G725" s="1"/>
      <c r="H725" s="1"/>
      <c r="I725" s="1"/>
      <c r="J725" s="1"/>
      <c r="K725" s="1"/>
      <c r="L725" s="1"/>
      <c r="M725" s="1"/>
      <c r="N725" s="1"/>
      <c r="O725" s="1"/>
      <c r="P725" s="1"/>
      <c r="Q725" s="1"/>
      <c r="R725" s="1"/>
    </row>
    <row r="726" spans="1:18" ht="18" customHeight="1" x14ac:dyDescent="0.35">
      <c r="A726" s="1"/>
      <c r="B726" s="1"/>
      <c r="C726" s="1"/>
      <c r="D726" s="1"/>
      <c r="E726" s="1"/>
      <c r="F726" s="1"/>
      <c r="G726" s="1"/>
      <c r="H726" s="1"/>
      <c r="I726" s="1"/>
      <c r="J726" s="1"/>
      <c r="K726" s="1"/>
      <c r="L726" s="1"/>
      <c r="M726" s="1"/>
      <c r="N726" s="1"/>
      <c r="O726" s="1"/>
      <c r="P726" s="1"/>
      <c r="Q726" s="1"/>
      <c r="R726" s="1"/>
    </row>
    <row r="727" spans="1:18" ht="18" customHeight="1" x14ac:dyDescent="0.35">
      <c r="A727" s="1"/>
      <c r="B727" s="1"/>
      <c r="C727" s="1"/>
      <c r="D727" s="1"/>
      <c r="E727" s="1"/>
      <c r="F727" s="1"/>
      <c r="G727" s="1"/>
      <c r="H727" s="1"/>
      <c r="I727" s="1"/>
      <c r="J727" s="1"/>
      <c r="K727" s="1"/>
      <c r="L727" s="1"/>
      <c r="M727" s="1"/>
      <c r="N727" s="1"/>
      <c r="O727" s="1"/>
      <c r="P727" s="1"/>
      <c r="Q727" s="1"/>
      <c r="R727" s="1"/>
    </row>
    <row r="728" spans="1:18" ht="18" customHeight="1" x14ac:dyDescent="0.35">
      <c r="A728" s="1"/>
      <c r="B728" s="1"/>
      <c r="C728" s="1"/>
      <c r="D728" s="1"/>
      <c r="E728" s="1"/>
      <c r="F728" s="1"/>
      <c r="G728" s="1"/>
      <c r="H728" s="1"/>
      <c r="I728" s="1"/>
      <c r="J728" s="1"/>
      <c r="K728" s="1"/>
      <c r="L728" s="1"/>
      <c r="M728" s="1"/>
      <c r="N728" s="1"/>
      <c r="O728" s="1"/>
      <c r="P728" s="1"/>
      <c r="Q728" s="1"/>
      <c r="R728" s="1"/>
    </row>
    <row r="729" spans="1:18" ht="18" customHeight="1" x14ac:dyDescent="0.35">
      <c r="A729" s="1"/>
      <c r="B729" s="1"/>
      <c r="C729" s="1"/>
      <c r="D729" s="1"/>
      <c r="E729" s="1"/>
      <c r="F729" s="1"/>
      <c r="G729" s="1"/>
      <c r="H729" s="1"/>
      <c r="I729" s="1"/>
      <c r="J729" s="1"/>
      <c r="K729" s="1"/>
      <c r="L729" s="1"/>
      <c r="M729" s="1"/>
      <c r="N729" s="1"/>
      <c r="O729" s="1"/>
      <c r="P729" s="1"/>
      <c r="Q729" s="1"/>
      <c r="R729" s="1"/>
    </row>
    <row r="730" spans="1:18" ht="18" customHeight="1" x14ac:dyDescent="0.35">
      <c r="A730" s="1"/>
      <c r="B730" s="1"/>
      <c r="C730" s="1"/>
      <c r="D730" s="1"/>
      <c r="E730" s="1"/>
      <c r="F730" s="1"/>
      <c r="G730" s="1"/>
      <c r="H730" s="1"/>
      <c r="I730" s="1"/>
      <c r="J730" s="1"/>
      <c r="K730" s="1"/>
      <c r="L730" s="1"/>
      <c r="M730" s="1"/>
      <c r="N730" s="1"/>
      <c r="O730" s="1"/>
      <c r="P730" s="1"/>
      <c r="Q730" s="1"/>
      <c r="R730" s="1"/>
    </row>
    <row r="731" spans="1:18" ht="18" customHeight="1" x14ac:dyDescent="0.35">
      <c r="A731" s="1"/>
      <c r="B731" s="1"/>
      <c r="C731" s="1"/>
      <c r="D731" s="1"/>
      <c r="E731" s="1"/>
      <c r="F731" s="1"/>
      <c r="G731" s="1"/>
      <c r="H731" s="1"/>
      <c r="I731" s="1"/>
      <c r="J731" s="1"/>
      <c r="K731" s="1"/>
      <c r="L731" s="1"/>
      <c r="M731" s="1"/>
      <c r="N731" s="1"/>
      <c r="O731" s="1"/>
      <c r="P731" s="1"/>
      <c r="Q731" s="1"/>
      <c r="R731" s="1"/>
    </row>
    <row r="732" spans="1:18" ht="18" customHeight="1" x14ac:dyDescent="0.35">
      <c r="A732" s="1"/>
      <c r="B732" s="1"/>
      <c r="C732" s="1"/>
      <c r="D732" s="1"/>
      <c r="E732" s="1"/>
      <c r="F732" s="1"/>
      <c r="G732" s="1"/>
      <c r="H732" s="1"/>
      <c r="I732" s="1"/>
      <c r="J732" s="1"/>
      <c r="K732" s="1"/>
      <c r="L732" s="1"/>
      <c r="M732" s="1"/>
      <c r="N732" s="1"/>
      <c r="O732" s="1"/>
      <c r="P732" s="1"/>
      <c r="Q732" s="1"/>
      <c r="R732" s="1"/>
    </row>
    <row r="733" spans="1:18" ht="18" customHeight="1" x14ac:dyDescent="0.35">
      <c r="A733" s="1"/>
      <c r="B733" s="1"/>
      <c r="C733" s="1"/>
      <c r="D733" s="1"/>
      <c r="E733" s="1"/>
      <c r="F733" s="1"/>
      <c r="G733" s="1"/>
      <c r="H733" s="1"/>
      <c r="I733" s="1"/>
      <c r="J733" s="1"/>
      <c r="K733" s="1"/>
      <c r="L733" s="1"/>
      <c r="M733" s="1"/>
      <c r="N733" s="1"/>
      <c r="O733" s="1"/>
      <c r="P733" s="1"/>
      <c r="Q733" s="1"/>
      <c r="R733" s="1"/>
    </row>
    <row r="734" spans="1:18" ht="18" customHeight="1" x14ac:dyDescent="0.35">
      <c r="A734" s="1"/>
      <c r="B734" s="1"/>
      <c r="C734" s="1"/>
      <c r="D734" s="1"/>
      <c r="E734" s="1"/>
      <c r="F734" s="1"/>
      <c r="G734" s="1"/>
      <c r="H734" s="1"/>
      <c r="I734" s="1"/>
      <c r="J734" s="1"/>
      <c r="K734" s="1"/>
      <c r="L734" s="1"/>
      <c r="M734" s="1"/>
      <c r="N734" s="1"/>
      <c r="O734" s="1"/>
      <c r="P734" s="1"/>
      <c r="Q734" s="1"/>
      <c r="R734" s="1"/>
    </row>
    <row r="735" spans="1:18" ht="18" customHeight="1" x14ac:dyDescent="0.35">
      <c r="A735" s="1"/>
      <c r="B735" s="1"/>
      <c r="C735" s="1"/>
      <c r="D735" s="1"/>
      <c r="E735" s="1"/>
      <c r="F735" s="1"/>
      <c r="G735" s="1"/>
      <c r="H735" s="1"/>
      <c r="I735" s="1"/>
      <c r="J735" s="1"/>
      <c r="K735" s="1"/>
      <c r="L735" s="1"/>
      <c r="M735" s="1"/>
      <c r="N735" s="1"/>
      <c r="O735" s="1"/>
      <c r="P735" s="1"/>
      <c r="Q735" s="1"/>
      <c r="R735" s="1"/>
    </row>
    <row r="736" spans="1:18" ht="18" customHeight="1" x14ac:dyDescent="0.35">
      <c r="A736" s="1"/>
      <c r="B736" s="1"/>
      <c r="C736" s="1"/>
      <c r="D736" s="1"/>
      <c r="E736" s="1"/>
      <c r="F736" s="1"/>
      <c r="G736" s="1"/>
      <c r="H736" s="1"/>
      <c r="I736" s="1"/>
      <c r="J736" s="1"/>
      <c r="K736" s="1"/>
      <c r="L736" s="1"/>
      <c r="M736" s="1"/>
      <c r="N736" s="1"/>
      <c r="O736" s="1"/>
      <c r="P736" s="1"/>
      <c r="Q736" s="1"/>
      <c r="R736" s="1"/>
    </row>
    <row r="737" spans="1:18" ht="18" customHeight="1" x14ac:dyDescent="0.35">
      <c r="A737" s="1"/>
      <c r="B737" s="1"/>
      <c r="C737" s="1"/>
      <c r="D737" s="1"/>
      <c r="E737" s="1"/>
      <c r="F737" s="1"/>
      <c r="G737" s="1"/>
      <c r="H737" s="1"/>
      <c r="I737" s="1"/>
      <c r="J737" s="1"/>
      <c r="K737" s="1"/>
      <c r="L737" s="1"/>
      <c r="M737" s="1"/>
      <c r="N737" s="1"/>
      <c r="O737" s="1"/>
      <c r="P737" s="1"/>
      <c r="Q737" s="1"/>
      <c r="R737" s="1"/>
    </row>
    <row r="738" spans="1:18" ht="18" customHeight="1" x14ac:dyDescent="0.35">
      <c r="A738" s="1"/>
      <c r="B738" s="1"/>
      <c r="C738" s="1"/>
      <c r="D738" s="1"/>
      <c r="E738" s="1"/>
      <c r="F738" s="1"/>
      <c r="G738" s="1"/>
      <c r="H738" s="1"/>
      <c r="I738" s="1"/>
      <c r="J738" s="1"/>
      <c r="K738" s="1"/>
      <c r="L738" s="1"/>
      <c r="M738" s="1"/>
      <c r="N738" s="1"/>
      <c r="O738" s="1"/>
      <c r="P738" s="1"/>
      <c r="Q738" s="1"/>
      <c r="R738" s="1"/>
    </row>
    <row r="739" spans="1:18" ht="18" customHeight="1" x14ac:dyDescent="0.35">
      <c r="A739" s="1"/>
      <c r="B739" s="1"/>
      <c r="C739" s="1"/>
      <c r="D739" s="1"/>
      <c r="E739" s="1"/>
      <c r="F739" s="1"/>
      <c r="G739" s="1"/>
      <c r="H739" s="1"/>
      <c r="I739" s="1"/>
      <c r="J739" s="1"/>
      <c r="K739" s="1"/>
      <c r="L739" s="1"/>
      <c r="M739" s="1"/>
      <c r="N739" s="1"/>
      <c r="O739" s="1"/>
      <c r="P739" s="1"/>
      <c r="Q739" s="1"/>
      <c r="R739" s="1"/>
    </row>
    <row r="740" spans="1:18" ht="18" customHeight="1" x14ac:dyDescent="0.35">
      <c r="A740" s="1"/>
      <c r="B740" s="1"/>
      <c r="C740" s="1"/>
      <c r="D740" s="1"/>
      <c r="E740" s="1"/>
      <c r="F740" s="1"/>
      <c r="G740" s="1"/>
      <c r="H740" s="1"/>
      <c r="I740" s="1"/>
      <c r="J740" s="1"/>
      <c r="K740" s="1"/>
      <c r="L740" s="1"/>
      <c r="M740" s="1"/>
      <c r="N740" s="1"/>
      <c r="O740" s="1"/>
      <c r="P740" s="1"/>
      <c r="Q740" s="1"/>
      <c r="R740" s="1"/>
    </row>
    <row r="741" spans="1:18" ht="18" customHeight="1" x14ac:dyDescent="0.35">
      <c r="A741" s="1"/>
      <c r="B741" s="1"/>
      <c r="C741" s="1"/>
      <c r="D741" s="1"/>
      <c r="E741" s="1"/>
      <c r="F741" s="1"/>
      <c r="G741" s="1"/>
      <c r="H741" s="1"/>
      <c r="I741" s="1"/>
      <c r="J741" s="1"/>
      <c r="K741" s="1"/>
      <c r="L741" s="1"/>
      <c r="M741" s="1"/>
      <c r="N741" s="1"/>
      <c r="O741" s="1"/>
      <c r="P741" s="1"/>
      <c r="Q741" s="1"/>
      <c r="R741" s="1"/>
    </row>
    <row r="742" spans="1:18" ht="18" customHeight="1" x14ac:dyDescent="0.35">
      <c r="A742" s="1"/>
      <c r="B742" s="1"/>
      <c r="C742" s="1"/>
      <c r="D742" s="1"/>
      <c r="E742" s="1"/>
      <c r="F742" s="1"/>
      <c r="G742" s="1"/>
      <c r="H742" s="1"/>
      <c r="I742" s="1"/>
      <c r="J742" s="1"/>
      <c r="K742" s="1"/>
      <c r="L742" s="1"/>
      <c r="M742" s="1"/>
      <c r="N742" s="1"/>
      <c r="O742" s="1"/>
      <c r="P742" s="1"/>
      <c r="Q742" s="1"/>
      <c r="R742" s="1"/>
    </row>
    <row r="743" spans="1:18" ht="18" customHeight="1" x14ac:dyDescent="0.35">
      <c r="A743" s="1"/>
      <c r="B743" s="1"/>
      <c r="C743" s="1"/>
      <c r="D743" s="1"/>
      <c r="E743" s="1"/>
      <c r="F743" s="1"/>
      <c r="G743" s="1"/>
      <c r="H743" s="1"/>
      <c r="I743" s="1"/>
      <c r="J743" s="1"/>
      <c r="K743" s="1"/>
      <c r="L743" s="1"/>
      <c r="M743" s="1"/>
      <c r="N743" s="1"/>
      <c r="O743" s="1"/>
      <c r="P743" s="1"/>
      <c r="Q743" s="1"/>
      <c r="R743" s="1"/>
    </row>
    <row r="744" spans="1:18" ht="18" customHeight="1" x14ac:dyDescent="0.35">
      <c r="A744" s="1"/>
      <c r="B744" s="1"/>
      <c r="C744" s="1"/>
      <c r="D744" s="1"/>
      <c r="E744" s="1"/>
      <c r="F744" s="1"/>
      <c r="G744" s="1"/>
      <c r="H744" s="1"/>
      <c r="I744" s="1"/>
      <c r="J744" s="1"/>
      <c r="K744" s="1"/>
      <c r="L744" s="1"/>
      <c r="M744" s="1"/>
      <c r="N744" s="1"/>
      <c r="O744" s="1"/>
      <c r="P744" s="1"/>
      <c r="Q744" s="1"/>
      <c r="R744" s="1"/>
    </row>
    <row r="745" spans="1:18" ht="18" customHeight="1" x14ac:dyDescent="0.35">
      <c r="A745" s="1"/>
      <c r="B745" s="1"/>
      <c r="C745" s="1"/>
      <c r="D745" s="1"/>
      <c r="E745" s="1"/>
      <c r="F745" s="1"/>
      <c r="G745" s="1"/>
      <c r="H745" s="1"/>
      <c r="I745" s="1"/>
      <c r="J745" s="1"/>
      <c r="K745" s="1"/>
      <c r="L745" s="1"/>
      <c r="M745" s="1"/>
      <c r="N745" s="1"/>
      <c r="O745" s="1"/>
      <c r="P745" s="1"/>
      <c r="Q745" s="1"/>
      <c r="R745" s="1"/>
    </row>
    <row r="746" spans="1:18" ht="18" customHeight="1" x14ac:dyDescent="0.35">
      <c r="A746" s="1"/>
      <c r="B746" s="1"/>
      <c r="C746" s="1"/>
      <c r="D746" s="1"/>
      <c r="E746" s="1"/>
      <c r="F746" s="1"/>
      <c r="G746" s="1"/>
      <c r="H746" s="1"/>
      <c r="I746" s="1"/>
      <c r="J746" s="1"/>
      <c r="K746" s="1"/>
      <c r="L746" s="1"/>
      <c r="M746" s="1"/>
      <c r="N746" s="1"/>
      <c r="O746" s="1"/>
      <c r="P746" s="1"/>
      <c r="Q746" s="1"/>
      <c r="R746" s="1"/>
    </row>
    <row r="747" spans="1:18" ht="18" customHeight="1" x14ac:dyDescent="0.35">
      <c r="A747" s="1"/>
      <c r="B747" s="1"/>
      <c r="C747" s="1"/>
      <c r="D747" s="1"/>
      <c r="E747" s="1"/>
      <c r="F747" s="1"/>
      <c r="G747" s="1"/>
      <c r="H747" s="1"/>
      <c r="I747" s="1"/>
      <c r="J747" s="1"/>
      <c r="K747" s="1"/>
      <c r="L747" s="1"/>
      <c r="M747" s="1"/>
      <c r="N747" s="1"/>
      <c r="O747" s="1"/>
      <c r="P747" s="1"/>
      <c r="Q747" s="1"/>
      <c r="R747" s="1"/>
    </row>
    <row r="748" spans="1:18" ht="18" customHeight="1" x14ac:dyDescent="0.35">
      <c r="A748" s="1"/>
      <c r="B748" s="1"/>
      <c r="C748" s="1"/>
      <c r="D748" s="1"/>
      <c r="E748" s="1"/>
      <c r="F748" s="1"/>
      <c r="G748" s="1"/>
      <c r="H748" s="1"/>
      <c r="I748" s="1"/>
      <c r="J748" s="1"/>
      <c r="K748" s="1"/>
      <c r="L748" s="1"/>
      <c r="M748" s="1"/>
      <c r="N748" s="1"/>
      <c r="O748" s="1"/>
      <c r="P748" s="1"/>
      <c r="Q748" s="1"/>
      <c r="R748" s="1"/>
    </row>
    <row r="749" spans="1:18" ht="18" customHeight="1" x14ac:dyDescent="0.35">
      <c r="A749" s="1"/>
      <c r="B749" s="1"/>
      <c r="C749" s="1"/>
      <c r="D749" s="1"/>
      <c r="E749" s="1"/>
      <c r="F749" s="1"/>
      <c r="G749" s="1"/>
      <c r="H749" s="1"/>
      <c r="I749" s="1"/>
      <c r="J749" s="1"/>
      <c r="K749" s="1"/>
      <c r="L749" s="1"/>
      <c r="M749" s="1"/>
      <c r="N749" s="1"/>
      <c r="O749" s="1"/>
      <c r="P749" s="1"/>
      <c r="Q749" s="1"/>
      <c r="R749" s="1"/>
    </row>
    <row r="750" spans="1:18" ht="18" customHeight="1" x14ac:dyDescent="0.35">
      <c r="A750" s="1"/>
      <c r="B750" s="1"/>
      <c r="C750" s="1"/>
      <c r="D750" s="1"/>
      <c r="E750" s="1"/>
      <c r="F750" s="1"/>
      <c r="G750" s="1"/>
      <c r="H750" s="1"/>
      <c r="I750" s="1"/>
      <c r="J750" s="1"/>
      <c r="K750" s="1"/>
      <c r="L750" s="1"/>
      <c r="M750" s="1"/>
      <c r="N750" s="1"/>
      <c r="O750" s="1"/>
      <c r="P750" s="1"/>
      <c r="Q750" s="1"/>
      <c r="R750" s="1"/>
    </row>
    <row r="751" spans="1:18" ht="18" customHeight="1" x14ac:dyDescent="0.35">
      <c r="A751" s="1"/>
      <c r="B751" s="1"/>
      <c r="C751" s="1"/>
      <c r="D751" s="1"/>
      <c r="E751" s="1"/>
      <c r="F751" s="1"/>
      <c r="G751" s="1"/>
      <c r="H751" s="1"/>
      <c r="I751" s="1"/>
      <c r="J751" s="1"/>
      <c r="K751" s="1"/>
      <c r="L751" s="1"/>
      <c r="M751" s="1"/>
      <c r="N751" s="1"/>
      <c r="O751" s="1"/>
      <c r="P751" s="1"/>
      <c r="Q751" s="1"/>
      <c r="R751" s="1"/>
    </row>
    <row r="752" spans="1:18" ht="18" customHeight="1" x14ac:dyDescent="0.35">
      <c r="A752" s="1"/>
      <c r="B752" s="1"/>
      <c r="C752" s="1"/>
      <c r="D752" s="1"/>
      <c r="E752" s="1"/>
      <c r="F752" s="1"/>
      <c r="G752" s="1"/>
      <c r="H752" s="1"/>
      <c r="I752" s="1"/>
      <c r="J752" s="1"/>
      <c r="K752" s="1"/>
      <c r="L752" s="1"/>
      <c r="M752" s="1"/>
      <c r="N752" s="1"/>
      <c r="O752" s="1"/>
      <c r="P752" s="1"/>
      <c r="Q752" s="1"/>
      <c r="R752" s="1"/>
    </row>
    <row r="753" spans="1:18" ht="18" customHeight="1" x14ac:dyDescent="0.35">
      <c r="A753" s="1"/>
      <c r="B753" s="1"/>
      <c r="C753" s="1"/>
      <c r="D753" s="1"/>
      <c r="E753" s="1"/>
      <c r="F753" s="1"/>
      <c r="G753" s="1"/>
      <c r="H753" s="1"/>
      <c r="I753" s="1"/>
      <c r="J753" s="1"/>
      <c r="K753" s="1"/>
      <c r="L753" s="1"/>
      <c r="M753" s="1"/>
      <c r="N753" s="1"/>
      <c r="O753" s="1"/>
      <c r="P753" s="1"/>
      <c r="Q753" s="1"/>
      <c r="R753" s="1"/>
    </row>
    <row r="754" spans="1:18" ht="18" customHeight="1" x14ac:dyDescent="0.35">
      <c r="A754" s="1"/>
      <c r="B754" s="1"/>
      <c r="C754" s="1"/>
      <c r="D754" s="1"/>
      <c r="E754" s="1"/>
      <c r="F754" s="1"/>
      <c r="G754" s="1"/>
      <c r="H754" s="1"/>
      <c r="I754" s="1"/>
      <c r="J754" s="1"/>
      <c r="K754" s="1"/>
      <c r="L754" s="1"/>
      <c r="M754" s="1"/>
      <c r="N754" s="1"/>
      <c r="O754" s="1"/>
      <c r="P754" s="1"/>
      <c r="Q754" s="1"/>
      <c r="R754" s="1"/>
    </row>
    <row r="755" spans="1:18" ht="18" customHeight="1" x14ac:dyDescent="0.35">
      <c r="A755" s="1"/>
      <c r="B755" s="1"/>
      <c r="C755" s="1"/>
      <c r="D755" s="1"/>
      <c r="E755" s="1"/>
      <c r="F755" s="1"/>
      <c r="G755" s="1"/>
      <c r="H755" s="1"/>
      <c r="I755" s="1"/>
      <c r="J755" s="1"/>
      <c r="K755" s="1"/>
      <c r="L755" s="1"/>
      <c r="M755" s="1"/>
      <c r="N755" s="1"/>
      <c r="O755" s="1"/>
      <c r="P755" s="1"/>
      <c r="Q755" s="1"/>
      <c r="R755" s="1"/>
    </row>
    <row r="756" spans="1:18" ht="18" customHeight="1" x14ac:dyDescent="0.35">
      <c r="A756" s="1"/>
      <c r="B756" s="1"/>
      <c r="C756" s="1"/>
      <c r="D756" s="1"/>
      <c r="E756" s="1"/>
      <c r="F756" s="1"/>
      <c r="G756" s="1"/>
      <c r="H756" s="1"/>
      <c r="I756" s="1"/>
      <c r="J756" s="1"/>
      <c r="K756" s="1"/>
      <c r="L756" s="1"/>
      <c r="M756" s="1"/>
      <c r="N756" s="1"/>
      <c r="O756" s="1"/>
      <c r="P756" s="1"/>
      <c r="Q756" s="1"/>
      <c r="R756" s="1"/>
    </row>
    <row r="757" spans="1:18" ht="18" customHeight="1" x14ac:dyDescent="0.35">
      <c r="A757" s="1"/>
      <c r="B757" s="1"/>
      <c r="C757" s="1"/>
      <c r="D757" s="1"/>
      <c r="E757" s="1"/>
      <c r="F757" s="1"/>
      <c r="G757" s="1"/>
      <c r="H757" s="1"/>
      <c r="I757" s="1"/>
      <c r="J757" s="1"/>
      <c r="K757" s="1"/>
      <c r="L757" s="1"/>
      <c r="M757" s="1"/>
      <c r="N757" s="1"/>
      <c r="O757" s="1"/>
      <c r="P757" s="1"/>
      <c r="Q757" s="1"/>
      <c r="R757" s="1"/>
    </row>
    <row r="758" spans="1:18" ht="18" customHeight="1" x14ac:dyDescent="0.35">
      <c r="A758" s="1"/>
      <c r="B758" s="1"/>
      <c r="C758" s="1"/>
      <c r="D758" s="1"/>
      <c r="E758" s="1"/>
      <c r="F758" s="1"/>
      <c r="G758" s="1"/>
      <c r="H758" s="1"/>
      <c r="I758" s="1"/>
      <c r="J758" s="1"/>
      <c r="K758" s="1"/>
      <c r="L758" s="1"/>
      <c r="M758" s="1"/>
      <c r="N758" s="1"/>
      <c r="O758" s="1"/>
      <c r="P758" s="1"/>
      <c r="Q758" s="1"/>
      <c r="R758" s="1"/>
    </row>
    <row r="759" spans="1:18" ht="18" customHeight="1" x14ac:dyDescent="0.35">
      <c r="A759" s="1"/>
      <c r="B759" s="1"/>
      <c r="C759" s="1"/>
      <c r="D759" s="1"/>
      <c r="E759" s="1"/>
      <c r="F759" s="1"/>
      <c r="G759" s="1"/>
      <c r="H759" s="1"/>
      <c r="I759" s="1"/>
      <c r="J759" s="1"/>
      <c r="K759" s="1"/>
      <c r="L759" s="1"/>
      <c r="M759" s="1"/>
      <c r="N759" s="1"/>
      <c r="O759" s="1"/>
      <c r="P759" s="1"/>
      <c r="Q759" s="1"/>
      <c r="R759" s="1"/>
    </row>
    <row r="760" spans="1:18" ht="18" customHeight="1" x14ac:dyDescent="0.35">
      <c r="A760" s="1"/>
      <c r="B760" s="1"/>
      <c r="C760" s="1"/>
      <c r="D760" s="1"/>
      <c r="E760" s="1"/>
      <c r="F760" s="1"/>
      <c r="G760" s="1"/>
      <c r="H760" s="1"/>
      <c r="I760" s="1"/>
      <c r="J760" s="1"/>
      <c r="K760" s="1"/>
      <c r="L760" s="1"/>
      <c r="M760" s="1"/>
      <c r="N760" s="1"/>
      <c r="O760" s="1"/>
      <c r="P760" s="1"/>
      <c r="Q760" s="1"/>
      <c r="R760" s="1"/>
    </row>
    <row r="761" spans="1:18" ht="18" customHeight="1" x14ac:dyDescent="0.35">
      <c r="A761" s="1"/>
      <c r="B761" s="1"/>
      <c r="C761" s="1"/>
      <c r="D761" s="1"/>
      <c r="E761" s="1"/>
      <c r="F761" s="1"/>
      <c r="G761" s="1"/>
      <c r="H761" s="1"/>
      <c r="I761" s="1"/>
      <c r="J761" s="1"/>
      <c r="K761" s="1"/>
      <c r="L761" s="1"/>
      <c r="M761" s="1"/>
      <c r="N761" s="1"/>
      <c r="O761" s="1"/>
      <c r="P761" s="1"/>
      <c r="Q761" s="1"/>
      <c r="R761" s="1"/>
    </row>
    <row r="762" spans="1:18" ht="18" customHeight="1" x14ac:dyDescent="0.35">
      <c r="A762" s="1"/>
      <c r="B762" s="1"/>
      <c r="C762" s="1"/>
      <c r="D762" s="1"/>
      <c r="E762" s="1"/>
      <c r="F762" s="1"/>
      <c r="G762" s="1"/>
      <c r="H762" s="1"/>
      <c r="I762" s="1"/>
      <c r="J762" s="1"/>
      <c r="K762" s="1"/>
      <c r="L762" s="1"/>
      <c r="M762" s="1"/>
      <c r="N762" s="1"/>
      <c r="O762" s="1"/>
      <c r="P762" s="1"/>
      <c r="Q762" s="1"/>
      <c r="R762" s="1"/>
    </row>
    <row r="763" spans="1:18" ht="18" customHeight="1" x14ac:dyDescent="0.35">
      <c r="A763" s="1"/>
      <c r="B763" s="1"/>
      <c r="C763" s="1"/>
      <c r="D763" s="1"/>
      <c r="E763" s="1"/>
      <c r="F763" s="1"/>
      <c r="G763" s="1"/>
      <c r="H763" s="1"/>
      <c r="I763" s="1"/>
      <c r="J763" s="1"/>
      <c r="K763" s="1"/>
      <c r="L763" s="1"/>
      <c r="M763" s="1"/>
      <c r="N763" s="1"/>
      <c r="O763" s="1"/>
      <c r="P763" s="1"/>
      <c r="Q763" s="1"/>
      <c r="R763" s="1"/>
    </row>
    <row r="764" spans="1:18" ht="18" customHeight="1" x14ac:dyDescent="0.35">
      <c r="A764" s="1"/>
      <c r="B764" s="1"/>
      <c r="C764" s="1"/>
      <c r="D764" s="1"/>
      <c r="E764" s="1"/>
      <c r="F764" s="1"/>
      <c r="G764" s="1"/>
      <c r="H764" s="1"/>
      <c r="I764" s="1"/>
      <c r="J764" s="1"/>
      <c r="K764" s="1"/>
      <c r="L764" s="1"/>
      <c r="M764" s="1"/>
      <c r="N764" s="1"/>
      <c r="O764" s="1"/>
      <c r="P764" s="1"/>
      <c r="Q764" s="1"/>
      <c r="R764" s="1"/>
    </row>
    <row r="765" spans="1:18" ht="18" customHeight="1" x14ac:dyDescent="0.35">
      <c r="A765" s="1"/>
      <c r="B765" s="1"/>
      <c r="C765" s="1"/>
      <c r="D765" s="1"/>
      <c r="E765" s="1"/>
      <c r="F765" s="1"/>
      <c r="G765" s="1"/>
      <c r="H765" s="1"/>
      <c r="I765" s="1"/>
      <c r="J765" s="1"/>
      <c r="K765" s="1"/>
      <c r="L765" s="1"/>
      <c r="M765" s="1"/>
      <c r="N765" s="1"/>
      <c r="O765" s="1"/>
      <c r="P765" s="1"/>
      <c r="Q765" s="1"/>
      <c r="R765" s="1"/>
    </row>
    <row r="766" spans="1:18" ht="18" customHeight="1" x14ac:dyDescent="0.35">
      <c r="A766" s="1"/>
      <c r="B766" s="1"/>
      <c r="C766" s="1"/>
      <c r="D766" s="1"/>
      <c r="E766" s="1"/>
      <c r="F766" s="1"/>
      <c r="G766" s="1"/>
      <c r="H766" s="1"/>
      <c r="I766" s="1"/>
      <c r="J766" s="1"/>
      <c r="K766" s="1"/>
      <c r="L766" s="1"/>
      <c r="M766" s="1"/>
      <c r="N766" s="1"/>
      <c r="O766" s="1"/>
      <c r="P766" s="1"/>
      <c r="Q766" s="1"/>
      <c r="R766" s="1"/>
    </row>
    <row r="767" spans="1:18" ht="18" customHeight="1" x14ac:dyDescent="0.35">
      <c r="A767" s="1"/>
      <c r="B767" s="1"/>
      <c r="C767" s="1"/>
      <c r="D767" s="1"/>
      <c r="E767" s="1"/>
      <c r="F767" s="1"/>
      <c r="G767" s="1"/>
      <c r="H767" s="1"/>
      <c r="I767" s="1"/>
      <c r="J767" s="1"/>
      <c r="K767" s="1"/>
      <c r="L767" s="1"/>
      <c r="M767" s="1"/>
      <c r="N767" s="1"/>
      <c r="O767" s="1"/>
      <c r="P767" s="1"/>
      <c r="Q767" s="1"/>
      <c r="R767" s="1"/>
    </row>
    <row r="768" spans="1:18" ht="18" customHeight="1" x14ac:dyDescent="0.35">
      <c r="A768" s="1"/>
      <c r="B768" s="1"/>
      <c r="C768" s="1"/>
      <c r="D768" s="1"/>
      <c r="E768" s="1"/>
      <c r="F768" s="1"/>
      <c r="G768" s="1"/>
      <c r="H768" s="1"/>
      <c r="I768" s="1"/>
      <c r="J768" s="1"/>
      <c r="K768" s="1"/>
      <c r="L768" s="1"/>
      <c r="M768" s="1"/>
      <c r="N768" s="1"/>
      <c r="O768" s="1"/>
      <c r="P768" s="1"/>
      <c r="Q768" s="1"/>
      <c r="R768" s="1"/>
    </row>
    <row r="769" spans="1:18" ht="18" customHeight="1" x14ac:dyDescent="0.35">
      <c r="A769" s="1"/>
      <c r="B769" s="1"/>
      <c r="C769" s="1"/>
      <c r="D769" s="1"/>
      <c r="E769" s="1"/>
      <c r="F769" s="1"/>
      <c r="G769" s="1"/>
      <c r="H769" s="1"/>
      <c r="I769" s="1"/>
      <c r="J769" s="1"/>
      <c r="K769" s="1"/>
      <c r="L769" s="1"/>
      <c r="M769" s="1"/>
      <c r="N769" s="1"/>
      <c r="O769" s="1"/>
      <c r="P769" s="1"/>
      <c r="Q769" s="1"/>
      <c r="R769" s="1"/>
    </row>
    <row r="770" spans="1:18" ht="18" customHeight="1" x14ac:dyDescent="0.35">
      <c r="A770" s="1"/>
      <c r="B770" s="1"/>
      <c r="C770" s="1"/>
      <c r="D770" s="1"/>
      <c r="E770" s="1"/>
      <c r="F770" s="1"/>
      <c r="G770" s="1"/>
      <c r="H770" s="1"/>
      <c r="I770" s="1"/>
      <c r="J770" s="1"/>
      <c r="K770" s="1"/>
      <c r="L770" s="1"/>
      <c r="M770" s="1"/>
      <c r="N770" s="1"/>
      <c r="O770" s="1"/>
      <c r="P770" s="1"/>
      <c r="Q770" s="1"/>
      <c r="R770" s="1"/>
    </row>
    <row r="771" spans="1:18" ht="18" customHeight="1" x14ac:dyDescent="0.35">
      <c r="A771" s="1"/>
      <c r="B771" s="1"/>
      <c r="C771" s="1"/>
      <c r="D771" s="1"/>
      <c r="E771" s="1"/>
      <c r="F771" s="1"/>
      <c r="G771" s="1"/>
      <c r="H771" s="1"/>
      <c r="I771" s="1"/>
      <c r="J771" s="1"/>
      <c r="K771" s="1"/>
      <c r="L771" s="1"/>
      <c r="M771" s="1"/>
      <c r="N771" s="1"/>
      <c r="O771" s="1"/>
      <c r="P771" s="1"/>
      <c r="Q771" s="1"/>
      <c r="R771" s="1"/>
    </row>
    <row r="772" spans="1:18" ht="18" customHeight="1" x14ac:dyDescent="0.35">
      <c r="A772" s="1"/>
      <c r="B772" s="1"/>
      <c r="C772" s="1"/>
      <c r="D772" s="1"/>
      <c r="E772" s="1"/>
      <c r="F772" s="1"/>
      <c r="G772" s="1"/>
      <c r="H772" s="1"/>
      <c r="I772" s="1"/>
      <c r="J772" s="1"/>
      <c r="K772" s="1"/>
      <c r="L772" s="1"/>
      <c r="M772" s="1"/>
      <c r="N772" s="1"/>
      <c r="O772" s="1"/>
      <c r="P772" s="1"/>
      <c r="Q772" s="1"/>
      <c r="R772" s="1"/>
    </row>
    <row r="773" spans="1:18" ht="18" customHeight="1" x14ac:dyDescent="0.35">
      <c r="A773" s="1"/>
      <c r="B773" s="1"/>
      <c r="C773" s="1"/>
      <c r="D773" s="1"/>
      <c r="E773" s="1"/>
      <c r="F773" s="1"/>
      <c r="G773" s="1"/>
      <c r="H773" s="1"/>
      <c r="I773" s="1"/>
      <c r="J773" s="1"/>
      <c r="K773" s="1"/>
      <c r="L773" s="1"/>
      <c r="M773" s="1"/>
      <c r="N773" s="1"/>
      <c r="O773" s="1"/>
      <c r="P773" s="1"/>
      <c r="Q773" s="1"/>
      <c r="R773" s="1"/>
    </row>
    <row r="774" spans="1:18" ht="18" customHeight="1" x14ac:dyDescent="0.35">
      <c r="A774" s="1"/>
      <c r="B774" s="1"/>
      <c r="C774" s="1"/>
      <c r="D774" s="1"/>
      <c r="E774" s="1"/>
      <c r="F774" s="1"/>
      <c r="G774" s="1"/>
      <c r="H774" s="1"/>
      <c r="I774" s="1"/>
      <c r="J774" s="1"/>
      <c r="K774" s="1"/>
      <c r="L774" s="1"/>
      <c r="M774" s="1"/>
      <c r="N774" s="1"/>
      <c r="O774" s="1"/>
      <c r="P774" s="1"/>
      <c r="Q774" s="1"/>
      <c r="R774" s="1"/>
    </row>
    <row r="775" spans="1:18" ht="18" customHeight="1" x14ac:dyDescent="0.35">
      <c r="A775" s="1"/>
      <c r="B775" s="1"/>
      <c r="C775" s="1"/>
      <c r="D775" s="1"/>
      <c r="E775" s="1"/>
      <c r="F775" s="1"/>
      <c r="G775" s="1"/>
      <c r="H775" s="1"/>
      <c r="I775" s="1"/>
      <c r="J775" s="1"/>
      <c r="K775" s="1"/>
      <c r="L775" s="1"/>
      <c r="M775" s="1"/>
      <c r="N775" s="1"/>
      <c r="O775" s="1"/>
      <c r="P775" s="1"/>
      <c r="Q775" s="1"/>
      <c r="R775" s="1"/>
    </row>
    <row r="776" spans="1:18" ht="18" customHeight="1" x14ac:dyDescent="0.35">
      <c r="A776" s="1"/>
      <c r="B776" s="1"/>
      <c r="C776" s="1"/>
      <c r="D776" s="1"/>
      <c r="E776" s="1"/>
      <c r="F776" s="1"/>
      <c r="G776" s="1"/>
      <c r="H776" s="1"/>
      <c r="I776" s="1"/>
      <c r="J776" s="1"/>
      <c r="K776" s="1"/>
      <c r="L776" s="1"/>
      <c r="M776" s="1"/>
      <c r="N776" s="1"/>
      <c r="O776" s="1"/>
      <c r="P776" s="1"/>
      <c r="Q776" s="1"/>
      <c r="R776" s="1"/>
    </row>
    <row r="777" spans="1:18" ht="18" customHeight="1" x14ac:dyDescent="0.35">
      <c r="A777" s="1"/>
      <c r="B777" s="1"/>
      <c r="C777" s="1"/>
      <c r="D777" s="1"/>
      <c r="E777" s="1"/>
      <c r="F777" s="1"/>
      <c r="G777" s="1"/>
      <c r="H777" s="1"/>
      <c r="I777" s="1"/>
      <c r="J777" s="1"/>
      <c r="K777" s="1"/>
      <c r="L777" s="1"/>
      <c r="M777" s="1"/>
      <c r="N777" s="1"/>
      <c r="O777" s="1"/>
      <c r="P777" s="1"/>
      <c r="Q777" s="1"/>
      <c r="R777" s="1"/>
    </row>
    <row r="778" spans="1:18" ht="18" customHeight="1" x14ac:dyDescent="0.35">
      <c r="A778" s="1"/>
      <c r="B778" s="1"/>
      <c r="C778" s="1"/>
      <c r="D778" s="1"/>
      <c r="E778" s="1"/>
      <c r="F778" s="1"/>
      <c r="G778" s="1"/>
      <c r="H778" s="1"/>
      <c r="I778" s="1"/>
      <c r="J778" s="1"/>
      <c r="K778" s="1"/>
      <c r="L778" s="1"/>
      <c r="M778" s="1"/>
      <c r="N778" s="1"/>
      <c r="O778" s="1"/>
      <c r="P778" s="1"/>
      <c r="Q778" s="1"/>
      <c r="R778" s="1"/>
    </row>
    <row r="779" spans="1:18" ht="18" customHeight="1" x14ac:dyDescent="0.35">
      <c r="A779" s="1"/>
      <c r="B779" s="1"/>
      <c r="C779" s="1"/>
      <c r="D779" s="1"/>
      <c r="E779" s="1"/>
      <c r="F779" s="1"/>
      <c r="G779" s="1"/>
      <c r="H779" s="1"/>
      <c r="I779" s="1"/>
      <c r="J779" s="1"/>
      <c r="K779" s="1"/>
      <c r="L779" s="1"/>
      <c r="M779" s="1"/>
      <c r="N779" s="1"/>
      <c r="O779" s="1"/>
      <c r="P779" s="1"/>
      <c r="Q779" s="1"/>
      <c r="R779" s="1"/>
    </row>
    <row r="780" spans="1:18" ht="18" customHeight="1" x14ac:dyDescent="0.35">
      <c r="A780" s="1"/>
      <c r="B780" s="1"/>
      <c r="C780" s="1"/>
      <c r="D780" s="1"/>
      <c r="E780" s="1"/>
      <c r="F780" s="1"/>
      <c r="G780" s="1"/>
      <c r="H780" s="1"/>
      <c r="I780" s="1"/>
      <c r="J780" s="1"/>
      <c r="K780" s="1"/>
      <c r="L780" s="1"/>
      <c r="M780" s="1"/>
      <c r="N780" s="1"/>
      <c r="O780" s="1"/>
      <c r="P780" s="1"/>
      <c r="Q780" s="1"/>
      <c r="R780" s="1"/>
    </row>
    <row r="781" spans="1:18" ht="18" customHeight="1" x14ac:dyDescent="0.35">
      <c r="A781" s="1"/>
      <c r="B781" s="1"/>
      <c r="C781" s="1"/>
      <c r="D781" s="1"/>
      <c r="E781" s="1"/>
      <c r="F781" s="1"/>
      <c r="G781" s="1"/>
      <c r="H781" s="1"/>
      <c r="I781" s="1"/>
      <c r="J781" s="1"/>
      <c r="K781" s="1"/>
      <c r="L781" s="1"/>
      <c r="M781" s="1"/>
      <c r="N781" s="1"/>
      <c r="O781" s="1"/>
      <c r="P781" s="1"/>
      <c r="Q781" s="1"/>
      <c r="R781" s="1"/>
    </row>
    <row r="782" spans="1:18" ht="18" customHeight="1" x14ac:dyDescent="0.35">
      <c r="A782" s="1"/>
      <c r="B782" s="1"/>
      <c r="C782" s="1"/>
      <c r="D782" s="1"/>
      <c r="E782" s="1"/>
      <c r="F782" s="1"/>
      <c r="G782" s="1"/>
      <c r="H782" s="1"/>
      <c r="I782" s="1"/>
      <c r="J782" s="1"/>
      <c r="K782" s="1"/>
      <c r="L782" s="1"/>
      <c r="M782" s="1"/>
      <c r="N782" s="1"/>
      <c r="O782" s="1"/>
      <c r="P782" s="1"/>
      <c r="Q782" s="1"/>
      <c r="R782" s="1"/>
    </row>
    <row r="783" spans="1:18" ht="18" customHeight="1" x14ac:dyDescent="0.35">
      <c r="A783" s="1"/>
      <c r="B783" s="1"/>
      <c r="C783" s="1"/>
      <c r="D783" s="1"/>
      <c r="E783" s="1"/>
      <c r="F783" s="1"/>
      <c r="G783" s="1"/>
      <c r="H783" s="1"/>
      <c r="I783" s="1"/>
      <c r="J783" s="1"/>
      <c r="K783" s="1"/>
      <c r="L783" s="1"/>
      <c r="M783" s="1"/>
      <c r="N783" s="1"/>
      <c r="O783" s="1"/>
      <c r="P783" s="1"/>
      <c r="Q783" s="1"/>
      <c r="R783" s="1"/>
    </row>
    <row r="784" spans="1:18" ht="18" customHeight="1" x14ac:dyDescent="0.35">
      <c r="A784" s="1"/>
      <c r="B784" s="1"/>
      <c r="C784" s="1"/>
      <c r="D784" s="1"/>
      <c r="E784" s="1"/>
      <c r="F784" s="1"/>
      <c r="G784" s="1"/>
      <c r="H784" s="1"/>
      <c r="I784" s="1"/>
      <c r="J784" s="1"/>
      <c r="K784" s="1"/>
      <c r="L784" s="1"/>
      <c r="M784" s="1"/>
      <c r="N784" s="1"/>
      <c r="O784" s="1"/>
      <c r="P784" s="1"/>
      <c r="Q784" s="1"/>
      <c r="R784" s="1"/>
    </row>
    <row r="785" spans="1:18" ht="18" customHeight="1" x14ac:dyDescent="0.35">
      <c r="A785" s="1"/>
      <c r="B785" s="1"/>
      <c r="C785" s="1"/>
      <c r="D785" s="1"/>
      <c r="E785" s="1"/>
      <c r="F785" s="1"/>
      <c r="G785" s="1"/>
      <c r="H785" s="1"/>
      <c r="I785" s="1"/>
      <c r="J785" s="1"/>
      <c r="K785" s="1"/>
      <c r="L785" s="1"/>
      <c r="M785" s="1"/>
      <c r="N785" s="1"/>
      <c r="O785" s="1"/>
      <c r="P785" s="1"/>
      <c r="Q785" s="1"/>
      <c r="R785" s="1"/>
    </row>
    <row r="786" spans="1:18" ht="18" customHeight="1" x14ac:dyDescent="0.35">
      <c r="A786" s="1"/>
      <c r="B786" s="1"/>
      <c r="C786" s="1"/>
      <c r="D786" s="1"/>
      <c r="E786" s="1"/>
      <c r="F786" s="1"/>
      <c r="G786" s="1"/>
      <c r="H786" s="1"/>
      <c r="I786" s="1"/>
      <c r="J786" s="1"/>
      <c r="K786" s="1"/>
      <c r="L786" s="1"/>
      <c r="M786" s="1"/>
      <c r="N786" s="1"/>
      <c r="O786" s="1"/>
      <c r="P786" s="1"/>
      <c r="Q786" s="1"/>
      <c r="R786" s="1"/>
    </row>
    <row r="787" spans="1:18" ht="18" customHeight="1" x14ac:dyDescent="0.35">
      <c r="A787" s="1"/>
      <c r="B787" s="1"/>
      <c r="C787" s="1"/>
      <c r="D787" s="1"/>
      <c r="E787" s="1"/>
      <c r="F787" s="1"/>
      <c r="G787" s="1"/>
      <c r="H787" s="1"/>
      <c r="I787" s="1"/>
      <c r="J787" s="1"/>
      <c r="K787" s="1"/>
      <c r="L787" s="1"/>
      <c r="M787" s="1"/>
      <c r="N787" s="1"/>
      <c r="O787" s="1"/>
      <c r="P787" s="1"/>
      <c r="Q787" s="1"/>
      <c r="R787" s="1"/>
    </row>
    <row r="788" spans="1:18" ht="18" customHeight="1" x14ac:dyDescent="0.35">
      <c r="A788" s="1"/>
      <c r="B788" s="1"/>
      <c r="C788" s="1"/>
      <c r="D788" s="1"/>
      <c r="E788" s="1"/>
      <c r="F788" s="1"/>
      <c r="G788" s="1"/>
      <c r="H788" s="1"/>
      <c r="I788" s="1"/>
      <c r="J788" s="1"/>
      <c r="K788" s="1"/>
      <c r="L788" s="1"/>
      <c r="M788" s="1"/>
      <c r="N788" s="1"/>
      <c r="O788" s="1"/>
      <c r="P788" s="1"/>
      <c r="Q788" s="1"/>
      <c r="R788" s="1"/>
    </row>
    <row r="789" spans="1:18" ht="18" customHeight="1" x14ac:dyDescent="0.35">
      <c r="A789" s="1"/>
      <c r="B789" s="1"/>
      <c r="C789" s="1"/>
      <c r="D789" s="1"/>
      <c r="E789" s="1"/>
      <c r="F789" s="1"/>
      <c r="G789" s="1"/>
      <c r="H789" s="1"/>
      <c r="I789" s="1"/>
      <c r="J789" s="1"/>
      <c r="K789" s="1"/>
      <c r="L789" s="1"/>
      <c r="M789" s="1"/>
      <c r="N789" s="1"/>
      <c r="O789" s="1"/>
      <c r="P789" s="1"/>
      <c r="Q789" s="1"/>
      <c r="R789" s="1"/>
    </row>
    <row r="790" spans="1:18" ht="18" customHeight="1" x14ac:dyDescent="0.35">
      <c r="A790" s="1"/>
      <c r="B790" s="1"/>
      <c r="C790" s="1"/>
      <c r="D790" s="1"/>
      <c r="E790" s="1"/>
      <c r="F790" s="1"/>
      <c r="G790" s="1"/>
      <c r="H790" s="1"/>
      <c r="I790" s="1"/>
      <c r="J790" s="1"/>
      <c r="K790" s="1"/>
      <c r="L790" s="1"/>
      <c r="M790" s="1"/>
      <c r="N790" s="1"/>
      <c r="O790" s="1"/>
      <c r="P790" s="1"/>
      <c r="Q790" s="1"/>
      <c r="R790" s="1"/>
    </row>
    <row r="791" spans="1:18" ht="18" customHeight="1" x14ac:dyDescent="0.35">
      <c r="A791" s="1"/>
      <c r="B791" s="1"/>
      <c r="C791" s="1"/>
      <c r="D791" s="1"/>
      <c r="E791" s="1"/>
      <c r="F791" s="1"/>
      <c r="G791" s="1"/>
      <c r="H791" s="1"/>
      <c r="I791" s="1"/>
      <c r="J791" s="1"/>
      <c r="K791" s="1"/>
      <c r="L791" s="1"/>
      <c r="M791" s="1"/>
      <c r="N791" s="1"/>
      <c r="O791" s="1"/>
      <c r="P791" s="1"/>
      <c r="Q791" s="1"/>
      <c r="R791" s="1"/>
    </row>
    <row r="792" spans="1:18" ht="18" customHeight="1" x14ac:dyDescent="0.35">
      <c r="A792" s="1"/>
      <c r="B792" s="1"/>
      <c r="C792" s="1"/>
      <c r="D792" s="1"/>
      <c r="E792" s="1"/>
      <c r="F792" s="1"/>
      <c r="G792" s="1"/>
      <c r="H792" s="1"/>
      <c r="I792" s="1"/>
      <c r="J792" s="1"/>
      <c r="K792" s="1"/>
      <c r="L792" s="1"/>
      <c r="M792" s="1"/>
      <c r="N792" s="1"/>
      <c r="O792" s="1"/>
      <c r="P792" s="1"/>
      <c r="Q792" s="1"/>
      <c r="R792" s="1"/>
    </row>
    <row r="793" spans="1:18" ht="18" customHeight="1" x14ac:dyDescent="0.35">
      <c r="A793" s="1"/>
      <c r="B793" s="1"/>
      <c r="C793" s="1"/>
      <c r="D793" s="1"/>
      <c r="E793" s="1"/>
      <c r="F793" s="1"/>
      <c r="G793" s="1"/>
      <c r="H793" s="1"/>
      <c r="I793" s="1"/>
      <c r="J793" s="1"/>
      <c r="K793" s="1"/>
      <c r="L793" s="1"/>
      <c r="M793" s="1"/>
      <c r="N793" s="1"/>
      <c r="O793" s="1"/>
      <c r="P793" s="1"/>
      <c r="Q793" s="1"/>
      <c r="R793" s="1"/>
    </row>
    <row r="794" spans="1:18" ht="18" customHeight="1" x14ac:dyDescent="0.35">
      <c r="A794" s="1"/>
      <c r="B794" s="1"/>
      <c r="C794" s="1"/>
      <c r="D794" s="1"/>
      <c r="E794" s="1"/>
      <c r="F794" s="1"/>
      <c r="G794" s="1"/>
      <c r="H794" s="1"/>
      <c r="I794" s="1"/>
      <c r="J794" s="1"/>
      <c r="K794" s="1"/>
      <c r="L794" s="1"/>
      <c r="M794" s="1"/>
      <c r="N794" s="1"/>
      <c r="O794" s="1"/>
      <c r="P794" s="1"/>
      <c r="Q794" s="1"/>
      <c r="R794" s="1"/>
    </row>
    <row r="795" spans="1:18" ht="18" customHeight="1" x14ac:dyDescent="0.35">
      <c r="A795" s="1"/>
      <c r="B795" s="1"/>
      <c r="C795" s="1"/>
      <c r="D795" s="1"/>
      <c r="E795" s="1"/>
      <c r="F795" s="1"/>
      <c r="G795" s="1"/>
      <c r="H795" s="1"/>
      <c r="I795" s="1"/>
      <c r="J795" s="1"/>
      <c r="K795" s="1"/>
      <c r="L795" s="1"/>
      <c r="M795" s="1"/>
      <c r="N795" s="1"/>
      <c r="O795" s="1"/>
      <c r="P795" s="1"/>
      <c r="Q795" s="1"/>
      <c r="R795" s="1"/>
    </row>
    <row r="796" spans="1:18" ht="18" customHeight="1" x14ac:dyDescent="0.35">
      <c r="A796" s="1"/>
      <c r="B796" s="1"/>
      <c r="C796" s="1"/>
      <c r="D796" s="1"/>
      <c r="E796" s="1"/>
      <c r="F796" s="1"/>
      <c r="G796" s="1"/>
      <c r="H796" s="1"/>
      <c r="I796" s="1"/>
      <c r="J796" s="1"/>
      <c r="K796" s="1"/>
      <c r="L796" s="1"/>
      <c r="M796" s="1"/>
      <c r="N796" s="1"/>
      <c r="O796" s="1"/>
      <c r="P796" s="1"/>
      <c r="Q796" s="1"/>
      <c r="R796" s="1"/>
    </row>
    <row r="797" spans="1:18" ht="18" customHeight="1" x14ac:dyDescent="0.35">
      <c r="A797" s="1"/>
      <c r="B797" s="1"/>
      <c r="C797" s="1"/>
      <c r="D797" s="1"/>
      <c r="E797" s="1"/>
      <c r="F797" s="1"/>
      <c r="G797" s="1"/>
      <c r="H797" s="1"/>
      <c r="I797" s="1"/>
      <c r="J797" s="1"/>
      <c r="K797" s="1"/>
      <c r="L797" s="1"/>
      <c r="M797" s="1"/>
      <c r="N797" s="1"/>
      <c r="O797" s="1"/>
      <c r="P797" s="1"/>
      <c r="Q797" s="1"/>
      <c r="R797" s="1"/>
    </row>
    <row r="798" spans="1:18" ht="18" customHeight="1" x14ac:dyDescent="0.35">
      <c r="A798" s="1"/>
      <c r="B798" s="1"/>
      <c r="C798" s="1"/>
      <c r="D798" s="1"/>
      <c r="E798" s="1"/>
      <c r="F798" s="1"/>
      <c r="G798" s="1"/>
      <c r="H798" s="1"/>
      <c r="I798" s="1"/>
      <c r="J798" s="1"/>
      <c r="K798" s="1"/>
      <c r="L798" s="1"/>
      <c r="M798" s="1"/>
      <c r="N798" s="1"/>
      <c r="O798" s="1"/>
      <c r="P798" s="1"/>
      <c r="Q798" s="1"/>
      <c r="R798" s="1"/>
    </row>
    <row r="799" spans="1:18" ht="18" customHeight="1" x14ac:dyDescent="0.35">
      <c r="A799" s="1"/>
      <c r="B799" s="1"/>
      <c r="C799" s="1"/>
      <c r="D799" s="1"/>
      <c r="E799" s="1"/>
      <c r="F799" s="1"/>
      <c r="G799" s="1"/>
      <c r="H799" s="1"/>
      <c r="I799" s="1"/>
      <c r="J799" s="1"/>
      <c r="K799" s="1"/>
      <c r="L799" s="1"/>
      <c r="M799" s="1"/>
      <c r="N799" s="1"/>
      <c r="O799" s="1"/>
      <c r="P799" s="1"/>
      <c r="Q799" s="1"/>
      <c r="R799" s="1"/>
    </row>
    <row r="800" spans="1:18" ht="18" customHeight="1" x14ac:dyDescent="0.35">
      <c r="A800" s="1"/>
      <c r="B800" s="1"/>
      <c r="C800" s="1"/>
      <c r="D800" s="1"/>
      <c r="E800" s="1"/>
      <c r="F800" s="1"/>
      <c r="G800" s="1"/>
      <c r="H800" s="1"/>
      <c r="I800" s="1"/>
      <c r="J800" s="1"/>
      <c r="K800" s="1"/>
      <c r="L800" s="1"/>
      <c r="M800" s="1"/>
      <c r="N800" s="1"/>
      <c r="O800" s="1"/>
      <c r="P800" s="1"/>
      <c r="Q800" s="1"/>
      <c r="R800" s="1"/>
    </row>
    <row r="801" spans="1:18" ht="18" customHeight="1" x14ac:dyDescent="0.35">
      <c r="A801" s="1"/>
      <c r="B801" s="1"/>
      <c r="C801" s="1"/>
      <c r="D801" s="1"/>
      <c r="E801" s="1"/>
      <c r="F801" s="1"/>
      <c r="G801" s="1"/>
      <c r="H801" s="1"/>
      <c r="I801" s="1"/>
      <c r="J801" s="1"/>
      <c r="K801" s="1"/>
      <c r="L801" s="1"/>
      <c r="M801" s="1"/>
      <c r="N801" s="1"/>
      <c r="O801" s="1"/>
      <c r="P801" s="1"/>
      <c r="Q801" s="1"/>
      <c r="R801" s="1"/>
    </row>
    <row r="802" spans="1:18" ht="18" customHeight="1" x14ac:dyDescent="0.35">
      <c r="A802" s="1"/>
      <c r="B802" s="1"/>
      <c r="C802" s="1"/>
      <c r="D802" s="1"/>
      <c r="E802" s="1"/>
      <c r="F802" s="1"/>
      <c r="G802" s="1"/>
      <c r="H802" s="1"/>
      <c r="I802" s="1"/>
      <c r="J802" s="1"/>
      <c r="K802" s="1"/>
      <c r="L802" s="1"/>
      <c r="M802" s="1"/>
      <c r="N802" s="1"/>
      <c r="O802" s="1"/>
      <c r="P802" s="1"/>
      <c r="Q802" s="1"/>
      <c r="R802" s="1"/>
    </row>
    <row r="803" spans="1:18" ht="18" customHeight="1" x14ac:dyDescent="0.35">
      <c r="A803" s="1"/>
      <c r="B803" s="1"/>
      <c r="C803" s="1"/>
      <c r="D803" s="1"/>
      <c r="E803" s="1"/>
      <c r="F803" s="1"/>
      <c r="G803" s="1"/>
      <c r="H803" s="1"/>
      <c r="I803" s="1"/>
      <c r="J803" s="1"/>
      <c r="K803" s="1"/>
      <c r="L803" s="1"/>
      <c r="M803" s="1"/>
      <c r="N803" s="1"/>
      <c r="O803" s="1"/>
      <c r="P803" s="1"/>
      <c r="Q803" s="1"/>
      <c r="R803" s="1"/>
    </row>
    <row r="804" spans="1:18" ht="18" customHeight="1" x14ac:dyDescent="0.35">
      <c r="A804" s="1"/>
      <c r="B804" s="1"/>
      <c r="C804" s="1"/>
      <c r="D804" s="1"/>
      <c r="E804" s="1"/>
      <c r="F804" s="1"/>
      <c r="G804" s="1"/>
      <c r="H804" s="1"/>
      <c r="I804" s="1"/>
      <c r="J804" s="1"/>
      <c r="K804" s="1"/>
      <c r="L804" s="1"/>
      <c r="M804" s="1"/>
      <c r="N804" s="1"/>
      <c r="O804" s="1"/>
      <c r="P804" s="1"/>
      <c r="Q804" s="1"/>
      <c r="R804" s="1"/>
    </row>
    <row r="805" spans="1:18" ht="18" customHeight="1" x14ac:dyDescent="0.35">
      <c r="A805" s="1"/>
      <c r="B805" s="1"/>
      <c r="C805" s="1"/>
      <c r="D805" s="1"/>
      <c r="E805" s="1"/>
      <c r="F805" s="1"/>
      <c r="G805" s="1"/>
      <c r="H805" s="1"/>
      <c r="I805" s="1"/>
      <c r="J805" s="1"/>
      <c r="K805" s="1"/>
      <c r="L805" s="1"/>
      <c r="M805" s="1"/>
      <c r="N805" s="1"/>
      <c r="O805" s="1"/>
      <c r="P805" s="1"/>
      <c r="Q805" s="1"/>
      <c r="R805" s="1"/>
    </row>
    <row r="806" spans="1:18" ht="18" customHeight="1" x14ac:dyDescent="0.35">
      <c r="A806" s="1"/>
      <c r="B806" s="1"/>
      <c r="C806" s="1"/>
      <c r="D806" s="1"/>
      <c r="E806" s="1"/>
      <c r="F806" s="1"/>
      <c r="G806" s="1"/>
      <c r="H806" s="1"/>
      <c r="I806" s="1"/>
      <c r="J806" s="1"/>
      <c r="K806" s="1"/>
      <c r="L806" s="1"/>
      <c r="M806" s="1"/>
      <c r="N806" s="1"/>
      <c r="O806" s="1"/>
      <c r="P806" s="1"/>
      <c r="Q806" s="1"/>
      <c r="R806" s="1"/>
    </row>
    <row r="807" spans="1:18" ht="18" customHeight="1" x14ac:dyDescent="0.35">
      <c r="A807" s="1"/>
      <c r="B807" s="1"/>
      <c r="C807" s="1"/>
      <c r="D807" s="1"/>
      <c r="E807" s="1"/>
      <c r="F807" s="1"/>
      <c r="G807" s="1"/>
      <c r="H807" s="1"/>
      <c r="I807" s="1"/>
      <c r="J807" s="1"/>
      <c r="K807" s="1"/>
      <c r="L807" s="1"/>
      <c r="M807" s="1"/>
      <c r="N807" s="1"/>
      <c r="O807" s="1"/>
      <c r="P807" s="1"/>
      <c r="Q807" s="1"/>
      <c r="R807" s="1"/>
    </row>
    <row r="808" spans="1:18" ht="18" customHeight="1" x14ac:dyDescent="0.35">
      <c r="A808" s="1"/>
      <c r="B808" s="1"/>
      <c r="C808" s="1"/>
      <c r="D808" s="1"/>
      <c r="E808" s="1"/>
      <c r="F808" s="1"/>
      <c r="G808" s="1"/>
      <c r="H808" s="1"/>
      <c r="I808" s="1"/>
      <c r="J808" s="1"/>
      <c r="K808" s="1"/>
      <c r="L808" s="1"/>
      <c r="M808" s="1"/>
      <c r="N808" s="1"/>
      <c r="O808" s="1"/>
      <c r="P808" s="1"/>
      <c r="Q808" s="1"/>
      <c r="R808" s="1"/>
    </row>
    <row r="809" spans="1:18" ht="18" customHeight="1" x14ac:dyDescent="0.35">
      <c r="A809" s="1"/>
      <c r="B809" s="1"/>
      <c r="C809" s="1"/>
      <c r="D809" s="1"/>
      <c r="E809" s="1"/>
      <c r="F809" s="1"/>
      <c r="G809" s="1"/>
      <c r="H809" s="1"/>
      <c r="I809" s="1"/>
      <c r="J809" s="1"/>
      <c r="K809" s="1"/>
      <c r="L809" s="1"/>
      <c r="M809" s="1"/>
      <c r="N809" s="1"/>
      <c r="O809" s="1"/>
      <c r="P809" s="1"/>
      <c r="Q809" s="1"/>
      <c r="R809" s="1"/>
    </row>
    <row r="810" spans="1:18" ht="18" customHeight="1" x14ac:dyDescent="0.35">
      <c r="A810" s="1"/>
      <c r="B810" s="1"/>
      <c r="C810" s="1"/>
      <c r="D810" s="1"/>
      <c r="E810" s="1"/>
      <c r="F810" s="1"/>
      <c r="G810" s="1"/>
      <c r="H810" s="1"/>
      <c r="I810" s="1"/>
      <c r="J810" s="1"/>
      <c r="K810" s="1"/>
      <c r="L810" s="1"/>
      <c r="M810" s="1"/>
      <c r="N810" s="1"/>
      <c r="O810" s="1"/>
      <c r="P810" s="1"/>
      <c r="Q810" s="1"/>
      <c r="R810" s="1"/>
    </row>
    <row r="811" spans="1:18" ht="18" customHeight="1" x14ac:dyDescent="0.35">
      <c r="A811" s="1"/>
      <c r="B811" s="1"/>
      <c r="C811" s="1"/>
      <c r="D811" s="1"/>
      <c r="E811" s="1"/>
      <c r="F811" s="1"/>
      <c r="G811" s="1"/>
      <c r="H811" s="1"/>
      <c r="I811" s="1"/>
      <c r="J811" s="1"/>
      <c r="K811" s="1"/>
      <c r="L811" s="1"/>
      <c r="M811" s="1"/>
      <c r="N811" s="1"/>
      <c r="O811" s="1"/>
      <c r="P811" s="1"/>
      <c r="Q811" s="1"/>
      <c r="R811" s="1"/>
    </row>
    <row r="812" spans="1:18" ht="18" customHeight="1" x14ac:dyDescent="0.35">
      <c r="A812" s="1"/>
      <c r="B812" s="1"/>
      <c r="C812" s="1"/>
      <c r="D812" s="1"/>
      <c r="E812" s="1"/>
      <c r="F812" s="1"/>
      <c r="G812" s="1"/>
      <c r="H812" s="1"/>
      <c r="I812" s="1"/>
      <c r="J812" s="1"/>
      <c r="K812" s="1"/>
      <c r="L812" s="1"/>
      <c r="M812" s="1"/>
      <c r="N812" s="1"/>
      <c r="O812" s="1"/>
      <c r="P812" s="1"/>
      <c r="Q812" s="1"/>
      <c r="R812" s="1"/>
    </row>
    <row r="813" spans="1:18" ht="18" customHeight="1" x14ac:dyDescent="0.35">
      <c r="A813" s="1"/>
      <c r="B813" s="1"/>
      <c r="C813" s="1"/>
      <c r="D813" s="1"/>
      <c r="E813" s="1"/>
      <c r="F813" s="1"/>
      <c r="G813" s="1"/>
      <c r="H813" s="1"/>
      <c r="I813" s="1"/>
      <c r="J813" s="1"/>
      <c r="K813" s="1"/>
      <c r="L813" s="1"/>
      <c r="M813" s="1"/>
      <c r="N813" s="1"/>
      <c r="O813" s="1"/>
      <c r="P813" s="1"/>
      <c r="Q813" s="1"/>
      <c r="R813" s="1"/>
    </row>
    <row r="814" spans="1:18" ht="18" customHeight="1" x14ac:dyDescent="0.35">
      <c r="A814" s="1"/>
      <c r="B814" s="1"/>
      <c r="C814" s="1"/>
      <c r="D814" s="1"/>
      <c r="E814" s="1"/>
      <c r="F814" s="1"/>
      <c r="G814" s="1"/>
      <c r="H814" s="1"/>
      <c r="I814" s="1"/>
      <c r="J814" s="1"/>
      <c r="K814" s="1"/>
      <c r="L814" s="1"/>
      <c r="M814" s="1"/>
      <c r="N814" s="1"/>
      <c r="O814" s="1"/>
      <c r="P814" s="1"/>
      <c r="Q814" s="1"/>
      <c r="R814" s="1"/>
    </row>
    <row r="815" spans="1:18" ht="18" customHeight="1" x14ac:dyDescent="0.35">
      <c r="A815" s="1"/>
      <c r="B815" s="1"/>
      <c r="C815" s="1"/>
      <c r="D815" s="1"/>
      <c r="E815" s="1"/>
      <c r="F815" s="1"/>
      <c r="G815" s="1"/>
      <c r="H815" s="1"/>
      <c r="I815" s="1"/>
      <c r="J815" s="1"/>
      <c r="K815" s="1"/>
      <c r="L815" s="1"/>
      <c r="M815" s="1"/>
      <c r="N815" s="1"/>
      <c r="O815" s="1"/>
      <c r="P815" s="1"/>
      <c r="Q815" s="1"/>
      <c r="R815" s="1"/>
    </row>
    <row r="816" spans="1:18" ht="18" customHeight="1" x14ac:dyDescent="0.35">
      <c r="A816" s="1"/>
      <c r="B816" s="1"/>
      <c r="C816" s="1"/>
      <c r="D816" s="1"/>
      <c r="E816" s="1"/>
      <c r="F816" s="1"/>
      <c r="G816" s="1"/>
      <c r="H816" s="1"/>
      <c r="I816" s="1"/>
      <c r="J816" s="1"/>
      <c r="K816" s="1"/>
      <c r="L816" s="1"/>
      <c r="M816" s="1"/>
      <c r="N816" s="1"/>
      <c r="O816" s="1"/>
      <c r="P816" s="1"/>
      <c r="Q816" s="1"/>
      <c r="R816" s="1"/>
    </row>
    <row r="817" spans="1:18" ht="18" customHeight="1" x14ac:dyDescent="0.35">
      <c r="A817" s="1"/>
      <c r="B817" s="1"/>
      <c r="C817" s="1"/>
      <c r="D817" s="1"/>
      <c r="E817" s="1"/>
      <c r="F817" s="1"/>
      <c r="G817" s="1"/>
      <c r="H817" s="1"/>
      <c r="I817" s="1"/>
      <c r="J817" s="1"/>
      <c r="K817" s="1"/>
      <c r="L817" s="1"/>
      <c r="M817" s="1"/>
      <c r="N817" s="1"/>
      <c r="O817" s="1"/>
      <c r="P817" s="1"/>
      <c r="Q817" s="1"/>
      <c r="R817" s="1"/>
    </row>
    <row r="818" spans="1:18" ht="18" customHeight="1" x14ac:dyDescent="0.35">
      <c r="A818" s="1"/>
      <c r="B818" s="1"/>
      <c r="C818" s="1"/>
      <c r="D818" s="1"/>
      <c r="E818" s="1"/>
      <c r="F818" s="1"/>
      <c r="G818" s="1"/>
      <c r="H818" s="1"/>
      <c r="I818" s="1"/>
      <c r="J818" s="1"/>
      <c r="K818" s="1"/>
      <c r="L818" s="1"/>
      <c r="M818" s="1"/>
      <c r="N818" s="1"/>
      <c r="O818" s="1"/>
      <c r="P818" s="1"/>
      <c r="Q818" s="1"/>
      <c r="R818" s="1"/>
    </row>
    <row r="819" spans="1:18" ht="18" customHeight="1" x14ac:dyDescent="0.35">
      <c r="A819" s="1"/>
      <c r="B819" s="1"/>
      <c r="C819" s="1"/>
      <c r="D819" s="1"/>
      <c r="E819" s="1"/>
      <c r="F819" s="1"/>
      <c r="G819" s="1"/>
      <c r="H819" s="1"/>
      <c r="I819" s="1"/>
      <c r="J819" s="1"/>
      <c r="K819" s="1"/>
      <c r="L819" s="1"/>
      <c r="M819" s="1"/>
      <c r="N819" s="1"/>
      <c r="O819" s="1"/>
      <c r="P819" s="1"/>
      <c r="Q819" s="1"/>
      <c r="R819" s="1"/>
    </row>
    <row r="820" spans="1:18" ht="18" customHeight="1" x14ac:dyDescent="0.35">
      <c r="A820" s="1"/>
      <c r="B820" s="1"/>
      <c r="C820" s="1"/>
      <c r="D820" s="1"/>
      <c r="E820" s="1"/>
      <c r="F820" s="1"/>
      <c r="G820" s="1"/>
      <c r="H820" s="1"/>
      <c r="I820" s="1"/>
      <c r="J820" s="1"/>
      <c r="K820" s="1"/>
      <c r="L820" s="1"/>
      <c r="M820" s="1"/>
      <c r="N820" s="1"/>
      <c r="O820" s="1"/>
      <c r="P820" s="1"/>
      <c r="Q820" s="1"/>
      <c r="R820" s="1"/>
    </row>
    <row r="821" spans="1:18" ht="18" customHeight="1" x14ac:dyDescent="0.35">
      <c r="A821" s="1"/>
      <c r="B821" s="1"/>
      <c r="C821" s="1"/>
      <c r="D821" s="1"/>
      <c r="E821" s="1"/>
      <c r="F821" s="1"/>
      <c r="G821" s="1"/>
      <c r="H821" s="1"/>
      <c r="I821" s="1"/>
      <c r="J821" s="1"/>
      <c r="K821" s="1"/>
      <c r="L821" s="1"/>
      <c r="M821" s="1"/>
      <c r="N821" s="1"/>
      <c r="O821" s="1"/>
      <c r="P821" s="1"/>
      <c r="Q821" s="1"/>
      <c r="R821" s="1"/>
    </row>
    <row r="822" spans="1:18" ht="18" customHeight="1" x14ac:dyDescent="0.35">
      <c r="A822" s="1"/>
      <c r="B822" s="1"/>
      <c r="C822" s="1"/>
      <c r="D822" s="1"/>
      <c r="E822" s="1"/>
      <c r="F822" s="1"/>
      <c r="G822" s="1"/>
      <c r="H822" s="1"/>
      <c r="I822" s="1"/>
      <c r="J822" s="1"/>
      <c r="K822" s="1"/>
      <c r="L822" s="1"/>
      <c r="M822" s="1"/>
      <c r="N822" s="1"/>
      <c r="O822" s="1"/>
      <c r="P822" s="1"/>
      <c r="Q822" s="1"/>
      <c r="R822" s="1"/>
    </row>
    <row r="823" spans="1:18" ht="18" customHeight="1" x14ac:dyDescent="0.35">
      <c r="A823" s="1"/>
      <c r="B823" s="1"/>
      <c r="C823" s="1"/>
      <c r="D823" s="1"/>
      <c r="E823" s="1"/>
      <c r="F823" s="1"/>
      <c r="G823" s="1"/>
      <c r="H823" s="1"/>
      <c r="I823" s="1"/>
      <c r="J823" s="1"/>
      <c r="K823" s="1"/>
      <c r="L823" s="1"/>
      <c r="M823" s="1"/>
      <c r="N823" s="1"/>
      <c r="O823" s="1"/>
      <c r="P823" s="1"/>
      <c r="Q823" s="1"/>
      <c r="R823" s="1"/>
    </row>
    <row r="824" spans="1:18" ht="18" customHeight="1" x14ac:dyDescent="0.35">
      <c r="A824" s="1"/>
      <c r="B824" s="1"/>
      <c r="C824" s="1"/>
      <c r="D824" s="1"/>
      <c r="E824" s="1"/>
      <c r="F824" s="1"/>
      <c r="G824" s="1"/>
      <c r="H824" s="1"/>
      <c r="I824" s="1"/>
      <c r="J824" s="1"/>
      <c r="K824" s="1"/>
      <c r="L824" s="1"/>
      <c r="M824" s="1"/>
      <c r="N824" s="1"/>
      <c r="O824" s="1"/>
      <c r="P824" s="1"/>
      <c r="Q824" s="1"/>
      <c r="R824" s="1"/>
    </row>
    <row r="825" spans="1:18" ht="18" customHeight="1" x14ac:dyDescent="0.35">
      <c r="A825" s="1"/>
      <c r="B825" s="1"/>
      <c r="C825" s="1"/>
      <c r="D825" s="1"/>
      <c r="E825" s="1"/>
      <c r="F825" s="1"/>
      <c r="G825" s="1"/>
      <c r="H825" s="1"/>
      <c r="I825" s="1"/>
      <c r="J825" s="1"/>
      <c r="K825" s="1"/>
      <c r="L825" s="1"/>
      <c r="M825" s="1"/>
      <c r="N825" s="1"/>
      <c r="O825" s="1"/>
      <c r="P825" s="1"/>
      <c r="Q825" s="1"/>
      <c r="R825" s="1"/>
    </row>
    <row r="826" spans="1:18" ht="18" customHeight="1" x14ac:dyDescent="0.35">
      <c r="A826" s="1"/>
      <c r="B826" s="1"/>
      <c r="C826" s="1"/>
      <c r="D826" s="1"/>
      <c r="E826" s="1"/>
      <c r="F826" s="1"/>
      <c r="G826" s="1"/>
      <c r="H826" s="1"/>
      <c r="I826" s="1"/>
      <c r="J826" s="1"/>
      <c r="K826" s="1"/>
      <c r="L826" s="1"/>
      <c r="M826" s="1"/>
      <c r="N826" s="1"/>
      <c r="O826" s="1"/>
      <c r="P826" s="1"/>
      <c r="Q826" s="1"/>
      <c r="R826" s="1"/>
    </row>
    <row r="827" spans="1:18" ht="18" customHeight="1" x14ac:dyDescent="0.35">
      <c r="A827" s="1"/>
      <c r="B827" s="1"/>
      <c r="C827" s="1"/>
      <c r="D827" s="1"/>
      <c r="E827" s="1"/>
      <c r="F827" s="1"/>
      <c r="G827" s="1"/>
      <c r="H827" s="1"/>
      <c r="I827" s="1"/>
      <c r="J827" s="1"/>
      <c r="K827" s="1"/>
      <c r="L827" s="1"/>
      <c r="M827" s="1"/>
      <c r="N827" s="1"/>
      <c r="O827" s="1"/>
      <c r="P827" s="1"/>
      <c r="Q827" s="1"/>
      <c r="R827" s="1"/>
    </row>
    <row r="828" spans="1:18" ht="18" customHeight="1" x14ac:dyDescent="0.35">
      <c r="A828" s="1"/>
      <c r="B828" s="1"/>
      <c r="C828" s="1"/>
      <c r="D828" s="1"/>
      <c r="E828" s="1"/>
      <c r="F828" s="1"/>
      <c r="G828" s="1"/>
      <c r="H828" s="1"/>
      <c r="I828" s="1"/>
      <c r="J828" s="1"/>
      <c r="K828" s="1"/>
      <c r="L828" s="1"/>
      <c r="M828" s="1"/>
      <c r="N828" s="1"/>
      <c r="O828" s="1"/>
      <c r="P828" s="1"/>
      <c r="Q828" s="1"/>
      <c r="R828" s="1"/>
    </row>
    <row r="829" spans="1:18" ht="18" customHeight="1" x14ac:dyDescent="0.35">
      <c r="A829" s="1"/>
      <c r="B829" s="1"/>
      <c r="C829" s="1"/>
      <c r="D829" s="1"/>
      <c r="E829" s="1"/>
      <c r="F829" s="1"/>
      <c r="G829" s="1"/>
      <c r="H829" s="1"/>
      <c r="I829" s="1"/>
      <c r="J829" s="1"/>
      <c r="K829" s="1"/>
      <c r="L829" s="1"/>
      <c r="M829" s="1"/>
      <c r="N829" s="1"/>
      <c r="O829" s="1"/>
      <c r="P829" s="1"/>
      <c r="Q829" s="1"/>
      <c r="R829" s="1"/>
    </row>
    <row r="830" spans="1:18" ht="18" customHeight="1" x14ac:dyDescent="0.35">
      <c r="A830" s="1"/>
      <c r="B830" s="1"/>
      <c r="C830" s="1"/>
      <c r="D830" s="1"/>
      <c r="E830" s="1"/>
      <c r="F830" s="1"/>
      <c r="G830" s="1"/>
      <c r="H830" s="1"/>
      <c r="I830" s="1"/>
      <c r="J830" s="1"/>
      <c r="K830" s="1"/>
      <c r="L830" s="1"/>
      <c r="M830" s="1"/>
      <c r="N830" s="1"/>
      <c r="O830" s="1"/>
      <c r="P830" s="1"/>
      <c r="Q830" s="1"/>
      <c r="R830" s="1"/>
    </row>
    <row r="831" spans="1:18" ht="18" customHeight="1" x14ac:dyDescent="0.35">
      <c r="A831" s="1"/>
      <c r="B831" s="1"/>
      <c r="C831" s="1"/>
      <c r="D831" s="1"/>
      <c r="E831" s="1"/>
      <c r="F831" s="1"/>
      <c r="G831" s="1"/>
      <c r="H831" s="1"/>
      <c r="I831" s="1"/>
      <c r="J831" s="1"/>
      <c r="K831" s="1"/>
      <c r="L831" s="1"/>
      <c r="M831" s="1"/>
      <c r="N831" s="1"/>
      <c r="O831" s="1"/>
      <c r="P831" s="1"/>
      <c r="Q831" s="1"/>
      <c r="R831" s="1"/>
    </row>
    <row r="832" spans="1:18" ht="18" customHeight="1" x14ac:dyDescent="0.35">
      <c r="A832" s="1"/>
      <c r="B832" s="1"/>
      <c r="C832" s="1"/>
      <c r="D832" s="1"/>
      <c r="E832" s="1"/>
      <c r="F832" s="1"/>
      <c r="G832" s="1"/>
      <c r="H832" s="1"/>
      <c r="I832" s="1"/>
      <c r="J832" s="1"/>
      <c r="K832" s="1"/>
      <c r="L832" s="1"/>
      <c r="M832" s="1"/>
      <c r="N832" s="1"/>
      <c r="O832" s="1"/>
      <c r="P832" s="1"/>
      <c r="Q832" s="1"/>
      <c r="R832" s="1"/>
    </row>
    <row r="833" spans="1:18" ht="18" customHeight="1" x14ac:dyDescent="0.35">
      <c r="A833" s="1"/>
      <c r="B833" s="1"/>
      <c r="C833" s="1"/>
      <c r="D833" s="1"/>
      <c r="E833" s="1"/>
      <c r="F833" s="1"/>
      <c r="G833" s="1"/>
      <c r="H833" s="1"/>
      <c r="I833" s="1"/>
      <c r="J833" s="1"/>
      <c r="K833" s="1"/>
      <c r="L833" s="1"/>
      <c r="M833" s="1"/>
      <c r="N833" s="1"/>
      <c r="O833" s="1"/>
      <c r="P833" s="1"/>
      <c r="Q833" s="1"/>
      <c r="R833" s="1"/>
    </row>
    <row r="834" spans="1:18" ht="18" customHeight="1" x14ac:dyDescent="0.35">
      <c r="A834" s="1"/>
      <c r="B834" s="1"/>
      <c r="C834" s="1"/>
      <c r="D834" s="1"/>
      <c r="E834" s="1"/>
      <c r="F834" s="1"/>
      <c r="G834" s="1"/>
      <c r="H834" s="1"/>
      <c r="I834" s="1"/>
      <c r="J834" s="1"/>
      <c r="K834" s="1"/>
      <c r="L834" s="1"/>
      <c r="M834" s="1"/>
      <c r="N834" s="1"/>
      <c r="O834" s="1"/>
      <c r="P834" s="1"/>
      <c r="Q834" s="1"/>
      <c r="R834" s="1"/>
    </row>
    <row r="835" spans="1:18" ht="18" customHeight="1" x14ac:dyDescent="0.35">
      <c r="A835" s="1"/>
      <c r="B835" s="1"/>
      <c r="C835" s="1"/>
      <c r="D835" s="1"/>
      <c r="E835" s="1"/>
      <c r="F835" s="1"/>
      <c r="G835" s="1"/>
      <c r="H835" s="1"/>
      <c r="I835" s="1"/>
      <c r="J835" s="1"/>
      <c r="K835" s="1"/>
      <c r="L835" s="1"/>
      <c r="M835" s="1"/>
      <c r="N835" s="1"/>
      <c r="O835" s="1"/>
      <c r="P835" s="1"/>
      <c r="Q835" s="1"/>
      <c r="R835" s="1"/>
    </row>
    <row r="836" spans="1:18" ht="18" customHeight="1" x14ac:dyDescent="0.35">
      <c r="A836" s="1"/>
      <c r="B836" s="1"/>
      <c r="C836" s="1"/>
      <c r="D836" s="1"/>
      <c r="E836" s="1"/>
      <c r="F836" s="1"/>
      <c r="G836" s="1"/>
      <c r="H836" s="1"/>
      <c r="I836" s="1"/>
      <c r="J836" s="1"/>
      <c r="K836" s="1"/>
      <c r="L836" s="1"/>
      <c r="M836" s="1"/>
      <c r="N836" s="1"/>
      <c r="O836" s="1"/>
      <c r="P836" s="1"/>
      <c r="Q836" s="1"/>
      <c r="R836" s="1"/>
    </row>
    <row r="837" spans="1:18" ht="18" customHeight="1" x14ac:dyDescent="0.35">
      <c r="A837" s="1"/>
      <c r="B837" s="1"/>
      <c r="C837" s="1"/>
      <c r="D837" s="1"/>
      <c r="E837" s="1"/>
      <c r="F837" s="1"/>
      <c r="G837" s="1"/>
      <c r="H837" s="1"/>
      <c r="I837" s="1"/>
      <c r="J837" s="1"/>
      <c r="K837" s="1"/>
      <c r="L837" s="1"/>
      <c r="M837" s="1"/>
      <c r="N837" s="1"/>
      <c r="O837" s="1"/>
      <c r="P837" s="1"/>
      <c r="Q837" s="1"/>
      <c r="R837" s="1"/>
    </row>
    <row r="838" spans="1:18" ht="18" customHeight="1" x14ac:dyDescent="0.35">
      <c r="A838" s="1"/>
      <c r="B838" s="1"/>
      <c r="C838" s="1"/>
      <c r="D838" s="1"/>
      <c r="E838" s="1"/>
      <c r="F838" s="1"/>
      <c r="G838" s="1"/>
      <c r="H838" s="1"/>
      <c r="I838" s="1"/>
      <c r="J838" s="1"/>
      <c r="K838" s="1"/>
      <c r="L838" s="1"/>
      <c r="M838" s="1"/>
      <c r="N838" s="1"/>
      <c r="O838" s="1"/>
      <c r="P838" s="1"/>
      <c r="Q838" s="1"/>
      <c r="R838" s="1"/>
    </row>
    <row r="839" spans="1:18" ht="18" customHeight="1" x14ac:dyDescent="0.35">
      <c r="A839" s="1"/>
      <c r="B839" s="1"/>
      <c r="C839" s="1"/>
      <c r="D839" s="1"/>
      <c r="E839" s="1"/>
      <c r="F839" s="1"/>
      <c r="G839" s="1"/>
      <c r="H839" s="1"/>
      <c r="I839" s="1"/>
      <c r="J839" s="1"/>
      <c r="K839" s="1"/>
      <c r="L839" s="1"/>
      <c r="M839" s="1"/>
      <c r="N839" s="1"/>
      <c r="O839" s="1"/>
      <c r="P839" s="1"/>
      <c r="Q839" s="1"/>
      <c r="R839" s="1"/>
    </row>
    <row r="840" spans="1:18" ht="18" customHeight="1" x14ac:dyDescent="0.35">
      <c r="A840" s="1"/>
      <c r="B840" s="1"/>
      <c r="C840" s="1"/>
      <c r="D840" s="1"/>
      <c r="E840" s="1"/>
      <c r="F840" s="1"/>
      <c r="G840" s="1"/>
      <c r="H840" s="1"/>
      <c r="I840" s="1"/>
      <c r="J840" s="1"/>
      <c r="K840" s="1"/>
      <c r="L840" s="1"/>
      <c r="M840" s="1"/>
      <c r="N840" s="1"/>
      <c r="O840" s="1"/>
      <c r="P840" s="1"/>
      <c r="Q840" s="1"/>
      <c r="R840" s="1"/>
    </row>
    <row r="841" spans="1:18" ht="18" customHeight="1" x14ac:dyDescent="0.35">
      <c r="A841" s="1"/>
      <c r="B841" s="1"/>
      <c r="C841" s="1"/>
      <c r="D841" s="1"/>
      <c r="E841" s="1"/>
      <c r="F841" s="1"/>
      <c r="G841" s="1"/>
      <c r="H841" s="1"/>
      <c r="I841" s="1"/>
      <c r="J841" s="1"/>
      <c r="K841" s="1"/>
      <c r="L841" s="1"/>
      <c r="M841" s="1"/>
      <c r="N841" s="1"/>
      <c r="O841" s="1"/>
      <c r="P841" s="1"/>
      <c r="Q841" s="1"/>
      <c r="R841" s="1"/>
    </row>
    <row r="842" spans="1:18" ht="18" customHeight="1" x14ac:dyDescent="0.35">
      <c r="A842" s="1"/>
      <c r="B842" s="1"/>
      <c r="C842" s="1"/>
      <c r="D842" s="1"/>
      <c r="E842" s="1"/>
      <c r="F842" s="1"/>
      <c r="G842" s="1"/>
      <c r="H842" s="1"/>
      <c r="I842" s="1"/>
      <c r="J842" s="1"/>
      <c r="K842" s="1"/>
      <c r="L842" s="1"/>
      <c r="M842" s="1"/>
      <c r="N842" s="1"/>
      <c r="O842" s="1"/>
      <c r="P842" s="1"/>
      <c r="Q842" s="1"/>
      <c r="R842" s="1"/>
    </row>
    <row r="843" spans="1:18" ht="18" customHeight="1" x14ac:dyDescent="0.35">
      <c r="A843" s="1"/>
      <c r="B843" s="1"/>
      <c r="C843" s="1"/>
      <c r="D843" s="1"/>
      <c r="E843" s="1"/>
      <c r="F843" s="1"/>
      <c r="G843" s="1"/>
      <c r="H843" s="1"/>
      <c r="I843" s="1"/>
      <c r="J843" s="1"/>
      <c r="K843" s="1"/>
      <c r="L843" s="1"/>
      <c r="M843" s="1"/>
      <c r="N843" s="1"/>
      <c r="O843" s="1"/>
      <c r="P843" s="1"/>
      <c r="Q843" s="1"/>
      <c r="R843" s="1"/>
    </row>
    <row r="844" spans="1:18" ht="18" customHeight="1" x14ac:dyDescent="0.35">
      <c r="A844" s="1"/>
      <c r="B844" s="1"/>
      <c r="C844" s="1"/>
      <c r="D844" s="1"/>
      <c r="E844" s="1"/>
      <c r="F844" s="1"/>
      <c r="G844" s="1"/>
      <c r="H844" s="1"/>
      <c r="I844" s="1"/>
      <c r="J844" s="1"/>
      <c r="K844" s="1"/>
      <c r="L844" s="1"/>
      <c r="M844" s="1"/>
      <c r="N844" s="1"/>
      <c r="O844" s="1"/>
      <c r="P844" s="1"/>
      <c r="Q844" s="1"/>
      <c r="R844" s="1"/>
    </row>
    <row r="845" spans="1:18" ht="18" customHeight="1" x14ac:dyDescent="0.35">
      <c r="A845" s="1"/>
      <c r="B845" s="1"/>
      <c r="C845" s="1"/>
      <c r="D845" s="1"/>
      <c r="E845" s="1"/>
      <c r="F845" s="1"/>
      <c r="G845" s="1"/>
      <c r="H845" s="1"/>
      <c r="I845" s="1"/>
      <c r="J845" s="1"/>
      <c r="K845" s="1"/>
      <c r="L845" s="1"/>
      <c r="M845" s="1"/>
      <c r="N845" s="1"/>
      <c r="O845" s="1"/>
      <c r="P845" s="1"/>
      <c r="Q845" s="1"/>
      <c r="R845" s="1"/>
    </row>
    <row r="846" spans="1:18" ht="18" customHeight="1" x14ac:dyDescent="0.35">
      <c r="A846" s="1"/>
      <c r="B846" s="1"/>
      <c r="C846" s="1"/>
      <c r="D846" s="1"/>
      <c r="E846" s="1"/>
      <c r="F846" s="1"/>
      <c r="G846" s="1"/>
      <c r="H846" s="1"/>
      <c r="I846" s="1"/>
      <c r="J846" s="1"/>
      <c r="K846" s="1"/>
      <c r="L846" s="1"/>
      <c r="M846" s="1"/>
      <c r="N846" s="1"/>
      <c r="O846" s="1"/>
      <c r="P846" s="1"/>
      <c r="Q846" s="1"/>
      <c r="R846" s="1"/>
    </row>
    <row r="847" spans="1:18" ht="18" customHeight="1" x14ac:dyDescent="0.35">
      <c r="A847" s="1"/>
      <c r="B847" s="1"/>
      <c r="C847" s="1"/>
      <c r="D847" s="1"/>
      <c r="E847" s="1"/>
      <c r="F847" s="1"/>
      <c r="G847" s="1"/>
      <c r="H847" s="1"/>
      <c r="I847" s="1"/>
      <c r="J847" s="1"/>
      <c r="K847" s="1"/>
      <c r="L847" s="1"/>
      <c r="M847" s="1"/>
      <c r="N847" s="1"/>
      <c r="O847" s="1"/>
      <c r="P847" s="1"/>
      <c r="Q847" s="1"/>
      <c r="R847" s="1"/>
    </row>
    <row r="848" spans="1:18" ht="18" customHeight="1" x14ac:dyDescent="0.35">
      <c r="A848" s="1"/>
      <c r="B848" s="1"/>
      <c r="C848" s="1"/>
      <c r="D848" s="1"/>
      <c r="E848" s="1"/>
      <c r="F848" s="1"/>
      <c r="G848" s="1"/>
      <c r="H848" s="1"/>
      <c r="I848" s="1"/>
      <c r="J848" s="1"/>
      <c r="K848" s="1"/>
      <c r="L848" s="1"/>
      <c r="M848" s="1"/>
      <c r="N848" s="1"/>
      <c r="O848" s="1"/>
      <c r="P848" s="1"/>
      <c r="Q848" s="1"/>
      <c r="R848" s="1"/>
    </row>
    <row r="849" spans="1:18" ht="18" customHeight="1" x14ac:dyDescent="0.35">
      <c r="A849" s="1"/>
      <c r="B849" s="1"/>
      <c r="C849" s="1"/>
      <c r="D849" s="1"/>
      <c r="E849" s="1"/>
      <c r="F849" s="1"/>
      <c r="G849" s="1"/>
      <c r="H849" s="1"/>
      <c r="I849" s="1"/>
      <c r="J849" s="1"/>
      <c r="K849" s="1"/>
      <c r="L849" s="1"/>
      <c r="M849" s="1"/>
      <c r="N849" s="1"/>
      <c r="O849" s="1"/>
      <c r="P849" s="1"/>
      <c r="Q849" s="1"/>
      <c r="R849" s="1"/>
    </row>
    <row r="850" spans="1:18" ht="18" customHeight="1" x14ac:dyDescent="0.35">
      <c r="A850" s="1"/>
      <c r="B850" s="1"/>
      <c r="C850" s="1"/>
      <c r="D850" s="1"/>
      <c r="E850" s="1"/>
      <c r="F850" s="1"/>
      <c r="G850" s="1"/>
      <c r="H850" s="1"/>
      <c r="I850" s="1"/>
      <c r="J850" s="1"/>
      <c r="K850" s="1"/>
      <c r="L850" s="1"/>
      <c r="M850" s="1"/>
      <c r="N850" s="1"/>
      <c r="O850" s="1"/>
      <c r="P850" s="1"/>
      <c r="Q850" s="1"/>
      <c r="R850" s="1"/>
    </row>
    <row r="851" spans="1:18" ht="18" customHeight="1" x14ac:dyDescent="0.35">
      <c r="A851" s="1"/>
      <c r="B851" s="1"/>
      <c r="C851" s="1"/>
      <c r="D851" s="1"/>
      <c r="E851" s="1"/>
      <c r="F851" s="1"/>
      <c r="G851" s="1"/>
      <c r="H851" s="1"/>
      <c r="I851" s="1"/>
      <c r="J851" s="1"/>
      <c r="K851" s="1"/>
      <c r="L851" s="1"/>
      <c r="M851" s="1"/>
      <c r="N851" s="1"/>
      <c r="O851" s="1"/>
      <c r="P851" s="1"/>
      <c r="Q851" s="1"/>
      <c r="R851" s="1"/>
    </row>
    <row r="852" spans="1:18" ht="18" customHeight="1" x14ac:dyDescent="0.35">
      <c r="A852" s="1"/>
      <c r="B852" s="1"/>
      <c r="C852" s="1"/>
      <c r="D852" s="1"/>
      <c r="E852" s="1"/>
      <c r="F852" s="1"/>
      <c r="G852" s="1"/>
      <c r="H852" s="1"/>
      <c r="I852" s="1"/>
      <c r="J852" s="1"/>
      <c r="K852" s="1"/>
      <c r="L852" s="1"/>
      <c r="M852" s="1"/>
      <c r="N852" s="1"/>
      <c r="O852" s="1"/>
      <c r="P852" s="1"/>
      <c r="Q852" s="1"/>
      <c r="R852" s="1"/>
    </row>
    <row r="853" spans="1:18" ht="18" customHeight="1" x14ac:dyDescent="0.35">
      <c r="A853" s="1"/>
      <c r="B853" s="1"/>
      <c r="C853" s="1"/>
      <c r="D853" s="1"/>
      <c r="E853" s="1"/>
      <c r="F853" s="1"/>
      <c r="G853" s="1"/>
      <c r="H853" s="1"/>
      <c r="I853" s="1"/>
      <c r="J853" s="1"/>
      <c r="K853" s="1"/>
      <c r="L853" s="1"/>
      <c r="M853" s="1"/>
      <c r="N853" s="1"/>
      <c r="O853" s="1"/>
      <c r="P853" s="1"/>
      <c r="Q853" s="1"/>
      <c r="R853" s="1"/>
    </row>
    <row r="854" spans="1:18" ht="18" customHeight="1" x14ac:dyDescent="0.35">
      <c r="A854" s="1"/>
      <c r="B854" s="1"/>
      <c r="C854" s="1"/>
      <c r="D854" s="1"/>
      <c r="E854" s="1"/>
      <c r="F854" s="1"/>
      <c r="G854" s="1"/>
      <c r="H854" s="1"/>
      <c r="I854" s="1"/>
      <c r="J854" s="1"/>
      <c r="K854" s="1"/>
      <c r="L854" s="1"/>
      <c r="M854" s="1"/>
      <c r="N854" s="1"/>
      <c r="O854" s="1"/>
      <c r="P854" s="1"/>
      <c r="Q854" s="1"/>
      <c r="R854" s="1"/>
    </row>
    <row r="855" spans="1:18" ht="18" customHeight="1" x14ac:dyDescent="0.35">
      <c r="A855" s="1"/>
      <c r="B855" s="1"/>
      <c r="C855" s="1"/>
      <c r="D855" s="1"/>
      <c r="E855" s="1"/>
      <c r="F855" s="1"/>
      <c r="G855" s="1"/>
      <c r="H855" s="1"/>
      <c r="I855" s="1"/>
      <c r="J855" s="1"/>
      <c r="K855" s="1"/>
      <c r="L855" s="1"/>
      <c r="M855" s="1"/>
      <c r="N855" s="1"/>
      <c r="O855" s="1"/>
      <c r="P855" s="1"/>
      <c r="Q855" s="1"/>
      <c r="R855" s="1"/>
    </row>
    <row r="856" spans="1:18" ht="18" customHeight="1" x14ac:dyDescent="0.35">
      <c r="A856" s="1"/>
      <c r="B856" s="1"/>
      <c r="C856" s="1"/>
      <c r="D856" s="1"/>
      <c r="E856" s="1"/>
      <c r="F856" s="1"/>
      <c r="G856" s="1"/>
      <c r="H856" s="1"/>
      <c r="I856" s="1"/>
      <c r="J856" s="1"/>
      <c r="K856" s="1"/>
      <c r="L856" s="1"/>
      <c r="M856" s="1"/>
      <c r="N856" s="1"/>
      <c r="O856" s="1"/>
      <c r="P856" s="1"/>
      <c r="Q856" s="1"/>
      <c r="R856" s="1"/>
    </row>
    <row r="857" spans="1:18" ht="18" customHeight="1" x14ac:dyDescent="0.35">
      <c r="A857" s="1"/>
      <c r="B857" s="1"/>
      <c r="C857" s="1"/>
      <c r="D857" s="1"/>
      <c r="E857" s="1"/>
      <c r="F857" s="1"/>
      <c r="G857" s="1"/>
      <c r="H857" s="1"/>
      <c r="I857" s="1"/>
      <c r="J857" s="1"/>
      <c r="K857" s="1"/>
      <c r="L857" s="1"/>
      <c r="M857" s="1"/>
      <c r="N857" s="1"/>
      <c r="O857" s="1"/>
      <c r="P857" s="1"/>
      <c r="Q857" s="1"/>
      <c r="R857" s="1"/>
    </row>
    <row r="858" spans="1:18" ht="18" customHeight="1" x14ac:dyDescent="0.35">
      <c r="A858" s="1"/>
      <c r="B858" s="1"/>
      <c r="C858" s="1"/>
      <c r="D858" s="1"/>
      <c r="E858" s="1"/>
      <c r="F858" s="1"/>
      <c r="G858" s="1"/>
      <c r="H858" s="1"/>
      <c r="I858" s="1"/>
      <c r="J858" s="1"/>
      <c r="K858" s="1"/>
      <c r="L858" s="1"/>
      <c r="M858" s="1"/>
      <c r="N858" s="1"/>
      <c r="O858" s="1"/>
      <c r="P858" s="1"/>
      <c r="Q858" s="1"/>
      <c r="R858" s="1"/>
    </row>
    <row r="859" spans="1:18" ht="18" customHeight="1" x14ac:dyDescent="0.35">
      <c r="A859" s="1"/>
      <c r="B859" s="1"/>
      <c r="C859" s="1"/>
      <c r="D859" s="1"/>
      <c r="E859" s="1"/>
      <c r="F859" s="1"/>
      <c r="G859" s="1"/>
      <c r="H859" s="1"/>
      <c r="I859" s="1"/>
      <c r="J859" s="1"/>
      <c r="K859" s="1"/>
      <c r="L859" s="1"/>
      <c r="M859" s="1"/>
      <c r="N859" s="1"/>
      <c r="O859" s="1"/>
      <c r="P859" s="1"/>
      <c r="Q859" s="1"/>
      <c r="R859" s="1"/>
    </row>
    <row r="860" spans="1:18" ht="18" customHeight="1" x14ac:dyDescent="0.35">
      <c r="A860" s="1"/>
      <c r="B860" s="1"/>
      <c r="C860" s="1"/>
      <c r="D860" s="1"/>
      <c r="E860" s="1"/>
      <c r="F860" s="1"/>
      <c r="G860" s="1"/>
      <c r="H860" s="1"/>
      <c r="I860" s="1"/>
      <c r="J860" s="1"/>
      <c r="K860" s="1"/>
      <c r="L860" s="1"/>
      <c r="M860" s="1"/>
      <c r="N860" s="1"/>
      <c r="O860" s="1"/>
      <c r="P860" s="1"/>
      <c r="Q860" s="1"/>
      <c r="R860" s="1"/>
    </row>
    <row r="861" spans="1:18" ht="18" customHeight="1" x14ac:dyDescent="0.35">
      <c r="A861" s="1"/>
      <c r="B861" s="1"/>
      <c r="C861" s="1"/>
      <c r="D861" s="1"/>
      <c r="E861" s="1"/>
      <c r="F861" s="1"/>
      <c r="G861" s="1"/>
      <c r="H861" s="1"/>
      <c r="I861" s="1"/>
      <c r="J861" s="1"/>
      <c r="K861" s="1"/>
      <c r="L861" s="1"/>
      <c r="M861" s="1"/>
      <c r="N861" s="1"/>
      <c r="O861" s="1"/>
      <c r="P861" s="1"/>
      <c r="Q861" s="1"/>
      <c r="R861" s="1"/>
    </row>
    <row r="862" spans="1:18" ht="18" customHeight="1" x14ac:dyDescent="0.35">
      <c r="A862" s="1"/>
      <c r="B862" s="1"/>
      <c r="C862" s="1"/>
      <c r="D862" s="1"/>
      <c r="E862" s="1"/>
      <c r="F862" s="1"/>
      <c r="G862" s="1"/>
      <c r="H862" s="1"/>
      <c r="I862" s="1"/>
      <c r="J862" s="1"/>
      <c r="K862" s="1"/>
      <c r="L862" s="1"/>
      <c r="M862" s="1"/>
      <c r="N862" s="1"/>
      <c r="O862" s="1"/>
      <c r="P862" s="1"/>
      <c r="Q862" s="1"/>
      <c r="R862" s="1"/>
    </row>
    <row r="863" spans="1:18" ht="18" customHeight="1" x14ac:dyDescent="0.35">
      <c r="A863" s="1"/>
      <c r="B863" s="1"/>
      <c r="C863" s="1"/>
      <c r="D863" s="1"/>
      <c r="E863" s="1"/>
      <c r="F863" s="1"/>
      <c r="G863" s="1"/>
      <c r="H863" s="1"/>
      <c r="I863" s="1"/>
      <c r="J863" s="1"/>
      <c r="K863" s="1"/>
      <c r="L863" s="1"/>
      <c r="M863" s="1"/>
      <c r="N863" s="1"/>
      <c r="O863" s="1"/>
      <c r="P863" s="1"/>
      <c r="Q863" s="1"/>
      <c r="R863" s="1"/>
    </row>
    <row r="864" spans="1:18" ht="18" customHeight="1" x14ac:dyDescent="0.35">
      <c r="A864" s="1"/>
      <c r="B864" s="1"/>
      <c r="C864" s="1"/>
      <c r="D864" s="1"/>
      <c r="E864" s="1"/>
      <c r="F864" s="1"/>
      <c r="G864" s="1"/>
      <c r="H864" s="1"/>
      <c r="I864" s="1"/>
      <c r="J864" s="1"/>
      <c r="K864" s="1"/>
      <c r="L864" s="1"/>
      <c r="M864" s="1"/>
      <c r="N864" s="1"/>
      <c r="O864" s="1"/>
      <c r="P864" s="1"/>
      <c r="Q864" s="1"/>
      <c r="R864" s="1"/>
    </row>
    <row r="865" spans="1:18" ht="18" customHeight="1" x14ac:dyDescent="0.35">
      <c r="A865" s="1"/>
      <c r="B865" s="1"/>
      <c r="C865" s="1"/>
      <c r="D865" s="1"/>
      <c r="E865" s="1"/>
      <c r="F865" s="1"/>
      <c r="G865" s="1"/>
      <c r="H865" s="1"/>
      <c r="I865" s="1"/>
      <c r="J865" s="1"/>
      <c r="K865" s="1"/>
      <c r="L865" s="1"/>
      <c r="M865" s="1"/>
      <c r="N865" s="1"/>
      <c r="O865" s="1"/>
      <c r="P865" s="1"/>
      <c r="Q865" s="1"/>
      <c r="R865" s="1"/>
    </row>
    <row r="866" spans="1:18" ht="18" customHeight="1" x14ac:dyDescent="0.35">
      <c r="A866" s="1"/>
      <c r="B866" s="1"/>
      <c r="C866" s="1"/>
      <c r="D866" s="1"/>
      <c r="E866" s="1"/>
      <c r="F866" s="1"/>
      <c r="G866" s="1"/>
      <c r="H866" s="1"/>
      <c r="I866" s="1"/>
      <c r="J866" s="1"/>
      <c r="K866" s="1"/>
      <c r="L866" s="1"/>
      <c r="M866" s="1"/>
      <c r="N866" s="1"/>
      <c r="O866" s="1"/>
      <c r="P866" s="1"/>
      <c r="Q866" s="1"/>
      <c r="R866" s="1"/>
    </row>
    <row r="867" spans="1:18" ht="18" customHeight="1" x14ac:dyDescent="0.35">
      <c r="A867" s="1"/>
      <c r="B867" s="1"/>
      <c r="C867" s="1"/>
      <c r="D867" s="1"/>
      <c r="E867" s="1"/>
      <c r="F867" s="1"/>
      <c r="G867" s="1"/>
      <c r="H867" s="1"/>
      <c r="I867" s="1"/>
      <c r="J867" s="1"/>
      <c r="K867" s="1"/>
      <c r="L867" s="1"/>
      <c r="M867" s="1"/>
      <c r="N867" s="1"/>
      <c r="O867" s="1"/>
      <c r="P867" s="1"/>
      <c r="Q867" s="1"/>
      <c r="R867" s="1"/>
    </row>
    <row r="868" spans="1:18" ht="18" customHeight="1" x14ac:dyDescent="0.35">
      <c r="A868" s="1"/>
      <c r="B868" s="1"/>
      <c r="C868" s="1"/>
      <c r="D868" s="1"/>
      <c r="E868" s="1"/>
      <c r="F868" s="1"/>
      <c r="G868" s="1"/>
      <c r="H868" s="1"/>
      <c r="I868" s="1"/>
      <c r="J868" s="1"/>
      <c r="K868" s="1"/>
      <c r="L868" s="1"/>
      <c r="M868" s="1"/>
      <c r="N868" s="1"/>
      <c r="O868" s="1"/>
      <c r="P868" s="1"/>
      <c r="Q868" s="1"/>
      <c r="R868" s="1"/>
    </row>
    <row r="869" spans="1:18" ht="18" customHeight="1" x14ac:dyDescent="0.35">
      <c r="A869" s="1"/>
      <c r="B869" s="1"/>
      <c r="C869" s="1"/>
      <c r="D869" s="1"/>
      <c r="E869" s="1"/>
      <c r="F869" s="1"/>
      <c r="G869" s="1"/>
      <c r="H869" s="1"/>
      <c r="I869" s="1"/>
      <c r="J869" s="1"/>
      <c r="K869" s="1"/>
      <c r="L869" s="1"/>
      <c r="M869" s="1"/>
      <c r="N869" s="1"/>
      <c r="O869" s="1"/>
      <c r="P869" s="1"/>
      <c r="Q869" s="1"/>
      <c r="R869" s="1"/>
    </row>
    <row r="870" spans="1:18" ht="18" customHeight="1" x14ac:dyDescent="0.35">
      <c r="A870" s="1"/>
      <c r="B870" s="1"/>
      <c r="C870" s="1"/>
      <c r="D870" s="1"/>
      <c r="E870" s="1"/>
      <c r="F870" s="1"/>
      <c r="G870" s="1"/>
      <c r="H870" s="1"/>
      <c r="I870" s="1"/>
      <c r="J870" s="1"/>
      <c r="K870" s="1"/>
      <c r="L870" s="1"/>
      <c r="M870" s="1"/>
      <c r="N870" s="1"/>
      <c r="O870" s="1"/>
      <c r="P870" s="1"/>
      <c r="Q870" s="1"/>
      <c r="R870" s="1"/>
    </row>
    <row r="871" spans="1:18" ht="18" customHeight="1" x14ac:dyDescent="0.35">
      <c r="A871" s="1"/>
      <c r="B871" s="1"/>
      <c r="C871" s="1"/>
      <c r="D871" s="1"/>
      <c r="E871" s="1"/>
      <c r="F871" s="1"/>
      <c r="G871" s="1"/>
      <c r="H871" s="1"/>
      <c r="I871" s="1"/>
      <c r="J871" s="1"/>
      <c r="K871" s="1"/>
      <c r="L871" s="1"/>
      <c r="M871" s="1"/>
      <c r="N871" s="1"/>
      <c r="O871" s="1"/>
      <c r="P871" s="1"/>
      <c r="Q871" s="1"/>
      <c r="R871" s="1"/>
    </row>
    <row r="872" spans="1:18" ht="18" customHeight="1" x14ac:dyDescent="0.35">
      <c r="A872" s="1"/>
      <c r="B872" s="1"/>
      <c r="C872" s="1"/>
      <c r="D872" s="1"/>
      <c r="E872" s="1"/>
      <c r="F872" s="1"/>
      <c r="G872" s="1"/>
      <c r="H872" s="1"/>
      <c r="I872" s="1"/>
      <c r="J872" s="1"/>
      <c r="K872" s="1"/>
      <c r="L872" s="1"/>
      <c r="M872" s="1"/>
      <c r="N872" s="1"/>
      <c r="O872" s="1"/>
      <c r="P872" s="1"/>
      <c r="Q872" s="1"/>
      <c r="R872" s="1"/>
    </row>
    <row r="873" spans="1:18" ht="18" customHeight="1" x14ac:dyDescent="0.35">
      <c r="A873" s="1"/>
      <c r="B873" s="1"/>
      <c r="C873" s="1"/>
      <c r="D873" s="1"/>
      <c r="E873" s="1"/>
      <c r="F873" s="1"/>
      <c r="G873" s="1"/>
      <c r="H873" s="1"/>
      <c r="I873" s="1"/>
      <c r="J873" s="1"/>
      <c r="K873" s="1"/>
      <c r="L873" s="1"/>
      <c r="M873" s="1"/>
      <c r="N873" s="1"/>
      <c r="O873" s="1"/>
      <c r="P873" s="1"/>
      <c r="Q873" s="1"/>
      <c r="R873" s="1"/>
    </row>
    <row r="874" spans="1:18" ht="18" customHeight="1" x14ac:dyDescent="0.35">
      <c r="A874" s="1"/>
      <c r="B874" s="1"/>
      <c r="C874" s="1"/>
      <c r="D874" s="1"/>
      <c r="E874" s="1"/>
      <c r="F874" s="1"/>
      <c r="G874" s="1"/>
      <c r="H874" s="1"/>
      <c r="I874" s="1"/>
      <c r="J874" s="1"/>
      <c r="K874" s="1"/>
      <c r="L874" s="1"/>
      <c r="M874" s="1"/>
      <c r="N874" s="1"/>
      <c r="O874" s="1"/>
      <c r="P874" s="1"/>
      <c r="Q874" s="1"/>
      <c r="R874" s="1"/>
    </row>
    <row r="875" spans="1:18" ht="18" customHeight="1" x14ac:dyDescent="0.35">
      <c r="A875" s="1"/>
      <c r="B875" s="1"/>
      <c r="C875" s="1"/>
      <c r="D875" s="1"/>
      <c r="E875" s="1"/>
      <c r="F875" s="1"/>
      <c r="G875" s="1"/>
      <c r="H875" s="1"/>
      <c r="I875" s="1"/>
      <c r="J875" s="1"/>
      <c r="K875" s="1"/>
      <c r="L875" s="1"/>
      <c r="M875" s="1"/>
      <c r="N875" s="1"/>
      <c r="O875" s="1"/>
      <c r="P875" s="1"/>
      <c r="Q875" s="1"/>
      <c r="R875" s="1"/>
    </row>
    <row r="876" spans="1:18" ht="18" customHeight="1" x14ac:dyDescent="0.35">
      <c r="A876" s="1"/>
      <c r="B876" s="1"/>
      <c r="C876" s="1"/>
      <c r="D876" s="1"/>
      <c r="E876" s="1"/>
      <c r="F876" s="1"/>
      <c r="G876" s="1"/>
      <c r="H876" s="1"/>
      <c r="I876" s="1"/>
      <c r="J876" s="1"/>
      <c r="K876" s="1"/>
      <c r="L876" s="1"/>
      <c r="M876" s="1"/>
      <c r="N876" s="1"/>
      <c r="O876" s="1"/>
      <c r="P876" s="1"/>
      <c r="Q876" s="1"/>
      <c r="R876" s="1"/>
    </row>
    <row r="877" spans="1:18" ht="18" customHeight="1" x14ac:dyDescent="0.35">
      <c r="A877" s="1"/>
      <c r="B877" s="1"/>
      <c r="C877" s="1"/>
      <c r="D877" s="1"/>
      <c r="E877" s="1"/>
      <c r="F877" s="1"/>
      <c r="G877" s="1"/>
      <c r="H877" s="1"/>
      <c r="I877" s="1"/>
      <c r="J877" s="1"/>
      <c r="K877" s="1"/>
      <c r="L877" s="1"/>
      <c r="M877" s="1"/>
      <c r="N877" s="1"/>
      <c r="O877" s="1"/>
      <c r="P877" s="1"/>
      <c r="Q877" s="1"/>
      <c r="R877" s="1"/>
    </row>
    <row r="878" spans="1:18" ht="18" customHeight="1" x14ac:dyDescent="0.35">
      <c r="A878" s="1"/>
      <c r="B878" s="1"/>
      <c r="C878" s="1"/>
      <c r="D878" s="1"/>
      <c r="E878" s="1"/>
      <c r="F878" s="1"/>
      <c r="G878" s="1"/>
      <c r="H878" s="1"/>
      <c r="I878" s="1"/>
      <c r="J878" s="1"/>
      <c r="K878" s="1"/>
      <c r="L878" s="1"/>
      <c r="M878" s="1"/>
      <c r="N878" s="1"/>
      <c r="O878" s="1"/>
      <c r="P878" s="1"/>
      <c r="Q878" s="1"/>
      <c r="R878" s="1"/>
    </row>
    <row r="879" spans="1:18" ht="18" customHeight="1" x14ac:dyDescent="0.35">
      <c r="A879" s="1"/>
      <c r="B879" s="1"/>
      <c r="C879" s="1"/>
      <c r="D879" s="1"/>
      <c r="E879" s="1"/>
      <c r="F879" s="1"/>
      <c r="G879" s="1"/>
      <c r="H879" s="1"/>
      <c r="I879" s="1"/>
      <c r="J879" s="1"/>
      <c r="K879" s="1"/>
      <c r="L879" s="1"/>
      <c r="M879" s="1"/>
      <c r="N879" s="1"/>
      <c r="O879" s="1"/>
      <c r="P879" s="1"/>
      <c r="Q879" s="1"/>
      <c r="R879" s="1"/>
    </row>
    <row r="880" spans="1:18" ht="18" customHeight="1" x14ac:dyDescent="0.35">
      <c r="A880" s="1"/>
      <c r="B880" s="1"/>
      <c r="C880" s="1"/>
      <c r="D880" s="1"/>
      <c r="E880" s="1"/>
      <c r="F880" s="1"/>
      <c r="G880" s="1"/>
      <c r="H880" s="1"/>
      <c r="I880" s="1"/>
      <c r="J880" s="1"/>
      <c r="K880" s="1"/>
      <c r="L880" s="1"/>
      <c r="M880" s="1"/>
      <c r="N880" s="1"/>
      <c r="O880" s="1"/>
      <c r="P880" s="1"/>
      <c r="Q880" s="1"/>
      <c r="R880" s="1"/>
    </row>
    <row r="881" spans="1:18" ht="18" customHeight="1" x14ac:dyDescent="0.35">
      <c r="A881" s="1"/>
      <c r="B881" s="1"/>
      <c r="C881" s="1"/>
      <c r="D881" s="1"/>
      <c r="E881" s="1"/>
      <c r="F881" s="1"/>
      <c r="G881" s="1"/>
      <c r="H881" s="1"/>
      <c r="I881" s="1"/>
      <c r="J881" s="1"/>
      <c r="K881" s="1"/>
      <c r="L881" s="1"/>
      <c r="M881" s="1"/>
      <c r="N881" s="1"/>
      <c r="O881" s="1"/>
      <c r="P881" s="1"/>
      <c r="Q881" s="1"/>
      <c r="R881" s="1"/>
    </row>
    <row r="882" spans="1:18" ht="18" customHeight="1" x14ac:dyDescent="0.35">
      <c r="A882" s="1"/>
      <c r="B882" s="1"/>
      <c r="C882" s="1"/>
      <c r="D882" s="1"/>
      <c r="E882" s="1"/>
      <c r="F882" s="1"/>
      <c r="G882" s="1"/>
      <c r="H882" s="1"/>
      <c r="I882" s="1"/>
      <c r="J882" s="1"/>
      <c r="K882" s="1"/>
      <c r="L882" s="1"/>
      <c r="M882" s="1"/>
      <c r="N882" s="1"/>
      <c r="O882" s="1"/>
      <c r="P882" s="1"/>
      <c r="Q882" s="1"/>
      <c r="R882" s="1"/>
    </row>
    <row r="883" spans="1:18" ht="18" customHeight="1" x14ac:dyDescent="0.35">
      <c r="A883" s="1"/>
      <c r="B883" s="1"/>
      <c r="C883" s="1"/>
      <c r="D883" s="1"/>
      <c r="E883" s="1"/>
      <c r="F883" s="1"/>
      <c r="G883" s="1"/>
      <c r="H883" s="1"/>
      <c r="I883" s="1"/>
      <c r="J883" s="1"/>
      <c r="K883" s="1"/>
      <c r="L883" s="1"/>
      <c r="M883" s="1"/>
      <c r="N883" s="1"/>
      <c r="O883" s="1"/>
      <c r="P883" s="1"/>
      <c r="Q883" s="1"/>
      <c r="R883" s="1"/>
    </row>
    <row r="884" spans="1:18" ht="18" customHeight="1" x14ac:dyDescent="0.35">
      <c r="A884" s="1"/>
      <c r="B884" s="1"/>
      <c r="C884" s="1"/>
      <c r="D884" s="1"/>
      <c r="E884" s="1"/>
      <c r="F884" s="1"/>
      <c r="G884" s="1"/>
      <c r="H884" s="1"/>
      <c r="I884" s="1"/>
      <c r="J884" s="1"/>
      <c r="K884" s="1"/>
      <c r="L884" s="1"/>
      <c r="M884" s="1"/>
      <c r="N884" s="1"/>
      <c r="O884" s="1"/>
      <c r="P884" s="1"/>
      <c r="Q884" s="1"/>
      <c r="R884" s="1"/>
    </row>
    <row r="885" spans="1:18" ht="18" customHeight="1" x14ac:dyDescent="0.35">
      <c r="A885" s="1"/>
      <c r="B885" s="1"/>
      <c r="C885" s="1"/>
      <c r="D885" s="1"/>
      <c r="E885" s="1"/>
      <c r="F885" s="1"/>
      <c r="G885" s="1"/>
      <c r="H885" s="1"/>
      <c r="I885" s="1"/>
      <c r="J885" s="1"/>
      <c r="K885" s="1"/>
      <c r="L885" s="1"/>
      <c r="M885" s="1"/>
      <c r="N885" s="1"/>
      <c r="O885" s="1"/>
      <c r="P885" s="1"/>
      <c r="Q885" s="1"/>
      <c r="R885" s="1"/>
    </row>
    <row r="886" spans="1:18" ht="18" customHeight="1" x14ac:dyDescent="0.35">
      <c r="A886" s="1"/>
      <c r="B886" s="1"/>
      <c r="C886" s="1"/>
      <c r="D886" s="1"/>
      <c r="E886" s="1"/>
      <c r="F886" s="1"/>
      <c r="G886" s="1"/>
      <c r="H886" s="1"/>
      <c r="I886" s="1"/>
      <c r="J886" s="1"/>
      <c r="K886" s="1"/>
      <c r="L886" s="1"/>
      <c r="M886" s="1"/>
      <c r="N886" s="1"/>
      <c r="O886" s="1"/>
      <c r="P886" s="1"/>
      <c r="Q886" s="1"/>
      <c r="R886" s="1"/>
    </row>
    <row r="887" spans="1:18" ht="18" customHeight="1" x14ac:dyDescent="0.35">
      <c r="A887" s="1"/>
      <c r="B887" s="1"/>
      <c r="C887" s="1"/>
      <c r="D887" s="1"/>
      <c r="E887" s="1"/>
      <c r="F887" s="1"/>
      <c r="G887" s="1"/>
      <c r="H887" s="1"/>
      <c r="I887" s="1"/>
      <c r="J887" s="1"/>
      <c r="K887" s="1"/>
      <c r="L887" s="1"/>
      <c r="M887" s="1"/>
      <c r="N887" s="1"/>
      <c r="O887" s="1"/>
      <c r="P887" s="1"/>
      <c r="Q887" s="1"/>
      <c r="R887" s="1"/>
    </row>
    <row r="888" spans="1:18" ht="18" customHeight="1" x14ac:dyDescent="0.35">
      <c r="A888" s="1"/>
      <c r="B888" s="1"/>
      <c r="C888" s="1"/>
      <c r="D888" s="1"/>
      <c r="E888" s="1"/>
      <c r="F888" s="1"/>
      <c r="G888" s="1"/>
      <c r="H888" s="1"/>
      <c r="I888" s="1"/>
      <c r="J888" s="1"/>
      <c r="K888" s="1"/>
      <c r="L888" s="1"/>
      <c r="M888" s="1"/>
      <c r="N888" s="1"/>
      <c r="O888" s="1"/>
      <c r="P888" s="1"/>
      <c r="Q888" s="1"/>
      <c r="R888" s="1"/>
    </row>
    <row r="889" spans="1:18" ht="18" customHeight="1" x14ac:dyDescent="0.35">
      <c r="A889" s="1"/>
      <c r="B889" s="1"/>
      <c r="C889" s="1"/>
      <c r="D889" s="1"/>
      <c r="E889" s="1"/>
      <c r="F889" s="1"/>
      <c r="G889" s="1"/>
      <c r="H889" s="1"/>
      <c r="I889" s="1"/>
      <c r="J889" s="1"/>
      <c r="K889" s="1"/>
      <c r="L889" s="1"/>
      <c r="M889" s="1"/>
      <c r="N889" s="1"/>
      <c r="O889" s="1"/>
      <c r="P889" s="1"/>
      <c r="Q889" s="1"/>
      <c r="R889" s="1"/>
    </row>
    <row r="890" spans="1:18" ht="18" customHeight="1" x14ac:dyDescent="0.35">
      <c r="A890" s="1"/>
      <c r="B890" s="1"/>
      <c r="C890" s="1"/>
      <c r="D890" s="1"/>
      <c r="E890" s="1"/>
      <c r="F890" s="1"/>
      <c r="G890" s="1"/>
      <c r="H890" s="1"/>
      <c r="I890" s="1"/>
      <c r="J890" s="1"/>
      <c r="K890" s="1"/>
      <c r="L890" s="1"/>
      <c r="M890" s="1"/>
      <c r="N890" s="1"/>
      <c r="O890" s="1"/>
      <c r="P890" s="1"/>
      <c r="Q890" s="1"/>
      <c r="R890" s="1"/>
    </row>
    <row r="891" spans="1:18" ht="18" customHeight="1" x14ac:dyDescent="0.35">
      <c r="A891" s="1"/>
      <c r="B891" s="1"/>
      <c r="C891" s="1"/>
      <c r="D891" s="1"/>
      <c r="E891" s="1"/>
      <c r="F891" s="1"/>
      <c r="G891" s="1"/>
      <c r="H891" s="1"/>
      <c r="I891" s="1"/>
      <c r="J891" s="1"/>
      <c r="K891" s="1"/>
      <c r="L891" s="1"/>
      <c r="M891" s="1"/>
      <c r="N891" s="1"/>
      <c r="O891" s="1"/>
      <c r="P891" s="1"/>
      <c r="Q891" s="1"/>
      <c r="R891" s="1"/>
    </row>
    <row r="892" spans="1:18" ht="18" customHeight="1" x14ac:dyDescent="0.35">
      <c r="A892" s="1"/>
      <c r="B892" s="1"/>
      <c r="C892" s="1"/>
      <c r="D892" s="1"/>
      <c r="E892" s="1"/>
      <c r="F892" s="1"/>
      <c r="G892" s="1"/>
      <c r="H892" s="1"/>
      <c r="I892" s="1"/>
      <c r="J892" s="1"/>
      <c r="K892" s="1"/>
      <c r="L892" s="1"/>
      <c r="M892" s="1"/>
      <c r="N892" s="1"/>
      <c r="O892" s="1"/>
      <c r="P892" s="1"/>
      <c r="Q892" s="1"/>
      <c r="R892" s="1"/>
    </row>
    <row r="893" spans="1:18" ht="18" customHeight="1" x14ac:dyDescent="0.35">
      <c r="A893" s="1"/>
      <c r="B893" s="1"/>
      <c r="C893" s="1"/>
      <c r="D893" s="1"/>
      <c r="E893" s="1"/>
      <c r="F893" s="1"/>
      <c r="G893" s="1"/>
      <c r="H893" s="1"/>
      <c r="I893" s="1"/>
      <c r="J893" s="1"/>
      <c r="K893" s="1"/>
      <c r="L893" s="1"/>
      <c r="M893" s="1"/>
      <c r="N893" s="1"/>
      <c r="O893" s="1"/>
      <c r="P893" s="1"/>
      <c r="Q893" s="1"/>
      <c r="R893" s="1"/>
    </row>
    <row r="894" spans="1:18" ht="18" customHeight="1" x14ac:dyDescent="0.35">
      <c r="A894" s="1"/>
      <c r="B894" s="1"/>
      <c r="C894" s="1"/>
      <c r="D894" s="1"/>
      <c r="E894" s="1"/>
      <c r="F894" s="1"/>
      <c r="G894" s="1"/>
      <c r="H894" s="1"/>
      <c r="I894" s="1"/>
      <c r="J894" s="1"/>
      <c r="K894" s="1"/>
      <c r="L894" s="1"/>
      <c r="M894" s="1"/>
      <c r="N894" s="1"/>
      <c r="O894" s="1"/>
      <c r="P894" s="1"/>
      <c r="Q894" s="1"/>
      <c r="R894" s="1"/>
    </row>
    <row r="895" spans="1:18" ht="18" customHeight="1" x14ac:dyDescent="0.35">
      <c r="A895" s="1"/>
      <c r="B895" s="1"/>
      <c r="C895" s="1"/>
      <c r="D895" s="1"/>
      <c r="E895" s="1"/>
      <c r="F895" s="1"/>
      <c r="G895" s="1"/>
      <c r="H895" s="1"/>
      <c r="I895" s="1"/>
      <c r="J895" s="1"/>
      <c r="K895" s="1"/>
      <c r="L895" s="1"/>
      <c r="M895" s="1"/>
      <c r="N895" s="1"/>
      <c r="O895" s="1"/>
      <c r="P895" s="1"/>
      <c r="Q895" s="1"/>
      <c r="R895" s="1"/>
    </row>
    <row r="896" spans="1:18" ht="18" customHeight="1" x14ac:dyDescent="0.35">
      <c r="A896" s="1"/>
      <c r="B896" s="1"/>
      <c r="C896" s="1"/>
      <c r="D896" s="1"/>
      <c r="E896" s="1"/>
      <c r="F896" s="1"/>
      <c r="G896" s="1"/>
      <c r="H896" s="1"/>
      <c r="I896" s="1"/>
      <c r="J896" s="1"/>
      <c r="K896" s="1"/>
      <c r="L896" s="1"/>
      <c r="M896" s="1"/>
      <c r="N896" s="1"/>
      <c r="O896" s="1"/>
      <c r="P896" s="1"/>
      <c r="Q896" s="1"/>
      <c r="R896" s="1"/>
    </row>
    <row r="897" spans="1:18" ht="18" customHeight="1" x14ac:dyDescent="0.35">
      <c r="A897" s="1"/>
      <c r="B897" s="1"/>
      <c r="C897" s="1"/>
      <c r="D897" s="1"/>
      <c r="E897" s="1"/>
      <c r="F897" s="1"/>
      <c r="G897" s="1"/>
      <c r="H897" s="1"/>
      <c r="I897" s="1"/>
      <c r="J897" s="1"/>
      <c r="K897" s="1"/>
      <c r="L897" s="1"/>
      <c r="M897" s="1"/>
      <c r="N897" s="1"/>
      <c r="O897" s="1"/>
      <c r="P897" s="1"/>
      <c r="Q897" s="1"/>
      <c r="R897" s="1"/>
    </row>
    <row r="898" spans="1:18" ht="18" customHeight="1" x14ac:dyDescent="0.35">
      <c r="A898" s="1"/>
      <c r="B898" s="1"/>
      <c r="C898" s="1"/>
      <c r="D898" s="1"/>
      <c r="E898" s="1"/>
      <c r="F898" s="1"/>
      <c r="G898" s="1"/>
      <c r="H898" s="1"/>
      <c r="I898" s="1"/>
      <c r="J898" s="1"/>
      <c r="K898" s="1"/>
      <c r="L898" s="1"/>
      <c r="M898" s="1"/>
      <c r="N898" s="1"/>
      <c r="O898" s="1"/>
      <c r="P898" s="1"/>
      <c r="Q898" s="1"/>
      <c r="R898" s="1"/>
    </row>
    <row r="899" spans="1:18" ht="18" customHeight="1" x14ac:dyDescent="0.35">
      <c r="A899" s="1"/>
      <c r="B899" s="1"/>
      <c r="C899" s="1"/>
      <c r="D899" s="1"/>
      <c r="E899" s="1"/>
      <c r="F899" s="1"/>
      <c r="G899" s="1"/>
      <c r="H899" s="1"/>
      <c r="I899" s="1"/>
      <c r="J899" s="1"/>
      <c r="K899" s="1"/>
      <c r="L899" s="1"/>
      <c r="M899" s="1"/>
      <c r="N899" s="1"/>
      <c r="O899" s="1"/>
      <c r="P899" s="1"/>
      <c r="Q899" s="1"/>
      <c r="R899" s="1"/>
    </row>
    <row r="900" spans="1:18" ht="18" customHeight="1" x14ac:dyDescent="0.35">
      <c r="A900" s="1"/>
      <c r="B900" s="1"/>
      <c r="C900" s="1"/>
      <c r="D900" s="1"/>
      <c r="E900" s="1"/>
      <c r="F900" s="1"/>
      <c r="G900" s="1"/>
      <c r="H900" s="1"/>
      <c r="I900" s="1"/>
      <c r="J900" s="1"/>
      <c r="K900" s="1"/>
      <c r="L900" s="1"/>
      <c r="M900" s="1"/>
      <c r="N900" s="1"/>
      <c r="O900" s="1"/>
      <c r="P900" s="1"/>
      <c r="Q900" s="1"/>
      <c r="R900" s="1"/>
    </row>
    <row r="901" spans="1:18" ht="18" customHeight="1" x14ac:dyDescent="0.35">
      <c r="A901" s="1"/>
      <c r="B901" s="1"/>
      <c r="C901" s="1"/>
      <c r="D901" s="1"/>
      <c r="E901" s="1"/>
      <c r="F901" s="1"/>
      <c r="G901" s="1"/>
      <c r="H901" s="1"/>
      <c r="I901" s="1"/>
      <c r="J901" s="1"/>
      <c r="K901" s="1"/>
      <c r="L901" s="1"/>
      <c r="M901" s="1"/>
      <c r="N901" s="1"/>
      <c r="O901" s="1"/>
      <c r="P901" s="1"/>
      <c r="Q901" s="1"/>
      <c r="R901" s="1"/>
    </row>
    <row r="902" spans="1:18" ht="18" customHeight="1" x14ac:dyDescent="0.35">
      <c r="A902" s="1"/>
      <c r="B902" s="1"/>
      <c r="C902" s="1"/>
      <c r="D902" s="1"/>
      <c r="E902" s="1"/>
      <c r="F902" s="1"/>
      <c r="G902" s="1"/>
      <c r="H902" s="1"/>
      <c r="I902" s="1"/>
      <c r="J902" s="1"/>
      <c r="K902" s="1"/>
      <c r="L902" s="1"/>
      <c r="M902" s="1"/>
      <c r="N902" s="1"/>
      <c r="O902" s="1"/>
      <c r="P902" s="1"/>
      <c r="Q902" s="1"/>
      <c r="R902" s="1"/>
    </row>
    <row r="903" spans="1:18" ht="18" customHeight="1" x14ac:dyDescent="0.35">
      <c r="A903" s="1"/>
      <c r="B903" s="1"/>
      <c r="C903" s="1"/>
      <c r="D903" s="1"/>
      <c r="E903" s="1"/>
      <c r="F903" s="1"/>
      <c r="G903" s="1"/>
      <c r="H903" s="1"/>
      <c r="I903" s="1"/>
      <c r="J903" s="1"/>
      <c r="K903" s="1"/>
      <c r="L903" s="1"/>
      <c r="M903" s="1"/>
      <c r="N903" s="1"/>
      <c r="O903" s="1"/>
      <c r="P903" s="1"/>
      <c r="Q903" s="1"/>
      <c r="R903" s="1"/>
    </row>
    <row r="904" spans="1:18" ht="18" customHeight="1" x14ac:dyDescent="0.35">
      <c r="A904" s="1"/>
      <c r="B904" s="1"/>
      <c r="C904" s="1"/>
      <c r="D904" s="1"/>
      <c r="E904" s="1"/>
      <c r="F904" s="1"/>
      <c r="G904" s="1"/>
      <c r="H904" s="1"/>
      <c r="I904" s="1"/>
      <c r="J904" s="1"/>
      <c r="K904" s="1"/>
      <c r="L904" s="1"/>
      <c r="M904" s="1"/>
      <c r="N904" s="1"/>
      <c r="O904" s="1"/>
      <c r="P904" s="1"/>
      <c r="Q904" s="1"/>
      <c r="R904" s="1"/>
    </row>
    <row r="905" spans="1:18" ht="18" customHeight="1" x14ac:dyDescent="0.35">
      <c r="A905" s="1"/>
      <c r="B905" s="1"/>
      <c r="C905" s="1"/>
      <c r="D905" s="1"/>
      <c r="E905" s="1"/>
      <c r="F905" s="1"/>
      <c r="G905" s="1"/>
      <c r="H905" s="1"/>
      <c r="I905" s="1"/>
      <c r="J905" s="1"/>
      <c r="K905" s="1"/>
      <c r="L905" s="1"/>
      <c r="M905" s="1"/>
      <c r="N905" s="1"/>
      <c r="O905" s="1"/>
      <c r="P905" s="1"/>
      <c r="Q905" s="1"/>
      <c r="R905" s="1"/>
    </row>
    <row r="906" spans="1:18" ht="18" customHeight="1" x14ac:dyDescent="0.35">
      <c r="A906" s="1"/>
      <c r="B906" s="1"/>
      <c r="C906" s="1"/>
      <c r="D906" s="1"/>
      <c r="E906" s="1"/>
      <c r="F906" s="1"/>
      <c r="G906" s="1"/>
      <c r="H906" s="1"/>
      <c r="I906" s="1"/>
      <c r="J906" s="1"/>
      <c r="K906" s="1"/>
      <c r="L906" s="1"/>
      <c r="M906" s="1"/>
      <c r="N906" s="1"/>
      <c r="O906" s="1"/>
      <c r="P906" s="1"/>
      <c r="Q906" s="1"/>
      <c r="R906" s="1"/>
    </row>
    <row r="907" spans="1:18" ht="18" customHeight="1" x14ac:dyDescent="0.35">
      <c r="A907" s="1"/>
      <c r="B907" s="1"/>
      <c r="C907" s="1"/>
      <c r="D907" s="1"/>
      <c r="E907" s="1"/>
      <c r="F907" s="1"/>
      <c r="G907" s="1"/>
      <c r="H907" s="1"/>
      <c r="I907" s="1"/>
      <c r="J907" s="1"/>
      <c r="K907" s="1"/>
      <c r="L907" s="1"/>
      <c r="M907" s="1"/>
      <c r="N907" s="1"/>
      <c r="O907" s="1"/>
      <c r="P907" s="1"/>
      <c r="Q907" s="1"/>
      <c r="R907" s="1"/>
    </row>
    <row r="908" spans="1:18" ht="18" customHeight="1" x14ac:dyDescent="0.35">
      <c r="A908" s="1"/>
      <c r="B908" s="1"/>
      <c r="C908" s="1"/>
      <c r="D908" s="1"/>
      <c r="E908" s="1"/>
      <c r="F908" s="1"/>
      <c r="G908" s="1"/>
      <c r="H908" s="1"/>
      <c r="I908" s="1"/>
      <c r="J908" s="1"/>
      <c r="K908" s="1"/>
      <c r="L908" s="1"/>
      <c r="M908" s="1"/>
      <c r="N908" s="1"/>
      <c r="O908" s="1"/>
      <c r="P908" s="1"/>
      <c r="Q908" s="1"/>
      <c r="R908" s="1"/>
    </row>
    <row r="909" spans="1:18" ht="18" customHeight="1" x14ac:dyDescent="0.35">
      <c r="A909" s="1"/>
      <c r="B909" s="1"/>
      <c r="C909" s="1"/>
      <c r="D909" s="1"/>
      <c r="E909" s="1"/>
      <c r="F909" s="1"/>
      <c r="G909" s="1"/>
      <c r="H909" s="1"/>
      <c r="I909" s="1"/>
      <c r="J909" s="1"/>
      <c r="K909" s="1"/>
      <c r="L909" s="1"/>
      <c r="M909" s="1"/>
      <c r="N909" s="1"/>
      <c r="O909" s="1"/>
      <c r="P909" s="1"/>
      <c r="Q909" s="1"/>
      <c r="R909" s="1"/>
    </row>
    <row r="910" spans="1:18" ht="18" customHeight="1" x14ac:dyDescent="0.35">
      <c r="A910" s="1"/>
      <c r="B910" s="1"/>
      <c r="C910" s="1"/>
      <c r="D910" s="1"/>
      <c r="E910" s="1"/>
      <c r="F910" s="1"/>
      <c r="G910" s="1"/>
      <c r="H910" s="1"/>
      <c r="I910" s="1"/>
      <c r="J910" s="1"/>
      <c r="K910" s="1"/>
      <c r="L910" s="1"/>
      <c r="M910" s="1"/>
      <c r="N910" s="1"/>
      <c r="O910" s="1"/>
      <c r="P910" s="1"/>
      <c r="Q910" s="1"/>
      <c r="R910" s="1"/>
    </row>
    <row r="911" spans="1:18" ht="18" customHeight="1" x14ac:dyDescent="0.35">
      <c r="A911" s="1"/>
      <c r="B911" s="1"/>
      <c r="C911" s="1"/>
      <c r="D911" s="1"/>
      <c r="E911" s="1"/>
      <c r="F911" s="1"/>
      <c r="G911" s="1"/>
      <c r="H911" s="1"/>
      <c r="I911" s="1"/>
      <c r="J911" s="1"/>
      <c r="K911" s="1"/>
      <c r="L911" s="1"/>
      <c r="M911" s="1"/>
      <c r="N911" s="1"/>
      <c r="O911" s="1"/>
      <c r="P911" s="1"/>
      <c r="Q911" s="1"/>
      <c r="R911" s="1"/>
    </row>
    <row r="912" spans="1:18" ht="18" customHeight="1" x14ac:dyDescent="0.35">
      <c r="A912" s="1"/>
      <c r="B912" s="1"/>
      <c r="C912" s="1"/>
      <c r="D912" s="1"/>
      <c r="E912" s="1"/>
      <c r="F912" s="1"/>
      <c r="G912" s="1"/>
      <c r="H912" s="1"/>
      <c r="I912" s="1"/>
      <c r="J912" s="1"/>
      <c r="K912" s="1"/>
      <c r="L912" s="1"/>
      <c r="M912" s="1"/>
      <c r="N912" s="1"/>
      <c r="O912" s="1"/>
      <c r="P912" s="1"/>
      <c r="Q912" s="1"/>
      <c r="R912" s="1"/>
    </row>
    <row r="913" spans="1:18" ht="18" customHeight="1" x14ac:dyDescent="0.35">
      <c r="A913" s="1"/>
      <c r="B913" s="1"/>
      <c r="C913" s="1"/>
      <c r="D913" s="1"/>
      <c r="E913" s="1"/>
      <c r="F913" s="1"/>
      <c r="G913" s="1"/>
      <c r="H913" s="1"/>
      <c r="I913" s="1"/>
      <c r="J913" s="1"/>
      <c r="K913" s="1"/>
      <c r="L913" s="1"/>
      <c r="M913" s="1"/>
      <c r="N913" s="1"/>
      <c r="O913" s="1"/>
      <c r="P913" s="1"/>
      <c r="Q913" s="1"/>
      <c r="R913" s="1"/>
    </row>
    <row r="914" spans="1:18" ht="18" customHeight="1" x14ac:dyDescent="0.35">
      <c r="A914" s="1"/>
      <c r="B914" s="1"/>
      <c r="C914" s="1"/>
      <c r="D914" s="1"/>
      <c r="E914" s="1"/>
      <c r="F914" s="1"/>
      <c r="G914" s="1"/>
      <c r="H914" s="1"/>
      <c r="I914" s="1"/>
      <c r="J914" s="1"/>
      <c r="K914" s="1"/>
      <c r="L914" s="1"/>
      <c r="M914" s="1"/>
      <c r="N914" s="1"/>
      <c r="O914" s="1"/>
      <c r="P914" s="1"/>
      <c r="Q914" s="1"/>
      <c r="R914" s="1"/>
    </row>
    <row r="915" spans="1:18" ht="18" customHeight="1" x14ac:dyDescent="0.35">
      <c r="A915" s="1"/>
      <c r="B915" s="1"/>
      <c r="C915" s="1"/>
      <c r="D915" s="1"/>
      <c r="E915" s="1"/>
      <c r="F915" s="1"/>
      <c r="G915" s="1"/>
      <c r="H915" s="1"/>
      <c r="I915" s="1"/>
      <c r="J915" s="1"/>
      <c r="K915" s="1"/>
      <c r="L915" s="1"/>
      <c r="M915" s="1"/>
      <c r="N915" s="1"/>
      <c r="O915" s="1"/>
      <c r="P915" s="1"/>
      <c r="Q915" s="1"/>
      <c r="R915" s="1"/>
    </row>
    <row r="916" spans="1:18" ht="18" customHeight="1" x14ac:dyDescent="0.35">
      <c r="A916" s="1"/>
      <c r="B916" s="1"/>
      <c r="C916" s="1"/>
      <c r="D916" s="1"/>
      <c r="E916" s="1"/>
      <c r="F916" s="1"/>
      <c r="G916" s="1"/>
      <c r="H916" s="1"/>
      <c r="I916" s="1"/>
      <c r="J916" s="1"/>
      <c r="K916" s="1"/>
      <c r="L916" s="1"/>
      <c r="M916" s="1"/>
      <c r="N916" s="1"/>
      <c r="O916" s="1"/>
      <c r="P916" s="1"/>
      <c r="Q916" s="1"/>
      <c r="R916" s="1"/>
    </row>
    <row r="917" spans="1:18" ht="18" customHeight="1" x14ac:dyDescent="0.35">
      <c r="A917" s="1"/>
      <c r="B917" s="1"/>
      <c r="C917" s="1"/>
      <c r="D917" s="1"/>
      <c r="E917" s="1"/>
      <c r="F917" s="1"/>
      <c r="G917" s="1"/>
      <c r="H917" s="1"/>
      <c r="I917" s="1"/>
      <c r="J917" s="1"/>
      <c r="K917" s="1"/>
      <c r="L917" s="1"/>
      <c r="M917" s="1"/>
      <c r="N917" s="1"/>
      <c r="O917" s="1"/>
      <c r="P917" s="1"/>
      <c r="Q917" s="1"/>
      <c r="R917" s="1"/>
    </row>
    <row r="918" spans="1:18" ht="18" customHeight="1" x14ac:dyDescent="0.35">
      <c r="A918" s="1"/>
      <c r="B918" s="1"/>
      <c r="C918" s="1"/>
      <c r="D918" s="1"/>
      <c r="E918" s="1"/>
      <c r="F918" s="1"/>
      <c r="G918" s="1"/>
      <c r="H918" s="1"/>
      <c r="I918" s="1"/>
      <c r="J918" s="1"/>
      <c r="K918" s="1"/>
      <c r="L918" s="1"/>
      <c r="M918" s="1"/>
      <c r="N918" s="1"/>
      <c r="O918" s="1"/>
      <c r="P918" s="1"/>
      <c r="Q918" s="1"/>
      <c r="R918" s="1"/>
    </row>
    <row r="919" spans="1:18" ht="18" customHeight="1" x14ac:dyDescent="0.35">
      <c r="A919" s="1"/>
      <c r="B919" s="1"/>
      <c r="C919" s="1"/>
      <c r="D919" s="1"/>
      <c r="E919" s="1"/>
      <c r="F919" s="1"/>
      <c r="G919" s="1"/>
      <c r="H919" s="1"/>
      <c r="I919" s="1"/>
      <c r="J919" s="1"/>
      <c r="K919" s="1"/>
      <c r="L919" s="1"/>
      <c r="M919" s="1"/>
      <c r="N919" s="1"/>
      <c r="O919" s="1"/>
      <c r="P919" s="1"/>
      <c r="Q919" s="1"/>
      <c r="R919" s="1"/>
    </row>
    <row r="920" spans="1:18" ht="18" customHeight="1" x14ac:dyDescent="0.35">
      <c r="A920" s="1"/>
      <c r="B920" s="1"/>
      <c r="C920" s="1"/>
      <c r="D920" s="1"/>
      <c r="E920" s="1"/>
      <c r="F920" s="1"/>
      <c r="G920" s="1"/>
      <c r="H920" s="1"/>
      <c r="I920" s="1"/>
      <c r="J920" s="1"/>
      <c r="K920" s="1"/>
      <c r="L920" s="1"/>
      <c r="M920" s="1"/>
      <c r="N920" s="1"/>
      <c r="O920" s="1"/>
      <c r="P920" s="1"/>
      <c r="Q920" s="1"/>
      <c r="R920" s="1"/>
    </row>
    <row r="921" spans="1:18" ht="18" customHeight="1" x14ac:dyDescent="0.35">
      <c r="A921" s="1"/>
      <c r="B921" s="1"/>
      <c r="C921" s="1"/>
      <c r="D921" s="1"/>
      <c r="E921" s="1"/>
      <c r="F921" s="1"/>
      <c r="G921" s="1"/>
      <c r="H921" s="1"/>
      <c r="I921" s="1"/>
      <c r="J921" s="1"/>
      <c r="K921" s="1"/>
      <c r="L921" s="1"/>
      <c r="M921" s="1"/>
      <c r="N921" s="1"/>
      <c r="O921" s="1"/>
      <c r="P921" s="1"/>
      <c r="Q921" s="1"/>
      <c r="R921" s="1"/>
    </row>
    <row r="922" spans="1:18" ht="18" customHeight="1" x14ac:dyDescent="0.35">
      <c r="A922" s="1"/>
      <c r="B922" s="1"/>
      <c r="C922" s="1"/>
      <c r="D922" s="1"/>
      <c r="E922" s="1"/>
      <c r="F922" s="1"/>
      <c r="G922" s="1"/>
      <c r="H922" s="1"/>
      <c r="I922" s="1"/>
      <c r="J922" s="1"/>
      <c r="K922" s="1"/>
      <c r="L922" s="1"/>
      <c r="M922" s="1"/>
      <c r="N922" s="1"/>
      <c r="O922" s="1"/>
      <c r="P922" s="1"/>
      <c r="Q922" s="1"/>
      <c r="R922" s="1"/>
    </row>
    <row r="923" spans="1:18" ht="18" customHeight="1" x14ac:dyDescent="0.35">
      <c r="A923" s="1"/>
      <c r="B923" s="1"/>
      <c r="C923" s="1"/>
      <c r="D923" s="1"/>
      <c r="E923" s="1"/>
      <c r="F923" s="1"/>
      <c r="G923" s="1"/>
      <c r="H923" s="1"/>
      <c r="I923" s="1"/>
      <c r="J923" s="1"/>
      <c r="K923" s="1"/>
      <c r="L923" s="1"/>
      <c r="M923" s="1"/>
      <c r="N923" s="1"/>
      <c r="O923" s="1"/>
      <c r="P923" s="1"/>
      <c r="Q923" s="1"/>
      <c r="R923" s="1"/>
    </row>
    <row r="924" spans="1:18" ht="18" customHeight="1" x14ac:dyDescent="0.35">
      <c r="A924" s="1"/>
      <c r="B924" s="1"/>
      <c r="C924" s="1"/>
      <c r="D924" s="1"/>
      <c r="E924" s="1"/>
      <c r="F924" s="1"/>
      <c r="G924" s="1"/>
      <c r="H924" s="1"/>
      <c r="I924" s="1"/>
      <c r="J924" s="1"/>
      <c r="K924" s="1"/>
      <c r="L924" s="1"/>
      <c r="M924" s="1"/>
      <c r="N924" s="1"/>
      <c r="O924" s="1"/>
      <c r="P924" s="1"/>
      <c r="Q924" s="1"/>
      <c r="R924" s="1"/>
    </row>
    <row r="925" spans="1:18" ht="18" customHeight="1" x14ac:dyDescent="0.35">
      <c r="A925" s="1"/>
      <c r="B925" s="1"/>
      <c r="C925" s="1"/>
      <c r="D925" s="1"/>
      <c r="E925" s="1"/>
      <c r="F925" s="1"/>
      <c r="G925" s="1"/>
      <c r="H925" s="1"/>
      <c r="I925" s="1"/>
      <c r="J925" s="1"/>
      <c r="K925" s="1"/>
      <c r="L925" s="1"/>
      <c r="M925" s="1"/>
      <c r="N925" s="1"/>
      <c r="O925" s="1"/>
      <c r="P925" s="1"/>
      <c r="Q925" s="1"/>
      <c r="R925" s="1"/>
    </row>
    <row r="926" spans="1:18" ht="18" customHeight="1" x14ac:dyDescent="0.35">
      <c r="A926" s="1"/>
      <c r="B926" s="1"/>
      <c r="C926" s="1"/>
      <c r="D926" s="1"/>
      <c r="E926" s="1"/>
      <c r="F926" s="1"/>
      <c r="G926" s="1"/>
      <c r="H926" s="1"/>
      <c r="I926" s="1"/>
      <c r="J926" s="1"/>
      <c r="K926" s="1"/>
      <c r="L926" s="1"/>
      <c r="M926" s="1"/>
      <c r="N926" s="1"/>
      <c r="O926" s="1"/>
      <c r="P926" s="1"/>
      <c r="Q926" s="1"/>
      <c r="R926" s="1"/>
    </row>
    <row r="927" spans="1:18" ht="18" customHeight="1" x14ac:dyDescent="0.35">
      <c r="A927" s="1"/>
      <c r="B927" s="1"/>
      <c r="C927" s="1"/>
      <c r="D927" s="1"/>
      <c r="E927" s="1"/>
      <c r="F927" s="1"/>
      <c r="G927" s="1"/>
      <c r="H927" s="1"/>
      <c r="I927" s="1"/>
      <c r="J927" s="1"/>
      <c r="K927" s="1"/>
      <c r="L927" s="1"/>
      <c r="M927" s="1"/>
      <c r="N927" s="1"/>
      <c r="O927" s="1"/>
      <c r="P927" s="1"/>
      <c r="Q927" s="1"/>
      <c r="R927" s="1"/>
    </row>
    <row r="928" spans="1:18" ht="18" customHeight="1" x14ac:dyDescent="0.35">
      <c r="A928" s="1"/>
      <c r="B928" s="1"/>
      <c r="C928" s="1"/>
      <c r="D928" s="1"/>
      <c r="E928" s="1"/>
      <c r="F928" s="1"/>
      <c r="G928" s="1"/>
      <c r="H928" s="1"/>
      <c r="I928" s="1"/>
      <c r="J928" s="1"/>
      <c r="K928" s="1"/>
      <c r="L928" s="1"/>
      <c r="M928" s="1"/>
      <c r="N928" s="1"/>
      <c r="O928" s="1"/>
      <c r="P928" s="1"/>
      <c r="Q928" s="1"/>
      <c r="R928" s="1"/>
    </row>
    <row r="929" spans="1:18" ht="18" customHeight="1" x14ac:dyDescent="0.35">
      <c r="A929" s="1"/>
      <c r="B929" s="1"/>
      <c r="C929" s="1"/>
      <c r="D929" s="1"/>
      <c r="E929" s="1"/>
      <c r="F929" s="1"/>
      <c r="G929" s="1"/>
      <c r="H929" s="1"/>
      <c r="I929" s="1"/>
      <c r="J929" s="1"/>
      <c r="K929" s="1"/>
      <c r="L929" s="1"/>
      <c r="M929" s="1"/>
      <c r="N929" s="1"/>
      <c r="O929" s="1"/>
      <c r="P929" s="1"/>
      <c r="Q929" s="1"/>
      <c r="R929" s="1"/>
    </row>
    <row r="930" spans="1:18" ht="18" customHeight="1" x14ac:dyDescent="0.35">
      <c r="A930" s="1"/>
      <c r="B930" s="1"/>
      <c r="C930" s="1"/>
      <c r="D930" s="1"/>
      <c r="E930" s="1"/>
      <c r="F930" s="1"/>
      <c r="G930" s="1"/>
      <c r="H930" s="1"/>
      <c r="I930" s="1"/>
      <c r="J930" s="1"/>
      <c r="K930" s="1"/>
      <c r="L930" s="1"/>
      <c r="M930" s="1"/>
      <c r="N930" s="1"/>
      <c r="O930" s="1"/>
      <c r="P930" s="1"/>
      <c r="Q930" s="1"/>
      <c r="R930" s="1"/>
    </row>
    <row r="931" spans="1:18" ht="18" customHeight="1" x14ac:dyDescent="0.35">
      <c r="A931" s="1"/>
      <c r="B931" s="1"/>
      <c r="C931" s="1"/>
      <c r="D931" s="1"/>
      <c r="E931" s="1"/>
      <c r="F931" s="1"/>
      <c r="G931" s="1"/>
      <c r="H931" s="1"/>
      <c r="I931" s="1"/>
      <c r="J931" s="1"/>
      <c r="K931" s="1"/>
      <c r="L931" s="1"/>
      <c r="M931" s="1"/>
      <c r="N931" s="1"/>
      <c r="O931" s="1"/>
      <c r="P931" s="1"/>
      <c r="Q931" s="1"/>
      <c r="R931" s="1"/>
    </row>
    <row r="932" spans="1:18" ht="18" customHeight="1" x14ac:dyDescent="0.35">
      <c r="A932" s="1"/>
      <c r="B932" s="1"/>
      <c r="C932" s="1"/>
      <c r="D932" s="1"/>
      <c r="E932" s="1"/>
      <c r="F932" s="1"/>
      <c r="G932" s="1"/>
      <c r="H932" s="1"/>
      <c r="I932" s="1"/>
      <c r="J932" s="1"/>
      <c r="K932" s="1"/>
      <c r="L932" s="1"/>
      <c r="M932" s="1"/>
      <c r="N932" s="1"/>
      <c r="O932" s="1"/>
      <c r="P932" s="1"/>
      <c r="Q932" s="1"/>
      <c r="R932" s="1"/>
    </row>
    <row r="933" spans="1:18" ht="18" customHeight="1" x14ac:dyDescent="0.35">
      <c r="A933" s="1"/>
      <c r="B933" s="1"/>
      <c r="C933" s="1"/>
      <c r="D933" s="1"/>
      <c r="E933" s="1"/>
      <c r="F933" s="1"/>
      <c r="G933" s="1"/>
      <c r="H933" s="1"/>
      <c r="I933" s="1"/>
      <c r="J933" s="1"/>
      <c r="K933" s="1"/>
      <c r="L933" s="1"/>
      <c r="M933" s="1"/>
      <c r="N933" s="1"/>
      <c r="O933" s="1"/>
      <c r="P933" s="1"/>
      <c r="Q933" s="1"/>
      <c r="R933" s="1"/>
    </row>
    <row r="934" spans="1:18" ht="18" customHeight="1" x14ac:dyDescent="0.35">
      <c r="A934" s="1"/>
      <c r="B934" s="1"/>
      <c r="C934" s="1"/>
      <c r="D934" s="1"/>
      <c r="E934" s="1"/>
      <c r="F934" s="1"/>
      <c r="G934" s="1"/>
      <c r="H934" s="1"/>
      <c r="I934" s="1"/>
      <c r="J934" s="1"/>
      <c r="K934" s="1"/>
      <c r="L934" s="1"/>
      <c r="M934" s="1"/>
      <c r="N934" s="1"/>
      <c r="O934" s="1"/>
      <c r="P934" s="1"/>
      <c r="Q934" s="1"/>
      <c r="R934" s="1"/>
    </row>
    <row r="935" spans="1:18" ht="18" customHeight="1" x14ac:dyDescent="0.35">
      <c r="A935" s="1"/>
      <c r="B935" s="1"/>
      <c r="C935" s="1"/>
      <c r="D935" s="1"/>
      <c r="E935" s="1"/>
      <c r="F935" s="1"/>
      <c r="G935" s="1"/>
      <c r="H935" s="1"/>
      <c r="I935" s="1"/>
      <c r="J935" s="1"/>
      <c r="K935" s="1"/>
      <c r="L935" s="1"/>
      <c r="M935" s="1"/>
      <c r="N935" s="1"/>
      <c r="O935" s="1"/>
      <c r="P935" s="1"/>
      <c r="Q935" s="1"/>
      <c r="R935" s="1"/>
    </row>
    <row r="936" spans="1:18" ht="18" customHeight="1" x14ac:dyDescent="0.35">
      <c r="A936" s="1"/>
      <c r="B936" s="1"/>
      <c r="C936" s="1"/>
      <c r="D936" s="1"/>
      <c r="E936" s="1"/>
      <c r="F936" s="1"/>
      <c r="G936" s="1"/>
      <c r="H936" s="1"/>
      <c r="I936" s="1"/>
      <c r="J936" s="1"/>
      <c r="K936" s="1"/>
      <c r="L936" s="1"/>
      <c r="M936" s="1"/>
      <c r="N936" s="1"/>
      <c r="O936" s="1"/>
      <c r="P936" s="1"/>
      <c r="Q936" s="1"/>
      <c r="R936" s="1"/>
    </row>
    <row r="937" spans="1:18" ht="18" customHeight="1" x14ac:dyDescent="0.35">
      <c r="A937" s="1"/>
      <c r="B937" s="1"/>
      <c r="C937" s="1"/>
      <c r="D937" s="1"/>
      <c r="E937" s="1"/>
      <c r="F937" s="1"/>
      <c r="G937" s="1"/>
      <c r="H937" s="1"/>
      <c r="I937" s="1"/>
      <c r="J937" s="1"/>
      <c r="K937" s="1"/>
      <c r="L937" s="1"/>
      <c r="M937" s="1"/>
      <c r="N937" s="1"/>
      <c r="O937" s="1"/>
      <c r="P937" s="1"/>
      <c r="Q937" s="1"/>
      <c r="R937" s="1"/>
    </row>
    <row r="938" spans="1:18" ht="18" customHeight="1" x14ac:dyDescent="0.35">
      <c r="A938" s="1"/>
      <c r="B938" s="1"/>
      <c r="C938" s="1"/>
      <c r="D938" s="1"/>
      <c r="E938" s="1"/>
      <c r="F938" s="1"/>
      <c r="G938" s="1"/>
      <c r="H938" s="1"/>
      <c r="I938" s="1"/>
      <c r="J938" s="1"/>
      <c r="K938" s="1"/>
      <c r="L938" s="1"/>
      <c r="M938" s="1"/>
      <c r="N938" s="1"/>
      <c r="O938" s="1"/>
      <c r="P938" s="1"/>
      <c r="Q938" s="1"/>
      <c r="R938" s="1"/>
    </row>
    <row r="939" spans="1:18" ht="18" customHeight="1" x14ac:dyDescent="0.35">
      <c r="A939" s="1"/>
      <c r="B939" s="1"/>
      <c r="C939" s="1"/>
      <c r="D939" s="1"/>
      <c r="E939" s="1"/>
      <c r="F939" s="1"/>
      <c r="G939" s="1"/>
      <c r="H939" s="1"/>
      <c r="I939" s="1"/>
      <c r="J939" s="1"/>
      <c r="K939" s="1"/>
      <c r="L939" s="1"/>
      <c r="M939" s="1"/>
      <c r="N939" s="1"/>
      <c r="O939" s="1"/>
      <c r="P939" s="1"/>
      <c r="Q939" s="1"/>
      <c r="R939" s="1"/>
    </row>
    <row r="940" spans="1:18" ht="18" customHeight="1" x14ac:dyDescent="0.35">
      <c r="A940" s="1"/>
      <c r="B940" s="1"/>
      <c r="C940" s="1"/>
      <c r="D940" s="1"/>
      <c r="E940" s="1"/>
      <c r="F940" s="1"/>
      <c r="G940" s="1"/>
      <c r="H940" s="1"/>
      <c r="I940" s="1"/>
      <c r="J940" s="1"/>
      <c r="K940" s="1"/>
      <c r="L940" s="1"/>
      <c r="M940" s="1"/>
      <c r="N940" s="1"/>
      <c r="O940" s="1"/>
      <c r="P940" s="1"/>
      <c r="Q940" s="1"/>
      <c r="R940" s="1"/>
    </row>
    <row r="941" spans="1:18" ht="18" customHeight="1" x14ac:dyDescent="0.35">
      <c r="A941" s="1"/>
      <c r="B941" s="1"/>
      <c r="C941" s="1"/>
      <c r="D941" s="1"/>
      <c r="E941" s="1"/>
      <c r="F941" s="1"/>
      <c r="G941" s="1"/>
      <c r="H941" s="1"/>
      <c r="I941" s="1"/>
      <c r="J941" s="1"/>
      <c r="K941" s="1"/>
      <c r="L941" s="1"/>
      <c r="M941" s="1"/>
      <c r="N941" s="1"/>
      <c r="O941" s="1"/>
      <c r="P941" s="1"/>
      <c r="Q941" s="1"/>
      <c r="R941" s="1"/>
    </row>
    <row r="942" spans="1:18" ht="18" customHeight="1" x14ac:dyDescent="0.35">
      <c r="A942" s="1"/>
      <c r="B942" s="1"/>
      <c r="C942" s="1"/>
      <c r="D942" s="1"/>
      <c r="E942" s="1"/>
      <c r="F942" s="1"/>
      <c r="G942" s="1"/>
      <c r="H942" s="1"/>
      <c r="I942" s="1"/>
      <c r="J942" s="1"/>
      <c r="K942" s="1"/>
      <c r="L942" s="1"/>
      <c r="M942" s="1"/>
      <c r="N942" s="1"/>
      <c r="O942" s="1"/>
      <c r="P942" s="1"/>
      <c r="Q942" s="1"/>
      <c r="R942" s="1"/>
    </row>
    <row r="943" spans="1:18" ht="18" customHeight="1" x14ac:dyDescent="0.35">
      <c r="A943" s="1"/>
      <c r="B943" s="1"/>
      <c r="C943" s="1"/>
      <c r="D943" s="1"/>
      <c r="E943" s="1"/>
      <c r="F943" s="1"/>
      <c r="G943" s="1"/>
      <c r="H943" s="1"/>
      <c r="I943" s="1"/>
      <c r="J943" s="1"/>
      <c r="K943" s="1"/>
      <c r="L943" s="1"/>
      <c r="M943" s="1"/>
      <c r="N943" s="1"/>
      <c r="O943" s="1"/>
      <c r="P943" s="1"/>
      <c r="Q943" s="1"/>
      <c r="R943" s="1"/>
    </row>
    <row r="944" spans="1:18" ht="18" customHeight="1" x14ac:dyDescent="0.35">
      <c r="A944" s="1"/>
      <c r="B944" s="1"/>
      <c r="C944" s="1"/>
      <c r="D944" s="1"/>
      <c r="E944" s="1"/>
      <c r="F944" s="1"/>
      <c r="G944" s="1"/>
      <c r="H944" s="1"/>
      <c r="I944" s="1"/>
      <c r="J944" s="1"/>
      <c r="K944" s="1"/>
      <c r="L944" s="1"/>
      <c r="M944" s="1"/>
      <c r="N944" s="1"/>
      <c r="O944" s="1"/>
      <c r="P944" s="1"/>
      <c r="Q944" s="1"/>
      <c r="R944" s="1"/>
    </row>
    <row r="945" spans="1:18" ht="18" customHeight="1" x14ac:dyDescent="0.35">
      <c r="A945" s="1"/>
      <c r="B945" s="1"/>
      <c r="C945" s="1"/>
      <c r="D945" s="1"/>
      <c r="E945" s="1"/>
      <c r="F945" s="1"/>
      <c r="G945" s="1"/>
      <c r="H945" s="1"/>
      <c r="I945" s="1"/>
      <c r="J945" s="1"/>
      <c r="K945" s="1"/>
      <c r="L945" s="1"/>
      <c r="M945" s="1"/>
      <c r="N945" s="1"/>
      <c r="O945" s="1"/>
      <c r="P945" s="1"/>
      <c r="Q945" s="1"/>
      <c r="R945" s="1"/>
    </row>
    <row r="946" spans="1:18" ht="18" customHeight="1" x14ac:dyDescent="0.35">
      <c r="A946" s="1"/>
      <c r="B946" s="1"/>
      <c r="C946" s="1"/>
      <c r="D946" s="1"/>
      <c r="E946" s="1"/>
      <c r="F946" s="1"/>
      <c r="G946" s="1"/>
      <c r="H946" s="1"/>
      <c r="I946" s="1"/>
      <c r="J946" s="1"/>
      <c r="K946" s="1"/>
      <c r="L946" s="1"/>
      <c r="M946" s="1"/>
      <c r="N946" s="1"/>
      <c r="O946" s="1"/>
      <c r="P946" s="1"/>
      <c r="Q946" s="1"/>
      <c r="R946" s="1"/>
    </row>
    <row r="947" spans="1:18" ht="18" customHeight="1" x14ac:dyDescent="0.35">
      <c r="A947" s="1"/>
      <c r="B947" s="1"/>
      <c r="C947" s="1"/>
      <c r="D947" s="1"/>
      <c r="E947" s="1"/>
      <c r="F947" s="1"/>
      <c r="G947" s="1"/>
      <c r="H947" s="1"/>
      <c r="I947" s="1"/>
      <c r="J947" s="1"/>
      <c r="K947" s="1"/>
      <c r="L947" s="1"/>
      <c r="M947" s="1"/>
      <c r="N947" s="1"/>
      <c r="O947" s="1"/>
      <c r="P947" s="1"/>
      <c r="Q947" s="1"/>
      <c r="R947" s="1"/>
    </row>
    <row r="948" spans="1:18" ht="18" customHeight="1" x14ac:dyDescent="0.35">
      <c r="A948" s="1"/>
      <c r="B948" s="1"/>
      <c r="C948" s="1"/>
      <c r="D948" s="1"/>
      <c r="E948" s="1"/>
      <c r="F948" s="1"/>
      <c r="G948" s="1"/>
      <c r="H948" s="1"/>
      <c r="I948" s="1"/>
      <c r="J948" s="1"/>
      <c r="K948" s="1"/>
      <c r="L948" s="1"/>
      <c r="M948" s="1"/>
      <c r="N948" s="1"/>
      <c r="O948" s="1"/>
      <c r="P948" s="1"/>
      <c r="Q948" s="1"/>
      <c r="R948" s="1"/>
    </row>
    <row r="949" spans="1:18" ht="18" customHeight="1" x14ac:dyDescent="0.35">
      <c r="A949" s="1"/>
      <c r="B949" s="1"/>
      <c r="C949" s="1"/>
      <c r="D949" s="1"/>
      <c r="E949" s="1"/>
      <c r="F949" s="1"/>
      <c r="G949" s="1"/>
      <c r="H949" s="1"/>
      <c r="I949" s="1"/>
      <c r="J949" s="1"/>
      <c r="K949" s="1"/>
      <c r="L949" s="1"/>
      <c r="M949" s="1"/>
      <c r="N949" s="1"/>
      <c r="O949" s="1"/>
      <c r="P949" s="1"/>
      <c r="Q949" s="1"/>
      <c r="R949" s="1"/>
    </row>
    <row r="950" spans="1:18" ht="18" customHeight="1" x14ac:dyDescent="0.35">
      <c r="A950" s="1"/>
      <c r="B950" s="1"/>
      <c r="C950" s="1"/>
      <c r="D950" s="1"/>
      <c r="E950" s="1"/>
      <c r="F950" s="1"/>
      <c r="G950" s="1"/>
      <c r="H950" s="1"/>
      <c r="I950" s="1"/>
      <c r="J950" s="1"/>
      <c r="K950" s="1"/>
      <c r="L950" s="1"/>
      <c r="M950" s="1"/>
      <c r="N950" s="1"/>
      <c r="O950" s="1"/>
      <c r="P950" s="1"/>
      <c r="Q950" s="1"/>
      <c r="R950" s="1"/>
    </row>
    <row r="951" spans="1:18" ht="18" customHeight="1" x14ac:dyDescent="0.35">
      <c r="A951" s="1"/>
      <c r="B951" s="1"/>
      <c r="C951" s="1"/>
      <c r="D951" s="1"/>
      <c r="E951" s="1"/>
      <c r="F951" s="1"/>
      <c r="G951" s="1"/>
      <c r="H951" s="1"/>
      <c r="I951" s="1"/>
      <c r="J951" s="1"/>
      <c r="K951" s="1"/>
      <c r="L951" s="1"/>
      <c r="M951" s="1"/>
      <c r="N951" s="1"/>
      <c r="O951" s="1"/>
      <c r="P951" s="1"/>
      <c r="Q951" s="1"/>
      <c r="R951" s="1"/>
    </row>
    <row r="952" spans="1:18" ht="18" customHeight="1" x14ac:dyDescent="0.35">
      <c r="A952" s="1"/>
      <c r="B952" s="1"/>
      <c r="C952" s="1"/>
      <c r="D952" s="1"/>
      <c r="E952" s="1"/>
      <c r="F952" s="1"/>
      <c r="G952" s="1"/>
      <c r="H952" s="1"/>
      <c r="I952" s="1"/>
      <c r="J952" s="1"/>
      <c r="K952" s="1"/>
      <c r="L952" s="1"/>
      <c r="M952" s="1"/>
      <c r="N952" s="1"/>
      <c r="O952" s="1"/>
      <c r="P952" s="1"/>
      <c r="Q952" s="1"/>
      <c r="R952" s="1"/>
    </row>
    <row r="953" spans="1:18" ht="18" customHeight="1" x14ac:dyDescent="0.35">
      <c r="A953" s="1"/>
      <c r="B953" s="1"/>
      <c r="C953" s="1"/>
      <c r="D953" s="1"/>
      <c r="E953" s="1"/>
      <c r="F953" s="1"/>
      <c r="G953" s="1"/>
      <c r="H953" s="1"/>
      <c r="I953" s="1"/>
      <c r="J953" s="1"/>
      <c r="K953" s="1"/>
      <c r="L953" s="1"/>
      <c r="M953" s="1"/>
      <c r="N953" s="1"/>
      <c r="O953" s="1"/>
      <c r="P953" s="1"/>
      <c r="Q953" s="1"/>
      <c r="R953" s="1"/>
    </row>
    <row r="954" spans="1:18" ht="18" customHeight="1" x14ac:dyDescent="0.35">
      <c r="A954" s="1"/>
      <c r="B954" s="1"/>
      <c r="C954" s="1"/>
      <c r="D954" s="1"/>
      <c r="E954" s="1"/>
      <c r="F954" s="1"/>
      <c r="G954" s="1"/>
      <c r="H954" s="1"/>
      <c r="I954" s="1"/>
      <c r="J954" s="1"/>
      <c r="K954" s="1"/>
      <c r="L954" s="1"/>
      <c r="M954" s="1"/>
      <c r="N954" s="1"/>
      <c r="O954" s="1"/>
      <c r="P954" s="1"/>
      <c r="Q954" s="1"/>
      <c r="R954" s="1"/>
    </row>
    <row r="955" spans="1:18" ht="18" customHeight="1" x14ac:dyDescent="0.35">
      <c r="A955" s="1"/>
      <c r="B955" s="1"/>
      <c r="C955" s="1"/>
      <c r="D955" s="1"/>
      <c r="E955" s="1"/>
      <c r="F955" s="1"/>
      <c r="G955" s="1"/>
      <c r="H955" s="1"/>
      <c r="I955" s="1"/>
      <c r="J955" s="1"/>
      <c r="K955" s="1"/>
      <c r="L955" s="1"/>
      <c r="M955" s="1"/>
      <c r="N955" s="1"/>
      <c r="O955" s="1"/>
      <c r="P955" s="1"/>
      <c r="Q955" s="1"/>
      <c r="R955" s="1"/>
    </row>
    <row r="956" spans="1:18" ht="18" customHeight="1" x14ac:dyDescent="0.35">
      <c r="A956" s="1"/>
      <c r="B956" s="1"/>
      <c r="C956" s="1"/>
      <c r="D956" s="1"/>
      <c r="E956" s="1"/>
      <c r="F956" s="1"/>
      <c r="G956" s="1"/>
      <c r="H956" s="1"/>
      <c r="I956" s="1"/>
      <c r="J956" s="1"/>
      <c r="K956" s="1"/>
      <c r="L956" s="1"/>
      <c r="M956" s="1"/>
      <c r="N956" s="1"/>
      <c r="O956" s="1"/>
      <c r="P956" s="1"/>
      <c r="Q956" s="1"/>
      <c r="R956" s="1"/>
    </row>
    <row r="957" spans="1:18" ht="18" customHeight="1" x14ac:dyDescent="0.35">
      <c r="A957" s="1"/>
      <c r="B957" s="1"/>
      <c r="C957" s="1"/>
      <c r="D957" s="1"/>
      <c r="E957" s="1"/>
      <c r="F957" s="1"/>
      <c r="G957" s="1"/>
      <c r="H957" s="1"/>
      <c r="I957" s="1"/>
      <c r="J957" s="1"/>
      <c r="K957" s="1"/>
      <c r="L957" s="1"/>
      <c r="M957" s="1"/>
      <c r="N957" s="1"/>
      <c r="O957" s="1"/>
      <c r="P957" s="1"/>
      <c r="Q957" s="1"/>
      <c r="R957" s="1"/>
    </row>
    <row r="958" spans="1:18" ht="18" customHeight="1" x14ac:dyDescent="0.35">
      <c r="A958" s="1"/>
      <c r="B958" s="1"/>
      <c r="C958" s="1"/>
      <c r="D958" s="1"/>
      <c r="E958" s="1"/>
      <c r="F958" s="1"/>
      <c r="G958" s="1"/>
      <c r="H958" s="1"/>
      <c r="I958" s="1"/>
      <c r="J958" s="1"/>
      <c r="K958" s="1"/>
      <c r="L958" s="1"/>
      <c r="M958" s="1"/>
      <c r="N958" s="1"/>
      <c r="O958" s="1"/>
      <c r="P958" s="1"/>
      <c r="Q958" s="1"/>
      <c r="R958" s="1"/>
    </row>
    <row r="959" spans="1:18" ht="18" customHeight="1" x14ac:dyDescent="0.35">
      <c r="A959" s="1"/>
      <c r="B959" s="1"/>
      <c r="C959" s="1"/>
      <c r="D959" s="1"/>
      <c r="E959" s="1"/>
      <c r="F959" s="1"/>
      <c r="G959" s="1"/>
      <c r="H959" s="1"/>
      <c r="I959" s="1"/>
      <c r="J959" s="1"/>
      <c r="K959" s="1"/>
      <c r="L959" s="1"/>
      <c r="M959" s="1"/>
      <c r="N959" s="1"/>
      <c r="O959" s="1"/>
      <c r="P959" s="1"/>
      <c r="Q959" s="1"/>
      <c r="R959" s="1"/>
    </row>
    <row r="960" spans="1:18" ht="18" customHeight="1" x14ac:dyDescent="0.35">
      <c r="A960" s="1"/>
      <c r="B960" s="1"/>
      <c r="C960" s="1"/>
      <c r="D960" s="1"/>
      <c r="E960" s="1"/>
      <c r="F960" s="1"/>
      <c r="G960" s="1"/>
      <c r="H960" s="1"/>
      <c r="I960" s="1"/>
      <c r="J960" s="1"/>
      <c r="K960" s="1"/>
      <c r="L960" s="1"/>
      <c r="M960" s="1"/>
      <c r="N960" s="1"/>
      <c r="O960" s="1"/>
      <c r="P960" s="1"/>
      <c r="Q960" s="1"/>
      <c r="R960" s="1"/>
    </row>
    <row r="961" spans="1:18" ht="18" customHeight="1" x14ac:dyDescent="0.35">
      <c r="A961" s="1"/>
      <c r="B961" s="1"/>
      <c r="C961" s="1"/>
      <c r="D961" s="1"/>
      <c r="E961" s="1"/>
      <c r="F961" s="1"/>
      <c r="G961" s="1"/>
      <c r="H961" s="1"/>
      <c r="I961" s="1"/>
      <c r="J961" s="1"/>
      <c r="K961" s="1"/>
      <c r="L961" s="1"/>
      <c r="M961" s="1"/>
      <c r="N961" s="1"/>
      <c r="O961" s="1"/>
      <c r="P961" s="1"/>
      <c r="Q961" s="1"/>
      <c r="R961" s="1"/>
    </row>
    <row r="962" spans="1:18" ht="18" customHeight="1" x14ac:dyDescent="0.35">
      <c r="A962" s="1"/>
      <c r="B962" s="1"/>
      <c r="C962" s="1"/>
      <c r="D962" s="1"/>
      <c r="E962" s="1"/>
      <c r="F962" s="1"/>
      <c r="G962" s="1"/>
      <c r="H962" s="1"/>
      <c r="I962" s="1"/>
      <c r="J962" s="1"/>
      <c r="K962" s="1"/>
      <c r="L962" s="1"/>
      <c r="M962" s="1"/>
      <c r="N962" s="1"/>
      <c r="O962" s="1"/>
      <c r="P962" s="1"/>
      <c r="Q962" s="1"/>
      <c r="R962" s="1"/>
    </row>
    <row r="963" spans="1:18" ht="18" customHeight="1" x14ac:dyDescent="0.35">
      <c r="A963" s="1"/>
      <c r="B963" s="1"/>
      <c r="C963" s="1"/>
      <c r="D963" s="1"/>
      <c r="E963" s="1"/>
      <c r="F963" s="1"/>
      <c r="G963" s="1"/>
      <c r="H963" s="1"/>
      <c r="I963" s="1"/>
      <c r="J963" s="1"/>
      <c r="K963" s="1"/>
      <c r="L963" s="1"/>
      <c r="M963" s="1"/>
      <c r="N963" s="1"/>
      <c r="O963" s="1"/>
      <c r="P963" s="1"/>
      <c r="Q963" s="1"/>
      <c r="R963" s="1"/>
    </row>
    <row r="964" spans="1:18" ht="18" customHeight="1" x14ac:dyDescent="0.35">
      <c r="A964" s="1"/>
      <c r="B964" s="1"/>
      <c r="C964" s="1"/>
      <c r="D964" s="1"/>
      <c r="E964" s="1"/>
      <c r="F964" s="1"/>
      <c r="G964" s="1"/>
      <c r="H964" s="1"/>
      <c r="I964" s="1"/>
      <c r="J964" s="1"/>
      <c r="K964" s="1"/>
      <c r="L964" s="1"/>
      <c r="M964" s="1"/>
      <c r="N964" s="1"/>
      <c r="O964" s="1"/>
      <c r="P964" s="1"/>
      <c r="Q964" s="1"/>
      <c r="R964" s="1"/>
    </row>
    <row r="965" spans="1:18" ht="18" customHeight="1" x14ac:dyDescent="0.35">
      <c r="A965" s="1"/>
      <c r="B965" s="1"/>
      <c r="C965" s="1"/>
      <c r="D965" s="1"/>
      <c r="E965" s="1"/>
      <c r="F965" s="1"/>
      <c r="G965" s="1"/>
      <c r="H965" s="1"/>
      <c r="I965" s="1"/>
      <c r="J965" s="1"/>
      <c r="K965" s="1"/>
      <c r="L965" s="1"/>
      <c r="M965" s="1"/>
      <c r="N965" s="1"/>
      <c r="O965" s="1"/>
      <c r="P965" s="1"/>
      <c r="Q965" s="1"/>
      <c r="R965" s="1"/>
    </row>
    <row r="966" spans="1:18" ht="18" customHeight="1" x14ac:dyDescent="0.35">
      <c r="A966" s="1"/>
      <c r="B966" s="1"/>
      <c r="C966" s="1"/>
      <c r="D966" s="1"/>
      <c r="E966" s="1"/>
      <c r="F966" s="1"/>
      <c r="G966" s="1"/>
      <c r="H966" s="1"/>
      <c r="I966" s="1"/>
      <c r="J966" s="1"/>
      <c r="K966" s="1"/>
      <c r="L966" s="1"/>
      <c r="M966" s="1"/>
      <c r="N966" s="1"/>
      <c r="O966" s="1"/>
      <c r="P966" s="1"/>
      <c r="Q966" s="1"/>
      <c r="R966" s="1"/>
    </row>
    <row r="967" spans="1:18" ht="18" customHeight="1" x14ac:dyDescent="0.35">
      <c r="A967" s="1"/>
      <c r="B967" s="1"/>
      <c r="C967" s="1"/>
      <c r="D967" s="1"/>
      <c r="E967" s="1"/>
      <c r="F967" s="1"/>
      <c r="G967" s="1"/>
      <c r="H967" s="1"/>
      <c r="I967" s="1"/>
      <c r="J967" s="1"/>
      <c r="K967" s="1"/>
      <c r="L967" s="1"/>
      <c r="M967" s="1"/>
      <c r="N967" s="1"/>
      <c r="O967" s="1"/>
      <c r="P967" s="1"/>
      <c r="Q967" s="1"/>
      <c r="R967" s="1"/>
    </row>
    <row r="968" spans="1:18" ht="18" customHeight="1" x14ac:dyDescent="0.35">
      <c r="A968" s="1"/>
      <c r="B968" s="1"/>
      <c r="C968" s="1"/>
      <c r="D968" s="1"/>
      <c r="E968" s="1"/>
      <c r="F968" s="1"/>
      <c r="G968" s="1"/>
      <c r="H968" s="1"/>
      <c r="I968" s="1"/>
      <c r="J968" s="1"/>
      <c r="K968" s="1"/>
      <c r="L968" s="1"/>
      <c r="M968" s="1"/>
      <c r="N968" s="1"/>
      <c r="O968" s="1"/>
      <c r="P968" s="1"/>
      <c r="Q968" s="1"/>
      <c r="R968" s="1"/>
    </row>
    <row r="969" spans="1:18" ht="18" customHeight="1" x14ac:dyDescent="0.35">
      <c r="A969" s="1"/>
      <c r="B969" s="1"/>
      <c r="C969" s="1"/>
      <c r="D969" s="1"/>
      <c r="E969" s="1"/>
      <c r="F969" s="1"/>
      <c r="G969" s="1"/>
      <c r="H969" s="1"/>
      <c r="I969" s="1"/>
      <c r="J969" s="1"/>
      <c r="K969" s="1"/>
      <c r="L969" s="1"/>
      <c r="M969" s="1"/>
      <c r="N969" s="1"/>
      <c r="O969" s="1"/>
      <c r="P969" s="1"/>
      <c r="Q969" s="1"/>
      <c r="R969" s="1"/>
    </row>
    <row r="970" spans="1:18" ht="18" customHeight="1" x14ac:dyDescent="0.35">
      <c r="A970" s="1"/>
      <c r="B970" s="1"/>
      <c r="C970" s="1"/>
      <c r="D970" s="1"/>
      <c r="E970" s="1"/>
      <c r="F970" s="1"/>
      <c r="G970" s="1"/>
      <c r="H970" s="1"/>
      <c r="I970" s="1"/>
      <c r="J970" s="1"/>
      <c r="K970" s="1"/>
      <c r="L970" s="1"/>
      <c r="M970" s="1"/>
      <c r="N970" s="1"/>
      <c r="O970" s="1"/>
      <c r="P970" s="1"/>
      <c r="Q970" s="1"/>
      <c r="R970" s="1"/>
    </row>
    <row r="971" spans="1:18" ht="18" customHeight="1" x14ac:dyDescent="0.35">
      <c r="A971" s="1"/>
      <c r="B971" s="1"/>
      <c r="C971" s="1"/>
      <c r="D971" s="1"/>
      <c r="E971" s="1"/>
      <c r="F971" s="1"/>
      <c r="G971" s="1"/>
      <c r="H971" s="1"/>
      <c r="I971" s="1"/>
      <c r="J971" s="1"/>
      <c r="K971" s="1"/>
      <c r="L971" s="1"/>
      <c r="M971" s="1"/>
      <c r="N971" s="1"/>
      <c r="O971" s="1"/>
      <c r="P971" s="1"/>
      <c r="Q971" s="1"/>
      <c r="R971" s="1"/>
    </row>
    <row r="972" spans="1:18" ht="18" customHeight="1" x14ac:dyDescent="0.35">
      <c r="A972" s="1"/>
      <c r="B972" s="1"/>
      <c r="C972" s="1"/>
      <c r="D972" s="1"/>
      <c r="E972" s="1"/>
      <c r="F972" s="1"/>
      <c r="G972" s="1"/>
      <c r="H972" s="1"/>
      <c r="I972" s="1"/>
      <c r="J972" s="1"/>
      <c r="K972" s="1"/>
      <c r="L972" s="1"/>
      <c r="M972" s="1"/>
      <c r="N972" s="1"/>
      <c r="O972" s="1"/>
      <c r="P972" s="1"/>
      <c r="Q972" s="1"/>
      <c r="R972" s="1"/>
    </row>
    <row r="973" spans="1:18" ht="18" customHeight="1" x14ac:dyDescent="0.35">
      <c r="A973" s="1"/>
      <c r="B973" s="1"/>
      <c r="C973" s="1"/>
      <c r="D973" s="1"/>
      <c r="E973" s="1"/>
      <c r="F973" s="1"/>
      <c r="G973" s="1"/>
      <c r="H973" s="1"/>
      <c r="I973" s="1"/>
      <c r="J973" s="1"/>
      <c r="K973" s="1"/>
      <c r="L973" s="1"/>
      <c r="M973" s="1"/>
      <c r="N973" s="1"/>
      <c r="O973" s="1"/>
      <c r="P973" s="1"/>
      <c r="Q973" s="1"/>
      <c r="R973" s="1"/>
    </row>
    <row r="974" spans="1:18" ht="18" customHeight="1" x14ac:dyDescent="0.35">
      <c r="A974" s="1"/>
      <c r="B974" s="1"/>
      <c r="C974" s="1"/>
      <c r="D974" s="1"/>
      <c r="E974" s="1"/>
      <c r="F974" s="1"/>
      <c r="G974" s="1"/>
      <c r="H974" s="1"/>
      <c r="I974" s="1"/>
      <c r="J974" s="1"/>
      <c r="K974" s="1"/>
      <c r="L974" s="1"/>
      <c r="M974" s="1"/>
      <c r="N974" s="1"/>
      <c r="O974" s="1"/>
      <c r="P974" s="1"/>
      <c r="Q974" s="1"/>
      <c r="R974" s="1"/>
    </row>
    <row r="975" spans="1:18" ht="18" customHeight="1" x14ac:dyDescent="0.35">
      <c r="A975" s="1"/>
      <c r="B975" s="1"/>
      <c r="C975" s="1"/>
      <c r="D975" s="1"/>
      <c r="E975" s="1"/>
      <c r="F975" s="1"/>
      <c r="G975" s="1"/>
      <c r="H975" s="1"/>
      <c r="I975" s="1"/>
      <c r="J975" s="1"/>
      <c r="K975" s="1"/>
      <c r="L975" s="1"/>
      <c r="M975" s="1"/>
      <c r="N975" s="1"/>
      <c r="O975" s="1"/>
      <c r="P975" s="1"/>
      <c r="Q975" s="1"/>
      <c r="R975" s="1"/>
    </row>
    <row r="976" spans="1:18" ht="18" customHeight="1" x14ac:dyDescent="0.35">
      <c r="A976" s="1"/>
      <c r="B976" s="1"/>
      <c r="C976" s="1"/>
      <c r="D976" s="1"/>
      <c r="E976" s="1"/>
      <c r="F976" s="1"/>
      <c r="G976" s="1"/>
      <c r="H976" s="1"/>
      <c r="I976" s="1"/>
      <c r="J976" s="1"/>
      <c r="K976" s="1"/>
      <c r="L976" s="1"/>
      <c r="M976" s="1"/>
      <c r="N976" s="1"/>
      <c r="O976" s="1"/>
      <c r="P976" s="1"/>
      <c r="Q976" s="1"/>
      <c r="R976" s="1"/>
    </row>
    <row r="977" spans="1:18" ht="18" customHeight="1" x14ac:dyDescent="0.35">
      <c r="A977" s="1"/>
      <c r="B977" s="1"/>
      <c r="C977" s="1"/>
      <c r="D977" s="1"/>
      <c r="E977" s="1"/>
      <c r="F977" s="1"/>
      <c r="G977" s="1"/>
      <c r="H977" s="1"/>
      <c r="I977" s="1"/>
      <c r="J977" s="1"/>
      <c r="K977" s="1"/>
      <c r="L977" s="1"/>
      <c r="M977" s="1"/>
      <c r="N977" s="1"/>
      <c r="O977" s="1"/>
      <c r="P977" s="1"/>
      <c r="Q977" s="1"/>
      <c r="R977" s="1"/>
    </row>
    <row r="978" spans="1:18" ht="18" customHeight="1" x14ac:dyDescent="0.35">
      <c r="A978" s="1"/>
      <c r="B978" s="1"/>
      <c r="C978" s="1"/>
      <c r="D978" s="1"/>
      <c r="E978" s="1"/>
      <c r="F978" s="1"/>
      <c r="G978" s="1"/>
      <c r="H978" s="1"/>
      <c r="I978" s="1"/>
      <c r="J978" s="1"/>
      <c r="K978" s="1"/>
      <c r="L978" s="1"/>
      <c r="M978" s="1"/>
      <c r="N978" s="1"/>
      <c r="O978" s="1"/>
      <c r="P978" s="1"/>
      <c r="Q978" s="1"/>
      <c r="R978" s="1"/>
    </row>
    <row r="979" spans="1:18" ht="18" customHeight="1" x14ac:dyDescent="0.35">
      <c r="A979" s="1"/>
      <c r="B979" s="1"/>
      <c r="C979" s="1"/>
      <c r="D979" s="1"/>
      <c r="E979" s="1"/>
      <c r="F979" s="1"/>
      <c r="G979" s="1"/>
      <c r="H979" s="1"/>
      <c r="I979" s="1"/>
      <c r="J979" s="1"/>
      <c r="K979" s="1"/>
      <c r="L979" s="1"/>
      <c r="M979" s="1"/>
      <c r="N979" s="1"/>
      <c r="O979" s="1"/>
      <c r="P979" s="1"/>
      <c r="Q979" s="1"/>
      <c r="R979" s="1"/>
    </row>
    <row r="980" spans="1:18" ht="18" customHeight="1" x14ac:dyDescent="0.35">
      <c r="A980" s="1"/>
      <c r="B980" s="1"/>
      <c r="C980" s="1"/>
      <c r="D980" s="1"/>
      <c r="E980" s="1"/>
      <c r="F980" s="1"/>
      <c r="G980" s="1"/>
      <c r="H980" s="1"/>
      <c r="I980" s="1"/>
      <c r="J980" s="1"/>
      <c r="K980" s="1"/>
      <c r="L980" s="1"/>
      <c r="M980" s="1"/>
      <c r="N980" s="1"/>
      <c r="O980" s="1"/>
      <c r="P980" s="1"/>
      <c r="Q980" s="1"/>
      <c r="R980" s="1"/>
    </row>
    <row r="981" spans="1:18" ht="18" customHeight="1" x14ac:dyDescent="0.35">
      <c r="A981" s="1"/>
      <c r="B981" s="1"/>
      <c r="C981" s="1"/>
      <c r="D981" s="1"/>
      <c r="E981" s="1"/>
      <c r="F981" s="1"/>
      <c r="G981" s="1"/>
      <c r="H981" s="1"/>
      <c r="I981" s="1"/>
      <c r="J981" s="1"/>
      <c r="K981" s="1"/>
      <c r="L981" s="1"/>
      <c r="M981" s="1"/>
      <c r="N981" s="1"/>
      <c r="O981" s="1"/>
      <c r="P981" s="1"/>
      <c r="Q981" s="1"/>
      <c r="R981" s="1"/>
    </row>
    <row r="982" spans="1:18" ht="18" customHeight="1" x14ac:dyDescent="0.35">
      <c r="A982" s="1"/>
      <c r="B982" s="1"/>
      <c r="C982" s="1"/>
      <c r="D982" s="1"/>
      <c r="E982" s="1"/>
      <c r="F982" s="1"/>
      <c r="G982" s="1"/>
      <c r="H982" s="1"/>
      <c r="I982" s="1"/>
      <c r="J982" s="1"/>
      <c r="K982" s="1"/>
      <c r="L982" s="1"/>
      <c r="M982" s="1"/>
      <c r="N982" s="1"/>
      <c r="O982" s="1"/>
      <c r="P982" s="1"/>
      <c r="Q982" s="1"/>
      <c r="R982" s="1"/>
    </row>
    <row r="983" spans="1:18" ht="18" customHeight="1" x14ac:dyDescent="0.35">
      <c r="A983" s="1"/>
      <c r="B983" s="1"/>
      <c r="C983" s="1"/>
      <c r="D983" s="1"/>
      <c r="E983" s="1"/>
      <c r="F983" s="1"/>
      <c r="G983" s="1"/>
      <c r="H983" s="1"/>
      <c r="I983" s="1"/>
      <c r="J983" s="1"/>
      <c r="K983" s="1"/>
      <c r="L983" s="1"/>
      <c r="M983" s="1"/>
      <c r="N983" s="1"/>
      <c r="O983" s="1"/>
      <c r="P983" s="1"/>
      <c r="Q983" s="1"/>
      <c r="R983" s="1"/>
    </row>
    <row r="984" spans="1:18" ht="18" customHeight="1" x14ac:dyDescent="0.35">
      <c r="A984" s="1"/>
      <c r="B984" s="1"/>
      <c r="C984" s="1"/>
      <c r="D984" s="1"/>
      <c r="E984" s="1"/>
      <c r="F984" s="1"/>
      <c r="G984" s="1"/>
      <c r="H984" s="1"/>
      <c r="I984" s="1"/>
      <c r="J984" s="1"/>
      <c r="K984" s="1"/>
      <c r="L984" s="1"/>
      <c r="M984" s="1"/>
      <c r="N984" s="1"/>
      <c r="O984" s="1"/>
      <c r="P984" s="1"/>
      <c r="Q984" s="1"/>
      <c r="R984" s="1"/>
    </row>
    <row r="985" spans="1:18" ht="18" customHeight="1" x14ac:dyDescent="0.35">
      <c r="A985" s="1"/>
      <c r="B985" s="1"/>
      <c r="C985" s="1"/>
      <c r="D985" s="1"/>
      <c r="E985" s="1"/>
      <c r="F985" s="1"/>
      <c r="G985" s="1"/>
      <c r="H985" s="1"/>
      <c r="I985" s="1"/>
      <c r="J985" s="1"/>
      <c r="K985" s="1"/>
      <c r="L985" s="1"/>
      <c r="M985" s="1"/>
      <c r="N985" s="1"/>
      <c r="O985" s="1"/>
      <c r="P985" s="1"/>
      <c r="Q985" s="1"/>
      <c r="R985" s="1"/>
    </row>
    <row r="986" spans="1:18" ht="18" customHeight="1" x14ac:dyDescent="0.35">
      <c r="A986" s="1"/>
      <c r="B986" s="1"/>
      <c r="C986" s="1"/>
      <c r="D986" s="1"/>
      <c r="E986" s="1"/>
      <c r="F986" s="1"/>
      <c r="G986" s="1"/>
      <c r="H986" s="1"/>
      <c r="I986" s="1"/>
      <c r="J986" s="1"/>
      <c r="K986" s="1"/>
      <c r="L986" s="1"/>
      <c r="M986" s="1"/>
      <c r="N986" s="1"/>
      <c r="O986" s="1"/>
      <c r="P986" s="1"/>
      <c r="Q986" s="1"/>
      <c r="R986" s="1"/>
    </row>
    <row r="987" spans="1:18" ht="18" customHeight="1" x14ac:dyDescent="0.35">
      <c r="A987" s="1"/>
      <c r="B987" s="1"/>
      <c r="C987" s="1"/>
      <c r="D987" s="1"/>
      <c r="E987" s="1"/>
      <c r="F987" s="1"/>
      <c r="G987" s="1"/>
      <c r="H987" s="1"/>
      <c r="I987" s="1"/>
      <c r="J987" s="1"/>
      <c r="K987" s="1"/>
      <c r="L987" s="1"/>
      <c r="M987" s="1"/>
      <c r="N987" s="1"/>
      <c r="O987" s="1"/>
      <c r="P987" s="1"/>
      <c r="Q987" s="1"/>
      <c r="R987" s="1"/>
    </row>
    <row r="988" spans="1:18" ht="18" customHeight="1" x14ac:dyDescent="0.35">
      <c r="A988" s="1"/>
      <c r="B988" s="1"/>
      <c r="C988" s="1"/>
      <c r="D988" s="1"/>
      <c r="E988" s="1"/>
      <c r="F988" s="1"/>
      <c r="G988" s="1"/>
      <c r="H988" s="1"/>
      <c r="I988" s="1"/>
      <c r="J988" s="1"/>
      <c r="K988" s="1"/>
      <c r="L988" s="1"/>
      <c r="M988" s="1"/>
      <c r="N988" s="1"/>
      <c r="O988" s="1"/>
      <c r="P988" s="1"/>
      <c r="Q988" s="1"/>
      <c r="R988" s="1"/>
    </row>
    <row r="989" spans="1:18" ht="18" customHeight="1" x14ac:dyDescent="0.35">
      <c r="A989" s="1"/>
      <c r="B989" s="1"/>
      <c r="C989" s="1"/>
      <c r="D989" s="1"/>
      <c r="E989" s="1"/>
      <c r="F989" s="1"/>
      <c r="G989" s="1"/>
      <c r="H989" s="1"/>
      <c r="I989" s="1"/>
      <c r="J989" s="1"/>
      <c r="K989" s="1"/>
      <c r="L989" s="1"/>
      <c r="M989" s="1"/>
      <c r="N989" s="1"/>
      <c r="O989" s="1"/>
      <c r="P989" s="1"/>
      <c r="Q989" s="1"/>
      <c r="R989" s="1"/>
    </row>
    <row r="990" spans="1:18" ht="18" customHeight="1" x14ac:dyDescent="0.35">
      <c r="A990" s="1"/>
      <c r="B990" s="1"/>
      <c r="C990" s="1"/>
      <c r="D990" s="1"/>
      <c r="E990" s="1"/>
      <c r="F990" s="1"/>
      <c r="G990" s="1"/>
      <c r="H990" s="1"/>
      <c r="I990" s="1"/>
      <c r="J990" s="1"/>
      <c r="K990" s="1"/>
      <c r="L990" s="1"/>
      <c r="M990" s="1"/>
      <c r="N990" s="1"/>
      <c r="O990" s="1"/>
      <c r="P990" s="1"/>
      <c r="Q990" s="1"/>
      <c r="R990" s="1"/>
    </row>
    <row r="991" spans="1:18" ht="18" customHeight="1" x14ac:dyDescent="0.35">
      <c r="A991" s="1"/>
      <c r="B991" s="1"/>
      <c r="C991" s="1"/>
      <c r="D991" s="1"/>
      <c r="E991" s="1"/>
      <c r="F991" s="1"/>
      <c r="G991" s="1"/>
      <c r="H991" s="1"/>
      <c r="I991" s="1"/>
      <c r="J991" s="1"/>
      <c r="K991" s="1"/>
      <c r="L991" s="1"/>
      <c r="M991" s="1"/>
      <c r="N991" s="1"/>
      <c r="O991" s="1"/>
      <c r="P991" s="1"/>
      <c r="Q991" s="1"/>
      <c r="R991" s="1"/>
    </row>
    <row r="992" spans="1:18" ht="18" customHeight="1" x14ac:dyDescent="0.35">
      <c r="A992" s="1"/>
      <c r="B992" s="1"/>
      <c r="C992" s="1"/>
      <c r="D992" s="1"/>
      <c r="E992" s="1"/>
      <c r="F992" s="1"/>
      <c r="G992" s="1"/>
      <c r="H992" s="1"/>
      <c r="I992" s="1"/>
      <c r="J992" s="1"/>
      <c r="K992" s="1"/>
      <c r="L992" s="1"/>
      <c r="M992" s="1"/>
      <c r="N992" s="1"/>
      <c r="O992" s="1"/>
      <c r="P992" s="1"/>
      <c r="Q992" s="1"/>
      <c r="R992" s="1"/>
    </row>
    <row r="993" spans="1:18" ht="18" customHeight="1" x14ac:dyDescent="0.35">
      <c r="A993" s="1"/>
      <c r="B993" s="1"/>
      <c r="C993" s="1"/>
      <c r="D993" s="1"/>
      <c r="E993" s="1"/>
      <c r="F993" s="1"/>
      <c r="G993" s="1"/>
      <c r="H993" s="1"/>
      <c r="I993" s="1"/>
      <c r="J993" s="1"/>
      <c r="K993" s="1"/>
      <c r="L993" s="1"/>
      <c r="M993" s="1"/>
      <c r="N993" s="1"/>
      <c r="O993" s="1"/>
      <c r="P993" s="1"/>
      <c r="Q993" s="1"/>
      <c r="R993" s="1"/>
    </row>
    <row r="994" spans="1:18" ht="18" customHeight="1" x14ac:dyDescent="0.35">
      <c r="A994" s="1"/>
      <c r="B994" s="1"/>
      <c r="C994" s="1"/>
      <c r="D994" s="1"/>
      <c r="E994" s="1"/>
      <c r="F994" s="1"/>
      <c r="G994" s="1"/>
      <c r="H994" s="1"/>
      <c r="I994" s="1"/>
      <c r="J994" s="1"/>
      <c r="K994" s="1"/>
      <c r="L994" s="1"/>
      <c r="M994" s="1"/>
      <c r="N994" s="1"/>
      <c r="O994" s="1"/>
      <c r="P994" s="1"/>
      <c r="Q994" s="1"/>
      <c r="R994" s="1"/>
    </row>
    <row r="995" spans="1:18" ht="18" customHeight="1" x14ac:dyDescent="0.35">
      <c r="A995" s="1"/>
      <c r="B995" s="1"/>
      <c r="C995" s="1"/>
      <c r="D995" s="1"/>
      <c r="E995" s="1"/>
      <c r="F995" s="1"/>
      <c r="G995" s="1"/>
      <c r="H995" s="1"/>
      <c r="I995" s="1"/>
      <c r="J995" s="1"/>
      <c r="K995" s="1"/>
      <c r="L995" s="1"/>
      <c r="M995" s="1"/>
      <c r="N995" s="1"/>
      <c r="O995" s="1"/>
      <c r="P995" s="1"/>
      <c r="Q995" s="1"/>
      <c r="R995" s="1"/>
    </row>
    <row r="996" spans="1:18" ht="18" customHeight="1" x14ac:dyDescent="0.35">
      <c r="A996" s="1"/>
      <c r="B996" s="1"/>
      <c r="C996" s="1"/>
      <c r="D996" s="1"/>
      <c r="E996" s="1"/>
      <c r="F996" s="1"/>
      <c r="G996" s="1"/>
      <c r="H996" s="1"/>
      <c r="I996" s="1"/>
      <c r="J996" s="1"/>
      <c r="K996" s="1"/>
      <c r="L996" s="1"/>
      <c r="M996" s="1"/>
      <c r="N996" s="1"/>
      <c r="O996" s="1"/>
      <c r="P996" s="1"/>
      <c r="Q996" s="1"/>
      <c r="R996" s="1"/>
    </row>
    <row r="997" spans="1:18" ht="18" customHeight="1" x14ac:dyDescent="0.35">
      <c r="A997" s="1"/>
      <c r="B997" s="1"/>
      <c r="C997" s="1"/>
      <c r="D997" s="1"/>
      <c r="E997" s="1"/>
      <c r="F997" s="1"/>
      <c r="G997" s="1"/>
      <c r="H997" s="1"/>
      <c r="I997" s="1"/>
      <c r="J997" s="1"/>
      <c r="K997" s="1"/>
      <c r="L997" s="1"/>
      <c r="M997" s="1"/>
      <c r="N997" s="1"/>
      <c r="O997" s="1"/>
      <c r="P997" s="1"/>
      <c r="Q997" s="1"/>
      <c r="R997" s="1"/>
    </row>
    <row r="998" spans="1:18" ht="18" customHeight="1" x14ac:dyDescent="0.35">
      <c r="A998" s="1"/>
      <c r="B998" s="1"/>
      <c r="C998" s="1"/>
      <c r="D998" s="1"/>
      <c r="E998" s="1"/>
      <c r="F998" s="1"/>
      <c r="G998" s="1"/>
      <c r="H998" s="1"/>
      <c r="I998" s="1"/>
      <c r="J998" s="1"/>
      <c r="K998" s="1"/>
      <c r="L998" s="1"/>
      <c r="M998" s="1"/>
      <c r="N998" s="1"/>
      <c r="O998" s="1"/>
      <c r="P998" s="1"/>
      <c r="Q998" s="1"/>
      <c r="R998" s="1"/>
    </row>
    <row r="999" spans="1:18" ht="18" customHeight="1" x14ac:dyDescent="0.35">
      <c r="A999" s="1"/>
      <c r="B999" s="1"/>
      <c r="C999" s="1"/>
      <c r="D999" s="1"/>
      <c r="E999" s="1"/>
      <c r="F999" s="1"/>
      <c r="G999" s="1"/>
      <c r="H999" s="1"/>
      <c r="I999" s="1"/>
      <c r="J999" s="1"/>
      <c r="K999" s="1"/>
      <c r="L999" s="1"/>
      <c r="M999" s="1"/>
      <c r="N999" s="1"/>
      <c r="O999" s="1"/>
      <c r="P999" s="1"/>
      <c r="Q999" s="1"/>
      <c r="R999" s="1"/>
    </row>
    <row r="1000" spans="1:18" ht="18" customHeight="1" x14ac:dyDescent="0.35">
      <c r="A1000" s="1"/>
      <c r="B1000" s="1"/>
      <c r="C1000" s="1"/>
      <c r="D1000" s="1"/>
      <c r="E1000" s="1"/>
      <c r="F1000" s="1"/>
      <c r="G1000" s="1"/>
      <c r="H1000" s="1"/>
      <c r="I1000" s="1"/>
      <c r="J1000" s="1"/>
      <c r="K1000" s="1"/>
      <c r="L1000" s="1"/>
      <c r="M1000" s="1"/>
      <c r="N1000" s="1"/>
      <c r="O1000" s="1"/>
      <c r="P1000" s="1"/>
      <c r="Q1000" s="1"/>
      <c r="R1000" s="1"/>
    </row>
    <row r="1001" spans="1:18" ht="18" customHeight="1" x14ac:dyDescent="0.35">
      <c r="A1001" s="1"/>
      <c r="B1001" s="1"/>
      <c r="C1001" s="1"/>
      <c r="D1001" s="1"/>
      <c r="E1001" s="1"/>
      <c r="F1001" s="1"/>
      <c r="G1001" s="1"/>
      <c r="H1001" s="1"/>
      <c r="I1001" s="1"/>
      <c r="J1001" s="1"/>
      <c r="K1001" s="1"/>
      <c r="L1001" s="1"/>
      <c r="M1001" s="1"/>
      <c r="N1001" s="1"/>
      <c r="O1001" s="1"/>
      <c r="P1001" s="1"/>
      <c r="Q1001" s="1"/>
      <c r="R1001" s="1"/>
    </row>
    <row r="1002" spans="1:18" ht="18" customHeight="1" x14ac:dyDescent="0.35">
      <c r="A1002" s="1"/>
      <c r="B1002" s="1"/>
      <c r="C1002" s="1"/>
      <c r="D1002" s="1"/>
      <c r="E1002" s="1"/>
      <c r="F1002" s="1"/>
      <c r="G1002" s="1"/>
      <c r="H1002" s="1"/>
      <c r="I1002" s="1"/>
      <c r="J1002" s="1"/>
      <c r="K1002" s="1"/>
      <c r="L1002" s="1"/>
      <c r="M1002" s="1"/>
      <c r="N1002" s="1"/>
      <c r="O1002" s="1"/>
      <c r="P1002" s="1"/>
      <c r="Q1002" s="1"/>
      <c r="R1002" s="1"/>
    </row>
    <row r="1003" spans="1:18" ht="18" customHeight="1" x14ac:dyDescent="0.35">
      <c r="A1003" s="1"/>
      <c r="B1003" s="1"/>
      <c r="C1003" s="1"/>
      <c r="D1003" s="1"/>
      <c r="E1003" s="1"/>
      <c r="F1003" s="1"/>
      <c r="G1003" s="1"/>
      <c r="H1003" s="1"/>
      <c r="I1003" s="1"/>
      <c r="J1003" s="1"/>
      <c r="K1003" s="1"/>
      <c r="L1003" s="1"/>
      <c r="M1003" s="1"/>
      <c r="N1003" s="1"/>
      <c r="O1003" s="1"/>
      <c r="P1003" s="1"/>
      <c r="Q1003" s="1"/>
      <c r="R1003" s="1"/>
    </row>
    <row r="1004" spans="1:18" ht="18" customHeight="1" x14ac:dyDescent="0.35">
      <c r="A1004" s="1"/>
      <c r="B1004" s="1"/>
      <c r="C1004" s="1"/>
      <c r="D1004" s="1"/>
      <c r="E1004" s="1"/>
      <c r="F1004" s="1"/>
      <c r="G1004" s="1"/>
      <c r="H1004" s="1"/>
      <c r="I1004" s="1"/>
      <c r="J1004" s="1"/>
      <c r="K1004" s="1"/>
      <c r="L1004" s="1"/>
      <c r="M1004" s="1"/>
      <c r="N1004" s="1"/>
      <c r="O1004" s="1"/>
      <c r="P1004" s="1"/>
      <c r="Q1004" s="1"/>
      <c r="R1004" s="1"/>
    </row>
    <row r="1005" spans="1:18" ht="18" customHeight="1" x14ac:dyDescent="0.35">
      <c r="A1005" s="1"/>
      <c r="B1005" s="1"/>
      <c r="C1005" s="1"/>
      <c r="D1005" s="1"/>
      <c r="E1005" s="1"/>
      <c r="F1005" s="1"/>
      <c r="G1005" s="1"/>
      <c r="H1005" s="1"/>
      <c r="I1005" s="1"/>
      <c r="J1005" s="1"/>
      <c r="K1005" s="1"/>
      <c r="L1005" s="1"/>
      <c r="M1005" s="1"/>
      <c r="N1005" s="1"/>
      <c r="O1005" s="1"/>
      <c r="P1005" s="1"/>
      <c r="Q1005" s="1"/>
      <c r="R1005" s="1"/>
    </row>
    <row r="1006" spans="1:18" ht="18" customHeight="1" x14ac:dyDescent="0.35">
      <c r="A1006" s="1"/>
      <c r="B1006" s="1"/>
      <c r="C1006" s="1"/>
      <c r="D1006" s="1"/>
      <c r="E1006" s="1"/>
      <c r="F1006" s="1"/>
      <c r="G1006" s="1"/>
      <c r="H1006" s="1"/>
      <c r="I1006" s="1"/>
      <c r="J1006" s="1"/>
      <c r="K1006" s="1"/>
      <c r="L1006" s="1"/>
      <c r="M1006" s="1"/>
      <c r="N1006" s="1"/>
      <c r="O1006" s="1"/>
      <c r="P1006" s="1"/>
      <c r="Q1006" s="1"/>
      <c r="R1006" s="1"/>
    </row>
    <row r="1007" spans="1:18" ht="18" customHeight="1" x14ac:dyDescent="0.35">
      <c r="A1007" s="1"/>
      <c r="B1007" s="1"/>
      <c r="C1007" s="1"/>
      <c r="D1007" s="1"/>
      <c r="E1007" s="1"/>
      <c r="F1007" s="1"/>
      <c r="G1007" s="1"/>
      <c r="H1007" s="1"/>
      <c r="I1007" s="1"/>
      <c r="J1007" s="1"/>
      <c r="K1007" s="1"/>
      <c r="L1007" s="1"/>
      <c r="M1007" s="1"/>
      <c r="N1007" s="1"/>
      <c r="O1007" s="1"/>
      <c r="P1007" s="1"/>
      <c r="Q1007" s="1"/>
      <c r="R1007" s="1"/>
    </row>
    <row r="1008" spans="1:18" ht="18" customHeight="1" x14ac:dyDescent="0.35">
      <c r="A1008" s="1"/>
      <c r="B1008" s="1"/>
      <c r="C1008" s="1"/>
      <c r="D1008" s="1"/>
      <c r="E1008" s="1"/>
      <c r="F1008" s="1"/>
      <c r="G1008" s="1"/>
      <c r="H1008" s="1"/>
      <c r="I1008" s="1"/>
      <c r="J1008" s="1"/>
      <c r="K1008" s="1"/>
      <c r="L1008" s="1"/>
      <c r="M1008" s="1"/>
      <c r="N1008" s="1"/>
      <c r="O1008" s="1"/>
      <c r="P1008" s="1"/>
      <c r="Q1008" s="1"/>
      <c r="R1008" s="1"/>
    </row>
    <row r="1009" spans="1:18" ht="18" customHeight="1" x14ac:dyDescent="0.35">
      <c r="A1009" s="1"/>
      <c r="B1009" s="1"/>
      <c r="C1009" s="1"/>
      <c r="D1009" s="1"/>
      <c r="E1009" s="1"/>
      <c r="F1009" s="1"/>
      <c r="G1009" s="1"/>
      <c r="H1009" s="1"/>
      <c r="I1009" s="1"/>
      <c r="J1009" s="1"/>
      <c r="K1009" s="1"/>
      <c r="L1009" s="1"/>
      <c r="M1009" s="1"/>
      <c r="N1009" s="1"/>
      <c r="O1009" s="1"/>
      <c r="P1009" s="1"/>
      <c r="Q1009" s="1"/>
      <c r="R1009" s="1"/>
    </row>
    <row r="1010" spans="1:18" ht="18" customHeight="1" x14ac:dyDescent="0.35">
      <c r="A1010" s="1"/>
      <c r="B1010" s="1"/>
      <c r="C1010" s="1"/>
      <c r="D1010" s="1"/>
      <c r="E1010" s="1"/>
      <c r="F1010" s="1"/>
      <c r="G1010" s="1"/>
      <c r="H1010" s="1"/>
      <c r="I1010" s="1"/>
      <c r="J1010" s="1"/>
      <c r="K1010" s="1"/>
      <c r="L1010" s="1"/>
      <c r="M1010" s="1"/>
      <c r="N1010" s="1"/>
      <c r="O1010" s="1"/>
      <c r="P1010" s="1"/>
      <c r="Q1010" s="1"/>
      <c r="R1010" s="1"/>
    </row>
    <row r="1011" spans="1:18" ht="18" customHeight="1" x14ac:dyDescent="0.35">
      <c r="A1011" s="1"/>
      <c r="B1011" s="1"/>
      <c r="C1011" s="1"/>
      <c r="D1011" s="1"/>
      <c r="E1011" s="1"/>
      <c r="F1011" s="1"/>
      <c r="G1011" s="1"/>
      <c r="H1011" s="1"/>
      <c r="I1011" s="1"/>
      <c r="J1011" s="1"/>
      <c r="K1011" s="1"/>
      <c r="L1011" s="1"/>
      <c r="M1011" s="1"/>
      <c r="N1011" s="1"/>
      <c r="O1011" s="1"/>
      <c r="P1011" s="1"/>
      <c r="Q1011" s="1"/>
      <c r="R1011" s="1"/>
    </row>
    <row r="1012" spans="1:18" ht="18" customHeight="1" x14ac:dyDescent="0.35">
      <c r="A1012" s="1"/>
      <c r="B1012" s="1"/>
      <c r="C1012" s="1"/>
      <c r="D1012" s="1"/>
      <c r="E1012" s="1"/>
      <c r="F1012" s="1"/>
      <c r="G1012" s="1"/>
      <c r="H1012" s="1"/>
      <c r="I1012" s="1"/>
      <c r="J1012" s="1"/>
      <c r="K1012" s="1"/>
      <c r="L1012" s="1"/>
      <c r="M1012" s="1"/>
      <c r="N1012" s="1"/>
      <c r="O1012" s="1"/>
      <c r="P1012" s="1"/>
      <c r="Q1012" s="1"/>
      <c r="R1012" s="1"/>
    </row>
    <row r="1013" spans="1:18" ht="18" customHeight="1" x14ac:dyDescent="0.35">
      <c r="A1013" s="1"/>
      <c r="B1013" s="1"/>
      <c r="C1013" s="1"/>
      <c r="D1013" s="1"/>
      <c r="E1013" s="1"/>
      <c r="F1013" s="1"/>
      <c r="G1013" s="1"/>
      <c r="H1013" s="1"/>
      <c r="I1013" s="1"/>
      <c r="J1013" s="1"/>
      <c r="K1013" s="1"/>
      <c r="L1013" s="1"/>
      <c r="M1013" s="1"/>
      <c r="N1013" s="1"/>
      <c r="O1013" s="1"/>
      <c r="P1013" s="1"/>
      <c r="Q1013" s="1"/>
      <c r="R1013" s="1"/>
    </row>
    <row r="1014" spans="1:18" ht="18" customHeight="1" x14ac:dyDescent="0.35">
      <c r="A1014" s="1"/>
      <c r="B1014" s="1"/>
      <c r="C1014" s="1"/>
      <c r="D1014" s="1"/>
      <c r="E1014" s="1"/>
      <c r="F1014" s="1"/>
      <c r="G1014" s="1"/>
      <c r="H1014" s="1"/>
      <c r="I1014" s="1"/>
      <c r="J1014" s="1"/>
      <c r="K1014" s="1"/>
      <c r="L1014" s="1"/>
      <c r="M1014" s="1"/>
      <c r="N1014" s="1"/>
      <c r="O1014" s="1"/>
      <c r="P1014" s="1"/>
      <c r="Q1014" s="1"/>
      <c r="R1014" s="1"/>
    </row>
    <row r="1015" spans="1:18" ht="18" customHeight="1" x14ac:dyDescent="0.35">
      <c r="A1015" s="1"/>
      <c r="B1015" s="1"/>
      <c r="C1015" s="1"/>
      <c r="D1015" s="1"/>
      <c r="E1015" s="1"/>
      <c r="F1015" s="1"/>
      <c r="G1015" s="1"/>
      <c r="H1015" s="1"/>
      <c r="I1015" s="1"/>
      <c r="J1015" s="1"/>
      <c r="K1015" s="1"/>
      <c r="L1015" s="1"/>
      <c r="M1015" s="1"/>
      <c r="N1015" s="1"/>
      <c r="O1015" s="1"/>
      <c r="P1015" s="1"/>
      <c r="Q1015" s="1"/>
      <c r="R1015" s="1"/>
    </row>
    <row r="1016" spans="1:18" ht="18" customHeight="1" x14ac:dyDescent="0.35">
      <c r="A1016" s="1"/>
      <c r="B1016" s="1"/>
      <c r="C1016" s="1"/>
      <c r="D1016" s="1"/>
      <c r="E1016" s="1"/>
      <c r="F1016" s="1"/>
      <c r="G1016" s="1"/>
      <c r="H1016" s="1"/>
      <c r="I1016" s="1"/>
      <c r="J1016" s="1"/>
      <c r="K1016" s="1"/>
      <c r="L1016" s="1"/>
      <c r="M1016" s="1"/>
      <c r="N1016" s="1"/>
      <c r="O1016" s="1"/>
      <c r="P1016" s="1"/>
      <c r="Q1016" s="1"/>
      <c r="R1016" s="1"/>
    </row>
    <row r="1017" spans="1:18" ht="18" customHeight="1" x14ac:dyDescent="0.35">
      <c r="A1017" s="1"/>
      <c r="B1017" s="1"/>
      <c r="C1017" s="1"/>
      <c r="D1017" s="1"/>
      <c r="E1017" s="1"/>
      <c r="F1017" s="1"/>
      <c r="G1017" s="1"/>
      <c r="H1017" s="1"/>
      <c r="I1017" s="1"/>
      <c r="J1017" s="1"/>
      <c r="K1017" s="1"/>
      <c r="L1017" s="1"/>
      <c r="M1017" s="1"/>
      <c r="N1017" s="1"/>
      <c r="O1017" s="1"/>
      <c r="P1017" s="1"/>
      <c r="Q1017" s="1"/>
      <c r="R1017" s="1"/>
    </row>
    <row r="1018" spans="1:18" ht="18" customHeight="1" x14ac:dyDescent="0.35">
      <c r="A1018" s="1"/>
      <c r="B1018" s="1"/>
      <c r="C1018" s="1"/>
      <c r="D1018" s="1"/>
      <c r="E1018" s="1"/>
      <c r="F1018" s="1"/>
      <c r="G1018" s="1"/>
      <c r="H1018" s="1"/>
      <c r="I1018" s="1"/>
      <c r="J1018" s="1"/>
      <c r="K1018" s="1"/>
      <c r="L1018" s="1"/>
      <c r="M1018" s="1"/>
      <c r="N1018" s="1"/>
      <c r="O1018" s="1"/>
      <c r="P1018" s="1"/>
      <c r="Q1018" s="1"/>
      <c r="R1018" s="1"/>
    </row>
    <row r="1019" spans="1:18" ht="18" customHeight="1" x14ac:dyDescent="0.35">
      <c r="A1019" s="1"/>
      <c r="B1019" s="1"/>
      <c r="C1019" s="1"/>
      <c r="D1019" s="1"/>
      <c r="E1019" s="1"/>
      <c r="F1019" s="1"/>
      <c r="G1019" s="1"/>
      <c r="H1019" s="1"/>
      <c r="I1019" s="1"/>
      <c r="J1019" s="1"/>
      <c r="K1019" s="1"/>
      <c r="L1019" s="1"/>
      <c r="M1019" s="1"/>
      <c r="N1019" s="1"/>
      <c r="O1019" s="1"/>
      <c r="P1019" s="1"/>
      <c r="Q1019" s="1"/>
      <c r="R1019" s="1"/>
    </row>
    <row r="1020" spans="1:18" ht="18" customHeight="1" x14ac:dyDescent="0.35">
      <c r="A1020" s="1"/>
      <c r="B1020" s="1"/>
      <c r="C1020" s="1"/>
      <c r="D1020" s="1"/>
      <c r="E1020" s="1"/>
      <c r="F1020" s="1"/>
      <c r="G1020" s="1"/>
      <c r="H1020" s="1"/>
      <c r="I1020" s="1"/>
      <c r="J1020" s="1"/>
      <c r="K1020" s="1"/>
      <c r="L1020" s="1"/>
      <c r="M1020" s="1"/>
      <c r="N1020" s="1"/>
      <c r="O1020" s="1"/>
      <c r="P1020" s="1"/>
      <c r="Q1020" s="1"/>
      <c r="R1020" s="1"/>
    </row>
    <row r="1021" spans="1:18" ht="18" customHeight="1" x14ac:dyDescent="0.35">
      <c r="A1021" s="1"/>
      <c r="B1021" s="1"/>
      <c r="C1021" s="1"/>
      <c r="D1021" s="1"/>
      <c r="E1021" s="1"/>
      <c r="F1021" s="1"/>
      <c r="G1021" s="1"/>
      <c r="H1021" s="1"/>
      <c r="I1021" s="1"/>
      <c r="J1021" s="1"/>
      <c r="K1021" s="1"/>
      <c r="L1021" s="1"/>
      <c r="M1021" s="1"/>
      <c r="N1021" s="1"/>
      <c r="O1021" s="1"/>
      <c r="P1021" s="1"/>
      <c r="Q1021" s="1"/>
      <c r="R1021" s="1"/>
    </row>
    <row r="1022" spans="1:18" ht="18" customHeight="1" x14ac:dyDescent="0.35">
      <c r="A1022" s="1"/>
      <c r="B1022" s="1"/>
      <c r="C1022" s="1"/>
      <c r="D1022" s="1"/>
      <c r="E1022" s="1"/>
      <c r="F1022" s="1"/>
      <c r="G1022" s="1"/>
      <c r="H1022" s="1"/>
      <c r="I1022" s="1"/>
      <c r="J1022" s="1"/>
      <c r="K1022" s="1"/>
      <c r="L1022" s="1"/>
      <c r="M1022" s="1"/>
      <c r="N1022" s="1"/>
      <c r="O1022" s="1"/>
      <c r="P1022" s="1"/>
      <c r="Q1022" s="1"/>
      <c r="R1022" s="1"/>
    </row>
    <row r="1023" spans="1:18" ht="18" customHeight="1" x14ac:dyDescent="0.35">
      <c r="A1023" s="1"/>
      <c r="B1023" s="1"/>
      <c r="C1023" s="1"/>
      <c r="D1023" s="1"/>
      <c r="E1023" s="1"/>
      <c r="F1023" s="1"/>
      <c r="G1023" s="1"/>
      <c r="H1023" s="1"/>
      <c r="I1023" s="1"/>
      <c r="J1023" s="1"/>
      <c r="K1023" s="1"/>
      <c r="L1023" s="1"/>
      <c r="M1023" s="1"/>
      <c r="N1023" s="1"/>
      <c r="O1023" s="1"/>
      <c r="P1023" s="1"/>
      <c r="Q1023" s="1"/>
      <c r="R1023" s="1"/>
    </row>
    <row r="1024" spans="1:18" ht="18" customHeight="1" x14ac:dyDescent="0.35">
      <c r="A1024" s="1"/>
      <c r="B1024" s="1"/>
      <c r="C1024" s="1"/>
      <c r="D1024" s="1"/>
      <c r="E1024" s="1"/>
      <c r="F1024" s="1"/>
      <c r="G1024" s="1"/>
      <c r="H1024" s="1"/>
      <c r="I1024" s="1"/>
      <c r="J1024" s="1"/>
      <c r="K1024" s="1"/>
      <c r="L1024" s="1"/>
      <c r="M1024" s="1"/>
      <c r="N1024" s="1"/>
      <c r="O1024" s="1"/>
      <c r="P1024" s="1"/>
      <c r="Q1024" s="1"/>
      <c r="R1024" s="1"/>
    </row>
    <row r="1025" spans="1:18" ht="18" customHeight="1" x14ac:dyDescent="0.35">
      <c r="A1025" s="1"/>
      <c r="B1025" s="1"/>
      <c r="C1025" s="1"/>
      <c r="D1025" s="1"/>
      <c r="E1025" s="1"/>
      <c r="F1025" s="1"/>
      <c r="G1025" s="1"/>
      <c r="H1025" s="1"/>
      <c r="I1025" s="1"/>
      <c r="J1025" s="1"/>
      <c r="K1025" s="1"/>
      <c r="L1025" s="1"/>
      <c r="M1025" s="1"/>
      <c r="N1025" s="1"/>
      <c r="O1025" s="1"/>
      <c r="P1025" s="1"/>
      <c r="Q1025" s="1"/>
      <c r="R1025" s="1"/>
    </row>
  </sheetData>
  <mergeCells count="76">
    <mergeCell ref="E63:I63"/>
    <mergeCell ref="E64:I64"/>
    <mergeCell ref="E65:I65"/>
    <mergeCell ref="E66:I66"/>
    <mergeCell ref="E58:I58"/>
    <mergeCell ref="E59:I59"/>
    <mergeCell ref="E60:I60"/>
    <mergeCell ref="E61:I61"/>
    <mergeCell ref="E62:I62"/>
    <mergeCell ref="B31:C31"/>
    <mergeCell ref="B33:C33"/>
    <mergeCell ref="B37:C37"/>
    <mergeCell ref="B38:C38"/>
    <mergeCell ref="B39:C39"/>
    <mergeCell ref="B35:C35"/>
    <mergeCell ref="F16:I16"/>
    <mergeCell ref="B15:I15"/>
    <mergeCell ref="C17:E17"/>
    <mergeCell ref="C18:E18"/>
    <mergeCell ref="B36:I36"/>
    <mergeCell ref="C19:E19"/>
    <mergeCell ref="C20:E20"/>
    <mergeCell ref="C21:E21"/>
    <mergeCell ref="F17:I17"/>
    <mergeCell ref="F18:I18"/>
    <mergeCell ref="F19:I19"/>
    <mergeCell ref="F20:I20"/>
    <mergeCell ref="F21:I21"/>
    <mergeCell ref="B23:I23"/>
    <mergeCell ref="B34:C34"/>
    <mergeCell ref="B26:C26"/>
    <mergeCell ref="B62:C62"/>
    <mergeCell ref="B58:C58"/>
    <mergeCell ref="B59:C59"/>
    <mergeCell ref="B41:C41"/>
    <mergeCell ref="B40:C40"/>
    <mergeCell ref="B57:C57"/>
    <mergeCell ref="B42:C42"/>
    <mergeCell ref="B44:I44"/>
    <mergeCell ref="B45:C45"/>
    <mergeCell ref="B46:C46"/>
    <mergeCell ref="B47:C47"/>
    <mergeCell ref="B56:I56"/>
    <mergeCell ref="E57:I57"/>
    <mergeCell ref="D13:I13"/>
    <mergeCell ref="C16:E16"/>
    <mergeCell ref="B9:I9"/>
    <mergeCell ref="I2:I6"/>
    <mergeCell ref="B43:C43"/>
    <mergeCell ref="B25:I25"/>
    <mergeCell ref="B2:B6"/>
    <mergeCell ref="C2:H4"/>
    <mergeCell ref="C5:H6"/>
    <mergeCell ref="D12:I12"/>
    <mergeCell ref="D10:I10"/>
    <mergeCell ref="D11:I11"/>
    <mergeCell ref="B27:C27"/>
    <mergeCell ref="B28:C28"/>
    <mergeCell ref="B29:C29"/>
    <mergeCell ref="B30:C30"/>
    <mergeCell ref="B74:I74"/>
    <mergeCell ref="B48:C48"/>
    <mergeCell ref="B51:C51"/>
    <mergeCell ref="B52:C52"/>
    <mergeCell ref="B53:C53"/>
    <mergeCell ref="B49:I49"/>
    <mergeCell ref="B50:C50"/>
    <mergeCell ref="B70:I70"/>
    <mergeCell ref="B72:I72"/>
    <mergeCell ref="B69:I69"/>
    <mergeCell ref="B63:C63"/>
    <mergeCell ref="B64:C64"/>
    <mergeCell ref="B65:C65"/>
    <mergeCell ref="B66:C66"/>
    <mergeCell ref="B60:C60"/>
    <mergeCell ref="B61:C61"/>
  </mergeCells>
  <phoneticPr fontId="14" type="noConversion"/>
  <pageMargins left="0.70866141732283472" right="0.70866141732283472" top="0.74803149606299213" bottom="0.74803149606299213" header="0" footer="0"/>
  <pageSetup scale="54" fitToHeight="0" orientation="portrait"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76F8383-3906-431D-AFC5-F40FE8667394}">
          <x14:formula1>
            <xm:f>Listas!$A$2:$A$5</xm:f>
          </x14:formula1>
          <xm:sqref>D10:I10</xm:sqref>
        </x14:dataValidation>
        <x14:dataValidation type="list" allowBlank="1" showInputMessage="1" showErrorMessage="1" xr:uid="{E6D0A7A1-0CC6-4EAC-8280-F9A60097CE67}">
          <x14:formula1>
            <xm:f>Listas!$A$76:$A$78</xm:f>
          </x14:formula1>
          <xm:sqref>B17:B21</xm:sqref>
        </x14:dataValidation>
        <x14:dataValidation type="list" allowBlank="1" showInputMessage="1" showErrorMessage="1" xr:uid="{E6CA134E-B6C9-4451-9F05-D7FBAC093790}">
          <x14:formula1>
            <xm:f>IF(B17=Listas!$A$76,Listas!$B$76:$B$80,IF(B17=Listas!$A$77,Listas!$B$81:$B$90,IF(B17=Listas!$A$78,Listas!$B$91:$B$97,Listas!$B$98)))</xm:f>
          </x14:formula1>
          <xm:sqref>C17:C21</xm:sqref>
        </x14:dataValidation>
        <x14:dataValidation type="list" allowBlank="1" showInputMessage="1" showErrorMessage="1" xr:uid="{5178EFCA-6C0A-4408-B888-123DA0CEFE1D}">
          <x14:formula1>
            <xm:f>IF(B17=Listas!$A$76,PED!$D$1:$D$43,IF(B17=Listas!$A$77,PED!$D$45:$D$126,IF(B17=Listas!$A$78,PED!$D$128:$D$199,PED!$D$201)))</xm:f>
          </x14:formula1>
          <xm:sqref>F17:G21</xm:sqref>
        </x14:dataValidation>
        <x14:dataValidation type="list" showInputMessage="1" showErrorMessage="1" xr:uid="{3182E9F2-93D4-4BB6-B85A-C4415971F3D5}">
          <x14:formula1>
            <xm:f>Listas!$B$1:$B$73</xm:f>
          </x14:formula1>
          <xm:sqref>D12:I13</xm:sqref>
        </x14:dataValidation>
        <x14:dataValidation type="list" allowBlank="1" showInputMessage="1" showErrorMessage="1" xr:uid="{174F24A8-1666-477F-A74B-30080CAB0D21}">
          <x14:formula1>
            <xm:f>Listas!$A$9:$A$14</xm:f>
          </x14:formula1>
          <xm:sqref>D11:I11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4A516-C123-4189-A3B0-BE89CFF9D8D8}">
  <sheetPr>
    <pageSetUpPr fitToPage="1"/>
  </sheetPr>
  <dimension ref="A1:Y53"/>
  <sheetViews>
    <sheetView zoomScale="70" zoomScaleNormal="70" workbookViewId="0">
      <selection activeCell="O16" sqref="O16:U16"/>
    </sheetView>
  </sheetViews>
  <sheetFormatPr baseColWidth="10" defaultRowHeight="18" x14ac:dyDescent="0.35"/>
  <cols>
    <col min="1" max="1" width="6.85546875" style="31" customWidth="1"/>
    <col min="2" max="2" width="19.140625" style="31" customWidth="1"/>
    <col min="3" max="25" width="15.7109375" style="31" customWidth="1"/>
    <col min="26" max="16384" width="11.42578125" style="31"/>
  </cols>
  <sheetData>
    <row r="1" spans="2:25" ht="15" customHeight="1" x14ac:dyDescent="0.35"/>
    <row r="2" spans="2:25" ht="28.5" customHeight="1" x14ac:dyDescent="0.35">
      <c r="B2" s="278"/>
      <c r="C2" s="279"/>
      <c r="D2" s="280"/>
      <c r="E2" s="283" t="s">
        <v>1005</v>
      </c>
      <c r="F2" s="284"/>
      <c r="G2" s="284"/>
      <c r="H2" s="284"/>
      <c r="I2" s="284"/>
      <c r="J2" s="284"/>
      <c r="K2" s="284"/>
      <c r="L2" s="284"/>
      <c r="M2" s="284"/>
      <c r="N2" s="284"/>
      <c r="O2" s="284"/>
      <c r="P2" s="284"/>
      <c r="Q2" s="284"/>
      <c r="R2" s="284"/>
      <c r="S2" s="284"/>
      <c r="T2" s="284"/>
      <c r="U2" s="284"/>
      <c r="V2" s="285"/>
      <c r="W2" s="297" t="s">
        <v>1012</v>
      </c>
      <c r="X2" s="298"/>
      <c r="Y2" s="299"/>
    </row>
    <row r="3" spans="2:25" ht="18" customHeight="1" x14ac:dyDescent="0.35">
      <c r="B3" s="275"/>
      <c r="C3" s="276"/>
      <c r="D3" s="281"/>
      <c r="E3" s="286"/>
      <c r="F3" s="287"/>
      <c r="G3" s="287"/>
      <c r="H3" s="287"/>
      <c r="I3" s="287"/>
      <c r="J3" s="287"/>
      <c r="K3" s="287"/>
      <c r="L3" s="287"/>
      <c r="M3" s="287"/>
      <c r="N3" s="287"/>
      <c r="O3" s="287"/>
      <c r="P3" s="287"/>
      <c r="Q3" s="287"/>
      <c r="R3" s="287"/>
      <c r="S3" s="287"/>
      <c r="T3" s="287"/>
      <c r="U3" s="287"/>
      <c r="V3" s="288"/>
      <c r="W3" s="300"/>
      <c r="X3" s="301"/>
      <c r="Y3" s="302"/>
    </row>
    <row r="4" spans="2:25" ht="18" customHeight="1" x14ac:dyDescent="0.35">
      <c r="B4" s="275"/>
      <c r="C4" s="276"/>
      <c r="D4" s="281"/>
      <c r="E4" s="289" t="s">
        <v>1011</v>
      </c>
      <c r="F4" s="290"/>
      <c r="G4" s="290"/>
      <c r="H4" s="290"/>
      <c r="I4" s="290"/>
      <c r="J4" s="290"/>
      <c r="K4" s="290"/>
      <c r="L4" s="290"/>
      <c r="M4" s="290"/>
      <c r="N4" s="290"/>
      <c r="O4" s="290"/>
      <c r="P4" s="290"/>
      <c r="Q4" s="290"/>
      <c r="R4" s="290"/>
      <c r="S4" s="290"/>
      <c r="T4" s="290"/>
      <c r="U4" s="290"/>
      <c r="V4" s="291"/>
      <c r="W4" s="300"/>
      <c r="X4" s="301"/>
      <c r="Y4" s="302"/>
    </row>
    <row r="5" spans="2:25" ht="18" customHeight="1" x14ac:dyDescent="0.35">
      <c r="B5" s="268"/>
      <c r="C5" s="269"/>
      <c r="D5" s="282"/>
      <c r="E5" s="292"/>
      <c r="F5" s="293"/>
      <c r="G5" s="293"/>
      <c r="H5" s="293"/>
      <c r="I5" s="293"/>
      <c r="J5" s="293"/>
      <c r="K5" s="293"/>
      <c r="L5" s="293"/>
      <c r="M5" s="293"/>
      <c r="N5" s="293"/>
      <c r="O5" s="293"/>
      <c r="P5" s="293"/>
      <c r="Q5" s="293"/>
      <c r="R5" s="293"/>
      <c r="S5" s="293"/>
      <c r="T5" s="293"/>
      <c r="U5" s="293"/>
      <c r="V5" s="294"/>
      <c r="W5" s="303"/>
      <c r="X5" s="304"/>
      <c r="Y5" s="305"/>
    </row>
    <row r="6" spans="2:25" ht="6" customHeight="1" x14ac:dyDescent="0.35">
      <c r="B6" s="32"/>
      <c r="C6" s="32"/>
      <c r="D6" s="32"/>
      <c r="E6" s="32"/>
      <c r="F6" s="32"/>
      <c r="G6" s="32"/>
      <c r="H6" s="32"/>
      <c r="I6" s="33"/>
      <c r="J6" s="33"/>
      <c r="K6" s="33"/>
      <c r="L6" s="33"/>
      <c r="M6" s="34"/>
      <c r="N6" s="34"/>
      <c r="O6" s="35"/>
      <c r="P6" s="35"/>
      <c r="Q6" s="36"/>
      <c r="R6" s="37"/>
      <c r="S6" s="38"/>
      <c r="T6" s="39"/>
      <c r="U6" s="40"/>
    </row>
    <row r="7" spans="2:25" ht="18" customHeight="1" x14ac:dyDescent="0.35">
      <c r="B7" s="41"/>
      <c r="C7" s="41"/>
      <c r="D7" s="41"/>
      <c r="E7" s="41"/>
      <c r="F7" s="41"/>
      <c r="G7" s="41"/>
      <c r="H7" s="41"/>
      <c r="I7" s="41"/>
      <c r="J7" s="42"/>
      <c r="K7" s="42"/>
      <c r="L7" s="42"/>
    </row>
    <row r="8" spans="2:25" ht="18" customHeight="1" x14ac:dyDescent="0.35">
      <c r="B8" s="209" t="s">
        <v>837</v>
      </c>
      <c r="C8" s="209"/>
      <c r="D8" s="209"/>
      <c r="E8" s="209"/>
      <c r="F8" s="209"/>
      <c r="G8" s="209"/>
      <c r="H8" s="209"/>
      <c r="I8" s="209"/>
      <c r="J8" s="209"/>
      <c r="K8" s="209"/>
      <c r="L8" s="209"/>
      <c r="N8" s="46" t="s">
        <v>860</v>
      </c>
      <c r="O8" s="92" t="s">
        <v>865</v>
      </c>
      <c r="P8" s="92"/>
      <c r="Q8" s="92"/>
      <c r="R8" s="92"/>
      <c r="S8" s="92"/>
      <c r="T8" s="92"/>
      <c r="U8" s="92"/>
    </row>
    <row r="9" spans="2:25" ht="18" customHeight="1" x14ac:dyDescent="0.35">
      <c r="B9" s="70" t="s">
        <v>66</v>
      </c>
      <c r="C9" s="70"/>
      <c r="D9" s="295">
        <f>+'F00-A Historico y solicitud '!D10</f>
        <v>0</v>
      </c>
      <c r="E9" s="296"/>
      <c r="F9" s="296"/>
      <c r="G9" s="296"/>
      <c r="H9" s="296"/>
      <c r="I9" s="296"/>
      <c r="J9" s="296"/>
      <c r="K9" s="296"/>
      <c r="L9" s="296"/>
      <c r="N9" s="45"/>
      <c r="O9" s="271"/>
      <c r="P9" s="271"/>
      <c r="Q9" s="271"/>
      <c r="R9" s="271"/>
      <c r="S9" s="271"/>
      <c r="T9" s="271"/>
      <c r="U9" s="271"/>
    </row>
    <row r="10" spans="2:25" ht="18" customHeight="1" x14ac:dyDescent="0.35">
      <c r="B10" s="58" t="s">
        <v>67</v>
      </c>
      <c r="C10" s="58"/>
      <c r="D10" s="295">
        <f>+'F00-A Historico y solicitud '!D11</f>
        <v>0</v>
      </c>
      <c r="E10" s="296"/>
      <c r="F10" s="296"/>
      <c r="G10" s="296"/>
      <c r="H10" s="296"/>
      <c r="I10" s="296"/>
      <c r="J10" s="296"/>
      <c r="K10" s="296"/>
      <c r="L10" s="296"/>
      <c r="N10" s="45"/>
      <c r="O10" s="271"/>
      <c r="P10" s="271"/>
      <c r="Q10" s="271"/>
      <c r="R10" s="271"/>
      <c r="S10" s="271"/>
      <c r="T10" s="271"/>
      <c r="U10" s="271"/>
    </row>
    <row r="11" spans="2:25" ht="18" customHeight="1" x14ac:dyDescent="0.35">
      <c r="B11" s="70" t="s">
        <v>68</v>
      </c>
      <c r="C11" s="70"/>
      <c r="D11" s="295">
        <f>+'F00-A Historico y solicitud '!D12</f>
        <v>0</v>
      </c>
      <c r="E11" s="296"/>
      <c r="F11" s="296"/>
      <c r="G11" s="296"/>
      <c r="H11" s="296"/>
      <c r="I11" s="296"/>
      <c r="J11" s="296"/>
      <c r="K11" s="296"/>
      <c r="L11" s="296"/>
      <c r="N11" s="45"/>
      <c r="O11" s="271"/>
      <c r="P11" s="271"/>
      <c r="Q11" s="271"/>
      <c r="R11" s="271"/>
      <c r="S11" s="271"/>
      <c r="T11" s="271"/>
      <c r="U11" s="271"/>
    </row>
    <row r="12" spans="2:25" ht="18" customHeight="1" x14ac:dyDescent="0.35">
      <c r="B12" s="70" t="s">
        <v>92</v>
      </c>
      <c r="C12" s="129" t="e">
        <f>VLOOKUP(D12,Listas!$E$25:$F$32,2,0)</f>
        <v>#N/A</v>
      </c>
      <c r="D12" s="295">
        <f>+'F00-A Historico y solicitud '!D13</f>
        <v>0</v>
      </c>
      <c r="E12" s="296"/>
      <c r="F12" s="296"/>
      <c r="G12" s="296"/>
      <c r="H12" s="296"/>
      <c r="I12" s="296"/>
      <c r="J12" s="296"/>
      <c r="K12" s="296"/>
      <c r="L12" s="296"/>
      <c r="N12" s="45"/>
      <c r="O12" s="271"/>
      <c r="P12" s="271"/>
      <c r="Q12" s="271"/>
      <c r="R12" s="271"/>
      <c r="S12" s="271"/>
      <c r="T12" s="271"/>
      <c r="U12" s="271"/>
    </row>
    <row r="13" spans="2:25" ht="18" customHeight="1" x14ac:dyDescent="0.35">
      <c r="B13"/>
      <c r="C13"/>
      <c r="D13"/>
      <c r="E13"/>
      <c r="F13"/>
      <c r="G13"/>
      <c r="H13"/>
      <c r="I13"/>
      <c r="J13" s="42"/>
      <c r="K13" s="42"/>
      <c r="L13" s="42"/>
      <c r="N13" s="45"/>
      <c r="O13" s="271"/>
      <c r="P13" s="271"/>
      <c r="Q13" s="271"/>
      <c r="R13" s="271"/>
      <c r="S13" s="271"/>
      <c r="T13" s="271"/>
      <c r="U13" s="271"/>
    </row>
    <row r="14" spans="2:25" ht="18" customHeight="1" x14ac:dyDescent="0.35">
      <c r="B14" s="259" t="s">
        <v>94</v>
      </c>
      <c r="C14" s="259"/>
      <c r="D14" s="259"/>
      <c r="E14" s="259"/>
      <c r="F14" s="259"/>
      <c r="G14" s="259"/>
      <c r="H14" s="259"/>
      <c r="I14" s="259"/>
      <c r="J14" s="259"/>
      <c r="K14" s="259"/>
      <c r="L14" s="259"/>
      <c r="N14" s="45"/>
      <c r="O14" s="271"/>
      <c r="P14" s="271"/>
      <c r="Q14" s="271"/>
      <c r="R14" s="271"/>
      <c r="S14" s="271"/>
      <c r="T14" s="271"/>
      <c r="U14" s="271"/>
    </row>
    <row r="15" spans="2:25" ht="18" customHeight="1" x14ac:dyDescent="0.35">
      <c r="B15" s="142" t="s">
        <v>93</v>
      </c>
      <c r="C15" s="230" t="s">
        <v>863</v>
      </c>
      <c r="D15" s="230"/>
      <c r="E15" s="230"/>
      <c r="F15" s="277" t="s">
        <v>859</v>
      </c>
      <c r="G15" s="277"/>
      <c r="H15" s="277"/>
      <c r="I15" s="277"/>
      <c r="J15" s="130" t="s">
        <v>864</v>
      </c>
      <c r="K15" s="129" t="s">
        <v>861</v>
      </c>
      <c r="L15" s="131" t="s">
        <v>862</v>
      </c>
      <c r="M15" s="42"/>
      <c r="N15" s="45"/>
      <c r="O15" s="271"/>
      <c r="P15" s="271"/>
      <c r="Q15" s="271"/>
      <c r="R15" s="271"/>
      <c r="S15" s="271"/>
      <c r="T15" s="271"/>
      <c r="U15" s="271"/>
    </row>
    <row r="16" spans="2:25" ht="36" customHeight="1" x14ac:dyDescent="0.35">
      <c r="B16" s="133"/>
      <c r="C16" s="249"/>
      <c r="D16" s="250"/>
      <c r="E16" s="251"/>
      <c r="F16" s="249"/>
      <c r="G16" s="250"/>
      <c r="H16" s="250"/>
      <c r="I16" s="251"/>
      <c r="J16" s="132" t="e">
        <f>VLOOKUP(F16,PED!$D$2:$G$199,2,0)</f>
        <v>#N/A</v>
      </c>
      <c r="K16" s="132" t="e">
        <f>VLOOKUP(F16,PED!$D$2:$G$199,3,0)</f>
        <v>#N/A</v>
      </c>
      <c r="L16" s="132" t="e">
        <f>VLOOKUP(F16,PED!$D$2:$G$199,4,0)</f>
        <v>#N/A</v>
      </c>
      <c r="N16" s="45"/>
      <c r="O16" s="271"/>
      <c r="P16" s="271"/>
      <c r="Q16" s="271"/>
      <c r="R16" s="271"/>
      <c r="S16" s="271"/>
      <c r="T16" s="271"/>
      <c r="U16" s="271"/>
      <c r="Y16" s="163"/>
    </row>
    <row r="17" spans="2:25" ht="36" customHeight="1" x14ac:dyDescent="0.35">
      <c r="B17" s="133"/>
      <c r="C17" s="249"/>
      <c r="D17" s="250"/>
      <c r="E17" s="251"/>
      <c r="F17" s="249"/>
      <c r="G17" s="250"/>
      <c r="H17" s="250"/>
      <c r="I17" s="251"/>
      <c r="J17" s="132" t="e">
        <f>VLOOKUP(F17,PED!$D$2:$G$199,2,0)</f>
        <v>#N/A</v>
      </c>
      <c r="K17" s="132" t="e">
        <f>VLOOKUP(F17,PED!$D$2:$G$199,3,0)</f>
        <v>#N/A</v>
      </c>
      <c r="L17" s="132" t="e">
        <f>VLOOKUP(F17,PED!$D$2:$G$199,4,0)</f>
        <v>#N/A</v>
      </c>
      <c r="N17" s="45"/>
      <c r="O17" s="271"/>
      <c r="P17" s="271"/>
      <c r="Q17" s="271"/>
      <c r="R17" s="271"/>
      <c r="S17" s="271"/>
      <c r="T17" s="271"/>
      <c r="U17" s="271"/>
      <c r="Y17" s="163"/>
    </row>
    <row r="18" spans="2:25" ht="36" customHeight="1" x14ac:dyDescent="0.35">
      <c r="B18" s="133"/>
      <c r="C18" s="249"/>
      <c r="D18" s="250"/>
      <c r="E18" s="251"/>
      <c r="F18" s="249"/>
      <c r="G18" s="250"/>
      <c r="H18" s="250"/>
      <c r="I18" s="251"/>
      <c r="J18" s="132" t="e">
        <f>VLOOKUP(F18,PED!$D$2:$G$199,2,0)</f>
        <v>#N/A</v>
      </c>
      <c r="K18" s="132" t="e">
        <f>VLOOKUP(F18,PED!$D$2:$G$199,3,0)</f>
        <v>#N/A</v>
      </c>
      <c r="L18" s="132" t="e">
        <f>VLOOKUP(F18,PED!$D$2:$G$199,4,0)</f>
        <v>#N/A</v>
      </c>
      <c r="N18" s="45"/>
      <c r="O18" s="271"/>
      <c r="P18" s="271"/>
      <c r="Q18" s="271"/>
      <c r="R18" s="271"/>
      <c r="S18" s="271"/>
      <c r="T18" s="271"/>
      <c r="U18" s="271"/>
      <c r="Y18" s="164"/>
    </row>
    <row r="19" spans="2:25" ht="36" customHeight="1" x14ac:dyDescent="0.35">
      <c r="B19" s="133"/>
      <c r="C19" s="249"/>
      <c r="D19" s="250"/>
      <c r="E19" s="251"/>
      <c r="F19" s="249"/>
      <c r="G19" s="250"/>
      <c r="H19" s="250"/>
      <c r="I19" s="251"/>
      <c r="J19" s="132" t="e">
        <f>VLOOKUP(F19,PED!$D$2:$G$199,2,0)</f>
        <v>#N/A</v>
      </c>
      <c r="K19" s="132" t="e">
        <f>VLOOKUP(F19,PED!$D$2:$G$199,3,0)</f>
        <v>#N/A</v>
      </c>
      <c r="L19" s="132" t="e">
        <f>VLOOKUP(F19,PED!$D$2:$G$199,4,0)</f>
        <v>#N/A</v>
      </c>
      <c r="N19" s="45"/>
      <c r="O19" s="271"/>
      <c r="P19" s="271"/>
      <c r="Q19" s="271"/>
      <c r="R19" s="271"/>
      <c r="S19" s="271"/>
      <c r="T19" s="271"/>
      <c r="U19" s="271"/>
    </row>
    <row r="20" spans="2:25" ht="36" customHeight="1" x14ac:dyDescent="0.35">
      <c r="B20" s="133"/>
      <c r="C20" s="249"/>
      <c r="D20" s="250"/>
      <c r="E20" s="251"/>
      <c r="F20" s="249"/>
      <c r="G20" s="250"/>
      <c r="H20" s="250"/>
      <c r="I20" s="251"/>
      <c r="J20" s="132" t="e">
        <f>VLOOKUP(F20,PED!$D$2:$G$199,2,0)</f>
        <v>#N/A</v>
      </c>
      <c r="K20" s="132" t="e">
        <f>VLOOKUP(F20,PED!$D$2:$G$199,3,0)</f>
        <v>#N/A</v>
      </c>
      <c r="L20" s="132" t="e">
        <f>VLOOKUP(F20,PED!$D$2:$G$199,4,0)</f>
        <v>#N/A</v>
      </c>
      <c r="N20" s="45"/>
      <c r="O20" s="271"/>
      <c r="P20" s="271"/>
      <c r="Q20" s="271"/>
      <c r="R20" s="271"/>
      <c r="S20" s="271"/>
      <c r="T20" s="271"/>
      <c r="U20" s="271"/>
    </row>
    <row r="21" spans="2:25" ht="18" customHeight="1" x14ac:dyDescent="0.35">
      <c r="B21" s="41"/>
      <c r="C21" s="41"/>
      <c r="D21" s="41"/>
      <c r="E21" s="41"/>
      <c r="F21" s="41"/>
      <c r="G21" s="41"/>
      <c r="H21" s="41"/>
      <c r="I21" s="41"/>
      <c r="J21" s="42"/>
      <c r="K21" s="42"/>
      <c r="L21" s="42"/>
    </row>
    <row r="22" spans="2:25" ht="18" customHeight="1" x14ac:dyDescent="0.35">
      <c r="B22" s="274" t="s">
        <v>899</v>
      </c>
      <c r="C22" s="274"/>
      <c r="D22" s="274"/>
      <c r="E22" s="274"/>
      <c r="F22" s="274"/>
      <c r="G22" s="274"/>
      <c r="H22" s="274"/>
      <c r="I22" s="274"/>
      <c r="J22" s="272" t="s">
        <v>900</v>
      </c>
      <c r="K22" s="272"/>
      <c r="L22" s="272"/>
      <c r="M22" s="272"/>
      <c r="N22" s="272"/>
      <c r="O22" s="272"/>
      <c r="P22" s="272"/>
      <c r="Q22" s="272"/>
      <c r="R22" s="306" t="s">
        <v>906</v>
      </c>
      <c r="S22" s="306"/>
      <c r="T22" s="306"/>
      <c r="U22" s="306"/>
      <c r="V22" s="306"/>
      <c r="W22" s="306"/>
      <c r="X22" s="306"/>
      <c r="Y22" s="306"/>
    </row>
    <row r="23" spans="2:25" ht="18" customHeight="1" x14ac:dyDescent="0.35">
      <c r="B23" s="143" t="s">
        <v>901</v>
      </c>
      <c r="C23" s="260" t="s">
        <v>902</v>
      </c>
      <c r="D23" s="261"/>
      <c r="E23" s="262"/>
      <c r="F23" s="266" t="s">
        <v>903</v>
      </c>
      <c r="G23" s="267"/>
      <c r="H23" s="267"/>
      <c r="I23" s="273"/>
      <c r="J23" s="143" t="s">
        <v>901</v>
      </c>
      <c r="K23" s="260" t="s">
        <v>902</v>
      </c>
      <c r="L23" s="261"/>
      <c r="M23" s="262"/>
      <c r="N23" s="266" t="s">
        <v>903</v>
      </c>
      <c r="O23" s="267"/>
      <c r="P23" s="267"/>
      <c r="Q23" s="267"/>
      <c r="R23" s="157" t="s">
        <v>901</v>
      </c>
      <c r="S23" s="266" t="s">
        <v>902</v>
      </c>
      <c r="T23" s="267"/>
      <c r="U23" s="267"/>
      <c r="V23" s="273"/>
      <c r="W23" s="266" t="s">
        <v>903</v>
      </c>
      <c r="X23" s="267"/>
      <c r="Y23" s="267"/>
    </row>
    <row r="24" spans="2:25" ht="18" customHeight="1" x14ac:dyDescent="0.35">
      <c r="B24" s="146"/>
      <c r="C24" s="263"/>
      <c r="D24" s="264"/>
      <c r="E24" s="265"/>
      <c r="F24" s="268"/>
      <c r="G24" s="269"/>
      <c r="H24" s="269"/>
      <c r="I24" s="269"/>
      <c r="J24" s="165"/>
      <c r="K24" s="263"/>
      <c r="L24" s="264"/>
      <c r="M24" s="265"/>
      <c r="N24" s="268"/>
      <c r="O24" s="269"/>
      <c r="P24" s="269"/>
      <c r="Q24" s="269"/>
      <c r="R24" s="159"/>
      <c r="S24" s="268"/>
      <c r="T24" s="269"/>
      <c r="U24" s="269"/>
      <c r="V24" s="269"/>
      <c r="W24" s="263"/>
      <c r="X24" s="264"/>
      <c r="Y24" s="265"/>
    </row>
    <row r="25" spans="2:25" ht="18" customHeight="1" x14ac:dyDescent="0.35">
      <c r="B25" s="144"/>
      <c r="C25" s="263"/>
      <c r="D25" s="264"/>
      <c r="E25" s="265"/>
      <c r="F25" s="268"/>
      <c r="G25" s="269"/>
      <c r="H25" s="269"/>
      <c r="I25" s="269"/>
      <c r="J25" s="45"/>
      <c r="K25" s="263"/>
      <c r="L25" s="264"/>
      <c r="M25" s="265"/>
      <c r="N25" s="268"/>
      <c r="O25" s="269"/>
      <c r="P25" s="269"/>
      <c r="Q25" s="269"/>
      <c r="R25" s="159"/>
      <c r="S25" s="268"/>
      <c r="T25" s="269"/>
      <c r="U25" s="269"/>
      <c r="V25" s="269"/>
      <c r="W25" s="263"/>
      <c r="X25" s="264"/>
      <c r="Y25" s="265"/>
    </row>
    <row r="26" spans="2:25" ht="18" customHeight="1" x14ac:dyDescent="0.35">
      <c r="B26" s="144"/>
      <c r="C26" s="263"/>
      <c r="D26" s="264"/>
      <c r="E26" s="265"/>
      <c r="F26" s="268"/>
      <c r="G26" s="269"/>
      <c r="H26" s="269"/>
      <c r="I26" s="269"/>
      <c r="J26" s="45"/>
      <c r="K26" s="263"/>
      <c r="L26" s="264"/>
      <c r="M26" s="265"/>
      <c r="N26" s="268"/>
      <c r="O26" s="269"/>
      <c r="P26" s="269"/>
      <c r="Q26" s="269"/>
      <c r="R26" s="159"/>
      <c r="S26" s="268"/>
      <c r="T26" s="269"/>
      <c r="U26" s="269"/>
      <c r="V26" s="269"/>
      <c r="W26" s="263"/>
      <c r="X26" s="264"/>
      <c r="Y26" s="265"/>
    </row>
    <row r="27" spans="2:25" ht="18" customHeight="1" x14ac:dyDescent="0.35">
      <c r="B27" s="144"/>
      <c r="C27" s="263"/>
      <c r="D27" s="264"/>
      <c r="E27" s="265"/>
      <c r="F27" s="268"/>
      <c r="G27" s="269"/>
      <c r="H27" s="269"/>
      <c r="I27" s="269"/>
      <c r="J27" s="45"/>
      <c r="K27" s="263"/>
      <c r="L27" s="264"/>
      <c r="M27" s="265"/>
      <c r="N27" s="268"/>
      <c r="O27" s="269"/>
      <c r="P27" s="269"/>
      <c r="Q27" s="269"/>
      <c r="R27" s="159"/>
      <c r="S27" s="268"/>
      <c r="T27" s="269"/>
      <c r="U27" s="269"/>
      <c r="V27" s="269"/>
      <c r="W27" s="263"/>
      <c r="X27" s="264"/>
      <c r="Y27" s="265"/>
    </row>
    <row r="28" spans="2:25" ht="18" customHeight="1" x14ac:dyDescent="0.35">
      <c r="B28" s="144"/>
      <c r="C28" s="263"/>
      <c r="D28" s="264"/>
      <c r="E28" s="265"/>
      <c r="F28" s="268"/>
      <c r="G28" s="269"/>
      <c r="H28" s="269"/>
      <c r="I28" s="269"/>
      <c r="J28" s="45"/>
      <c r="K28" s="263"/>
      <c r="L28" s="264"/>
      <c r="M28" s="265"/>
      <c r="N28" s="268"/>
      <c r="O28" s="269"/>
      <c r="P28" s="269"/>
      <c r="Q28" s="269"/>
      <c r="R28" s="159"/>
      <c r="S28" s="268"/>
      <c r="T28" s="269"/>
      <c r="U28" s="269"/>
      <c r="V28" s="269"/>
      <c r="W28" s="263"/>
      <c r="X28" s="264"/>
      <c r="Y28" s="265"/>
    </row>
    <row r="29" spans="2:25" ht="18" customHeight="1" x14ac:dyDescent="0.35">
      <c r="B29" s="144"/>
      <c r="C29" s="263"/>
      <c r="D29" s="264"/>
      <c r="E29" s="265"/>
      <c r="F29" s="268"/>
      <c r="G29" s="269"/>
      <c r="H29" s="269"/>
      <c r="I29" s="269"/>
      <c r="J29" s="45"/>
      <c r="K29" s="263"/>
      <c r="L29" s="264"/>
      <c r="M29" s="265"/>
      <c r="N29" s="268"/>
      <c r="O29" s="269"/>
      <c r="P29" s="269"/>
      <c r="Q29" s="269"/>
      <c r="R29" s="159"/>
      <c r="S29" s="268"/>
      <c r="T29" s="269"/>
      <c r="U29" s="269"/>
      <c r="V29" s="269"/>
      <c r="W29" s="263"/>
      <c r="X29" s="264"/>
      <c r="Y29" s="265"/>
    </row>
    <row r="30" spans="2:25" ht="18" customHeight="1" x14ac:dyDescent="0.35">
      <c r="B30" s="144"/>
      <c r="C30" s="263"/>
      <c r="D30" s="264"/>
      <c r="E30" s="265"/>
      <c r="F30" s="268"/>
      <c r="G30" s="269"/>
      <c r="H30" s="269"/>
      <c r="I30" s="269"/>
      <c r="J30" s="45"/>
      <c r="K30" s="263"/>
      <c r="L30" s="264"/>
      <c r="M30" s="265"/>
      <c r="N30" s="268"/>
      <c r="O30" s="269"/>
      <c r="P30" s="269"/>
      <c r="Q30" s="269"/>
      <c r="R30" s="159"/>
      <c r="S30" s="268"/>
      <c r="T30" s="269"/>
      <c r="U30" s="269"/>
      <c r="V30" s="269"/>
      <c r="W30" s="263"/>
      <c r="X30" s="264"/>
      <c r="Y30" s="265"/>
    </row>
    <row r="31" spans="2:25" ht="18" customHeight="1" thickBot="1" x14ac:dyDescent="0.4">
      <c r="B31" s="145"/>
      <c r="C31" s="154"/>
      <c r="D31" s="155"/>
      <c r="E31" s="156"/>
      <c r="F31" s="275"/>
      <c r="G31" s="276"/>
      <c r="H31" s="276"/>
      <c r="I31" s="276"/>
      <c r="J31" s="166"/>
      <c r="K31" s="160"/>
      <c r="L31" s="161"/>
      <c r="M31" s="162"/>
      <c r="N31" s="275"/>
      <c r="O31" s="276"/>
      <c r="P31" s="276"/>
      <c r="Q31" s="276"/>
      <c r="R31" s="160"/>
      <c r="S31" s="275"/>
      <c r="T31" s="276"/>
      <c r="U31" s="276"/>
      <c r="V31" s="276"/>
      <c r="W31" s="160"/>
      <c r="X31" s="161"/>
      <c r="Y31" s="162"/>
    </row>
    <row r="32" spans="2:25" ht="18" customHeight="1" x14ac:dyDescent="0.35">
      <c r="B32" s="141" t="s">
        <v>905</v>
      </c>
      <c r="C32" s="41"/>
      <c r="D32" s="41"/>
      <c r="E32" s="41"/>
      <c r="F32" s="41"/>
      <c r="G32" s="41"/>
      <c r="H32" s="41"/>
      <c r="I32" s="41"/>
      <c r="J32" s="42"/>
      <c r="K32" s="42"/>
      <c r="L32" s="42"/>
    </row>
    <row r="33" spans="1:25" ht="18" customHeight="1" x14ac:dyDescent="0.35">
      <c r="B33" s="41"/>
      <c r="C33" s="41"/>
      <c r="D33" s="41"/>
      <c r="E33" s="41"/>
      <c r="F33" s="41"/>
      <c r="G33" s="41"/>
      <c r="H33" s="41"/>
      <c r="I33" s="41"/>
      <c r="J33" s="42"/>
      <c r="K33" s="42"/>
      <c r="L33" s="42"/>
    </row>
    <row r="34" spans="1:25" ht="18" customHeight="1" x14ac:dyDescent="0.35">
      <c r="B34" s="41"/>
      <c r="C34" s="41"/>
      <c r="D34" s="41"/>
      <c r="E34" s="41"/>
      <c r="F34" s="41"/>
      <c r="G34" s="41"/>
      <c r="H34" s="41"/>
      <c r="I34" s="41"/>
      <c r="J34" s="42"/>
      <c r="K34" s="42"/>
      <c r="L34" s="42"/>
    </row>
    <row r="35" spans="1:25" ht="18" customHeight="1" x14ac:dyDescent="0.35">
      <c r="B35" s="140" t="s">
        <v>897</v>
      </c>
      <c r="C35" s="41"/>
      <c r="D35" s="41"/>
      <c r="E35" s="41"/>
      <c r="F35" s="41"/>
      <c r="G35" s="41"/>
      <c r="H35" s="41"/>
      <c r="I35" s="41"/>
      <c r="J35" s="42"/>
      <c r="L35" s="17"/>
    </row>
    <row r="36" spans="1:25" ht="18" customHeight="1" x14ac:dyDescent="0.35">
      <c r="B36" s="141" t="s">
        <v>898</v>
      </c>
      <c r="C36" s="41"/>
      <c r="D36" s="41"/>
      <c r="E36" s="41"/>
      <c r="F36" s="41"/>
      <c r="G36" s="41"/>
      <c r="H36" s="41"/>
      <c r="I36" s="41"/>
      <c r="J36" s="42"/>
      <c r="K36" s="42"/>
      <c r="L36" s="42"/>
    </row>
    <row r="37" spans="1:25" ht="18" customHeight="1" x14ac:dyDescent="0.35">
      <c r="B37" s="41"/>
      <c r="C37" s="41"/>
      <c r="D37" s="41"/>
      <c r="E37" s="41"/>
      <c r="F37" s="41"/>
      <c r="G37" s="41"/>
      <c r="H37" s="41"/>
      <c r="I37" s="41"/>
      <c r="J37" s="42"/>
      <c r="K37" s="42"/>
      <c r="L37" s="42"/>
    </row>
    <row r="38" spans="1:25" ht="18" customHeight="1" x14ac:dyDescent="0.35">
      <c r="B38" s="270" t="s">
        <v>904</v>
      </c>
      <c r="C38" s="270"/>
      <c r="D38" s="270"/>
      <c r="E38" s="270"/>
      <c r="F38" s="270"/>
      <c r="G38" s="270"/>
      <c r="H38" s="270"/>
      <c r="I38" s="270"/>
      <c r="J38" s="270"/>
      <c r="K38" s="270"/>
      <c r="L38" s="270"/>
      <c r="M38" s="270"/>
      <c r="N38" s="270"/>
      <c r="O38" s="270"/>
      <c r="P38" s="270"/>
      <c r="Q38" s="270"/>
      <c r="R38" s="270"/>
      <c r="S38" s="270"/>
      <c r="T38" s="270"/>
      <c r="U38" s="270"/>
    </row>
    <row r="39" spans="1:25" ht="18" customHeight="1" x14ac:dyDescent="0.35">
      <c r="B39" s="43" t="s">
        <v>866</v>
      </c>
      <c r="C39" s="43" t="s">
        <v>864</v>
      </c>
      <c r="D39" s="43" t="s">
        <v>861</v>
      </c>
      <c r="E39" s="43" t="s">
        <v>862</v>
      </c>
      <c r="F39" s="43" t="s">
        <v>867</v>
      </c>
      <c r="G39" s="43" t="s">
        <v>868</v>
      </c>
      <c r="H39" s="43" t="s">
        <v>869</v>
      </c>
      <c r="I39" s="43" t="s">
        <v>916</v>
      </c>
      <c r="J39" s="43" t="s">
        <v>91</v>
      </c>
      <c r="K39" s="43" t="s">
        <v>883</v>
      </c>
      <c r="L39" s="43" t="s">
        <v>917</v>
      </c>
      <c r="M39" s="43" t="s">
        <v>2</v>
      </c>
      <c r="N39" s="43" t="s">
        <v>3</v>
      </c>
      <c r="O39" s="43" t="s">
        <v>4</v>
      </c>
      <c r="P39" s="43" t="s">
        <v>5</v>
      </c>
      <c r="Q39" s="43" t="s">
        <v>6</v>
      </c>
      <c r="R39" s="43" t="s">
        <v>7</v>
      </c>
      <c r="S39" s="43" t="s">
        <v>8</v>
      </c>
      <c r="T39" s="43" t="s">
        <v>9</v>
      </c>
      <c r="U39" s="43" t="s">
        <v>10</v>
      </c>
      <c r="V39" s="43" t="s">
        <v>11</v>
      </c>
      <c r="W39" s="43" t="s">
        <v>12</v>
      </c>
      <c r="X39" s="43" t="s">
        <v>13</v>
      </c>
      <c r="Y39" s="43" t="s">
        <v>14</v>
      </c>
    </row>
    <row r="40" spans="1:25" x14ac:dyDescent="0.35">
      <c r="B40" s="148" t="s">
        <v>83</v>
      </c>
      <c r="C40" s="149"/>
      <c r="D40" s="149"/>
      <c r="E40" s="149"/>
      <c r="F40" s="149"/>
      <c r="G40" s="149"/>
      <c r="H40" s="149"/>
      <c r="I40" s="149"/>
      <c r="J40" s="149"/>
      <c r="K40" s="149"/>
      <c r="L40" s="149"/>
      <c r="M40" s="149"/>
      <c r="N40" s="149"/>
      <c r="O40" s="149"/>
      <c r="P40" s="149"/>
      <c r="Q40" s="149"/>
      <c r="R40" s="149"/>
      <c r="S40" s="149"/>
      <c r="T40" s="149"/>
      <c r="U40" s="149"/>
      <c r="V40" s="149"/>
      <c r="W40" s="149"/>
      <c r="X40" s="149"/>
      <c r="Y40" s="150"/>
    </row>
    <row r="41" spans="1:25" x14ac:dyDescent="0.35">
      <c r="A41" s="44"/>
      <c r="B41" s="45"/>
      <c r="C41" s="45"/>
      <c r="D41" s="45"/>
      <c r="E41" s="45"/>
      <c r="F41" s="45"/>
      <c r="G41" s="45"/>
      <c r="H41" s="45"/>
      <c r="I41" s="45"/>
      <c r="J41" s="45"/>
      <c r="K41" s="45"/>
      <c r="L41" s="45"/>
      <c r="M41" s="66">
        <f>SUM(N41:Y41)</f>
        <v>0</v>
      </c>
      <c r="N41" s="63">
        <v>0</v>
      </c>
      <c r="O41" s="63">
        <v>0</v>
      </c>
      <c r="P41" s="63">
        <v>0</v>
      </c>
      <c r="Q41" s="63">
        <v>0</v>
      </c>
      <c r="R41" s="63">
        <v>0</v>
      </c>
      <c r="S41" s="63">
        <v>0</v>
      </c>
      <c r="T41" s="63">
        <v>0</v>
      </c>
      <c r="U41" s="63">
        <v>0</v>
      </c>
      <c r="V41" s="63">
        <v>0</v>
      </c>
      <c r="W41" s="63">
        <v>0</v>
      </c>
      <c r="X41" s="63">
        <v>0</v>
      </c>
      <c r="Y41" s="63">
        <v>0</v>
      </c>
    </row>
    <row r="42" spans="1:25" x14ac:dyDescent="0.35">
      <c r="A42" s="44"/>
      <c r="B42" s="45"/>
      <c r="C42" s="45"/>
      <c r="D42" s="45"/>
      <c r="E42" s="45"/>
      <c r="F42" s="45"/>
      <c r="G42" s="45"/>
      <c r="H42" s="45"/>
      <c r="I42" s="45"/>
      <c r="J42" s="45"/>
      <c r="K42" s="45"/>
      <c r="L42" s="45"/>
      <c r="M42" s="66">
        <f t="shared" ref="M42:M49" si="0">SUM(N42:Y42)</f>
        <v>0</v>
      </c>
      <c r="N42" s="63">
        <v>0</v>
      </c>
      <c r="O42" s="63">
        <v>0</v>
      </c>
      <c r="P42" s="63">
        <v>0</v>
      </c>
      <c r="Q42" s="63">
        <v>0</v>
      </c>
      <c r="R42" s="63">
        <v>0</v>
      </c>
      <c r="S42" s="63">
        <v>0</v>
      </c>
      <c r="T42" s="63">
        <v>0</v>
      </c>
      <c r="U42" s="63">
        <v>0</v>
      </c>
      <c r="V42" s="63">
        <v>0</v>
      </c>
      <c r="W42" s="63">
        <v>0</v>
      </c>
      <c r="X42" s="63">
        <v>0</v>
      </c>
      <c r="Y42" s="63">
        <v>0</v>
      </c>
    </row>
    <row r="43" spans="1:25" x14ac:dyDescent="0.35">
      <c r="A43" s="44"/>
      <c r="B43" s="45"/>
      <c r="C43" s="45"/>
      <c r="D43" s="45"/>
      <c r="E43" s="45"/>
      <c r="F43" s="45"/>
      <c r="G43" s="45"/>
      <c r="H43" s="45"/>
      <c r="I43" s="45"/>
      <c r="J43" s="45"/>
      <c r="K43" s="45"/>
      <c r="L43" s="45"/>
      <c r="M43" s="66">
        <f t="shared" si="0"/>
        <v>0</v>
      </c>
      <c r="N43" s="63">
        <v>0</v>
      </c>
      <c r="O43" s="63">
        <v>0</v>
      </c>
      <c r="P43" s="63">
        <v>0</v>
      </c>
      <c r="Q43" s="63">
        <v>0</v>
      </c>
      <c r="R43" s="63">
        <v>0</v>
      </c>
      <c r="S43" s="63">
        <v>0</v>
      </c>
      <c r="T43" s="63">
        <v>0</v>
      </c>
      <c r="U43" s="63">
        <v>0</v>
      </c>
      <c r="V43" s="63">
        <v>0</v>
      </c>
      <c r="W43" s="63">
        <v>0</v>
      </c>
      <c r="X43" s="63">
        <v>0</v>
      </c>
      <c r="Y43" s="63">
        <v>0</v>
      </c>
    </row>
    <row r="44" spans="1:25" x14ac:dyDescent="0.35">
      <c r="A44" s="44"/>
      <c r="B44" s="45"/>
      <c r="C44" s="45"/>
      <c r="D44" s="45"/>
      <c r="E44" s="45"/>
      <c r="F44" s="45"/>
      <c r="G44" s="45"/>
      <c r="H44" s="45"/>
      <c r="I44" s="45"/>
      <c r="J44" s="45"/>
      <c r="K44" s="45"/>
      <c r="L44" s="45"/>
      <c r="M44" s="66">
        <f t="shared" si="0"/>
        <v>0</v>
      </c>
      <c r="N44" s="63">
        <v>0</v>
      </c>
      <c r="O44" s="63">
        <v>0</v>
      </c>
      <c r="P44" s="63">
        <v>0</v>
      </c>
      <c r="Q44" s="63">
        <v>0</v>
      </c>
      <c r="R44" s="63">
        <v>0</v>
      </c>
      <c r="S44" s="63">
        <v>0</v>
      </c>
      <c r="T44" s="63">
        <v>0</v>
      </c>
      <c r="U44" s="63">
        <v>0</v>
      </c>
      <c r="V44" s="63">
        <v>0</v>
      </c>
      <c r="W44" s="63">
        <v>0</v>
      </c>
      <c r="X44" s="63">
        <v>0</v>
      </c>
      <c r="Y44" s="63">
        <v>0</v>
      </c>
    </row>
    <row r="45" spans="1:25" x14ac:dyDescent="0.35">
      <c r="A45" s="44"/>
      <c r="B45" s="45"/>
      <c r="C45" s="45"/>
      <c r="D45" s="45"/>
      <c r="E45" s="45"/>
      <c r="F45" s="45"/>
      <c r="G45" s="45"/>
      <c r="H45" s="45"/>
      <c r="I45" s="45"/>
      <c r="J45" s="45"/>
      <c r="K45" s="45"/>
      <c r="L45" s="45"/>
      <c r="M45" s="66">
        <f t="shared" si="0"/>
        <v>0</v>
      </c>
      <c r="N45" s="63">
        <v>0</v>
      </c>
      <c r="O45" s="63">
        <v>0</v>
      </c>
      <c r="P45" s="63">
        <v>0</v>
      </c>
      <c r="Q45" s="63">
        <v>0</v>
      </c>
      <c r="R45" s="63">
        <v>0</v>
      </c>
      <c r="S45" s="63">
        <v>0</v>
      </c>
      <c r="T45" s="63">
        <v>0</v>
      </c>
      <c r="U45" s="63">
        <v>0</v>
      </c>
      <c r="V45" s="63">
        <v>0</v>
      </c>
      <c r="W45" s="63">
        <v>0</v>
      </c>
      <c r="X45" s="63">
        <v>0</v>
      </c>
      <c r="Y45" s="63">
        <v>0</v>
      </c>
    </row>
    <row r="46" spans="1:25" x14ac:dyDescent="0.35">
      <c r="A46" s="44"/>
      <c r="B46" s="45"/>
      <c r="C46" s="45"/>
      <c r="D46" s="45"/>
      <c r="E46" s="45"/>
      <c r="F46" s="45"/>
      <c r="G46" s="45"/>
      <c r="H46" s="45"/>
      <c r="I46" s="45"/>
      <c r="J46" s="45"/>
      <c r="K46" s="45"/>
      <c r="L46" s="45"/>
      <c r="M46" s="66">
        <f t="shared" si="0"/>
        <v>0</v>
      </c>
      <c r="N46" s="63">
        <v>0</v>
      </c>
      <c r="O46" s="63">
        <v>0</v>
      </c>
      <c r="P46" s="63">
        <v>0</v>
      </c>
      <c r="Q46" s="63">
        <v>0</v>
      </c>
      <c r="R46" s="63">
        <v>0</v>
      </c>
      <c r="S46" s="63">
        <v>0</v>
      </c>
      <c r="T46" s="63">
        <v>0</v>
      </c>
      <c r="U46" s="63">
        <v>0</v>
      </c>
      <c r="V46" s="63">
        <v>0</v>
      </c>
      <c r="W46" s="63">
        <v>0</v>
      </c>
      <c r="X46" s="63">
        <v>0</v>
      </c>
      <c r="Y46" s="63">
        <v>0</v>
      </c>
    </row>
    <row r="47" spans="1:25" x14ac:dyDescent="0.35">
      <c r="A47" s="44"/>
      <c r="B47" s="45"/>
      <c r="C47" s="45"/>
      <c r="D47" s="45"/>
      <c r="E47" s="45"/>
      <c r="F47" s="45"/>
      <c r="G47" s="45"/>
      <c r="H47" s="45"/>
      <c r="I47" s="45"/>
      <c r="J47" s="45"/>
      <c r="K47" s="45"/>
      <c r="L47" s="45"/>
      <c r="M47" s="66">
        <f t="shared" si="0"/>
        <v>0</v>
      </c>
      <c r="N47" s="63">
        <v>0</v>
      </c>
      <c r="O47" s="63">
        <v>0</v>
      </c>
      <c r="P47" s="63">
        <v>0</v>
      </c>
      <c r="Q47" s="63">
        <v>0</v>
      </c>
      <c r="R47" s="63">
        <v>0</v>
      </c>
      <c r="S47" s="63">
        <v>0</v>
      </c>
      <c r="T47" s="63">
        <v>0</v>
      </c>
      <c r="U47" s="63">
        <v>0</v>
      </c>
      <c r="V47" s="63">
        <v>0</v>
      </c>
      <c r="W47" s="63">
        <v>0</v>
      </c>
      <c r="X47" s="63">
        <v>0</v>
      </c>
      <c r="Y47" s="63">
        <v>0</v>
      </c>
    </row>
    <row r="48" spans="1:25" x14ac:dyDescent="0.35">
      <c r="B48" s="45"/>
      <c r="C48" s="45"/>
      <c r="D48" s="45"/>
      <c r="E48" s="45"/>
      <c r="F48" s="45"/>
      <c r="G48" s="45"/>
      <c r="H48" s="45"/>
      <c r="I48" s="45"/>
      <c r="J48" s="45"/>
      <c r="K48" s="45"/>
      <c r="L48" s="45"/>
      <c r="M48" s="66">
        <f t="shared" si="0"/>
        <v>0</v>
      </c>
      <c r="N48" s="63">
        <v>0</v>
      </c>
      <c r="O48" s="63">
        <v>0</v>
      </c>
      <c r="P48" s="63">
        <v>0</v>
      </c>
      <c r="Q48" s="63">
        <v>0</v>
      </c>
      <c r="R48" s="63">
        <v>0</v>
      </c>
      <c r="S48" s="63">
        <v>0</v>
      </c>
      <c r="T48" s="63">
        <v>0</v>
      </c>
      <c r="U48" s="63">
        <v>0</v>
      </c>
      <c r="V48" s="63">
        <v>0</v>
      </c>
      <c r="W48" s="63">
        <v>0</v>
      </c>
      <c r="X48" s="63">
        <v>0</v>
      </c>
      <c r="Y48" s="63">
        <v>0</v>
      </c>
    </row>
    <row r="49" spans="2:25" x14ac:dyDescent="0.35">
      <c r="B49" s="45"/>
      <c r="C49" s="45"/>
      <c r="D49" s="45"/>
      <c r="E49" s="45"/>
      <c r="F49" s="45"/>
      <c r="G49" s="45"/>
      <c r="H49" s="45"/>
      <c r="I49" s="45"/>
      <c r="J49" s="45"/>
      <c r="K49" s="45"/>
      <c r="L49" s="45"/>
      <c r="M49" s="66">
        <f t="shared" si="0"/>
        <v>0</v>
      </c>
      <c r="N49" s="63">
        <v>0</v>
      </c>
      <c r="O49" s="63">
        <v>0</v>
      </c>
      <c r="P49" s="63">
        <v>0</v>
      </c>
      <c r="Q49" s="63">
        <v>0</v>
      </c>
      <c r="R49" s="63">
        <v>0</v>
      </c>
      <c r="S49" s="63">
        <v>0</v>
      </c>
      <c r="T49" s="63">
        <v>0</v>
      </c>
      <c r="U49" s="63">
        <v>0</v>
      </c>
      <c r="V49" s="63">
        <v>0</v>
      </c>
      <c r="W49" s="63">
        <v>0</v>
      </c>
      <c r="X49" s="63">
        <v>0</v>
      </c>
      <c r="Y49" s="63">
        <v>0</v>
      </c>
    </row>
    <row r="50" spans="2:25" x14ac:dyDescent="0.35">
      <c r="B50" s="151" t="s">
        <v>907</v>
      </c>
      <c r="C50" s="152"/>
      <c r="D50" s="152"/>
      <c r="E50" s="152"/>
      <c r="F50" s="152"/>
      <c r="G50" s="152"/>
      <c r="H50" s="153"/>
      <c r="I50" s="153"/>
      <c r="J50" s="153"/>
      <c r="K50" s="153"/>
      <c r="L50" s="153"/>
      <c r="M50" s="64">
        <f t="shared" ref="M50:Y50" si="1">SUM(M41:M49)</f>
        <v>0</v>
      </c>
      <c r="N50" s="64">
        <f t="shared" si="1"/>
        <v>0</v>
      </c>
      <c r="O50" s="64">
        <f t="shared" si="1"/>
        <v>0</v>
      </c>
      <c r="P50" s="64">
        <f t="shared" si="1"/>
        <v>0</v>
      </c>
      <c r="Q50" s="64">
        <f t="shared" si="1"/>
        <v>0</v>
      </c>
      <c r="R50" s="64">
        <f t="shared" si="1"/>
        <v>0</v>
      </c>
      <c r="S50" s="64">
        <f t="shared" si="1"/>
        <v>0</v>
      </c>
      <c r="T50" s="64">
        <f t="shared" si="1"/>
        <v>0</v>
      </c>
      <c r="U50" s="64">
        <f t="shared" si="1"/>
        <v>0</v>
      </c>
      <c r="V50" s="64">
        <f t="shared" si="1"/>
        <v>0</v>
      </c>
      <c r="W50" s="64">
        <f t="shared" si="1"/>
        <v>0</v>
      </c>
      <c r="X50" s="64">
        <f t="shared" si="1"/>
        <v>0</v>
      </c>
      <c r="Y50" s="64">
        <f t="shared" si="1"/>
        <v>0</v>
      </c>
    </row>
    <row r="51" spans="2:25" x14ac:dyDescent="0.35">
      <c r="B51" s="31" t="s">
        <v>908</v>
      </c>
    </row>
    <row r="53" spans="2:25" x14ac:dyDescent="0.35">
      <c r="B53" s="31" t="s">
        <v>918</v>
      </c>
    </row>
  </sheetData>
  <mergeCells count="89">
    <mergeCell ref="K24:M24"/>
    <mergeCell ref="K25:M25"/>
    <mergeCell ref="K26:M26"/>
    <mergeCell ref="K27:M27"/>
    <mergeCell ref="K28:M28"/>
    <mergeCell ref="F27:I27"/>
    <mergeCell ref="F28:I28"/>
    <mergeCell ref="F29:I29"/>
    <mergeCell ref="F30:I30"/>
    <mergeCell ref="S31:V31"/>
    <mergeCell ref="K29:M29"/>
    <mergeCell ref="K30:M30"/>
    <mergeCell ref="S27:V27"/>
    <mergeCell ref="S28:V28"/>
    <mergeCell ref="S29:V29"/>
    <mergeCell ref="S30:V30"/>
    <mergeCell ref="N30:Q30"/>
    <mergeCell ref="N31:Q31"/>
    <mergeCell ref="W27:Y27"/>
    <mergeCell ref="W28:Y28"/>
    <mergeCell ref="W29:Y29"/>
    <mergeCell ref="W30:Y30"/>
    <mergeCell ref="W2:Y5"/>
    <mergeCell ref="R22:Y22"/>
    <mergeCell ref="O10:U10"/>
    <mergeCell ref="N25:Q25"/>
    <mergeCell ref="N26:Q26"/>
    <mergeCell ref="N27:Q27"/>
    <mergeCell ref="N28:Q28"/>
    <mergeCell ref="N29:Q29"/>
    <mergeCell ref="S25:V25"/>
    <mergeCell ref="S26:V26"/>
    <mergeCell ref="B2:D5"/>
    <mergeCell ref="E2:V3"/>
    <mergeCell ref="E4:V5"/>
    <mergeCell ref="C15:E15"/>
    <mergeCell ref="C16:E16"/>
    <mergeCell ref="F16:I16"/>
    <mergeCell ref="O11:U11"/>
    <mergeCell ref="O12:U12"/>
    <mergeCell ref="O13:U13"/>
    <mergeCell ref="O14:U14"/>
    <mergeCell ref="B8:L8"/>
    <mergeCell ref="D9:L9"/>
    <mergeCell ref="D10:L10"/>
    <mergeCell ref="D11:L11"/>
    <mergeCell ref="D12:L12"/>
    <mergeCell ref="O9:U9"/>
    <mergeCell ref="C17:E17"/>
    <mergeCell ref="F17:I17"/>
    <mergeCell ref="F18:I18"/>
    <mergeCell ref="F15:I15"/>
    <mergeCell ref="O17:U17"/>
    <mergeCell ref="O18:U18"/>
    <mergeCell ref="O15:U15"/>
    <mergeCell ref="O16:U16"/>
    <mergeCell ref="C18:E18"/>
    <mergeCell ref="B38:U38"/>
    <mergeCell ref="O19:U19"/>
    <mergeCell ref="O20:U20"/>
    <mergeCell ref="C29:E29"/>
    <mergeCell ref="C30:E30"/>
    <mergeCell ref="J22:Q22"/>
    <mergeCell ref="S23:V23"/>
    <mergeCell ref="B22:I22"/>
    <mergeCell ref="F23:I23"/>
    <mergeCell ref="F24:I24"/>
    <mergeCell ref="S24:V24"/>
    <mergeCell ref="F31:I31"/>
    <mergeCell ref="N23:Q23"/>
    <mergeCell ref="K23:M23"/>
    <mergeCell ref="N24:Q24"/>
    <mergeCell ref="F26:I26"/>
    <mergeCell ref="B14:L14"/>
    <mergeCell ref="C23:E23"/>
    <mergeCell ref="C28:E28"/>
    <mergeCell ref="W23:Y23"/>
    <mergeCell ref="W24:Y24"/>
    <mergeCell ref="W25:Y25"/>
    <mergeCell ref="W26:Y26"/>
    <mergeCell ref="C24:E24"/>
    <mergeCell ref="C25:E25"/>
    <mergeCell ref="C26:E26"/>
    <mergeCell ref="C27:E27"/>
    <mergeCell ref="F25:I25"/>
    <mergeCell ref="C19:E19"/>
    <mergeCell ref="F19:I19"/>
    <mergeCell ref="C20:E20"/>
    <mergeCell ref="F20:I20"/>
  </mergeCells>
  <dataValidations count="1">
    <dataValidation type="list" allowBlank="1" showInputMessage="1" showErrorMessage="1" sqref="L35" xr:uid="{31AD757C-D7ED-40C6-8FBA-F6911E7FC366}">
      <formula1>"Si,No"</formula1>
    </dataValidation>
  </dataValidations>
  <printOptions horizontalCentered="1"/>
  <pageMargins left="0.70866141732283472" right="0.70866141732283472" top="0.74803149606299213" bottom="0.74803149606299213" header="0.31496062992125984" footer="0.31496062992125984"/>
  <pageSetup paperSize="5" scale="48" fitToHeight="0"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F92E557-7FDA-4374-AF03-1567A94F4040}">
          <x14:formula1>
            <xm:f>IF(B16=Listas!$A$76,PED!$D$1:$D$43,IF(B16=Listas!$A$77,PED!$D$45:$D$126,IF(B16=Listas!$A$78,PED!$D$128:$D$199,PED!$D$201)))</xm:f>
          </x14:formula1>
          <xm:sqref>F16:F20</xm:sqref>
        </x14:dataValidation>
        <x14:dataValidation type="list" allowBlank="1" showInputMessage="1" showErrorMessage="1" xr:uid="{332257B5-D252-4E7D-8EA0-7162570A1C4D}">
          <x14:formula1>
            <xm:f>IF(B16=Listas!$A$76,Listas!$B$76:$B$80,IF(B16=Listas!$A$77,Listas!$B$81:$B$90,IF(B16=Listas!$A$78,Listas!$B$91:$B$97,Listas!$B$98)))</xm:f>
          </x14:formula1>
          <xm:sqref>C16:C20</xm:sqref>
        </x14:dataValidation>
        <x14:dataValidation type="list" allowBlank="1" showInputMessage="1" showErrorMessage="1" xr:uid="{D9987FD4-0EA8-44A3-8D5C-7603AEF42869}">
          <x14:formula1>
            <xm:f>Listas!$A$76:$A$78</xm:f>
          </x14:formula1>
          <xm:sqref>B16:B20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7086A-B7F5-43E7-8FF0-BEBFB6F03B85}">
  <dimension ref="A1:G199"/>
  <sheetViews>
    <sheetView workbookViewId="0">
      <selection activeCell="C9" sqref="C9"/>
    </sheetView>
  </sheetViews>
  <sheetFormatPr baseColWidth="10" defaultRowHeight="15" x14ac:dyDescent="0.25"/>
  <cols>
    <col min="3" max="3" width="51.28515625" bestFit="1" customWidth="1"/>
    <col min="4" max="4" width="80.5703125" style="11" customWidth="1"/>
  </cols>
  <sheetData>
    <row r="1" spans="1:7" x14ac:dyDescent="0.25">
      <c r="A1" t="s">
        <v>95</v>
      </c>
      <c r="C1" t="s">
        <v>98</v>
      </c>
    </row>
    <row r="2" spans="1:7" ht="45" x14ac:dyDescent="0.25">
      <c r="D2" s="11" t="s">
        <v>99</v>
      </c>
      <c r="E2" s="127">
        <v>1</v>
      </c>
      <c r="F2" s="128">
        <v>1</v>
      </c>
      <c r="G2" s="128">
        <v>1</v>
      </c>
    </row>
    <row r="3" spans="1:7" ht="30" x14ac:dyDescent="0.25">
      <c r="D3" s="11" t="s">
        <v>100</v>
      </c>
      <c r="E3" s="127">
        <v>1</v>
      </c>
      <c r="F3" s="128">
        <v>1</v>
      </c>
      <c r="G3" s="128">
        <v>2</v>
      </c>
    </row>
    <row r="4" spans="1:7" ht="45" x14ac:dyDescent="0.25">
      <c r="D4" s="11" t="s">
        <v>101</v>
      </c>
      <c r="E4" s="127">
        <v>1</v>
      </c>
      <c r="F4" s="128">
        <v>1</v>
      </c>
      <c r="G4" s="128">
        <v>3</v>
      </c>
    </row>
    <row r="5" spans="1:7" ht="30" x14ac:dyDescent="0.25">
      <c r="D5" s="11" t="s">
        <v>102</v>
      </c>
      <c r="E5" s="127">
        <v>1</v>
      </c>
      <c r="F5" s="128">
        <v>1</v>
      </c>
      <c r="G5" s="128">
        <v>4</v>
      </c>
    </row>
    <row r="6" spans="1:7" ht="45" x14ac:dyDescent="0.25">
      <c r="D6" s="11" t="s">
        <v>103</v>
      </c>
      <c r="E6" s="127">
        <v>1</v>
      </c>
      <c r="F6" s="128">
        <v>1</v>
      </c>
      <c r="G6" s="128">
        <v>5</v>
      </c>
    </row>
    <row r="7" spans="1:7" x14ac:dyDescent="0.25">
      <c r="C7" t="s">
        <v>104</v>
      </c>
      <c r="E7" s="127"/>
      <c r="F7" s="128"/>
      <c r="G7" s="128"/>
    </row>
    <row r="8" spans="1:7" ht="60" x14ac:dyDescent="0.25">
      <c r="D8" s="11" t="s">
        <v>105</v>
      </c>
      <c r="E8" s="127">
        <v>1</v>
      </c>
      <c r="F8" s="128">
        <v>2</v>
      </c>
      <c r="G8" s="128">
        <v>1</v>
      </c>
    </row>
    <row r="9" spans="1:7" ht="45" x14ac:dyDescent="0.25">
      <c r="D9" s="11" t="s">
        <v>106</v>
      </c>
      <c r="E9" s="127">
        <v>1</v>
      </c>
      <c r="F9" s="128">
        <v>2</v>
      </c>
      <c r="G9" s="128">
        <v>2</v>
      </c>
    </row>
    <row r="10" spans="1:7" ht="45" x14ac:dyDescent="0.25">
      <c r="D10" s="11" t="s">
        <v>107</v>
      </c>
      <c r="E10" s="127">
        <v>1</v>
      </c>
      <c r="F10" s="128">
        <v>2</v>
      </c>
      <c r="G10" s="128">
        <v>3</v>
      </c>
    </row>
    <row r="11" spans="1:7" ht="45" x14ac:dyDescent="0.25">
      <c r="D11" s="11" t="s">
        <v>108</v>
      </c>
      <c r="E11" s="127">
        <v>1</v>
      </c>
      <c r="F11" s="128">
        <v>2</v>
      </c>
      <c r="G11" s="128">
        <v>4</v>
      </c>
    </row>
    <row r="12" spans="1:7" ht="60" x14ac:dyDescent="0.25">
      <c r="D12" s="11" t="s">
        <v>109</v>
      </c>
      <c r="E12" s="127">
        <v>1</v>
      </c>
      <c r="F12" s="128">
        <v>2</v>
      </c>
      <c r="G12" s="128">
        <v>5</v>
      </c>
    </row>
    <row r="13" spans="1:7" ht="60" x14ac:dyDescent="0.25">
      <c r="D13" s="11" t="s">
        <v>110</v>
      </c>
      <c r="E13" s="127">
        <v>1</v>
      </c>
      <c r="F13" s="128">
        <v>2</v>
      </c>
      <c r="G13" s="128">
        <v>6</v>
      </c>
    </row>
    <row r="14" spans="1:7" ht="45" x14ac:dyDescent="0.25">
      <c r="D14" s="11" t="s">
        <v>111</v>
      </c>
      <c r="E14" s="127">
        <v>1</v>
      </c>
      <c r="F14" s="128">
        <v>2</v>
      </c>
      <c r="G14" s="128">
        <v>7</v>
      </c>
    </row>
    <row r="15" spans="1:7" ht="30" x14ac:dyDescent="0.25">
      <c r="D15" s="11" t="s">
        <v>112</v>
      </c>
      <c r="E15" s="127">
        <v>1</v>
      </c>
      <c r="F15" s="128">
        <v>2</v>
      </c>
      <c r="G15" s="128">
        <v>8</v>
      </c>
    </row>
    <row r="16" spans="1:7" x14ac:dyDescent="0.25">
      <c r="C16" t="s">
        <v>113</v>
      </c>
      <c r="E16" s="127"/>
      <c r="F16" s="128"/>
      <c r="G16" s="128"/>
    </row>
    <row r="17" spans="3:7" ht="30" x14ac:dyDescent="0.25">
      <c r="D17" s="11" t="s">
        <v>114</v>
      </c>
      <c r="E17" s="127">
        <v>1</v>
      </c>
      <c r="F17" s="128">
        <v>3</v>
      </c>
      <c r="G17" s="128">
        <v>1</v>
      </c>
    </row>
    <row r="18" spans="3:7" x14ac:dyDescent="0.25">
      <c r="D18" s="11" t="s">
        <v>115</v>
      </c>
      <c r="E18" s="127">
        <v>1</v>
      </c>
      <c r="F18" s="128">
        <v>3</v>
      </c>
      <c r="G18" s="128">
        <v>2</v>
      </c>
    </row>
    <row r="19" spans="3:7" ht="45" x14ac:dyDescent="0.25">
      <c r="D19" s="11" t="s">
        <v>116</v>
      </c>
      <c r="E19" s="127">
        <v>1</v>
      </c>
      <c r="F19" s="128">
        <v>3</v>
      </c>
      <c r="G19" s="128">
        <v>3</v>
      </c>
    </row>
    <row r="20" spans="3:7" ht="30" x14ac:dyDescent="0.25">
      <c r="D20" s="11" t="s">
        <v>117</v>
      </c>
      <c r="E20" s="127">
        <v>1</v>
      </c>
      <c r="F20" s="128">
        <v>3</v>
      </c>
      <c r="G20" s="128">
        <v>4</v>
      </c>
    </row>
    <row r="21" spans="3:7" ht="30" x14ac:dyDescent="0.25">
      <c r="D21" s="11" t="s">
        <v>118</v>
      </c>
      <c r="E21" s="127">
        <v>1</v>
      </c>
      <c r="F21" s="128">
        <v>3</v>
      </c>
      <c r="G21" s="128">
        <v>5</v>
      </c>
    </row>
    <row r="22" spans="3:7" ht="30" x14ac:dyDescent="0.25">
      <c r="D22" s="11" t="s">
        <v>119</v>
      </c>
      <c r="E22" s="127">
        <v>1</v>
      </c>
      <c r="F22" s="128">
        <v>3</v>
      </c>
      <c r="G22" s="128">
        <v>6</v>
      </c>
    </row>
    <row r="23" spans="3:7" ht="30" x14ac:dyDescent="0.25">
      <c r="D23" s="11" t="s">
        <v>120</v>
      </c>
      <c r="E23" s="127">
        <v>1</v>
      </c>
      <c r="F23" s="128">
        <v>3</v>
      </c>
      <c r="G23" s="128">
        <v>7</v>
      </c>
    </row>
    <row r="24" spans="3:7" ht="30" x14ac:dyDescent="0.25">
      <c r="D24" s="11" t="s">
        <v>121</v>
      </c>
      <c r="E24" s="127">
        <v>1</v>
      </c>
      <c r="F24" s="128">
        <v>3</v>
      </c>
      <c r="G24" s="128">
        <v>8</v>
      </c>
    </row>
    <row r="25" spans="3:7" x14ac:dyDescent="0.25">
      <c r="D25" s="11" t="s">
        <v>122</v>
      </c>
      <c r="E25" s="127">
        <v>1</v>
      </c>
      <c r="F25" s="128">
        <v>3</v>
      </c>
      <c r="G25" s="128">
        <v>9</v>
      </c>
    </row>
    <row r="26" spans="3:7" x14ac:dyDescent="0.25">
      <c r="D26" s="11" t="s">
        <v>123</v>
      </c>
      <c r="E26" s="127">
        <v>1</v>
      </c>
      <c r="F26" s="128">
        <v>3</v>
      </c>
      <c r="G26" s="128">
        <v>10</v>
      </c>
    </row>
    <row r="27" spans="3:7" ht="30" x14ac:dyDescent="0.25">
      <c r="D27" s="11" t="s">
        <v>124</v>
      </c>
      <c r="E27" s="127">
        <v>1</v>
      </c>
      <c r="F27" s="128">
        <v>3</v>
      </c>
      <c r="G27" s="128">
        <v>11</v>
      </c>
    </row>
    <row r="28" spans="3:7" ht="30" x14ac:dyDescent="0.25">
      <c r="D28" s="11" t="s">
        <v>125</v>
      </c>
      <c r="E28" s="127">
        <v>1</v>
      </c>
      <c r="F28" s="128">
        <v>3</v>
      </c>
      <c r="G28" s="128">
        <v>12</v>
      </c>
    </row>
    <row r="29" spans="3:7" x14ac:dyDescent="0.25">
      <c r="C29" t="s">
        <v>126</v>
      </c>
      <c r="E29" s="127"/>
      <c r="F29" s="128"/>
      <c r="G29" s="128"/>
    </row>
    <row r="30" spans="3:7" ht="45" x14ac:dyDescent="0.25">
      <c r="D30" s="11" t="s">
        <v>127</v>
      </c>
      <c r="E30" s="127">
        <v>1</v>
      </c>
      <c r="F30" s="128">
        <v>4</v>
      </c>
      <c r="G30" s="128">
        <v>1</v>
      </c>
    </row>
    <row r="31" spans="3:7" ht="45" x14ac:dyDescent="0.25">
      <c r="D31" s="11" t="s">
        <v>128</v>
      </c>
      <c r="E31" s="127">
        <v>1</v>
      </c>
      <c r="F31" s="128">
        <v>4</v>
      </c>
      <c r="G31" s="128">
        <v>2</v>
      </c>
    </row>
    <row r="32" spans="3:7" ht="45" x14ac:dyDescent="0.25">
      <c r="D32" s="11" t="s">
        <v>129</v>
      </c>
      <c r="E32" s="127">
        <v>1</v>
      </c>
      <c r="F32" s="128">
        <v>4</v>
      </c>
      <c r="G32" s="128">
        <v>3</v>
      </c>
    </row>
    <row r="33" spans="1:7" x14ac:dyDescent="0.25">
      <c r="D33" s="11" t="s">
        <v>130</v>
      </c>
      <c r="E33" s="127">
        <v>1</v>
      </c>
      <c r="F33" s="128">
        <v>4</v>
      </c>
      <c r="G33" s="128">
        <v>4</v>
      </c>
    </row>
    <row r="34" spans="1:7" ht="30" x14ac:dyDescent="0.25">
      <c r="D34" s="11" t="s">
        <v>131</v>
      </c>
      <c r="E34" s="127">
        <v>1</v>
      </c>
      <c r="F34" s="128">
        <v>4</v>
      </c>
      <c r="G34" s="128">
        <v>5</v>
      </c>
    </row>
    <row r="35" spans="1:7" x14ac:dyDescent="0.25">
      <c r="D35" s="11" t="s">
        <v>132</v>
      </c>
      <c r="E35" s="127">
        <v>1</v>
      </c>
      <c r="F35" s="128">
        <v>4</v>
      </c>
      <c r="G35" s="128">
        <v>6</v>
      </c>
    </row>
    <row r="36" spans="1:7" x14ac:dyDescent="0.25">
      <c r="C36" t="s">
        <v>133</v>
      </c>
      <c r="E36" s="127"/>
      <c r="F36" s="128"/>
      <c r="G36" s="128"/>
    </row>
    <row r="37" spans="1:7" ht="30" x14ac:dyDescent="0.25">
      <c r="D37" s="11" t="s">
        <v>134</v>
      </c>
      <c r="E37" s="127">
        <v>1</v>
      </c>
      <c r="F37" s="128">
        <v>5</v>
      </c>
      <c r="G37" s="128">
        <v>1</v>
      </c>
    </row>
    <row r="38" spans="1:7" x14ac:dyDescent="0.25">
      <c r="D38" s="11" t="s">
        <v>135</v>
      </c>
      <c r="E38" s="127">
        <v>1</v>
      </c>
      <c r="F38" s="128">
        <v>5</v>
      </c>
      <c r="G38" s="128">
        <v>2</v>
      </c>
    </row>
    <row r="39" spans="1:7" ht="30" x14ac:dyDescent="0.25">
      <c r="D39" s="11" t="s">
        <v>136</v>
      </c>
      <c r="E39" s="127">
        <v>1</v>
      </c>
      <c r="F39" s="128">
        <v>5</v>
      </c>
      <c r="G39" s="128">
        <v>3</v>
      </c>
    </row>
    <row r="40" spans="1:7" ht="30" x14ac:dyDescent="0.25">
      <c r="D40" s="11" t="s">
        <v>137</v>
      </c>
      <c r="E40" s="127">
        <v>1</v>
      </c>
      <c r="F40" s="128">
        <v>5</v>
      </c>
      <c r="G40" s="128">
        <v>4</v>
      </c>
    </row>
    <row r="41" spans="1:7" ht="30" x14ac:dyDescent="0.25">
      <c r="D41" s="11" t="s">
        <v>138</v>
      </c>
      <c r="E41" s="127">
        <v>1</v>
      </c>
      <c r="F41" s="128">
        <v>5</v>
      </c>
      <c r="G41" s="128">
        <v>5</v>
      </c>
    </row>
    <row r="42" spans="1:7" ht="30" x14ac:dyDescent="0.25">
      <c r="D42" s="11" t="s">
        <v>139</v>
      </c>
      <c r="E42" s="127">
        <v>1</v>
      </c>
      <c r="F42" s="128">
        <v>5</v>
      </c>
      <c r="G42" s="128">
        <v>6</v>
      </c>
    </row>
    <row r="43" spans="1:7" x14ac:dyDescent="0.25">
      <c r="E43" s="11"/>
    </row>
    <row r="44" spans="1:7" x14ac:dyDescent="0.25">
      <c r="E44" s="11"/>
    </row>
    <row r="45" spans="1:7" x14ac:dyDescent="0.25">
      <c r="A45" t="s">
        <v>96</v>
      </c>
      <c r="C45" t="s">
        <v>140</v>
      </c>
      <c r="E45" s="11"/>
    </row>
    <row r="46" spans="1:7" ht="30" x14ac:dyDescent="0.25">
      <c r="D46" s="11" t="s">
        <v>150</v>
      </c>
      <c r="E46" s="127">
        <v>2</v>
      </c>
      <c r="F46" s="128">
        <v>1</v>
      </c>
      <c r="G46" s="128">
        <v>1</v>
      </c>
    </row>
    <row r="47" spans="1:7" ht="30" x14ac:dyDescent="0.25">
      <c r="D47" s="11" t="s">
        <v>151</v>
      </c>
      <c r="E47" s="127">
        <v>2</v>
      </c>
      <c r="F47" s="128">
        <v>1</v>
      </c>
      <c r="G47" s="128">
        <v>2</v>
      </c>
    </row>
    <row r="48" spans="1:7" ht="30" x14ac:dyDescent="0.25">
      <c r="D48" s="11" t="s">
        <v>152</v>
      </c>
      <c r="E48" s="127">
        <v>2</v>
      </c>
      <c r="F48" s="128">
        <v>1</v>
      </c>
      <c r="G48" s="128">
        <v>3</v>
      </c>
    </row>
    <row r="49" spans="3:7" ht="30" x14ac:dyDescent="0.25">
      <c r="D49" s="11" t="s">
        <v>153</v>
      </c>
      <c r="E49" s="127">
        <v>2</v>
      </c>
      <c r="F49" s="128">
        <v>1</v>
      </c>
      <c r="G49" s="128">
        <v>4</v>
      </c>
    </row>
    <row r="50" spans="3:7" ht="30" x14ac:dyDescent="0.25">
      <c r="D50" s="11" t="s">
        <v>154</v>
      </c>
      <c r="E50" s="127">
        <v>2</v>
      </c>
      <c r="F50" s="128">
        <v>1</v>
      </c>
      <c r="G50" s="128">
        <v>5</v>
      </c>
    </row>
    <row r="51" spans="3:7" ht="30" x14ac:dyDescent="0.25">
      <c r="D51" s="11" t="s">
        <v>155</v>
      </c>
      <c r="E51" s="127">
        <v>2</v>
      </c>
      <c r="F51" s="128">
        <v>1</v>
      </c>
      <c r="G51" s="128">
        <v>6</v>
      </c>
    </row>
    <row r="52" spans="3:7" ht="45" x14ac:dyDescent="0.25">
      <c r="D52" s="11" t="s">
        <v>156</v>
      </c>
      <c r="E52" s="127">
        <v>2</v>
      </c>
      <c r="F52" s="128">
        <v>1</v>
      </c>
      <c r="G52" s="128">
        <v>7</v>
      </c>
    </row>
    <row r="53" spans="3:7" x14ac:dyDescent="0.25">
      <c r="C53" t="s">
        <v>141</v>
      </c>
      <c r="E53" s="127"/>
      <c r="F53" s="128"/>
      <c r="G53" s="128"/>
    </row>
    <row r="54" spans="3:7" ht="30" x14ac:dyDescent="0.25">
      <c r="D54" s="11" t="s">
        <v>157</v>
      </c>
      <c r="E54" s="127">
        <v>2</v>
      </c>
      <c r="F54" s="128">
        <v>2</v>
      </c>
      <c r="G54" s="128">
        <v>1</v>
      </c>
    </row>
    <row r="55" spans="3:7" ht="30" x14ac:dyDescent="0.25">
      <c r="D55" s="11" t="s">
        <v>158</v>
      </c>
      <c r="E55" s="127">
        <v>2</v>
      </c>
      <c r="F55" s="128">
        <v>2</v>
      </c>
      <c r="G55" s="128">
        <v>2</v>
      </c>
    </row>
    <row r="56" spans="3:7" ht="30" x14ac:dyDescent="0.25">
      <c r="D56" s="11" t="s">
        <v>159</v>
      </c>
      <c r="E56" s="127">
        <v>2</v>
      </c>
      <c r="F56" s="128">
        <v>2</v>
      </c>
      <c r="G56" s="128">
        <v>3</v>
      </c>
    </row>
    <row r="57" spans="3:7" ht="30" x14ac:dyDescent="0.25">
      <c r="D57" s="11" t="s">
        <v>160</v>
      </c>
      <c r="E57" s="127">
        <v>2</v>
      </c>
      <c r="F57" s="128">
        <v>2</v>
      </c>
      <c r="G57" s="128">
        <v>4</v>
      </c>
    </row>
    <row r="58" spans="3:7" ht="30" x14ac:dyDescent="0.25">
      <c r="D58" s="11" t="s">
        <v>161</v>
      </c>
      <c r="E58" s="127">
        <v>2</v>
      </c>
      <c r="F58" s="128">
        <v>2</v>
      </c>
      <c r="G58" s="128">
        <v>5</v>
      </c>
    </row>
    <row r="59" spans="3:7" ht="30" x14ac:dyDescent="0.25">
      <c r="D59" s="11" t="s">
        <v>162</v>
      </c>
      <c r="E59" s="127">
        <v>2</v>
      </c>
      <c r="F59" s="128">
        <v>2</v>
      </c>
      <c r="G59" s="128">
        <v>6</v>
      </c>
    </row>
    <row r="60" spans="3:7" x14ac:dyDescent="0.25">
      <c r="D60" s="11" t="s">
        <v>163</v>
      </c>
      <c r="E60" s="127">
        <v>2</v>
      </c>
      <c r="F60" s="128">
        <v>2</v>
      </c>
      <c r="G60" s="128">
        <v>7</v>
      </c>
    </row>
    <row r="61" spans="3:7" ht="30" x14ac:dyDescent="0.25">
      <c r="D61" s="11" t="s">
        <v>164</v>
      </c>
      <c r="E61" s="127">
        <v>2</v>
      </c>
      <c r="F61" s="128">
        <v>2</v>
      </c>
      <c r="G61" s="128">
        <v>8</v>
      </c>
    </row>
    <row r="62" spans="3:7" x14ac:dyDescent="0.25">
      <c r="C62" t="s">
        <v>142</v>
      </c>
      <c r="E62" s="127"/>
      <c r="F62" s="128"/>
      <c r="G62" s="128"/>
    </row>
    <row r="63" spans="3:7" ht="30" x14ac:dyDescent="0.25">
      <c r="D63" s="11" t="s">
        <v>165</v>
      </c>
      <c r="E63" s="127">
        <v>2</v>
      </c>
      <c r="F63" s="128">
        <v>3</v>
      </c>
      <c r="G63" s="128">
        <v>1</v>
      </c>
    </row>
    <row r="64" spans="3:7" ht="30" x14ac:dyDescent="0.25">
      <c r="D64" s="11" t="s">
        <v>166</v>
      </c>
      <c r="E64" s="127">
        <v>2</v>
      </c>
      <c r="F64" s="128">
        <v>3</v>
      </c>
      <c r="G64" s="128">
        <v>2</v>
      </c>
    </row>
    <row r="65" spans="3:7" ht="30" x14ac:dyDescent="0.25">
      <c r="D65" s="11" t="s">
        <v>167</v>
      </c>
      <c r="E65" s="127">
        <v>2</v>
      </c>
      <c r="F65" s="128">
        <v>3</v>
      </c>
      <c r="G65" s="128">
        <v>3</v>
      </c>
    </row>
    <row r="66" spans="3:7" ht="30" x14ac:dyDescent="0.25">
      <c r="D66" s="11" t="s">
        <v>168</v>
      </c>
      <c r="E66" s="127">
        <v>2</v>
      </c>
      <c r="F66" s="128">
        <v>3</v>
      </c>
      <c r="G66" s="128">
        <v>4</v>
      </c>
    </row>
    <row r="67" spans="3:7" x14ac:dyDescent="0.25">
      <c r="C67" t="s">
        <v>143</v>
      </c>
      <c r="E67" s="127"/>
      <c r="F67" s="128"/>
      <c r="G67" s="128"/>
    </row>
    <row r="68" spans="3:7" ht="30" x14ac:dyDescent="0.25">
      <c r="D68" s="11" t="s">
        <v>169</v>
      </c>
      <c r="E68" s="127">
        <v>2</v>
      </c>
      <c r="F68" s="128">
        <v>4</v>
      </c>
      <c r="G68" s="128">
        <v>1</v>
      </c>
    </row>
    <row r="69" spans="3:7" ht="30" x14ac:dyDescent="0.25">
      <c r="D69" s="11" t="s">
        <v>170</v>
      </c>
      <c r="E69" s="127">
        <v>2</v>
      </c>
      <c r="F69" s="128">
        <v>4</v>
      </c>
      <c r="G69" s="128">
        <v>2</v>
      </c>
    </row>
    <row r="70" spans="3:7" ht="30" x14ac:dyDescent="0.25">
      <c r="D70" s="11" t="s">
        <v>171</v>
      </c>
      <c r="E70" s="127">
        <v>2</v>
      </c>
      <c r="F70" s="128">
        <v>4</v>
      </c>
      <c r="G70" s="128">
        <v>3</v>
      </c>
    </row>
    <row r="71" spans="3:7" ht="30" x14ac:dyDescent="0.25">
      <c r="D71" s="11" t="s">
        <v>172</v>
      </c>
      <c r="E71" s="127">
        <v>2</v>
      </c>
      <c r="F71" s="128">
        <v>4</v>
      </c>
      <c r="G71" s="128">
        <v>4</v>
      </c>
    </row>
    <row r="72" spans="3:7" ht="45" x14ac:dyDescent="0.25">
      <c r="D72" s="11" t="s">
        <v>173</v>
      </c>
      <c r="E72" s="127">
        <v>2</v>
      </c>
      <c r="F72" s="128">
        <v>4</v>
      </c>
      <c r="G72" s="128">
        <v>5</v>
      </c>
    </row>
    <row r="73" spans="3:7" ht="30" x14ac:dyDescent="0.25">
      <c r="D73" s="11" t="s">
        <v>174</v>
      </c>
      <c r="E73" s="127">
        <v>2</v>
      </c>
      <c r="F73" s="128">
        <v>4</v>
      </c>
      <c r="G73" s="128">
        <v>6</v>
      </c>
    </row>
    <row r="74" spans="3:7" ht="45" x14ac:dyDescent="0.25">
      <c r="D74" s="11" t="s">
        <v>175</v>
      </c>
      <c r="E74" s="127">
        <v>2</v>
      </c>
      <c r="F74" s="128">
        <v>4</v>
      </c>
      <c r="G74" s="128">
        <v>7</v>
      </c>
    </row>
    <row r="75" spans="3:7" ht="45" x14ac:dyDescent="0.25">
      <c r="D75" s="11" t="s">
        <v>176</v>
      </c>
      <c r="E75" s="127">
        <v>2</v>
      </c>
      <c r="F75" s="128">
        <v>4</v>
      </c>
      <c r="G75" s="128">
        <v>8</v>
      </c>
    </row>
    <row r="76" spans="3:7" ht="30" x14ac:dyDescent="0.25">
      <c r="D76" s="11" t="s">
        <v>177</v>
      </c>
      <c r="E76" s="127">
        <v>2</v>
      </c>
      <c r="F76" s="128">
        <v>4</v>
      </c>
      <c r="G76" s="128">
        <v>9</v>
      </c>
    </row>
    <row r="77" spans="3:7" ht="30" x14ac:dyDescent="0.25">
      <c r="D77" s="11" t="s">
        <v>178</v>
      </c>
      <c r="E77" s="127">
        <v>2</v>
      </c>
      <c r="F77" s="128">
        <v>4</v>
      </c>
      <c r="G77" s="128">
        <v>10</v>
      </c>
    </row>
    <row r="78" spans="3:7" ht="30" x14ac:dyDescent="0.25">
      <c r="D78" s="11" t="s">
        <v>179</v>
      </c>
      <c r="E78" s="127">
        <v>2</v>
      </c>
      <c r="F78" s="128">
        <v>4</v>
      </c>
      <c r="G78" s="128">
        <v>11</v>
      </c>
    </row>
    <row r="79" spans="3:7" x14ac:dyDescent="0.25">
      <c r="C79" t="s">
        <v>144</v>
      </c>
      <c r="E79" s="127"/>
      <c r="F79" s="128"/>
      <c r="G79" s="128"/>
    </row>
    <row r="80" spans="3:7" ht="30" x14ac:dyDescent="0.25">
      <c r="D80" s="11" t="s">
        <v>180</v>
      </c>
      <c r="E80" s="127">
        <v>2</v>
      </c>
      <c r="F80" s="128">
        <v>5</v>
      </c>
      <c r="G80" s="128">
        <v>1</v>
      </c>
    </row>
    <row r="81" spans="3:7" ht="30" x14ac:dyDescent="0.25">
      <c r="D81" s="11" t="s">
        <v>181</v>
      </c>
      <c r="E81" s="127">
        <v>2</v>
      </c>
      <c r="F81" s="128">
        <v>5</v>
      </c>
      <c r="G81" s="128">
        <v>2</v>
      </c>
    </row>
    <row r="82" spans="3:7" ht="30" x14ac:dyDescent="0.25">
      <c r="D82" s="11" t="s">
        <v>182</v>
      </c>
      <c r="E82" s="127">
        <v>2</v>
      </c>
      <c r="F82" s="128">
        <v>5</v>
      </c>
      <c r="G82" s="128">
        <v>3</v>
      </c>
    </row>
    <row r="83" spans="3:7" ht="30" x14ac:dyDescent="0.25">
      <c r="D83" s="11" t="s">
        <v>183</v>
      </c>
      <c r="E83" s="127">
        <v>2</v>
      </c>
      <c r="F83" s="128">
        <v>5</v>
      </c>
      <c r="G83" s="128">
        <v>4</v>
      </c>
    </row>
    <row r="84" spans="3:7" ht="30" x14ac:dyDescent="0.25">
      <c r="D84" s="11" t="s">
        <v>184</v>
      </c>
      <c r="E84" s="127">
        <v>2</v>
      </c>
      <c r="F84" s="128">
        <v>5</v>
      </c>
      <c r="G84" s="128">
        <v>5</v>
      </c>
    </row>
    <row r="85" spans="3:7" x14ac:dyDescent="0.25">
      <c r="C85" t="s">
        <v>145</v>
      </c>
      <c r="E85" s="127"/>
      <c r="F85" s="128"/>
      <c r="G85" s="128"/>
    </row>
    <row r="86" spans="3:7" x14ac:dyDescent="0.25">
      <c r="D86" s="11" t="s">
        <v>185</v>
      </c>
      <c r="E86" s="127">
        <v>2</v>
      </c>
      <c r="F86" s="128">
        <v>6</v>
      </c>
      <c r="G86" s="128">
        <v>1</v>
      </c>
    </row>
    <row r="87" spans="3:7" ht="30" x14ac:dyDescent="0.25">
      <c r="D87" s="11" t="s">
        <v>186</v>
      </c>
      <c r="E87" s="127">
        <v>2</v>
      </c>
      <c r="F87" s="128">
        <v>6</v>
      </c>
      <c r="G87" s="128">
        <v>2</v>
      </c>
    </row>
    <row r="88" spans="3:7" ht="30" x14ac:dyDescent="0.25">
      <c r="D88" s="11" t="s">
        <v>187</v>
      </c>
      <c r="E88" s="127">
        <v>2</v>
      </c>
      <c r="F88" s="128">
        <v>6</v>
      </c>
      <c r="G88" s="128">
        <v>3</v>
      </c>
    </row>
    <row r="89" spans="3:7" ht="30" x14ac:dyDescent="0.25">
      <c r="D89" s="11" t="s">
        <v>188</v>
      </c>
      <c r="E89" s="127">
        <v>2</v>
      </c>
      <c r="F89" s="128">
        <v>6</v>
      </c>
      <c r="G89" s="128">
        <v>4</v>
      </c>
    </row>
    <row r="90" spans="3:7" ht="30" x14ac:dyDescent="0.25">
      <c r="D90" s="11" t="s">
        <v>189</v>
      </c>
      <c r="E90" s="127">
        <v>2</v>
      </c>
      <c r="F90" s="128">
        <v>6</v>
      </c>
      <c r="G90" s="128">
        <v>5</v>
      </c>
    </row>
    <row r="91" spans="3:7" ht="30" x14ac:dyDescent="0.25">
      <c r="D91" s="11" t="s">
        <v>190</v>
      </c>
      <c r="E91" s="127">
        <v>2</v>
      </c>
      <c r="F91" s="128">
        <v>6</v>
      </c>
      <c r="G91" s="128">
        <v>6</v>
      </c>
    </row>
    <row r="92" spans="3:7" ht="45" x14ac:dyDescent="0.25">
      <c r="D92" s="11" t="s">
        <v>191</v>
      </c>
      <c r="E92" s="127">
        <v>2</v>
      </c>
      <c r="F92" s="128">
        <v>6</v>
      </c>
      <c r="G92" s="128">
        <v>7</v>
      </c>
    </row>
    <row r="93" spans="3:7" ht="30" x14ac:dyDescent="0.25">
      <c r="D93" s="11" t="s">
        <v>192</v>
      </c>
      <c r="E93" s="127">
        <v>2</v>
      </c>
      <c r="F93" s="128">
        <v>6</v>
      </c>
      <c r="G93" s="128">
        <v>8</v>
      </c>
    </row>
    <row r="94" spans="3:7" x14ac:dyDescent="0.25">
      <c r="C94" t="s">
        <v>146</v>
      </c>
      <c r="E94" s="127"/>
      <c r="F94" s="128"/>
      <c r="G94" s="128"/>
    </row>
    <row r="95" spans="3:7" ht="30" x14ac:dyDescent="0.25">
      <c r="D95" s="11" t="s">
        <v>193</v>
      </c>
      <c r="E95" s="127">
        <v>2</v>
      </c>
      <c r="F95" s="128">
        <v>7</v>
      </c>
      <c r="G95" s="128">
        <v>1</v>
      </c>
    </row>
    <row r="96" spans="3:7" ht="30" x14ac:dyDescent="0.25">
      <c r="D96" s="11" t="s">
        <v>194</v>
      </c>
      <c r="E96" s="127">
        <v>2</v>
      </c>
      <c r="F96" s="128">
        <v>7</v>
      </c>
      <c r="G96" s="128">
        <v>2</v>
      </c>
    </row>
    <row r="97" spans="3:7" ht="30" x14ac:dyDescent="0.25">
      <c r="D97" s="11" t="s">
        <v>195</v>
      </c>
      <c r="E97" s="127">
        <v>2</v>
      </c>
      <c r="F97" s="128">
        <v>7</v>
      </c>
      <c r="G97" s="128">
        <v>3</v>
      </c>
    </row>
    <row r="98" spans="3:7" ht="30" x14ac:dyDescent="0.25">
      <c r="D98" s="11" t="s">
        <v>196</v>
      </c>
      <c r="E98" s="127">
        <v>2</v>
      </c>
      <c r="F98" s="128">
        <v>7</v>
      </c>
      <c r="G98" s="128">
        <v>4</v>
      </c>
    </row>
    <row r="99" spans="3:7" x14ac:dyDescent="0.25">
      <c r="C99" t="s">
        <v>147</v>
      </c>
      <c r="E99" s="127"/>
      <c r="F99" s="128"/>
      <c r="G99" s="128"/>
    </row>
    <row r="100" spans="3:7" ht="30" x14ac:dyDescent="0.25">
      <c r="D100" s="11" t="s">
        <v>197</v>
      </c>
      <c r="E100" s="127">
        <v>2</v>
      </c>
      <c r="F100" s="128">
        <v>8</v>
      </c>
      <c r="G100" s="128">
        <v>1</v>
      </c>
    </row>
    <row r="101" spans="3:7" ht="30" x14ac:dyDescent="0.25">
      <c r="D101" s="11" t="s">
        <v>198</v>
      </c>
      <c r="E101" s="127">
        <v>2</v>
      </c>
      <c r="F101" s="128">
        <v>8</v>
      </c>
      <c r="G101" s="128">
        <v>2</v>
      </c>
    </row>
    <row r="102" spans="3:7" ht="30" x14ac:dyDescent="0.25">
      <c r="D102" s="11" t="s">
        <v>199</v>
      </c>
      <c r="E102" s="127">
        <v>2</v>
      </c>
      <c r="F102" s="128">
        <v>8</v>
      </c>
      <c r="G102" s="128">
        <v>3</v>
      </c>
    </row>
    <row r="103" spans="3:7" ht="30" x14ac:dyDescent="0.25">
      <c r="D103" s="11" t="s">
        <v>200</v>
      </c>
      <c r="E103" s="127">
        <v>2</v>
      </c>
      <c r="F103" s="128">
        <v>8</v>
      </c>
      <c r="G103" s="128">
        <v>4</v>
      </c>
    </row>
    <row r="104" spans="3:7" ht="30" x14ac:dyDescent="0.25">
      <c r="D104" s="11" t="s">
        <v>201</v>
      </c>
      <c r="E104" s="127">
        <v>2</v>
      </c>
      <c r="F104" s="128">
        <v>8</v>
      </c>
      <c r="G104" s="128">
        <v>5</v>
      </c>
    </row>
    <row r="105" spans="3:7" x14ac:dyDescent="0.25">
      <c r="D105" s="11" t="s">
        <v>202</v>
      </c>
      <c r="E105" s="127">
        <v>2</v>
      </c>
      <c r="F105" s="128">
        <v>8</v>
      </c>
      <c r="G105" s="128">
        <v>6</v>
      </c>
    </row>
    <row r="106" spans="3:7" ht="30" x14ac:dyDescent="0.25">
      <c r="D106" s="11" t="s">
        <v>203</v>
      </c>
      <c r="E106" s="127">
        <v>2</v>
      </c>
      <c r="F106" s="128">
        <v>8</v>
      </c>
      <c r="G106" s="128">
        <v>7</v>
      </c>
    </row>
    <row r="107" spans="3:7" ht="30" x14ac:dyDescent="0.25">
      <c r="D107" s="11" t="s">
        <v>204</v>
      </c>
      <c r="E107" s="127">
        <v>2</v>
      </c>
      <c r="F107" s="128">
        <v>8</v>
      </c>
      <c r="G107" s="128">
        <v>8</v>
      </c>
    </row>
    <row r="108" spans="3:7" ht="30" x14ac:dyDescent="0.25">
      <c r="D108" s="11" t="s">
        <v>205</v>
      </c>
      <c r="E108" s="127">
        <v>2</v>
      </c>
      <c r="F108" s="128">
        <v>8</v>
      </c>
      <c r="G108" s="128">
        <v>9</v>
      </c>
    </row>
    <row r="109" spans="3:7" x14ac:dyDescent="0.25">
      <c r="C109" t="s">
        <v>148</v>
      </c>
      <c r="E109" s="127"/>
      <c r="F109" s="128"/>
      <c r="G109" s="128"/>
    </row>
    <row r="110" spans="3:7" ht="30" x14ac:dyDescent="0.25">
      <c r="D110" s="11" t="s">
        <v>206</v>
      </c>
      <c r="E110" s="127">
        <v>2</v>
      </c>
      <c r="F110" s="128">
        <v>9</v>
      </c>
      <c r="G110" s="128">
        <v>1</v>
      </c>
    </row>
    <row r="111" spans="3:7" ht="30" x14ac:dyDescent="0.25">
      <c r="D111" s="11" t="s">
        <v>207</v>
      </c>
      <c r="E111" s="127">
        <v>2</v>
      </c>
      <c r="F111" s="128">
        <v>9</v>
      </c>
      <c r="G111" s="128">
        <v>2</v>
      </c>
    </row>
    <row r="112" spans="3:7" ht="30" x14ac:dyDescent="0.25">
      <c r="D112" s="11" t="s">
        <v>208</v>
      </c>
      <c r="E112" s="127">
        <v>2</v>
      </c>
      <c r="F112" s="128">
        <v>9</v>
      </c>
      <c r="G112" s="128">
        <v>3</v>
      </c>
    </row>
    <row r="113" spans="1:7" x14ac:dyDescent="0.25">
      <c r="D113" s="11" t="s">
        <v>209</v>
      </c>
      <c r="E113" s="127">
        <v>2</v>
      </c>
      <c r="F113" s="128">
        <v>9</v>
      </c>
      <c r="G113" s="128">
        <v>4</v>
      </c>
    </row>
    <row r="114" spans="1:7" ht="30" x14ac:dyDescent="0.25">
      <c r="D114" s="11" t="s">
        <v>210</v>
      </c>
      <c r="E114" s="127">
        <v>2</v>
      </c>
      <c r="F114" s="128">
        <v>9</v>
      </c>
      <c r="G114" s="128">
        <v>5</v>
      </c>
    </row>
    <row r="115" spans="1:7" x14ac:dyDescent="0.25">
      <c r="D115" s="11" t="s">
        <v>211</v>
      </c>
      <c r="E115" s="127">
        <v>2</v>
      </c>
      <c r="F115" s="128">
        <v>9</v>
      </c>
      <c r="G115" s="128">
        <v>6</v>
      </c>
    </row>
    <row r="116" spans="1:7" x14ac:dyDescent="0.25">
      <c r="D116" s="11" t="s">
        <v>212</v>
      </c>
      <c r="E116" s="127">
        <v>2</v>
      </c>
      <c r="F116" s="128">
        <v>9</v>
      </c>
      <c r="G116" s="128">
        <v>7</v>
      </c>
    </row>
    <row r="117" spans="1:7" ht="30" x14ac:dyDescent="0.25">
      <c r="D117" s="11" t="s">
        <v>213</v>
      </c>
      <c r="E117" s="127">
        <v>2</v>
      </c>
      <c r="F117" s="128">
        <v>9</v>
      </c>
      <c r="G117" s="128">
        <v>8</v>
      </c>
    </row>
    <row r="118" spans="1:7" ht="30" x14ac:dyDescent="0.25">
      <c r="D118" s="11" t="s">
        <v>214</v>
      </c>
      <c r="E118" s="127">
        <v>2</v>
      </c>
      <c r="F118" s="128">
        <v>9</v>
      </c>
      <c r="G118" s="128">
        <v>9</v>
      </c>
    </row>
    <row r="119" spans="1:7" x14ac:dyDescent="0.25">
      <c r="C119" t="s">
        <v>149</v>
      </c>
      <c r="E119" s="127"/>
      <c r="F119" s="128"/>
      <c r="G119" s="128"/>
    </row>
    <row r="120" spans="1:7" ht="45" x14ac:dyDescent="0.25">
      <c r="D120" s="11" t="s">
        <v>215</v>
      </c>
      <c r="E120" s="127">
        <v>2</v>
      </c>
      <c r="F120" s="128">
        <v>10</v>
      </c>
      <c r="G120" s="128">
        <v>1</v>
      </c>
    </row>
    <row r="121" spans="1:7" ht="30" x14ac:dyDescent="0.25">
      <c r="D121" s="11" t="s">
        <v>216</v>
      </c>
      <c r="E121" s="127">
        <v>2</v>
      </c>
      <c r="F121" s="128">
        <v>10</v>
      </c>
      <c r="G121" s="128">
        <v>2</v>
      </c>
    </row>
    <row r="122" spans="1:7" ht="30" x14ac:dyDescent="0.25">
      <c r="D122" s="11" t="s">
        <v>217</v>
      </c>
      <c r="E122" s="127">
        <v>2</v>
      </c>
      <c r="F122" s="128">
        <v>10</v>
      </c>
      <c r="G122" s="128">
        <v>3</v>
      </c>
    </row>
    <row r="123" spans="1:7" x14ac:dyDescent="0.25">
      <c r="D123" s="11" t="s">
        <v>218</v>
      </c>
      <c r="E123" s="127">
        <v>2</v>
      </c>
      <c r="F123" s="128">
        <v>10</v>
      </c>
      <c r="G123" s="128">
        <v>4</v>
      </c>
    </row>
    <row r="124" spans="1:7" ht="30" x14ac:dyDescent="0.25">
      <c r="D124" s="11" t="s">
        <v>219</v>
      </c>
      <c r="E124" s="127">
        <v>2</v>
      </c>
      <c r="F124" s="128">
        <v>10</v>
      </c>
      <c r="G124" s="128">
        <v>5</v>
      </c>
    </row>
    <row r="125" spans="1:7" ht="30" x14ac:dyDescent="0.25">
      <c r="D125" s="11" t="s">
        <v>220</v>
      </c>
      <c r="E125" s="127">
        <v>2</v>
      </c>
      <c r="F125" s="128">
        <v>10</v>
      </c>
      <c r="G125" s="128">
        <v>6</v>
      </c>
    </row>
    <row r="126" spans="1:7" ht="45" x14ac:dyDescent="0.25">
      <c r="D126" s="11" t="s">
        <v>221</v>
      </c>
      <c r="E126" s="127">
        <v>2</v>
      </c>
      <c r="F126" s="128">
        <v>10</v>
      </c>
      <c r="G126" s="128">
        <v>7</v>
      </c>
    </row>
    <row r="127" spans="1:7" x14ac:dyDescent="0.25">
      <c r="A127" t="s">
        <v>97</v>
      </c>
      <c r="E127" s="127"/>
      <c r="F127" s="128"/>
      <c r="G127" s="128"/>
    </row>
    <row r="128" spans="1:7" x14ac:dyDescent="0.25">
      <c r="C128" t="s">
        <v>222</v>
      </c>
      <c r="E128" s="127"/>
      <c r="F128" s="128"/>
      <c r="G128" s="128"/>
    </row>
    <row r="129" spans="3:7" ht="30" x14ac:dyDescent="0.25">
      <c r="D129" s="11" t="s">
        <v>223</v>
      </c>
      <c r="E129" s="127">
        <v>3</v>
      </c>
      <c r="F129" s="128">
        <v>1</v>
      </c>
      <c r="G129" s="128">
        <v>1</v>
      </c>
    </row>
    <row r="130" spans="3:7" ht="30" x14ac:dyDescent="0.25">
      <c r="D130" s="11" t="s">
        <v>224</v>
      </c>
      <c r="E130" s="127">
        <v>3</v>
      </c>
      <c r="F130" s="128">
        <v>1</v>
      </c>
      <c r="G130" s="128">
        <v>2</v>
      </c>
    </row>
    <row r="131" spans="3:7" ht="30" x14ac:dyDescent="0.25">
      <c r="D131" s="11" t="s">
        <v>225</v>
      </c>
      <c r="E131" s="127">
        <v>3</v>
      </c>
      <c r="F131" s="128">
        <v>1</v>
      </c>
      <c r="G131" s="128">
        <v>3</v>
      </c>
    </row>
    <row r="132" spans="3:7" ht="30" x14ac:dyDescent="0.25">
      <c r="D132" s="11" t="s">
        <v>226</v>
      </c>
      <c r="E132" s="127">
        <v>3</v>
      </c>
      <c r="F132" s="128">
        <v>1</v>
      </c>
      <c r="G132" s="128">
        <v>4</v>
      </c>
    </row>
    <row r="133" spans="3:7" ht="30" x14ac:dyDescent="0.25">
      <c r="D133" s="11" t="s">
        <v>227</v>
      </c>
      <c r="E133" s="127">
        <v>3</v>
      </c>
      <c r="F133" s="128">
        <v>1</v>
      </c>
      <c r="G133" s="128">
        <v>5</v>
      </c>
    </row>
    <row r="134" spans="3:7" ht="30" x14ac:dyDescent="0.25">
      <c r="D134" s="11" t="s">
        <v>228</v>
      </c>
      <c r="E134" s="127">
        <v>3</v>
      </c>
      <c r="F134" s="128">
        <v>1</v>
      </c>
      <c r="G134" s="128">
        <v>6</v>
      </c>
    </row>
    <row r="135" spans="3:7" x14ac:dyDescent="0.25">
      <c r="D135" s="11" t="s">
        <v>229</v>
      </c>
      <c r="E135" s="127">
        <v>3</v>
      </c>
      <c r="F135" s="128">
        <v>1</v>
      </c>
      <c r="G135" s="128">
        <v>7</v>
      </c>
    </row>
    <row r="136" spans="3:7" ht="30" x14ac:dyDescent="0.25">
      <c r="D136" s="11" t="s">
        <v>230</v>
      </c>
      <c r="E136" s="127">
        <v>3</v>
      </c>
      <c r="F136" s="128">
        <v>1</v>
      </c>
      <c r="G136" s="128">
        <v>8</v>
      </c>
    </row>
    <row r="137" spans="3:7" x14ac:dyDescent="0.25">
      <c r="D137" s="11" t="s">
        <v>231</v>
      </c>
      <c r="E137" s="127">
        <v>3</v>
      </c>
      <c r="F137" s="128">
        <v>1</v>
      </c>
      <c r="G137" s="128">
        <v>9</v>
      </c>
    </row>
    <row r="138" spans="3:7" ht="30" x14ac:dyDescent="0.25">
      <c r="D138" s="11" t="s">
        <v>232</v>
      </c>
      <c r="E138" s="127">
        <v>3</v>
      </c>
      <c r="F138" s="128">
        <v>1</v>
      </c>
      <c r="G138" s="128">
        <v>10</v>
      </c>
    </row>
    <row r="139" spans="3:7" x14ac:dyDescent="0.25">
      <c r="D139" s="11" t="s">
        <v>233</v>
      </c>
      <c r="E139" s="127">
        <v>3</v>
      </c>
      <c r="F139" s="128">
        <v>1</v>
      </c>
      <c r="G139" s="128">
        <v>11</v>
      </c>
    </row>
    <row r="140" spans="3:7" ht="30" x14ac:dyDescent="0.25">
      <c r="D140" s="11" t="s">
        <v>234</v>
      </c>
      <c r="E140" s="127">
        <v>3</v>
      </c>
      <c r="F140" s="128">
        <v>1</v>
      </c>
      <c r="G140" s="128">
        <v>12</v>
      </c>
    </row>
    <row r="141" spans="3:7" x14ac:dyDescent="0.25">
      <c r="D141" s="11" t="s">
        <v>235</v>
      </c>
      <c r="E141" s="127">
        <v>3</v>
      </c>
      <c r="F141" s="128">
        <v>1</v>
      </c>
      <c r="G141" s="128">
        <v>13</v>
      </c>
    </row>
    <row r="142" spans="3:7" x14ac:dyDescent="0.25">
      <c r="C142" t="s">
        <v>236</v>
      </c>
      <c r="E142" s="127"/>
      <c r="F142" s="128"/>
      <c r="G142" s="128"/>
    </row>
    <row r="143" spans="3:7" ht="30" x14ac:dyDescent="0.25">
      <c r="D143" s="11" t="s">
        <v>237</v>
      </c>
      <c r="E143" s="127">
        <v>3</v>
      </c>
      <c r="F143" s="128">
        <v>2</v>
      </c>
      <c r="G143" s="128">
        <v>1</v>
      </c>
    </row>
    <row r="144" spans="3:7" ht="30" x14ac:dyDescent="0.25">
      <c r="D144" s="11" t="s">
        <v>238</v>
      </c>
      <c r="E144" s="127">
        <v>3</v>
      </c>
      <c r="F144" s="128">
        <v>2</v>
      </c>
      <c r="G144" s="128">
        <v>2</v>
      </c>
    </row>
    <row r="145" spans="3:7" ht="30" x14ac:dyDescent="0.25">
      <c r="D145" s="11" t="s">
        <v>239</v>
      </c>
      <c r="E145" s="127">
        <v>3</v>
      </c>
      <c r="F145" s="128">
        <v>2</v>
      </c>
      <c r="G145" s="128">
        <v>3</v>
      </c>
    </row>
    <row r="146" spans="3:7" x14ac:dyDescent="0.25">
      <c r="D146" s="11" t="s">
        <v>240</v>
      </c>
      <c r="E146" s="127">
        <v>3</v>
      </c>
      <c r="F146" s="128">
        <v>2</v>
      </c>
      <c r="G146" s="128">
        <v>4</v>
      </c>
    </row>
    <row r="147" spans="3:7" x14ac:dyDescent="0.25">
      <c r="D147" s="11" t="s">
        <v>241</v>
      </c>
      <c r="E147" s="127">
        <v>3</v>
      </c>
      <c r="F147" s="128">
        <v>2</v>
      </c>
      <c r="G147" s="128">
        <v>5</v>
      </c>
    </row>
    <row r="148" spans="3:7" x14ac:dyDescent="0.25">
      <c r="D148" s="11" t="s">
        <v>242</v>
      </c>
      <c r="E148" s="127">
        <v>3</v>
      </c>
      <c r="F148" s="128">
        <v>2</v>
      </c>
      <c r="G148" s="128">
        <v>6</v>
      </c>
    </row>
    <row r="149" spans="3:7" x14ac:dyDescent="0.25">
      <c r="D149" s="11" t="s">
        <v>243</v>
      </c>
      <c r="E149" s="127">
        <v>3</v>
      </c>
      <c r="F149" s="128">
        <v>2</v>
      </c>
      <c r="G149" s="128">
        <v>7</v>
      </c>
    </row>
    <row r="150" spans="3:7" ht="30" x14ac:dyDescent="0.25">
      <c r="D150" s="11" t="s">
        <v>244</v>
      </c>
      <c r="E150" s="127">
        <v>3</v>
      </c>
      <c r="F150" s="128">
        <v>2</v>
      </c>
      <c r="G150" s="128">
        <v>8</v>
      </c>
    </row>
    <row r="151" spans="3:7" x14ac:dyDescent="0.25">
      <c r="D151" s="11" t="s">
        <v>245</v>
      </c>
      <c r="E151" s="127">
        <v>3</v>
      </c>
      <c r="F151" s="128">
        <v>2</v>
      </c>
      <c r="G151" s="128">
        <v>9</v>
      </c>
    </row>
    <row r="152" spans="3:7" ht="30" x14ac:dyDescent="0.25">
      <c r="D152" s="11" t="s">
        <v>246</v>
      </c>
      <c r="E152" s="127">
        <v>3</v>
      </c>
      <c r="F152" s="128">
        <v>2</v>
      </c>
      <c r="G152" s="128">
        <v>10</v>
      </c>
    </row>
    <row r="153" spans="3:7" x14ac:dyDescent="0.25">
      <c r="C153" t="s">
        <v>247</v>
      </c>
      <c r="E153" s="127"/>
      <c r="F153" s="128"/>
      <c r="G153" s="128"/>
    </row>
    <row r="154" spans="3:7" x14ac:dyDescent="0.25">
      <c r="D154" s="11" t="s">
        <v>248</v>
      </c>
      <c r="E154" s="127">
        <v>3</v>
      </c>
      <c r="F154" s="128">
        <v>3</v>
      </c>
      <c r="G154" s="128">
        <v>1</v>
      </c>
    </row>
    <row r="155" spans="3:7" ht="30" x14ac:dyDescent="0.25">
      <c r="D155" s="11" t="s">
        <v>249</v>
      </c>
      <c r="E155" s="127">
        <v>3</v>
      </c>
      <c r="F155" s="128">
        <v>3</v>
      </c>
      <c r="G155" s="128">
        <v>2</v>
      </c>
    </row>
    <row r="156" spans="3:7" x14ac:dyDescent="0.25">
      <c r="D156" s="11" t="s">
        <v>250</v>
      </c>
      <c r="E156" s="127">
        <v>3</v>
      </c>
      <c r="F156" s="128">
        <v>3</v>
      </c>
      <c r="G156" s="128">
        <v>3</v>
      </c>
    </row>
    <row r="157" spans="3:7" ht="30" x14ac:dyDescent="0.25">
      <c r="D157" s="11" t="s">
        <v>251</v>
      </c>
      <c r="E157" s="127">
        <v>3</v>
      </c>
      <c r="F157" s="128">
        <v>3</v>
      </c>
      <c r="G157" s="128">
        <v>4</v>
      </c>
    </row>
    <row r="158" spans="3:7" x14ac:dyDescent="0.25">
      <c r="D158" s="11" t="s">
        <v>252</v>
      </c>
      <c r="E158" s="127">
        <v>3</v>
      </c>
      <c r="F158" s="128">
        <v>3</v>
      </c>
      <c r="G158" s="128">
        <v>5</v>
      </c>
    </row>
    <row r="159" spans="3:7" x14ac:dyDescent="0.25">
      <c r="D159" s="11" t="s">
        <v>253</v>
      </c>
      <c r="E159" s="127">
        <v>3</v>
      </c>
      <c r="F159" s="128">
        <v>3</v>
      </c>
      <c r="G159" s="128">
        <v>6</v>
      </c>
    </row>
    <row r="160" spans="3:7" ht="30" x14ac:dyDescent="0.25">
      <c r="D160" s="11" t="s">
        <v>254</v>
      </c>
      <c r="E160" s="127">
        <v>3</v>
      </c>
      <c r="F160" s="128">
        <v>3</v>
      </c>
      <c r="G160" s="128">
        <v>7</v>
      </c>
    </row>
    <row r="161" spans="3:7" x14ac:dyDescent="0.25">
      <c r="D161" s="11" t="s">
        <v>255</v>
      </c>
      <c r="E161" s="127">
        <v>3</v>
      </c>
      <c r="F161" s="128">
        <v>3</v>
      </c>
      <c r="G161" s="128">
        <v>8</v>
      </c>
    </row>
    <row r="162" spans="3:7" x14ac:dyDescent="0.25">
      <c r="D162" s="11" t="s">
        <v>256</v>
      </c>
      <c r="E162" s="127">
        <v>3</v>
      </c>
      <c r="F162" s="128">
        <v>3</v>
      </c>
      <c r="G162" s="128">
        <v>9</v>
      </c>
    </row>
    <row r="163" spans="3:7" ht="30" x14ac:dyDescent="0.25">
      <c r="D163" s="11" t="s">
        <v>257</v>
      </c>
      <c r="E163" s="127">
        <v>3</v>
      </c>
      <c r="F163" s="128">
        <v>3</v>
      </c>
      <c r="G163" s="128">
        <v>10</v>
      </c>
    </row>
    <row r="164" spans="3:7" x14ac:dyDescent="0.25">
      <c r="C164" t="s">
        <v>258</v>
      </c>
      <c r="E164" s="127"/>
      <c r="F164" s="128"/>
      <c r="G164" s="128"/>
    </row>
    <row r="165" spans="3:7" x14ac:dyDescent="0.25">
      <c r="D165" s="11" t="s">
        <v>259</v>
      </c>
      <c r="E165" s="127">
        <v>3</v>
      </c>
      <c r="F165" s="128">
        <v>4</v>
      </c>
      <c r="G165" s="128">
        <v>1</v>
      </c>
    </row>
    <row r="166" spans="3:7" ht="30" x14ac:dyDescent="0.25">
      <c r="D166" s="11" t="s">
        <v>260</v>
      </c>
      <c r="E166" s="127">
        <v>3</v>
      </c>
      <c r="F166" s="128">
        <v>4</v>
      </c>
      <c r="G166" s="128">
        <v>2</v>
      </c>
    </row>
    <row r="167" spans="3:7" x14ac:dyDescent="0.25">
      <c r="D167" s="11" t="s">
        <v>261</v>
      </c>
      <c r="E167" s="127">
        <v>3</v>
      </c>
      <c r="F167" s="128">
        <v>4</v>
      </c>
      <c r="G167" s="128">
        <v>3</v>
      </c>
    </row>
    <row r="168" spans="3:7" ht="30" x14ac:dyDescent="0.25">
      <c r="D168" s="11" t="s">
        <v>262</v>
      </c>
      <c r="E168" s="127">
        <v>3</v>
      </c>
      <c r="F168" s="128">
        <v>4</v>
      </c>
      <c r="G168" s="128">
        <v>4</v>
      </c>
    </row>
    <row r="169" spans="3:7" x14ac:dyDescent="0.25">
      <c r="D169" s="11" t="s">
        <v>263</v>
      </c>
      <c r="E169" s="127">
        <v>3</v>
      </c>
      <c r="F169" s="128">
        <v>4</v>
      </c>
      <c r="G169" s="128">
        <v>5</v>
      </c>
    </row>
    <row r="170" spans="3:7" x14ac:dyDescent="0.25">
      <c r="D170" s="11" t="s">
        <v>264</v>
      </c>
      <c r="E170" s="127">
        <v>3</v>
      </c>
      <c r="F170" s="128">
        <v>4</v>
      </c>
      <c r="G170" s="128">
        <v>6</v>
      </c>
    </row>
    <row r="171" spans="3:7" ht="30" x14ac:dyDescent="0.25">
      <c r="D171" s="11" t="s">
        <v>265</v>
      </c>
      <c r="E171" s="127">
        <v>3</v>
      </c>
      <c r="F171" s="128">
        <v>4</v>
      </c>
      <c r="G171" s="128">
        <v>7</v>
      </c>
    </row>
    <row r="172" spans="3:7" ht="30" x14ac:dyDescent="0.25">
      <c r="D172" s="11" t="s">
        <v>266</v>
      </c>
      <c r="E172" s="127">
        <v>3</v>
      </c>
      <c r="F172" s="128">
        <v>4</v>
      </c>
      <c r="G172" s="128">
        <v>8</v>
      </c>
    </row>
    <row r="173" spans="3:7" x14ac:dyDescent="0.25">
      <c r="C173" t="s">
        <v>267</v>
      </c>
      <c r="E173" s="127"/>
      <c r="F173" s="128"/>
      <c r="G173" s="128"/>
    </row>
    <row r="174" spans="3:7" ht="30" x14ac:dyDescent="0.25">
      <c r="D174" s="11" t="s">
        <v>268</v>
      </c>
      <c r="E174" s="127">
        <v>3</v>
      </c>
      <c r="F174" s="128">
        <v>5</v>
      </c>
      <c r="G174" s="128">
        <v>1</v>
      </c>
    </row>
    <row r="175" spans="3:7" ht="30" x14ac:dyDescent="0.25">
      <c r="D175" s="11" t="s">
        <v>269</v>
      </c>
      <c r="E175" s="127">
        <v>3</v>
      </c>
      <c r="F175" s="128">
        <v>5</v>
      </c>
      <c r="G175" s="128">
        <v>2</v>
      </c>
    </row>
    <row r="176" spans="3:7" x14ac:dyDescent="0.25">
      <c r="D176" s="11" t="s">
        <v>270</v>
      </c>
      <c r="E176" s="127">
        <v>3</v>
      </c>
      <c r="F176" s="128">
        <v>5</v>
      </c>
      <c r="G176" s="128">
        <v>3</v>
      </c>
    </row>
    <row r="177" spans="3:7" ht="30" x14ac:dyDescent="0.25">
      <c r="D177" s="11" t="s">
        <v>271</v>
      </c>
      <c r="E177" s="127">
        <v>3</v>
      </c>
      <c r="F177" s="128">
        <v>5</v>
      </c>
      <c r="G177" s="128">
        <v>4</v>
      </c>
    </row>
    <row r="178" spans="3:7" ht="30" x14ac:dyDescent="0.25">
      <c r="D178" s="11" t="s">
        <v>272</v>
      </c>
      <c r="E178" s="127">
        <v>3</v>
      </c>
      <c r="F178" s="128">
        <v>5</v>
      </c>
      <c r="G178" s="128">
        <v>5</v>
      </c>
    </row>
    <row r="179" spans="3:7" x14ac:dyDescent="0.25">
      <c r="D179" s="11" t="s">
        <v>273</v>
      </c>
      <c r="E179" s="127">
        <v>3</v>
      </c>
      <c r="F179" s="128">
        <v>5</v>
      </c>
      <c r="G179" s="128">
        <v>6</v>
      </c>
    </row>
    <row r="180" spans="3:7" ht="30" x14ac:dyDescent="0.25">
      <c r="D180" s="11" t="s">
        <v>274</v>
      </c>
      <c r="E180" s="127">
        <v>3</v>
      </c>
      <c r="F180" s="128">
        <v>5</v>
      </c>
      <c r="G180" s="128">
        <v>7</v>
      </c>
    </row>
    <row r="181" spans="3:7" ht="30" x14ac:dyDescent="0.25">
      <c r="D181" s="11" t="s">
        <v>275</v>
      </c>
      <c r="E181" s="127">
        <v>3</v>
      </c>
      <c r="F181" s="128">
        <v>5</v>
      </c>
      <c r="G181" s="128">
        <v>8</v>
      </c>
    </row>
    <row r="182" spans="3:7" x14ac:dyDescent="0.25">
      <c r="C182" t="s">
        <v>276</v>
      </c>
      <c r="E182" s="127"/>
      <c r="F182" s="128"/>
      <c r="G182" s="128"/>
    </row>
    <row r="183" spans="3:7" ht="30" x14ac:dyDescent="0.25">
      <c r="D183" s="11" t="s">
        <v>277</v>
      </c>
      <c r="E183" s="127">
        <v>3</v>
      </c>
      <c r="F183" s="128">
        <v>6</v>
      </c>
      <c r="G183" s="128">
        <v>1</v>
      </c>
    </row>
    <row r="184" spans="3:7" x14ac:dyDescent="0.25">
      <c r="D184" s="11" t="s">
        <v>278</v>
      </c>
      <c r="E184" s="127">
        <v>3</v>
      </c>
      <c r="F184" s="128">
        <v>6</v>
      </c>
      <c r="G184" s="128">
        <v>2</v>
      </c>
    </row>
    <row r="185" spans="3:7" ht="30" x14ac:dyDescent="0.25">
      <c r="D185" s="11" t="s">
        <v>279</v>
      </c>
      <c r="E185" s="127">
        <v>3</v>
      </c>
      <c r="F185" s="128">
        <v>6</v>
      </c>
      <c r="G185" s="128">
        <v>3</v>
      </c>
    </row>
    <row r="186" spans="3:7" x14ac:dyDescent="0.25">
      <c r="D186" s="11" t="s">
        <v>280</v>
      </c>
      <c r="E186" s="127">
        <v>3</v>
      </c>
      <c r="F186" s="128">
        <v>6</v>
      </c>
      <c r="G186" s="128">
        <v>4</v>
      </c>
    </row>
    <row r="187" spans="3:7" ht="30" x14ac:dyDescent="0.25">
      <c r="D187" s="11" t="s">
        <v>281</v>
      </c>
      <c r="E187" s="127">
        <v>3</v>
      </c>
      <c r="F187" s="128">
        <v>6</v>
      </c>
      <c r="G187" s="128">
        <v>5</v>
      </c>
    </row>
    <row r="188" spans="3:7" ht="30" x14ac:dyDescent="0.25">
      <c r="D188" s="11" t="s">
        <v>282</v>
      </c>
      <c r="E188" s="127">
        <v>3</v>
      </c>
      <c r="F188" s="128">
        <v>6</v>
      </c>
      <c r="G188" s="128">
        <v>6</v>
      </c>
    </row>
    <row r="189" spans="3:7" x14ac:dyDescent="0.25">
      <c r="D189" s="11" t="s">
        <v>283</v>
      </c>
      <c r="E189" s="127">
        <v>3</v>
      </c>
      <c r="F189" s="128">
        <v>6</v>
      </c>
      <c r="G189" s="128">
        <v>7</v>
      </c>
    </row>
    <row r="190" spans="3:7" ht="30" x14ac:dyDescent="0.25">
      <c r="D190" s="11" t="s">
        <v>284</v>
      </c>
      <c r="E190" s="127">
        <v>3</v>
      </c>
      <c r="F190" s="128">
        <v>6</v>
      </c>
      <c r="G190" s="128">
        <v>8</v>
      </c>
    </row>
    <row r="191" spans="3:7" x14ac:dyDescent="0.25">
      <c r="C191" t="s">
        <v>285</v>
      </c>
      <c r="E191" s="127"/>
      <c r="F191" s="128"/>
      <c r="G191" s="128"/>
    </row>
    <row r="192" spans="3:7" ht="30" x14ac:dyDescent="0.25">
      <c r="D192" s="11" t="s">
        <v>286</v>
      </c>
      <c r="E192" s="127">
        <v>3</v>
      </c>
      <c r="F192" s="128">
        <v>7</v>
      </c>
      <c r="G192" s="128">
        <v>1</v>
      </c>
    </row>
    <row r="193" spans="4:7" x14ac:dyDescent="0.25">
      <c r="D193" s="11" t="s">
        <v>287</v>
      </c>
      <c r="E193" s="127">
        <v>3</v>
      </c>
      <c r="F193" s="128">
        <v>7</v>
      </c>
      <c r="G193" s="128">
        <v>2</v>
      </c>
    </row>
    <row r="194" spans="4:7" x14ac:dyDescent="0.25">
      <c r="D194" s="11" t="s">
        <v>288</v>
      </c>
      <c r="E194" s="127">
        <v>3</v>
      </c>
      <c r="F194" s="128">
        <v>7</v>
      </c>
      <c r="G194" s="128">
        <v>3</v>
      </c>
    </row>
    <row r="195" spans="4:7" x14ac:dyDescent="0.25">
      <c r="D195" s="11" t="s">
        <v>289</v>
      </c>
      <c r="E195" s="127">
        <v>3</v>
      </c>
      <c r="F195" s="128">
        <v>7</v>
      </c>
      <c r="G195" s="128">
        <v>4</v>
      </c>
    </row>
    <row r="196" spans="4:7" x14ac:dyDescent="0.25">
      <c r="D196" s="11" t="s">
        <v>290</v>
      </c>
      <c r="E196" s="127">
        <v>3</v>
      </c>
      <c r="F196" s="128">
        <v>7</v>
      </c>
      <c r="G196" s="128">
        <v>5</v>
      </c>
    </row>
    <row r="197" spans="4:7" ht="30" x14ac:dyDescent="0.25">
      <c r="D197" s="11" t="s">
        <v>291</v>
      </c>
      <c r="E197" s="127">
        <v>3</v>
      </c>
      <c r="F197" s="128">
        <v>7</v>
      </c>
      <c r="G197" s="128">
        <v>6</v>
      </c>
    </row>
    <row r="198" spans="4:7" ht="30" x14ac:dyDescent="0.25">
      <c r="D198" s="11" t="s">
        <v>292</v>
      </c>
      <c r="E198" s="127">
        <v>3</v>
      </c>
      <c r="F198" s="128">
        <v>7</v>
      </c>
      <c r="G198" s="128">
        <v>7</v>
      </c>
    </row>
    <row r="199" spans="4:7" ht="30" x14ac:dyDescent="0.25">
      <c r="D199" s="11" t="s">
        <v>293</v>
      </c>
      <c r="E199" s="127">
        <v>3</v>
      </c>
      <c r="F199" s="128">
        <v>7</v>
      </c>
      <c r="G199" s="128">
        <v>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86DDC-9408-488D-9824-DBC9E245DC0A}">
  <sheetPr>
    <pageSetUpPr fitToPage="1"/>
  </sheetPr>
  <dimension ref="A1:U36"/>
  <sheetViews>
    <sheetView topLeftCell="A11" zoomScale="90" zoomScaleNormal="90" workbookViewId="0">
      <selection activeCell="L38" sqref="L38"/>
    </sheetView>
  </sheetViews>
  <sheetFormatPr baseColWidth="10" defaultRowHeight="15" x14ac:dyDescent="0.25"/>
  <cols>
    <col min="2" max="5" width="20.7109375" customWidth="1"/>
    <col min="6" max="6" width="15.7109375" customWidth="1"/>
    <col min="7" max="7" width="7.7109375" customWidth="1"/>
    <col min="8" max="8" width="15.7109375" customWidth="1"/>
    <col min="9" max="9" width="7.7109375" customWidth="1"/>
    <col min="10" max="10" width="15.7109375" customWidth="1"/>
    <col min="11" max="11" width="7.7109375" customWidth="1"/>
    <col min="12" max="13" width="13.5703125" customWidth="1"/>
    <col min="14" max="14" width="15.7109375" customWidth="1"/>
    <col min="15" max="15" width="7.7109375" customWidth="1"/>
    <col min="16" max="16" width="15.7109375" customWidth="1"/>
    <col min="17" max="17" width="7.7109375" customWidth="1"/>
    <col min="18" max="19" width="14.42578125" customWidth="1"/>
    <col min="20" max="20" width="19.85546875" customWidth="1"/>
    <col min="21" max="21" width="27.5703125" customWidth="1"/>
  </cols>
  <sheetData>
    <row r="1" spans="1:21" ht="15" customHeight="1" x14ac:dyDescent="0.25"/>
    <row r="2" spans="1:21" ht="15" customHeight="1" x14ac:dyDescent="0.25">
      <c r="B2" s="231"/>
      <c r="C2" s="327"/>
      <c r="D2" s="327"/>
      <c r="E2" s="328"/>
      <c r="F2" s="234" t="s">
        <v>1005</v>
      </c>
      <c r="G2" s="235"/>
      <c r="H2" s="235"/>
      <c r="I2" s="235"/>
      <c r="J2" s="235"/>
      <c r="K2" s="235"/>
      <c r="L2" s="235"/>
      <c r="M2" s="235"/>
      <c r="N2" s="235"/>
      <c r="O2" s="235"/>
      <c r="P2" s="235"/>
      <c r="Q2" s="235"/>
      <c r="R2" s="235"/>
      <c r="S2" s="235"/>
      <c r="T2" s="236"/>
      <c r="U2" s="200" t="s">
        <v>1013</v>
      </c>
    </row>
    <row r="3" spans="1:21" ht="15" customHeight="1" x14ac:dyDescent="0.25">
      <c r="B3" s="232"/>
      <c r="C3" s="329"/>
      <c r="D3" s="329"/>
      <c r="E3" s="330"/>
      <c r="F3" s="203"/>
      <c r="G3" s="237"/>
      <c r="H3" s="237"/>
      <c r="I3" s="237"/>
      <c r="J3" s="237"/>
      <c r="K3" s="237"/>
      <c r="L3" s="237"/>
      <c r="M3" s="237"/>
      <c r="N3" s="237"/>
      <c r="O3" s="237"/>
      <c r="P3" s="237"/>
      <c r="Q3" s="237"/>
      <c r="R3" s="237"/>
      <c r="S3" s="237"/>
      <c r="T3" s="204"/>
      <c r="U3" s="201"/>
    </row>
    <row r="4" spans="1:21" ht="15" customHeight="1" x14ac:dyDescent="0.25">
      <c r="B4" s="232"/>
      <c r="C4" s="329"/>
      <c r="D4" s="329"/>
      <c r="E4" s="330"/>
      <c r="F4" s="203"/>
      <c r="G4" s="237"/>
      <c r="H4" s="237"/>
      <c r="I4" s="237"/>
      <c r="J4" s="237"/>
      <c r="K4" s="237"/>
      <c r="L4" s="237"/>
      <c r="M4" s="237"/>
      <c r="N4" s="237"/>
      <c r="O4" s="237"/>
      <c r="P4" s="237"/>
      <c r="Q4" s="237"/>
      <c r="R4" s="237"/>
      <c r="S4" s="237"/>
      <c r="T4" s="204"/>
      <c r="U4" s="201"/>
    </row>
    <row r="5" spans="1:21" ht="15" customHeight="1" x14ac:dyDescent="0.25">
      <c r="B5" s="232"/>
      <c r="C5" s="329"/>
      <c r="D5" s="329"/>
      <c r="E5" s="330"/>
      <c r="F5" s="333" t="s">
        <v>884</v>
      </c>
      <c r="G5" s="334"/>
      <c r="H5" s="334"/>
      <c r="I5" s="334"/>
      <c r="J5" s="334"/>
      <c r="K5" s="334"/>
      <c r="L5" s="334"/>
      <c r="M5" s="334"/>
      <c r="N5" s="334"/>
      <c r="O5" s="334"/>
      <c r="P5" s="334"/>
      <c r="Q5" s="334"/>
      <c r="R5" s="334"/>
      <c r="S5" s="334"/>
      <c r="T5" s="335"/>
      <c r="U5" s="201"/>
    </row>
    <row r="6" spans="1:21" ht="15" customHeight="1" x14ac:dyDescent="0.25">
      <c r="B6" s="233"/>
      <c r="C6" s="331"/>
      <c r="D6" s="331"/>
      <c r="E6" s="332"/>
      <c r="F6" s="333"/>
      <c r="G6" s="334"/>
      <c r="H6" s="334"/>
      <c r="I6" s="334"/>
      <c r="J6" s="334"/>
      <c r="K6" s="334"/>
      <c r="L6" s="334"/>
      <c r="M6" s="334"/>
      <c r="N6" s="334"/>
      <c r="O6" s="334"/>
      <c r="P6" s="334"/>
      <c r="Q6" s="334"/>
      <c r="R6" s="336"/>
      <c r="S6" s="336"/>
      <c r="T6" s="337"/>
      <c r="U6" s="202"/>
    </row>
    <row r="7" spans="1:21" ht="15" customHeight="1" x14ac:dyDescent="0.3">
      <c r="B7" s="86" t="s">
        <v>66</v>
      </c>
      <c r="C7" s="180"/>
      <c r="D7" s="314">
        <f>'F00-A Historico y solicitud '!D10</f>
        <v>0</v>
      </c>
      <c r="E7" s="315"/>
      <c r="F7" s="316" t="s">
        <v>67</v>
      </c>
      <c r="G7" s="317"/>
      <c r="H7" s="317"/>
      <c r="I7" s="318">
        <f>+'F00-A Historico y solicitud '!D11</f>
        <v>0</v>
      </c>
      <c r="J7" s="318"/>
      <c r="K7" s="318"/>
      <c r="L7" s="318"/>
      <c r="M7" s="318"/>
      <c r="N7" s="319"/>
      <c r="O7" s="320" t="s">
        <v>68</v>
      </c>
      <c r="P7" s="321"/>
      <c r="Q7" s="321"/>
      <c r="R7" s="322">
        <f>+'F00-A Historico y solicitud '!D12</f>
        <v>0</v>
      </c>
      <c r="S7" s="322"/>
      <c r="T7" s="322"/>
      <c r="U7" s="323"/>
    </row>
    <row r="8" spans="1:21" ht="6" customHeight="1" x14ac:dyDescent="0.35">
      <c r="B8" s="47"/>
      <c r="C8" s="47"/>
      <c r="D8" s="47"/>
      <c r="E8" s="47"/>
      <c r="F8" s="47"/>
      <c r="G8" s="47"/>
      <c r="H8" s="35"/>
      <c r="I8" s="35"/>
      <c r="J8" s="36"/>
      <c r="K8" s="36"/>
      <c r="L8" s="36"/>
      <c r="M8" s="36"/>
      <c r="N8" s="37"/>
      <c r="O8" s="37"/>
      <c r="P8" s="38"/>
      <c r="Q8" s="38"/>
      <c r="R8" s="38"/>
      <c r="S8" s="38"/>
      <c r="T8" s="38"/>
      <c r="U8" s="48"/>
    </row>
    <row r="9" spans="1:21" ht="15" customHeight="1" x14ac:dyDescent="0.25"/>
    <row r="10" spans="1:21" s="7" customFormat="1" ht="11.25" customHeight="1" x14ac:dyDescent="0.25">
      <c r="B10" s="82"/>
      <c r="C10" s="82"/>
      <c r="D10" s="82"/>
      <c r="E10" s="82"/>
      <c r="F10" s="83"/>
      <c r="G10" s="83"/>
      <c r="H10" s="83"/>
      <c r="I10" s="83"/>
      <c r="J10" s="83"/>
      <c r="K10" s="83"/>
      <c r="L10" s="83"/>
      <c r="M10" s="83"/>
      <c r="N10" s="83"/>
      <c r="O10" s="83"/>
      <c r="P10" s="82"/>
      <c r="Q10" s="82"/>
      <c r="R10" s="325"/>
      <c r="S10" s="325"/>
      <c r="T10" s="325"/>
      <c r="U10" s="325"/>
    </row>
    <row r="11" spans="1:21" s="7" customFormat="1" ht="59.25" customHeight="1" x14ac:dyDescent="0.25">
      <c r="B11" s="81" t="s">
        <v>1014</v>
      </c>
      <c r="C11" s="81" t="s">
        <v>809</v>
      </c>
      <c r="D11" s="81" t="s">
        <v>828</v>
      </c>
      <c r="E11" s="81" t="s">
        <v>829</v>
      </c>
      <c r="F11" s="324" t="s">
        <v>57</v>
      </c>
      <c r="G11" s="324"/>
      <c r="H11" s="324" t="s">
        <v>919</v>
      </c>
      <c r="I11" s="324"/>
      <c r="J11" s="324" t="s">
        <v>921</v>
      </c>
      <c r="K11" s="324"/>
      <c r="L11" s="326" t="s">
        <v>1007</v>
      </c>
      <c r="M11" s="326"/>
      <c r="N11" s="324" t="s">
        <v>1008</v>
      </c>
      <c r="O11" s="324"/>
      <c r="P11" s="324" t="s">
        <v>1015</v>
      </c>
      <c r="Q11" s="324"/>
      <c r="R11" s="324" t="s">
        <v>63</v>
      </c>
      <c r="S11" s="324"/>
      <c r="T11" s="324"/>
      <c r="U11" s="324"/>
    </row>
    <row r="12" spans="1:21" s="7" customFormat="1" ht="11.25" customHeight="1" x14ac:dyDescent="0.25">
      <c r="B12" s="82"/>
      <c r="C12" s="82"/>
      <c r="D12" s="82"/>
      <c r="E12" s="82"/>
      <c r="F12" s="178" t="s">
        <v>830</v>
      </c>
      <c r="G12" s="178" t="s">
        <v>827</v>
      </c>
      <c r="H12" s="178" t="s">
        <v>830</v>
      </c>
      <c r="I12" s="178" t="s">
        <v>827</v>
      </c>
      <c r="J12" s="178" t="s">
        <v>830</v>
      </c>
      <c r="K12" s="178" t="s">
        <v>827</v>
      </c>
      <c r="L12" s="178" t="s">
        <v>830</v>
      </c>
      <c r="M12" s="178" t="s">
        <v>827</v>
      </c>
      <c r="N12" s="178" t="s">
        <v>830</v>
      </c>
      <c r="O12" s="178" t="s">
        <v>827</v>
      </c>
      <c r="P12" s="178" t="s">
        <v>830</v>
      </c>
      <c r="Q12" s="178" t="s">
        <v>827</v>
      </c>
      <c r="R12" s="325"/>
      <c r="S12" s="325"/>
      <c r="T12" s="325"/>
      <c r="U12" s="325"/>
    </row>
    <row r="13" spans="1:21" ht="18" x14ac:dyDescent="0.35">
      <c r="A13" s="8"/>
      <c r="B13" s="134"/>
      <c r="C13" s="134"/>
      <c r="D13" s="135"/>
      <c r="E13" s="134"/>
      <c r="F13" s="87">
        <v>0</v>
      </c>
      <c r="G13" s="85" t="e">
        <f t="shared" ref="G13:G30" si="0">+F13/$F$31</f>
        <v>#DIV/0!</v>
      </c>
      <c r="H13" s="87">
        <v>0</v>
      </c>
      <c r="I13" s="158" t="e">
        <f>+H13/$H$31</f>
        <v>#DIV/0!</v>
      </c>
      <c r="J13" s="87">
        <v>0</v>
      </c>
      <c r="K13" s="158" t="e">
        <f>+J13/$J$31</f>
        <v>#DIV/0!</v>
      </c>
      <c r="L13" s="158">
        <v>0</v>
      </c>
      <c r="M13" s="158" t="e">
        <f>+L13/$J$31</f>
        <v>#DIV/0!</v>
      </c>
      <c r="N13" s="87">
        <v>0</v>
      </c>
      <c r="O13" s="158" t="e">
        <f>+N13/$N$31</f>
        <v>#DIV/0!</v>
      </c>
      <c r="P13" s="87">
        <v>0</v>
      </c>
      <c r="Q13" s="158" t="e">
        <f>+P13/$P$31</f>
        <v>#DIV/0!</v>
      </c>
      <c r="R13" s="307"/>
      <c r="S13" s="308"/>
      <c r="T13" s="308"/>
      <c r="U13" s="309"/>
    </row>
    <row r="14" spans="1:21" ht="18" x14ac:dyDescent="0.35">
      <c r="B14" s="134"/>
      <c r="C14" s="134"/>
      <c r="D14" s="135"/>
      <c r="E14" s="134"/>
      <c r="F14" s="87">
        <v>0</v>
      </c>
      <c r="G14" s="85" t="e">
        <f t="shared" si="0"/>
        <v>#DIV/0!</v>
      </c>
      <c r="H14" s="87">
        <v>0</v>
      </c>
      <c r="I14" s="158" t="e">
        <f t="shared" ref="I14:I29" si="1">+H14/$H$31</f>
        <v>#DIV/0!</v>
      </c>
      <c r="J14" s="87">
        <v>0</v>
      </c>
      <c r="K14" s="158" t="e">
        <f t="shared" ref="K14:K30" si="2">+J14/$J$31</f>
        <v>#DIV/0!</v>
      </c>
      <c r="L14" s="158">
        <v>0</v>
      </c>
      <c r="M14" s="158" t="e">
        <f t="shared" ref="M14:M30" si="3">+L14/$J$31</f>
        <v>#DIV/0!</v>
      </c>
      <c r="N14" s="87">
        <v>0</v>
      </c>
      <c r="O14" s="158" t="e">
        <f t="shared" ref="O14:O30" si="4">+N14/$N$31</f>
        <v>#DIV/0!</v>
      </c>
      <c r="P14" s="87">
        <v>0</v>
      </c>
      <c r="Q14" s="158" t="e">
        <f t="shared" ref="Q14:Q30" si="5">+P14/$P$31</f>
        <v>#DIV/0!</v>
      </c>
      <c r="R14" s="307"/>
      <c r="S14" s="308"/>
      <c r="T14" s="308"/>
      <c r="U14" s="309"/>
    </row>
    <row r="15" spans="1:21" ht="18" x14ac:dyDescent="0.35">
      <c r="B15" s="134"/>
      <c r="C15" s="134"/>
      <c r="D15" s="135"/>
      <c r="E15" s="134"/>
      <c r="F15" s="87">
        <v>0</v>
      </c>
      <c r="G15" s="85" t="e">
        <f t="shared" si="0"/>
        <v>#DIV/0!</v>
      </c>
      <c r="H15" s="87">
        <v>0</v>
      </c>
      <c r="I15" s="158" t="e">
        <f t="shared" si="1"/>
        <v>#DIV/0!</v>
      </c>
      <c r="J15" s="87">
        <v>0</v>
      </c>
      <c r="K15" s="158" t="e">
        <f t="shared" si="2"/>
        <v>#DIV/0!</v>
      </c>
      <c r="L15" s="158">
        <v>0</v>
      </c>
      <c r="M15" s="158" t="e">
        <f t="shared" si="3"/>
        <v>#DIV/0!</v>
      </c>
      <c r="N15" s="87">
        <v>0</v>
      </c>
      <c r="O15" s="158" t="e">
        <f t="shared" si="4"/>
        <v>#DIV/0!</v>
      </c>
      <c r="P15" s="87">
        <v>0</v>
      </c>
      <c r="Q15" s="158" t="e">
        <f t="shared" si="5"/>
        <v>#DIV/0!</v>
      </c>
      <c r="R15" s="307"/>
      <c r="S15" s="308"/>
      <c r="T15" s="308"/>
      <c r="U15" s="309"/>
    </row>
    <row r="16" spans="1:21" ht="18" x14ac:dyDescent="0.35">
      <c r="B16" s="134"/>
      <c r="C16" s="134"/>
      <c r="D16" s="135"/>
      <c r="E16" s="134"/>
      <c r="F16" s="87">
        <v>0</v>
      </c>
      <c r="G16" s="85" t="e">
        <f t="shared" si="0"/>
        <v>#DIV/0!</v>
      </c>
      <c r="H16" s="87">
        <v>0</v>
      </c>
      <c r="I16" s="158" t="e">
        <f t="shared" si="1"/>
        <v>#DIV/0!</v>
      </c>
      <c r="J16" s="87">
        <v>0</v>
      </c>
      <c r="K16" s="158" t="e">
        <f t="shared" si="2"/>
        <v>#DIV/0!</v>
      </c>
      <c r="L16" s="158">
        <v>0</v>
      </c>
      <c r="M16" s="158" t="e">
        <f t="shared" si="3"/>
        <v>#DIV/0!</v>
      </c>
      <c r="N16" s="87">
        <v>0</v>
      </c>
      <c r="O16" s="158" t="e">
        <f t="shared" si="4"/>
        <v>#DIV/0!</v>
      </c>
      <c r="P16" s="87">
        <v>0</v>
      </c>
      <c r="Q16" s="158" t="e">
        <f t="shared" si="5"/>
        <v>#DIV/0!</v>
      </c>
      <c r="R16" s="307"/>
      <c r="S16" s="308"/>
      <c r="T16" s="308"/>
      <c r="U16" s="309"/>
    </row>
    <row r="17" spans="2:21" ht="18" x14ac:dyDescent="0.35">
      <c r="B17" s="134"/>
      <c r="C17" s="134"/>
      <c r="D17" s="135"/>
      <c r="E17" s="134"/>
      <c r="F17" s="87">
        <v>0</v>
      </c>
      <c r="G17" s="85" t="e">
        <f t="shared" si="0"/>
        <v>#DIV/0!</v>
      </c>
      <c r="H17" s="87">
        <v>0</v>
      </c>
      <c r="I17" s="158" t="e">
        <f t="shared" si="1"/>
        <v>#DIV/0!</v>
      </c>
      <c r="J17" s="87">
        <v>0</v>
      </c>
      <c r="K17" s="158" t="e">
        <f t="shared" si="2"/>
        <v>#DIV/0!</v>
      </c>
      <c r="L17" s="158">
        <v>0</v>
      </c>
      <c r="M17" s="158" t="e">
        <f t="shared" si="3"/>
        <v>#DIV/0!</v>
      </c>
      <c r="N17" s="87">
        <v>0</v>
      </c>
      <c r="O17" s="158" t="e">
        <f t="shared" si="4"/>
        <v>#DIV/0!</v>
      </c>
      <c r="P17" s="87">
        <v>0</v>
      </c>
      <c r="Q17" s="158" t="e">
        <f t="shared" si="5"/>
        <v>#DIV/0!</v>
      </c>
      <c r="R17" s="307"/>
      <c r="S17" s="308"/>
      <c r="T17" s="308"/>
      <c r="U17" s="309"/>
    </row>
    <row r="18" spans="2:21" ht="18" x14ac:dyDescent="0.35">
      <c r="B18" s="134"/>
      <c r="C18" s="134"/>
      <c r="D18" s="135"/>
      <c r="E18" s="134"/>
      <c r="F18" s="87">
        <v>0</v>
      </c>
      <c r="G18" s="85" t="e">
        <f t="shared" si="0"/>
        <v>#DIV/0!</v>
      </c>
      <c r="H18" s="87">
        <v>0</v>
      </c>
      <c r="I18" s="158" t="e">
        <f t="shared" si="1"/>
        <v>#DIV/0!</v>
      </c>
      <c r="J18" s="87">
        <v>0</v>
      </c>
      <c r="K18" s="158" t="e">
        <f t="shared" si="2"/>
        <v>#DIV/0!</v>
      </c>
      <c r="L18" s="158">
        <v>0</v>
      </c>
      <c r="M18" s="158" t="e">
        <f t="shared" si="3"/>
        <v>#DIV/0!</v>
      </c>
      <c r="N18" s="87">
        <v>0</v>
      </c>
      <c r="O18" s="158" t="e">
        <f t="shared" si="4"/>
        <v>#DIV/0!</v>
      </c>
      <c r="P18" s="87">
        <v>0</v>
      </c>
      <c r="Q18" s="158" t="e">
        <f t="shared" si="5"/>
        <v>#DIV/0!</v>
      </c>
      <c r="R18" s="307"/>
      <c r="S18" s="308"/>
      <c r="T18" s="308"/>
      <c r="U18" s="309"/>
    </row>
    <row r="19" spans="2:21" ht="18" x14ac:dyDescent="0.35">
      <c r="B19" s="134"/>
      <c r="C19" s="134"/>
      <c r="D19" s="135"/>
      <c r="E19" s="134"/>
      <c r="F19" s="87">
        <v>0</v>
      </c>
      <c r="G19" s="85" t="e">
        <f t="shared" si="0"/>
        <v>#DIV/0!</v>
      </c>
      <c r="H19" s="87">
        <v>0</v>
      </c>
      <c r="I19" s="158" t="e">
        <f t="shared" si="1"/>
        <v>#DIV/0!</v>
      </c>
      <c r="J19" s="87">
        <v>0</v>
      </c>
      <c r="K19" s="158" t="e">
        <f t="shared" si="2"/>
        <v>#DIV/0!</v>
      </c>
      <c r="L19" s="158">
        <v>0</v>
      </c>
      <c r="M19" s="158" t="e">
        <f t="shared" si="3"/>
        <v>#DIV/0!</v>
      </c>
      <c r="N19" s="87">
        <v>0</v>
      </c>
      <c r="O19" s="158" t="e">
        <f t="shared" si="4"/>
        <v>#DIV/0!</v>
      </c>
      <c r="P19" s="87">
        <v>0</v>
      </c>
      <c r="Q19" s="158" t="e">
        <f t="shared" si="5"/>
        <v>#DIV/0!</v>
      </c>
      <c r="R19" s="307"/>
      <c r="S19" s="308"/>
      <c r="T19" s="308"/>
      <c r="U19" s="309"/>
    </row>
    <row r="20" spans="2:21" ht="18" x14ac:dyDescent="0.35">
      <c r="B20" s="134"/>
      <c r="C20" s="134"/>
      <c r="D20" s="135"/>
      <c r="E20" s="134"/>
      <c r="F20" s="87">
        <v>0</v>
      </c>
      <c r="G20" s="85" t="e">
        <f t="shared" si="0"/>
        <v>#DIV/0!</v>
      </c>
      <c r="H20" s="87">
        <v>0</v>
      </c>
      <c r="I20" s="158" t="e">
        <f t="shared" si="1"/>
        <v>#DIV/0!</v>
      </c>
      <c r="J20" s="87">
        <v>0</v>
      </c>
      <c r="K20" s="158" t="e">
        <f t="shared" si="2"/>
        <v>#DIV/0!</v>
      </c>
      <c r="L20" s="158">
        <v>0</v>
      </c>
      <c r="M20" s="158" t="e">
        <f t="shared" si="3"/>
        <v>#DIV/0!</v>
      </c>
      <c r="N20" s="87">
        <v>0</v>
      </c>
      <c r="O20" s="158" t="e">
        <f t="shared" si="4"/>
        <v>#DIV/0!</v>
      </c>
      <c r="P20" s="87">
        <v>0</v>
      </c>
      <c r="Q20" s="158" t="e">
        <f t="shared" si="5"/>
        <v>#DIV/0!</v>
      </c>
      <c r="R20" s="307"/>
      <c r="S20" s="308"/>
      <c r="T20" s="308"/>
      <c r="U20" s="309"/>
    </row>
    <row r="21" spans="2:21" ht="18" x14ac:dyDescent="0.35">
      <c r="B21" s="134"/>
      <c r="C21" s="134"/>
      <c r="D21" s="135"/>
      <c r="E21" s="134"/>
      <c r="F21" s="87">
        <v>0</v>
      </c>
      <c r="G21" s="85" t="e">
        <f t="shared" si="0"/>
        <v>#DIV/0!</v>
      </c>
      <c r="H21" s="87">
        <v>0</v>
      </c>
      <c r="I21" s="158" t="e">
        <f t="shared" si="1"/>
        <v>#DIV/0!</v>
      </c>
      <c r="J21" s="87">
        <v>0</v>
      </c>
      <c r="K21" s="158" t="e">
        <f t="shared" si="2"/>
        <v>#DIV/0!</v>
      </c>
      <c r="L21" s="158">
        <v>0</v>
      </c>
      <c r="M21" s="158" t="e">
        <f t="shared" si="3"/>
        <v>#DIV/0!</v>
      </c>
      <c r="N21" s="87">
        <v>0</v>
      </c>
      <c r="O21" s="158" t="e">
        <f t="shared" si="4"/>
        <v>#DIV/0!</v>
      </c>
      <c r="P21" s="87">
        <v>0</v>
      </c>
      <c r="Q21" s="158" t="e">
        <f t="shared" si="5"/>
        <v>#DIV/0!</v>
      </c>
      <c r="R21" s="307"/>
      <c r="S21" s="308"/>
      <c r="T21" s="308"/>
      <c r="U21" s="309"/>
    </row>
    <row r="22" spans="2:21" ht="18" x14ac:dyDescent="0.35">
      <c r="B22" s="134"/>
      <c r="C22" s="134"/>
      <c r="D22" s="135"/>
      <c r="E22" s="134"/>
      <c r="F22" s="87">
        <v>0</v>
      </c>
      <c r="G22" s="85" t="e">
        <f t="shared" si="0"/>
        <v>#DIV/0!</v>
      </c>
      <c r="H22" s="87">
        <v>0</v>
      </c>
      <c r="I22" s="158" t="e">
        <f t="shared" si="1"/>
        <v>#DIV/0!</v>
      </c>
      <c r="J22" s="87">
        <v>0</v>
      </c>
      <c r="K22" s="158" t="e">
        <f t="shared" si="2"/>
        <v>#DIV/0!</v>
      </c>
      <c r="L22" s="158">
        <v>0</v>
      </c>
      <c r="M22" s="158" t="e">
        <f t="shared" si="3"/>
        <v>#DIV/0!</v>
      </c>
      <c r="N22" s="87">
        <v>0</v>
      </c>
      <c r="O22" s="158" t="e">
        <f t="shared" si="4"/>
        <v>#DIV/0!</v>
      </c>
      <c r="P22" s="87">
        <v>0</v>
      </c>
      <c r="Q22" s="158" t="e">
        <f t="shared" si="5"/>
        <v>#DIV/0!</v>
      </c>
      <c r="R22" s="307"/>
      <c r="S22" s="308"/>
      <c r="T22" s="308"/>
      <c r="U22" s="309"/>
    </row>
    <row r="23" spans="2:21" ht="18" x14ac:dyDescent="0.35">
      <c r="B23" s="134"/>
      <c r="C23" s="134"/>
      <c r="D23" s="135"/>
      <c r="E23" s="134"/>
      <c r="F23" s="87">
        <v>0</v>
      </c>
      <c r="G23" s="85" t="e">
        <f t="shared" si="0"/>
        <v>#DIV/0!</v>
      </c>
      <c r="H23" s="87">
        <v>0</v>
      </c>
      <c r="I23" s="158" t="e">
        <f t="shared" si="1"/>
        <v>#DIV/0!</v>
      </c>
      <c r="J23" s="87">
        <v>0</v>
      </c>
      <c r="K23" s="158" t="e">
        <f t="shared" si="2"/>
        <v>#DIV/0!</v>
      </c>
      <c r="L23" s="158">
        <v>0</v>
      </c>
      <c r="M23" s="158" t="e">
        <f t="shared" si="3"/>
        <v>#DIV/0!</v>
      </c>
      <c r="N23" s="87">
        <v>0</v>
      </c>
      <c r="O23" s="158" t="e">
        <f t="shared" si="4"/>
        <v>#DIV/0!</v>
      </c>
      <c r="P23" s="87">
        <v>0</v>
      </c>
      <c r="Q23" s="158" t="e">
        <f t="shared" si="5"/>
        <v>#DIV/0!</v>
      </c>
      <c r="R23" s="307"/>
      <c r="S23" s="308"/>
      <c r="T23" s="308"/>
      <c r="U23" s="309"/>
    </row>
    <row r="24" spans="2:21" ht="18" x14ac:dyDescent="0.35">
      <c r="B24" s="134"/>
      <c r="C24" s="134"/>
      <c r="D24" s="135"/>
      <c r="E24" s="134"/>
      <c r="F24" s="87">
        <v>0</v>
      </c>
      <c r="G24" s="85" t="e">
        <f t="shared" si="0"/>
        <v>#DIV/0!</v>
      </c>
      <c r="H24" s="87">
        <v>0</v>
      </c>
      <c r="I24" s="158" t="e">
        <f t="shared" si="1"/>
        <v>#DIV/0!</v>
      </c>
      <c r="J24" s="87">
        <v>0</v>
      </c>
      <c r="K24" s="158" t="e">
        <f t="shared" si="2"/>
        <v>#DIV/0!</v>
      </c>
      <c r="L24" s="158">
        <v>0</v>
      </c>
      <c r="M24" s="158" t="e">
        <f t="shared" si="3"/>
        <v>#DIV/0!</v>
      </c>
      <c r="N24" s="87">
        <v>0</v>
      </c>
      <c r="O24" s="158" t="e">
        <f t="shared" si="4"/>
        <v>#DIV/0!</v>
      </c>
      <c r="P24" s="87">
        <v>0</v>
      </c>
      <c r="Q24" s="158" t="e">
        <f t="shared" si="5"/>
        <v>#DIV/0!</v>
      </c>
      <c r="R24" s="307"/>
      <c r="S24" s="308"/>
      <c r="T24" s="308"/>
      <c r="U24" s="309"/>
    </row>
    <row r="25" spans="2:21" ht="18" x14ac:dyDescent="0.35">
      <c r="B25" s="134"/>
      <c r="C25" s="134"/>
      <c r="D25" s="135"/>
      <c r="E25" s="134"/>
      <c r="F25" s="87">
        <v>0</v>
      </c>
      <c r="G25" s="85" t="e">
        <f t="shared" si="0"/>
        <v>#DIV/0!</v>
      </c>
      <c r="H25" s="87">
        <v>0</v>
      </c>
      <c r="I25" s="158" t="e">
        <f t="shared" si="1"/>
        <v>#DIV/0!</v>
      </c>
      <c r="J25" s="87">
        <v>0</v>
      </c>
      <c r="K25" s="158" t="e">
        <f t="shared" si="2"/>
        <v>#DIV/0!</v>
      </c>
      <c r="L25" s="158">
        <v>0</v>
      </c>
      <c r="M25" s="158" t="e">
        <f t="shared" si="3"/>
        <v>#DIV/0!</v>
      </c>
      <c r="N25" s="87">
        <v>0</v>
      </c>
      <c r="O25" s="158" t="e">
        <f t="shared" si="4"/>
        <v>#DIV/0!</v>
      </c>
      <c r="P25" s="87">
        <v>0</v>
      </c>
      <c r="Q25" s="158" t="e">
        <f t="shared" si="5"/>
        <v>#DIV/0!</v>
      </c>
      <c r="R25" s="307"/>
      <c r="S25" s="308"/>
      <c r="T25" s="308"/>
      <c r="U25" s="309"/>
    </row>
    <row r="26" spans="2:21" ht="18" x14ac:dyDescent="0.35">
      <c r="B26" s="134"/>
      <c r="C26" s="134"/>
      <c r="D26" s="135"/>
      <c r="E26" s="134"/>
      <c r="F26" s="87">
        <v>0</v>
      </c>
      <c r="G26" s="85" t="e">
        <f t="shared" si="0"/>
        <v>#DIV/0!</v>
      </c>
      <c r="H26" s="87">
        <v>0</v>
      </c>
      <c r="I26" s="158" t="e">
        <f t="shared" si="1"/>
        <v>#DIV/0!</v>
      </c>
      <c r="J26" s="87">
        <v>0</v>
      </c>
      <c r="K26" s="158" t="e">
        <f t="shared" si="2"/>
        <v>#DIV/0!</v>
      </c>
      <c r="L26" s="158">
        <v>0</v>
      </c>
      <c r="M26" s="158" t="e">
        <f t="shared" si="3"/>
        <v>#DIV/0!</v>
      </c>
      <c r="N26" s="87">
        <v>0</v>
      </c>
      <c r="O26" s="158" t="e">
        <f t="shared" si="4"/>
        <v>#DIV/0!</v>
      </c>
      <c r="P26" s="87">
        <v>0</v>
      </c>
      <c r="Q26" s="158" t="e">
        <f t="shared" si="5"/>
        <v>#DIV/0!</v>
      </c>
      <c r="R26" s="307"/>
      <c r="S26" s="308"/>
      <c r="T26" s="308"/>
      <c r="U26" s="309"/>
    </row>
    <row r="27" spans="2:21" ht="18" x14ac:dyDescent="0.35">
      <c r="B27" s="134"/>
      <c r="C27" s="134"/>
      <c r="D27" s="135"/>
      <c r="E27" s="134"/>
      <c r="F27" s="87">
        <v>0</v>
      </c>
      <c r="G27" s="85" t="e">
        <f t="shared" si="0"/>
        <v>#DIV/0!</v>
      </c>
      <c r="H27" s="87">
        <v>0</v>
      </c>
      <c r="I27" s="158" t="e">
        <f t="shared" si="1"/>
        <v>#DIV/0!</v>
      </c>
      <c r="J27" s="87">
        <v>0</v>
      </c>
      <c r="K27" s="158" t="e">
        <f t="shared" si="2"/>
        <v>#DIV/0!</v>
      </c>
      <c r="L27" s="158">
        <v>0</v>
      </c>
      <c r="M27" s="158" t="e">
        <f t="shared" si="3"/>
        <v>#DIV/0!</v>
      </c>
      <c r="N27" s="87">
        <v>0</v>
      </c>
      <c r="O27" s="158" t="e">
        <f t="shared" si="4"/>
        <v>#DIV/0!</v>
      </c>
      <c r="P27" s="87">
        <v>0</v>
      </c>
      <c r="Q27" s="158" t="e">
        <f t="shared" si="5"/>
        <v>#DIV/0!</v>
      </c>
      <c r="R27" s="307"/>
      <c r="S27" s="308"/>
      <c r="T27" s="308"/>
      <c r="U27" s="309"/>
    </row>
    <row r="28" spans="2:21" ht="18" x14ac:dyDescent="0.35">
      <c r="B28" s="134"/>
      <c r="C28" s="134"/>
      <c r="D28" s="135"/>
      <c r="E28" s="134"/>
      <c r="F28" s="87">
        <v>0</v>
      </c>
      <c r="G28" s="85" t="e">
        <f t="shared" si="0"/>
        <v>#DIV/0!</v>
      </c>
      <c r="H28" s="87">
        <v>0</v>
      </c>
      <c r="I28" s="158" t="e">
        <f t="shared" si="1"/>
        <v>#DIV/0!</v>
      </c>
      <c r="J28" s="87">
        <v>0</v>
      </c>
      <c r="K28" s="158" t="e">
        <f t="shared" si="2"/>
        <v>#DIV/0!</v>
      </c>
      <c r="L28" s="158">
        <v>0</v>
      </c>
      <c r="M28" s="158" t="e">
        <f t="shared" si="3"/>
        <v>#DIV/0!</v>
      </c>
      <c r="N28" s="87">
        <v>0</v>
      </c>
      <c r="O28" s="158" t="e">
        <f t="shared" si="4"/>
        <v>#DIV/0!</v>
      </c>
      <c r="P28" s="87">
        <v>0</v>
      </c>
      <c r="Q28" s="158" t="e">
        <f t="shared" si="5"/>
        <v>#DIV/0!</v>
      </c>
      <c r="R28" s="307"/>
      <c r="S28" s="308"/>
      <c r="T28" s="308"/>
      <c r="U28" s="309"/>
    </row>
    <row r="29" spans="2:21" ht="18" x14ac:dyDescent="0.35">
      <c r="B29" s="134"/>
      <c r="C29" s="134"/>
      <c r="D29" s="135"/>
      <c r="E29" s="134"/>
      <c r="F29" s="87">
        <v>0</v>
      </c>
      <c r="G29" s="85" t="e">
        <f t="shared" si="0"/>
        <v>#DIV/0!</v>
      </c>
      <c r="H29" s="87">
        <v>0</v>
      </c>
      <c r="I29" s="158" t="e">
        <f t="shared" si="1"/>
        <v>#DIV/0!</v>
      </c>
      <c r="J29" s="87">
        <v>0</v>
      </c>
      <c r="K29" s="158" t="e">
        <f t="shared" si="2"/>
        <v>#DIV/0!</v>
      </c>
      <c r="L29" s="158">
        <v>0</v>
      </c>
      <c r="M29" s="158" t="e">
        <f t="shared" si="3"/>
        <v>#DIV/0!</v>
      </c>
      <c r="N29" s="87">
        <v>0</v>
      </c>
      <c r="O29" s="158" t="e">
        <f t="shared" si="4"/>
        <v>#DIV/0!</v>
      </c>
      <c r="P29" s="87">
        <v>0</v>
      </c>
      <c r="Q29" s="158" t="e">
        <f t="shared" si="5"/>
        <v>#DIV/0!</v>
      </c>
      <c r="R29" s="307"/>
      <c r="S29" s="308"/>
      <c r="T29" s="308"/>
      <c r="U29" s="309"/>
    </row>
    <row r="30" spans="2:21" ht="18" x14ac:dyDescent="0.35">
      <c r="B30" s="134"/>
      <c r="C30" s="134"/>
      <c r="D30" s="135"/>
      <c r="E30" s="134"/>
      <c r="F30" s="87">
        <v>0</v>
      </c>
      <c r="G30" s="85" t="e">
        <f t="shared" si="0"/>
        <v>#DIV/0!</v>
      </c>
      <c r="H30" s="87">
        <v>0</v>
      </c>
      <c r="I30" s="167" t="e">
        <f>+H30/$H$31</f>
        <v>#DIV/0!</v>
      </c>
      <c r="J30" s="87">
        <v>0</v>
      </c>
      <c r="K30" s="158" t="e">
        <f t="shared" si="2"/>
        <v>#DIV/0!</v>
      </c>
      <c r="L30" s="158">
        <v>0</v>
      </c>
      <c r="M30" s="158" t="e">
        <f t="shared" si="3"/>
        <v>#DIV/0!</v>
      </c>
      <c r="N30" s="87">
        <v>0</v>
      </c>
      <c r="O30" s="158" t="e">
        <f t="shared" si="4"/>
        <v>#DIV/0!</v>
      </c>
      <c r="P30" s="87">
        <v>0</v>
      </c>
      <c r="Q30" s="158" t="e">
        <f t="shared" si="5"/>
        <v>#DIV/0!</v>
      </c>
      <c r="R30" s="307"/>
      <c r="S30" s="308"/>
      <c r="T30" s="308"/>
      <c r="U30" s="309"/>
    </row>
    <row r="31" spans="2:21" ht="18" x14ac:dyDescent="0.35">
      <c r="B31" s="254" t="s">
        <v>22</v>
      </c>
      <c r="C31" s="310"/>
      <c r="D31" s="310"/>
      <c r="E31" s="255"/>
      <c r="F31" s="64">
        <f t="shared" ref="F31:Q31" si="6">SUM(F13:F30)</f>
        <v>0</v>
      </c>
      <c r="G31" s="84" t="e">
        <f t="shared" si="6"/>
        <v>#DIV/0!</v>
      </c>
      <c r="H31" s="64">
        <f t="shared" si="6"/>
        <v>0</v>
      </c>
      <c r="I31" s="84" t="e">
        <f t="shared" si="6"/>
        <v>#DIV/0!</v>
      </c>
      <c r="J31" s="64">
        <f t="shared" si="6"/>
        <v>0</v>
      </c>
      <c r="K31" s="84" t="e">
        <f t="shared" si="6"/>
        <v>#DIV/0!</v>
      </c>
      <c r="L31" s="84"/>
      <c r="M31" s="84"/>
      <c r="N31" s="64">
        <f t="shared" si="6"/>
        <v>0</v>
      </c>
      <c r="O31" s="84" t="e">
        <f t="shared" si="6"/>
        <v>#DIV/0!</v>
      </c>
      <c r="P31" s="64">
        <f t="shared" si="6"/>
        <v>0</v>
      </c>
      <c r="Q31" s="84" t="e">
        <f t="shared" si="6"/>
        <v>#DIV/0!</v>
      </c>
      <c r="R31" s="311"/>
      <c r="S31" s="312"/>
      <c r="T31" s="312"/>
      <c r="U31" s="313"/>
    </row>
    <row r="34" spans="2:3" x14ac:dyDescent="0.25">
      <c r="B34" t="s">
        <v>923</v>
      </c>
    </row>
    <row r="35" spans="2:3" x14ac:dyDescent="0.25">
      <c r="B35" t="s">
        <v>922</v>
      </c>
    </row>
    <row r="36" spans="2:3" x14ac:dyDescent="0.25">
      <c r="B36" s="179" t="s">
        <v>928</v>
      </c>
      <c r="C36" s="179"/>
    </row>
  </sheetData>
  <autoFilter ref="B12:Q12" xr:uid="{6C6A6E1F-1B06-4903-8256-62CF0F8DEA4D}"/>
  <mergeCells count="38">
    <mergeCell ref="B2:E6"/>
    <mergeCell ref="F2:T4"/>
    <mergeCell ref="U2:U6"/>
    <mergeCell ref="F5:T6"/>
    <mergeCell ref="R10:U10"/>
    <mergeCell ref="F11:G11"/>
    <mergeCell ref="H11:I11"/>
    <mergeCell ref="J11:K11"/>
    <mergeCell ref="N11:O11"/>
    <mergeCell ref="P11:Q11"/>
    <mergeCell ref="L11:M11"/>
    <mergeCell ref="R11:U11"/>
    <mergeCell ref="R20:U20"/>
    <mergeCell ref="R21:U21"/>
    <mergeCell ref="R22:U22"/>
    <mergeCell ref="R23:U23"/>
    <mergeCell ref="R12:U12"/>
    <mergeCell ref="R13:U13"/>
    <mergeCell ref="R14:U14"/>
    <mergeCell ref="R15:U15"/>
    <mergeCell ref="R16:U16"/>
    <mergeCell ref="R17:U17"/>
    <mergeCell ref="R30:U30"/>
    <mergeCell ref="B31:E31"/>
    <mergeCell ref="R31:U31"/>
    <mergeCell ref="D7:E7"/>
    <mergeCell ref="F7:H7"/>
    <mergeCell ref="I7:N7"/>
    <mergeCell ref="O7:Q7"/>
    <mergeCell ref="R7:U7"/>
    <mergeCell ref="R24:U24"/>
    <mergeCell ref="R25:U25"/>
    <mergeCell ref="R26:U26"/>
    <mergeCell ref="R27:U27"/>
    <mergeCell ref="R28:U28"/>
    <mergeCell ref="R29:U29"/>
    <mergeCell ref="R18:U18"/>
    <mergeCell ref="R19:U19"/>
  </mergeCells>
  <phoneticPr fontId="47" type="noConversion"/>
  <dataValidations count="3">
    <dataValidation type="list" allowBlank="1" showInputMessage="1" showErrorMessage="1" sqref="E13:E30" xr:uid="{3C0026E2-5E80-479D-A27B-04E8DE715FC9}">
      <formula1>"Confianza, Base, Sindicalizados, Eventual, Vacantes, Otros "</formula1>
    </dataValidation>
    <dataValidation type="list" allowBlank="1" showInputMessage="1" showErrorMessage="1" sqref="B13:B30" xr:uid="{038C3D98-4F02-4C9D-816A-C724FFE09E03}">
      <formula1>"Si, No"</formula1>
    </dataValidation>
    <dataValidation type="list" allowBlank="1" showInputMessage="1" showErrorMessage="1" sqref="C13:C30" xr:uid="{15F7E865-908E-42F8-BEF9-2963D4F8BE90}">
      <formula1>"Gasto de Operación, Gasto Estratégico"</formula1>
    </dataValidation>
  </dataValidations>
  <printOptions horizontalCentered="1"/>
  <pageMargins left="0.70866141732283472" right="0.70866141732283472" top="0.74803149606299213" bottom="0.74803149606299213" header="0.31496062992125984" footer="0.31496062992125984"/>
  <pageSetup scale="47"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379B5F1-1D5C-4540-A794-89FBA49E4C12}">
          <x14:formula1>
            <xm:f>'F02-CA Calendario 2027 '!$B$27:$B$29</xm:f>
          </x14:formula1>
          <xm:sqref>D13:D30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EECF9-FC30-4ABC-9000-DE887ADF943D}">
  <sheetPr>
    <pageSetUpPr fitToPage="1"/>
  </sheetPr>
  <dimension ref="A1:S33"/>
  <sheetViews>
    <sheetView zoomScale="80" zoomScaleNormal="80" workbookViewId="0">
      <selection activeCell="Q2" sqref="Q2:S6"/>
    </sheetView>
  </sheetViews>
  <sheetFormatPr baseColWidth="10" defaultRowHeight="15" x14ac:dyDescent="0.25"/>
  <cols>
    <col min="2" max="9" width="20.7109375" customWidth="1"/>
    <col min="10" max="10" width="31.5703125" customWidth="1"/>
    <col min="11" max="11" width="27.5703125" customWidth="1"/>
    <col min="12" max="12" width="28" customWidth="1"/>
    <col min="13" max="19" width="10.42578125" customWidth="1"/>
  </cols>
  <sheetData>
    <row r="1" spans="1:19" ht="15" customHeight="1" x14ac:dyDescent="0.25"/>
    <row r="2" spans="1:19" ht="15" customHeight="1" x14ac:dyDescent="0.25">
      <c r="B2" s="231"/>
      <c r="C2" s="327"/>
      <c r="D2" s="328"/>
      <c r="E2" s="234" t="s">
        <v>1005</v>
      </c>
      <c r="F2" s="235"/>
      <c r="G2" s="235"/>
      <c r="H2" s="235"/>
      <c r="I2" s="235"/>
      <c r="J2" s="235"/>
      <c r="K2" s="235"/>
      <c r="L2" s="235"/>
      <c r="M2" s="235"/>
      <c r="N2" s="235"/>
      <c r="O2" s="235"/>
      <c r="P2" s="236"/>
      <c r="Q2" s="338" t="s">
        <v>1016</v>
      </c>
      <c r="R2" s="339"/>
      <c r="S2" s="340"/>
    </row>
    <row r="3" spans="1:19" ht="15" customHeight="1" x14ac:dyDescent="0.25">
      <c r="B3" s="232"/>
      <c r="C3" s="329"/>
      <c r="D3" s="330"/>
      <c r="E3" s="203"/>
      <c r="F3" s="237"/>
      <c r="G3" s="237"/>
      <c r="H3" s="237"/>
      <c r="I3" s="237"/>
      <c r="J3" s="237"/>
      <c r="K3" s="237"/>
      <c r="L3" s="237"/>
      <c r="M3" s="237"/>
      <c r="N3" s="237"/>
      <c r="O3" s="237"/>
      <c r="P3" s="204"/>
      <c r="Q3" s="341"/>
      <c r="R3" s="342"/>
      <c r="S3" s="343"/>
    </row>
    <row r="4" spans="1:19" ht="15" customHeight="1" x14ac:dyDescent="0.25">
      <c r="B4" s="232"/>
      <c r="C4" s="329"/>
      <c r="D4" s="330"/>
      <c r="E4" s="203"/>
      <c r="F4" s="237"/>
      <c r="G4" s="237"/>
      <c r="H4" s="237"/>
      <c r="I4" s="237"/>
      <c r="J4" s="237"/>
      <c r="K4" s="237"/>
      <c r="L4" s="237"/>
      <c r="M4" s="237"/>
      <c r="N4" s="237"/>
      <c r="O4" s="237"/>
      <c r="P4" s="204"/>
      <c r="Q4" s="341"/>
      <c r="R4" s="342"/>
      <c r="S4" s="343"/>
    </row>
    <row r="5" spans="1:19" ht="15" customHeight="1" x14ac:dyDescent="0.25">
      <c r="B5" s="232"/>
      <c r="C5" s="329"/>
      <c r="D5" s="330"/>
      <c r="E5" s="333" t="s">
        <v>926</v>
      </c>
      <c r="F5" s="334"/>
      <c r="G5" s="334"/>
      <c r="H5" s="334"/>
      <c r="I5" s="334"/>
      <c r="J5" s="334"/>
      <c r="K5" s="334"/>
      <c r="L5" s="334"/>
      <c r="M5" s="334"/>
      <c r="N5" s="334"/>
      <c r="O5" s="334"/>
      <c r="P5" s="335"/>
      <c r="Q5" s="341"/>
      <c r="R5" s="342"/>
      <c r="S5" s="343"/>
    </row>
    <row r="6" spans="1:19" ht="15" customHeight="1" x14ac:dyDescent="0.25">
      <c r="B6" s="233"/>
      <c r="C6" s="331"/>
      <c r="D6" s="332"/>
      <c r="E6" s="344"/>
      <c r="F6" s="336"/>
      <c r="G6" s="336"/>
      <c r="H6" s="336"/>
      <c r="I6" s="336"/>
      <c r="J6" s="334"/>
      <c r="K6" s="334"/>
      <c r="L6" s="334"/>
      <c r="M6" s="334"/>
      <c r="N6" s="334"/>
      <c r="O6" s="334"/>
      <c r="P6" s="335"/>
      <c r="Q6" s="341"/>
      <c r="R6" s="342"/>
      <c r="S6" s="343"/>
    </row>
    <row r="7" spans="1:19" ht="15" customHeight="1" x14ac:dyDescent="0.3">
      <c r="B7" s="86" t="s">
        <v>66</v>
      </c>
      <c r="C7" s="314">
        <f>'F00-A Historico y solicitud '!D10</f>
        <v>0</v>
      </c>
      <c r="D7" s="315"/>
      <c r="E7" s="316" t="s">
        <v>67</v>
      </c>
      <c r="F7" s="317"/>
      <c r="G7" s="318">
        <f>+'F00-A Historico y solicitud '!D11</f>
        <v>0</v>
      </c>
      <c r="H7" s="318"/>
      <c r="I7" s="318"/>
      <c r="J7" s="316" t="s">
        <v>68</v>
      </c>
      <c r="K7" s="317"/>
      <c r="L7" s="317"/>
      <c r="M7" s="322">
        <f>+'F00-A Historico y solicitud '!D12</f>
        <v>0</v>
      </c>
      <c r="N7" s="322"/>
      <c r="O7" s="322"/>
      <c r="P7" s="322"/>
      <c r="Q7" s="322"/>
      <c r="R7" s="322"/>
      <c r="S7" s="323"/>
    </row>
    <row r="8" spans="1:19" ht="6" customHeight="1" x14ac:dyDescent="0.35">
      <c r="B8" s="47"/>
      <c r="C8" s="47"/>
      <c r="D8" s="47"/>
      <c r="E8" s="47"/>
      <c r="F8" s="47"/>
      <c r="G8" s="47"/>
      <c r="H8" s="47"/>
      <c r="I8" s="47"/>
      <c r="J8" s="47"/>
      <c r="K8" s="47"/>
      <c r="L8" s="47"/>
      <c r="M8" s="47"/>
      <c r="N8" s="47"/>
      <c r="O8" s="35"/>
      <c r="P8" s="35"/>
      <c r="Q8" s="36"/>
      <c r="R8" s="36"/>
      <c r="S8" s="37"/>
    </row>
    <row r="9" spans="1:19" ht="15" customHeight="1" x14ac:dyDescent="0.25"/>
    <row r="10" spans="1:19" s="7" customFormat="1" ht="11.25" customHeight="1" x14ac:dyDescent="0.25">
      <c r="B10" s="82"/>
      <c r="C10" s="82"/>
      <c r="D10" s="82"/>
      <c r="E10" s="82"/>
      <c r="F10" s="82"/>
      <c r="G10" s="82"/>
      <c r="H10" s="82"/>
      <c r="I10" s="82"/>
      <c r="J10" s="82"/>
      <c r="K10" s="82"/>
      <c r="L10" s="82"/>
      <c r="M10" s="83"/>
      <c r="N10" s="83"/>
      <c r="O10" s="83"/>
      <c r="P10" s="83"/>
      <c r="Q10" s="83"/>
      <c r="R10" s="83"/>
      <c r="S10" s="83"/>
    </row>
    <row r="11" spans="1:19" s="7" customFormat="1" ht="41.25" customHeight="1" x14ac:dyDescent="0.25">
      <c r="B11" s="81" t="s">
        <v>809</v>
      </c>
      <c r="C11" s="81" t="s">
        <v>828</v>
      </c>
      <c r="D11" s="81" t="s">
        <v>829</v>
      </c>
      <c r="E11" s="81" t="s">
        <v>878</v>
      </c>
      <c r="F11" s="81" t="s">
        <v>879</v>
      </c>
      <c r="G11" s="81" t="s">
        <v>880</v>
      </c>
      <c r="H11" s="81" t="s">
        <v>876</v>
      </c>
      <c r="I11" s="81" t="s">
        <v>877</v>
      </c>
      <c r="J11" s="81" t="s">
        <v>927</v>
      </c>
      <c r="K11" s="81" t="s">
        <v>1014</v>
      </c>
      <c r="L11" s="81" t="s">
        <v>1017</v>
      </c>
      <c r="M11" s="136" t="s">
        <v>866</v>
      </c>
      <c r="N11" s="136" t="s">
        <v>861</v>
      </c>
      <c r="O11" s="136" t="s">
        <v>874</v>
      </c>
      <c r="P11" s="136" t="s">
        <v>867</v>
      </c>
      <c r="Q11" s="136" t="s">
        <v>868</v>
      </c>
      <c r="R11" s="136" t="s">
        <v>869</v>
      </c>
      <c r="S11" s="136" t="s">
        <v>875</v>
      </c>
    </row>
    <row r="12" spans="1:19" s="7" customFormat="1" ht="11.25" customHeight="1" x14ac:dyDescent="0.25">
      <c r="B12" s="82"/>
      <c r="C12" s="82"/>
      <c r="D12" s="82"/>
      <c r="E12" s="82"/>
      <c r="F12" s="82"/>
      <c r="G12" s="82"/>
      <c r="H12" s="82"/>
      <c r="I12" s="82"/>
      <c r="J12" s="82"/>
      <c r="K12" s="82"/>
      <c r="L12" s="82"/>
      <c r="M12" s="83"/>
      <c r="N12" s="83"/>
      <c r="O12" s="83"/>
      <c r="P12" s="83"/>
      <c r="Q12" s="83"/>
      <c r="R12" s="83"/>
      <c r="S12" s="83"/>
    </row>
    <row r="13" spans="1:19" ht="18" x14ac:dyDescent="0.25">
      <c r="A13" s="8"/>
      <c r="B13" s="134"/>
      <c r="C13" s="135"/>
      <c r="D13" s="134"/>
      <c r="E13" s="134"/>
      <c r="F13" s="134"/>
      <c r="G13" s="134"/>
      <c r="H13" s="134"/>
      <c r="I13" s="134"/>
      <c r="J13" s="134"/>
      <c r="K13" s="134"/>
      <c r="L13" s="134"/>
      <c r="M13" s="137"/>
      <c r="N13" s="137"/>
      <c r="O13" s="137"/>
      <c r="P13" s="137"/>
      <c r="Q13" s="137"/>
      <c r="R13" s="137"/>
      <c r="S13" s="137"/>
    </row>
    <row r="14" spans="1:19" ht="18" x14ac:dyDescent="0.25">
      <c r="B14" s="134"/>
      <c r="C14" s="135"/>
      <c r="D14" s="134"/>
      <c r="E14" s="134"/>
      <c r="F14" s="134"/>
      <c r="G14" s="134"/>
      <c r="H14" s="134"/>
      <c r="I14" s="134"/>
      <c r="J14" s="134"/>
      <c r="K14" s="134"/>
      <c r="L14" s="134"/>
      <c r="M14" s="137"/>
      <c r="N14" s="137"/>
      <c r="O14" s="137"/>
      <c r="P14" s="137"/>
      <c r="Q14" s="137"/>
      <c r="R14" s="137"/>
      <c r="S14" s="137"/>
    </row>
    <row r="15" spans="1:19" ht="18" x14ac:dyDescent="0.25">
      <c r="B15" s="134"/>
      <c r="C15" s="135"/>
      <c r="D15" s="134"/>
      <c r="E15" s="134"/>
      <c r="F15" s="134"/>
      <c r="G15" s="134"/>
      <c r="H15" s="134"/>
      <c r="I15" s="134"/>
      <c r="J15" s="134"/>
      <c r="K15" s="134"/>
      <c r="L15" s="134"/>
      <c r="M15" s="137"/>
      <c r="N15" s="137"/>
      <c r="O15" s="137"/>
      <c r="P15" s="137"/>
      <c r="Q15" s="137"/>
      <c r="R15" s="137"/>
      <c r="S15" s="137"/>
    </row>
    <row r="16" spans="1:19" ht="18" x14ac:dyDescent="0.25">
      <c r="B16" s="134"/>
      <c r="C16" s="135"/>
      <c r="D16" s="134"/>
      <c r="E16" s="134"/>
      <c r="F16" s="134"/>
      <c r="G16" s="134"/>
      <c r="H16" s="134"/>
      <c r="I16" s="134"/>
      <c r="J16" s="134"/>
      <c r="K16" s="134"/>
      <c r="L16" s="134"/>
      <c r="M16" s="137"/>
      <c r="N16" s="137"/>
      <c r="O16" s="137"/>
      <c r="P16" s="137"/>
      <c r="Q16" s="137"/>
      <c r="R16" s="137"/>
      <c r="S16" s="137"/>
    </row>
    <row r="17" spans="2:19" ht="18" x14ac:dyDescent="0.25">
      <c r="B17" s="134"/>
      <c r="C17" s="135"/>
      <c r="D17" s="134"/>
      <c r="E17" s="134"/>
      <c r="F17" s="134"/>
      <c r="G17" s="134"/>
      <c r="H17" s="134"/>
      <c r="I17" s="134"/>
      <c r="J17" s="134"/>
      <c r="K17" s="134"/>
      <c r="L17" s="134"/>
      <c r="M17" s="137"/>
      <c r="N17" s="137"/>
      <c r="O17" s="137"/>
      <c r="P17" s="137"/>
      <c r="Q17" s="137"/>
      <c r="R17" s="137"/>
      <c r="S17" s="137"/>
    </row>
    <row r="18" spans="2:19" ht="18" x14ac:dyDescent="0.25">
      <c r="B18" s="134"/>
      <c r="C18" s="135"/>
      <c r="D18" s="134"/>
      <c r="E18" s="134"/>
      <c r="F18" s="134"/>
      <c r="G18" s="134"/>
      <c r="H18" s="134"/>
      <c r="I18" s="134"/>
      <c r="J18" s="134"/>
      <c r="K18" s="134"/>
      <c r="L18" s="134"/>
      <c r="M18" s="137"/>
      <c r="N18" s="137"/>
      <c r="O18" s="137"/>
      <c r="P18" s="137"/>
      <c r="Q18" s="137"/>
      <c r="R18" s="137"/>
      <c r="S18" s="137"/>
    </row>
    <row r="19" spans="2:19" ht="18" x14ac:dyDescent="0.25">
      <c r="B19" s="134"/>
      <c r="C19" s="135"/>
      <c r="D19" s="134"/>
      <c r="E19" s="134"/>
      <c r="F19" s="134"/>
      <c r="G19" s="134"/>
      <c r="H19" s="134"/>
      <c r="I19" s="134"/>
      <c r="J19" s="134"/>
      <c r="K19" s="134"/>
      <c r="L19" s="134"/>
      <c r="M19" s="137"/>
      <c r="N19" s="137"/>
      <c r="O19" s="137"/>
      <c r="P19" s="137"/>
      <c r="Q19" s="137"/>
      <c r="R19" s="137"/>
      <c r="S19" s="137"/>
    </row>
    <row r="20" spans="2:19" ht="18" x14ac:dyDescent="0.25">
      <c r="B20" s="134"/>
      <c r="C20" s="135"/>
      <c r="D20" s="134"/>
      <c r="E20" s="134"/>
      <c r="F20" s="134"/>
      <c r="G20" s="134"/>
      <c r="H20" s="134"/>
      <c r="I20" s="134"/>
      <c r="J20" s="134"/>
      <c r="K20" s="134"/>
      <c r="L20" s="134"/>
      <c r="M20" s="137"/>
      <c r="N20" s="137"/>
      <c r="O20" s="137"/>
      <c r="P20" s="137"/>
      <c r="Q20" s="137"/>
      <c r="R20" s="137"/>
      <c r="S20" s="137"/>
    </row>
    <row r="21" spans="2:19" ht="18" x14ac:dyDescent="0.25">
      <c r="B21" s="134"/>
      <c r="C21" s="135"/>
      <c r="D21" s="134"/>
      <c r="E21" s="134"/>
      <c r="F21" s="134"/>
      <c r="G21" s="134"/>
      <c r="H21" s="134"/>
      <c r="I21" s="134"/>
      <c r="J21" s="134"/>
      <c r="K21" s="134"/>
      <c r="L21" s="134"/>
      <c r="M21" s="137"/>
      <c r="N21" s="137"/>
      <c r="O21" s="137"/>
      <c r="P21" s="137"/>
      <c r="Q21" s="137"/>
      <c r="R21" s="137"/>
      <c r="S21" s="137"/>
    </row>
    <row r="22" spans="2:19" ht="18" x14ac:dyDescent="0.25">
      <c r="B22" s="134"/>
      <c r="C22" s="135"/>
      <c r="D22" s="134"/>
      <c r="E22" s="134"/>
      <c r="F22" s="134"/>
      <c r="G22" s="134"/>
      <c r="H22" s="134"/>
      <c r="I22" s="134"/>
      <c r="J22" s="134"/>
      <c r="K22" s="134"/>
      <c r="L22" s="134"/>
      <c r="M22" s="137"/>
      <c r="N22" s="137"/>
      <c r="O22" s="137"/>
      <c r="P22" s="137"/>
      <c r="Q22" s="137"/>
      <c r="R22" s="137"/>
      <c r="S22" s="137"/>
    </row>
    <row r="23" spans="2:19" ht="18" x14ac:dyDescent="0.25">
      <c r="B23" s="134"/>
      <c r="C23" s="135"/>
      <c r="D23" s="134"/>
      <c r="E23" s="134"/>
      <c r="F23" s="134"/>
      <c r="G23" s="134"/>
      <c r="H23" s="134"/>
      <c r="I23" s="134"/>
      <c r="J23" s="134"/>
      <c r="K23" s="134"/>
      <c r="L23" s="134"/>
      <c r="M23" s="137"/>
      <c r="N23" s="137"/>
      <c r="O23" s="137"/>
      <c r="P23" s="137"/>
      <c r="Q23" s="137"/>
      <c r="R23" s="137"/>
      <c r="S23" s="137"/>
    </row>
    <row r="24" spans="2:19" ht="18" x14ac:dyDescent="0.25">
      <c r="B24" s="134"/>
      <c r="C24" s="135"/>
      <c r="D24" s="134"/>
      <c r="E24" s="134"/>
      <c r="F24" s="134"/>
      <c r="G24" s="134"/>
      <c r="H24" s="134"/>
      <c r="I24" s="134"/>
      <c r="J24" s="134"/>
      <c r="K24" s="134"/>
      <c r="L24" s="134"/>
      <c r="M24" s="137"/>
      <c r="N24" s="137"/>
      <c r="O24" s="137"/>
      <c r="P24" s="137"/>
      <c r="Q24" s="137"/>
      <c r="R24" s="137"/>
      <c r="S24" s="137"/>
    </row>
    <row r="25" spans="2:19" ht="18" x14ac:dyDescent="0.25">
      <c r="B25" s="134"/>
      <c r="C25" s="135"/>
      <c r="D25" s="134"/>
      <c r="E25" s="134"/>
      <c r="F25" s="134"/>
      <c r="G25" s="134"/>
      <c r="H25" s="134"/>
      <c r="I25" s="134"/>
      <c r="J25" s="134"/>
      <c r="K25" s="134"/>
      <c r="L25" s="134"/>
      <c r="M25" s="137"/>
      <c r="N25" s="137"/>
      <c r="O25" s="137"/>
      <c r="P25" s="137"/>
      <c r="Q25" s="137"/>
      <c r="R25" s="137"/>
      <c r="S25" s="137"/>
    </row>
    <row r="26" spans="2:19" ht="18" x14ac:dyDescent="0.25">
      <c r="B26" s="134"/>
      <c r="C26" s="135"/>
      <c r="D26" s="134"/>
      <c r="E26" s="134"/>
      <c r="F26" s="134"/>
      <c r="G26" s="134"/>
      <c r="H26" s="134"/>
      <c r="I26" s="134"/>
      <c r="J26" s="134"/>
      <c r="K26" s="134"/>
      <c r="L26" s="134"/>
      <c r="M26" s="137"/>
      <c r="N26" s="137"/>
      <c r="O26" s="137"/>
      <c r="P26" s="137"/>
      <c r="Q26" s="137"/>
      <c r="R26" s="137"/>
      <c r="S26" s="137"/>
    </row>
    <row r="27" spans="2:19" ht="18" x14ac:dyDescent="0.25">
      <c r="B27" s="134"/>
      <c r="C27" s="135"/>
      <c r="D27" s="134"/>
      <c r="E27" s="134"/>
      <c r="F27" s="134"/>
      <c r="G27" s="134"/>
      <c r="H27" s="134"/>
      <c r="I27" s="134"/>
      <c r="J27" s="134"/>
      <c r="K27" s="134"/>
      <c r="L27" s="134"/>
      <c r="M27" s="137"/>
      <c r="N27" s="137"/>
      <c r="O27" s="137"/>
      <c r="P27" s="137"/>
      <c r="Q27" s="137"/>
      <c r="R27" s="137"/>
      <c r="S27" s="137"/>
    </row>
    <row r="28" spans="2:19" ht="18" x14ac:dyDescent="0.25">
      <c r="B28" s="134"/>
      <c r="C28" s="135"/>
      <c r="D28" s="134"/>
      <c r="E28" s="134"/>
      <c r="F28" s="134"/>
      <c r="G28" s="134"/>
      <c r="H28" s="134"/>
      <c r="I28" s="134"/>
      <c r="J28" s="134"/>
      <c r="K28" s="134"/>
      <c r="L28" s="134"/>
      <c r="M28" s="137"/>
      <c r="N28" s="137"/>
      <c r="O28" s="137"/>
      <c r="P28" s="137"/>
      <c r="Q28" s="137"/>
      <c r="R28" s="137"/>
      <c r="S28" s="137"/>
    </row>
    <row r="29" spans="2:19" ht="18" x14ac:dyDescent="0.25">
      <c r="B29" s="134"/>
      <c r="C29" s="135"/>
      <c r="D29" s="134"/>
      <c r="E29" s="134"/>
      <c r="F29" s="134"/>
      <c r="G29" s="134"/>
      <c r="H29" s="134"/>
      <c r="I29" s="134"/>
      <c r="J29" s="134"/>
      <c r="K29" s="134"/>
      <c r="L29" s="134"/>
      <c r="M29" s="137"/>
      <c r="N29" s="137"/>
      <c r="O29" s="137"/>
      <c r="P29" s="137"/>
      <c r="Q29" s="137"/>
      <c r="R29" s="137"/>
      <c r="S29" s="137"/>
    </row>
    <row r="30" spans="2:19" ht="18" x14ac:dyDescent="0.25">
      <c r="B30" s="134"/>
      <c r="C30" s="135"/>
      <c r="D30" s="134"/>
      <c r="E30" s="134"/>
      <c r="F30" s="134"/>
      <c r="G30" s="134"/>
      <c r="H30" s="134"/>
      <c r="I30" s="134"/>
      <c r="J30" s="134"/>
      <c r="K30" s="134"/>
      <c r="L30" s="134"/>
      <c r="M30" s="137"/>
      <c r="N30" s="137"/>
      <c r="O30" s="137"/>
      <c r="P30" s="137"/>
      <c r="Q30" s="137"/>
      <c r="R30" s="137"/>
      <c r="S30" s="137"/>
    </row>
    <row r="31" spans="2:19" ht="18" x14ac:dyDescent="0.35">
      <c r="B31" s="254" t="s">
        <v>22</v>
      </c>
      <c r="C31" s="310"/>
      <c r="D31" s="255"/>
      <c r="E31" s="75"/>
      <c r="F31" s="75"/>
      <c r="G31" s="75"/>
      <c r="H31" s="75"/>
      <c r="I31" s="75"/>
      <c r="J31" s="75"/>
      <c r="K31" s="75"/>
      <c r="L31" s="75"/>
      <c r="M31" s="64">
        <f t="shared" ref="M31:S31" si="0">SUM(M13:M30)</f>
        <v>0</v>
      </c>
      <c r="N31" s="84">
        <f t="shared" si="0"/>
        <v>0</v>
      </c>
      <c r="O31" s="64">
        <f t="shared" si="0"/>
        <v>0</v>
      </c>
      <c r="P31" s="84">
        <f t="shared" si="0"/>
        <v>0</v>
      </c>
      <c r="Q31" s="64">
        <f t="shared" si="0"/>
        <v>0</v>
      </c>
      <c r="R31" s="84">
        <f t="shared" si="0"/>
        <v>0</v>
      </c>
      <c r="S31" s="64">
        <f t="shared" si="0"/>
        <v>0</v>
      </c>
    </row>
    <row r="33" spans="2:2" x14ac:dyDescent="0.25">
      <c r="B33" s="183" t="s">
        <v>1018</v>
      </c>
    </row>
  </sheetData>
  <autoFilter ref="B12:S12" xr:uid="{6C6A6E1F-1B06-4903-8256-62CF0F8DEA4D}"/>
  <mergeCells count="10">
    <mergeCell ref="J7:L7"/>
    <mergeCell ref="B31:D31"/>
    <mergeCell ref="Q2:S6"/>
    <mergeCell ref="E2:P4"/>
    <mergeCell ref="E5:P6"/>
    <mergeCell ref="E7:F7"/>
    <mergeCell ref="G7:I7"/>
    <mergeCell ref="B2:D6"/>
    <mergeCell ref="C7:D7"/>
    <mergeCell ref="M7:S7"/>
  </mergeCells>
  <phoneticPr fontId="14" type="noConversion"/>
  <dataValidations count="3">
    <dataValidation type="list" allowBlank="1" showInputMessage="1" showErrorMessage="1" sqref="B13:B30" xr:uid="{C11EDB95-12A1-4064-AC03-9F2621F0AE6B}">
      <formula1>"Gasto de Operación, Gasto Estratégico"</formula1>
    </dataValidation>
    <dataValidation type="list" allowBlank="1" showInputMessage="1" showErrorMessage="1" sqref="D13:D30" xr:uid="{2CE37C91-3817-4C68-9E47-905D3E1D88D5}">
      <formula1>"Confianza,Personal de Base y Sindicalizados, Personal eventual, Vacantes, Otros "</formula1>
    </dataValidation>
    <dataValidation type="list" allowBlank="1" showInputMessage="1" showErrorMessage="1" sqref="K13:K30" xr:uid="{9DBEF275-847B-4E90-9245-61B5F9CEF99C}">
      <formula1>"Si, No"</formula1>
    </dataValidation>
  </dataValidations>
  <printOptions horizontalCentered="1"/>
  <pageMargins left="0.70866141732283472" right="0.70866141732283472" top="0.74803149606299213" bottom="0.74803149606299213" header="0.31496062992125984" footer="0.31496062992125984"/>
  <pageSetup scale="43"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9936A49-D47D-434D-81D5-B0763A3A6F4A}">
          <x14:formula1>
            <xm:f>'F02-CA Calendario 2027 '!$B$27:$B$29</xm:f>
          </x14:formula1>
          <xm:sqref>C13:C30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A1551-8ED0-4988-BC60-23E5ABDC1F0E}">
  <sheetPr>
    <pageSetUpPr fitToPage="1"/>
  </sheetPr>
  <dimension ref="A1:O91"/>
  <sheetViews>
    <sheetView zoomScale="80" zoomScaleNormal="80" workbookViewId="0">
      <selection activeCell="C2" sqref="C2:M3"/>
    </sheetView>
  </sheetViews>
  <sheetFormatPr baseColWidth="10" defaultRowHeight="18" x14ac:dyDescent="0.35"/>
  <cols>
    <col min="1" max="1" width="6.85546875" style="31" customWidth="1"/>
    <col min="2" max="2" width="60.7109375" style="31" customWidth="1"/>
    <col min="3" max="15" width="15.7109375" style="31" customWidth="1"/>
    <col min="16" max="16384" width="11.42578125" style="31"/>
  </cols>
  <sheetData>
    <row r="1" spans="1:15" ht="15" customHeight="1" x14ac:dyDescent="0.35"/>
    <row r="2" spans="1:15" ht="28.5" customHeight="1" x14ac:dyDescent="0.35">
      <c r="B2" s="278"/>
      <c r="C2" s="283" t="s">
        <v>1005</v>
      </c>
      <c r="D2" s="284"/>
      <c r="E2" s="284"/>
      <c r="F2" s="284"/>
      <c r="G2" s="284"/>
      <c r="H2" s="284"/>
      <c r="I2" s="284"/>
      <c r="J2" s="284"/>
      <c r="K2" s="284"/>
      <c r="L2" s="284"/>
      <c r="M2" s="285"/>
      <c r="N2" s="298" t="s">
        <v>1020</v>
      </c>
      <c r="O2" s="299"/>
    </row>
    <row r="3" spans="1:15" ht="18" customHeight="1" x14ac:dyDescent="0.35">
      <c r="B3" s="275"/>
      <c r="C3" s="354"/>
      <c r="D3" s="355"/>
      <c r="E3" s="355"/>
      <c r="F3" s="355"/>
      <c r="G3" s="355"/>
      <c r="H3" s="355"/>
      <c r="I3" s="355"/>
      <c r="J3" s="355"/>
      <c r="K3" s="355"/>
      <c r="L3" s="355"/>
      <c r="M3" s="356"/>
      <c r="N3" s="301"/>
      <c r="O3" s="302"/>
    </row>
    <row r="4" spans="1:15" ht="18" customHeight="1" x14ac:dyDescent="0.35">
      <c r="B4" s="275"/>
      <c r="C4" s="348" t="s">
        <v>1019</v>
      </c>
      <c r="D4" s="349"/>
      <c r="E4" s="349"/>
      <c r="F4" s="349"/>
      <c r="G4" s="349"/>
      <c r="H4" s="349"/>
      <c r="I4" s="349"/>
      <c r="J4" s="349"/>
      <c r="K4" s="349"/>
      <c r="L4" s="349"/>
      <c r="M4" s="350"/>
      <c r="N4" s="301"/>
      <c r="O4" s="302"/>
    </row>
    <row r="5" spans="1:15" ht="18" customHeight="1" x14ac:dyDescent="0.35">
      <c r="B5" s="275"/>
      <c r="C5" s="292"/>
      <c r="D5" s="293"/>
      <c r="E5" s="293"/>
      <c r="F5" s="293"/>
      <c r="G5" s="293"/>
      <c r="H5" s="293"/>
      <c r="I5" s="293"/>
      <c r="J5" s="293"/>
      <c r="K5" s="293"/>
      <c r="L5" s="293"/>
      <c r="M5" s="294"/>
      <c r="N5" s="304"/>
      <c r="O5" s="305"/>
    </row>
    <row r="6" spans="1:15" ht="18" customHeight="1" x14ac:dyDescent="0.35">
      <c r="B6" s="268"/>
      <c r="C6" s="124" t="s">
        <v>66</v>
      </c>
      <c r="D6" s="357">
        <f>'F00-A Historico y solicitud '!D10</f>
        <v>0</v>
      </c>
      <c r="E6" s="358"/>
      <c r="F6" s="359" t="s">
        <v>67</v>
      </c>
      <c r="G6" s="360"/>
      <c r="H6" s="361">
        <f>+'F00-A Historico y solicitud '!D11</f>
        <v>0</v>
      </c>
      <c r="I6" s="361"/>
      <c r="J6" s="351" t="s">
        <v>68</v>
      </c>
      <c r="K6" s="352"/>
      <c r="L6" s="361">
        <f>+'F00-A Historico y solicitud '!D12</f>
        <v>0</v>
      </c>
      <c r="M6" s="361"/>
      <c r="N6" s="362"/>
      <c r="O6" s="363"/>
    </row>
    <row r="7" spans="1:15" ht="6" customHeight="1" x14ac:dyDescent="0.35">
      <c r="B7" s="32"/>
      <c r="C7" s="33"/>
      <c r="D7" s="33"/>
      <c r="E7" s="33"/>
      <c r="F7" s="33"/>
      <c r="G7" s="34"/>
      <c r="H7" s="34"/>
      <c r="I7" s="35"/>
      <c r="J7" s="35"/>
      <c r="K7" s="36"/>
      <c r="L7" s="37"/>
      <c r="M7" s="38"/>
      <c r="N7" s="39"/>
      <c r="O7" s="40"/>
    </row>
    <row r="8" spans="1:15" ht="18" customHeight="1" x14ac:dyDescent="0.35">
      <c r="B8" s="41"/>
      <c r="C8" s="41"/>
      <c r="D8" s="42"/>
      <c r="E8" s="42"/>
      <c r="F8" s="42"/>
    </row>
    <row r="9" spans="1:15" ht="18" customHeight="1" x14ac:dyDescent="0.35">
      <c r="B9" s="43" t="s">
        <v>0</v>
      </c>
      <c r="C9" s="43" t="s">
        <v>2</v>
      </c>
      <c r="D9" s="43" t="s">
        <v>3</v>
      </c>
      <c r="E9" s="43" t="s">
        <v>4</v>
      </c>
      <c r="F9" s="43" t="s">
        <v>5</v>
      </c>
      <c r="G9" s="43" t="s">
        <v>6</v>
      </c>
      <c r="H9" s="43" t="s">
        <v>7</v>
      </c>
      <c r="I9" s="43" t="s">
        <v>8</v>
      </c>
      <c r="J9" s="43" t="s">
        <v>9</v>
      </c>
      <c r="K9" s="43" t="s">
        <v>10</v>
      </c>
      <c r="L9" s="43" t="s">
        <v>11</v>
      </c>
      <c r="M9" s="43" t="s">
        <v>12</v>
      </c>
      <c r="N9" s="43" t="s">
        <v>13</v>
      </c>
      <c r="O9" s="43" t="s">
        <v>14</v>
      </c>
    </row>
    <row r="10" spans="1:15" ht="18" customHeight="1" x14ac:dyDescent="0.35"/>
    <row r="11" spans="1:15" x14ac:dyDescent="0.35">
      <c r="B11" s="346" t="s">
        <v>83</v>
      </c>
      <c r="C11" s="345"/>
      <c r="D11" s="345"/>
      <c r="E11" s="345"/>
      <c r="F11" s="345"/>
      <c r="G11" s="345"/>
      <c r="H11" s="345"/>
      <c r="I11" s="345"/>
      <c r="J11" s="345"/>
      <c r="K11" s="345"/>
      <c r="L11" s="345"/>
      <c r="M11" s="345"/>
      <c r="N11" s="345"/>
      <c r="O11" s="347"/>
    </row>
    <row r="12" spans="1:15" x14ac:dyDescent="0.35">
      <c r="A12" s="44"/>
      <c r="B12" s="45" t="s">
        <v>15</v>
      </c>
      <c r="C12" s="66">
        <f>SUM(D12:O12)</f>
        <v>0</v>
      </c>
      <c r="D12" s="63">
        <f t="shared" ref="D12:H20" si="0">+D34+D46+D58+D70+D82</f>
        <v>0</v>
      </c>
      <c r="E12" s="63">
        <f t="shared" si="0"/>
        <v>0</v>
      </c>
      <c r="F12" s="63">
        <f t="shared" si="0"/>
        <v>0</v>
      </c>
      <c r="G12" s="63">
        <f t="shared" si="0"/>
        <v>0</v>
      </c>
      <c r="H12" s="63">
        <f t="shared" si="0"/>
        <v>0</v>
      </c>
      <c r="I12" s="63">
        <f t="shared" ref="I12:O12" si="1">+I34+I46+I58+I70+I82</f>
        <v>0</v>
      </c>
      <c r="J12" s="63">
        <f t="shared" si="1"/>
        <v>0</v>
      </c>
      <c r="K12" s="63">
        <f t="shared" si="1"/>
        <v>0</v>
      </c>
      <c r="L12" s="63">
        <f t="shared" si="1"/>
        <v>0</v>
      </c>
      <c r="M12" s="63">
        <f t="shared" si="1"/>
        <v>0</v>
      </c>
      <c r="N12" s="63">
        <f t="shared" si="1"/>
        <v>0</v>
      </c>
      <c r="O12" s="63">
        <f t="shared" si="1"/>
        <v>0</v>
      </c>
    </row>
    <row r="13" spans="1:15" x14ac:dyDescent="0.35">
      <c r="A13" s="44"/>
      <c r="B13" s="45" t="s">
        <v>16</v>
      </c>
      <c r="C13" s="66">
        <f t="shared" ref="C13:C20" si="2">SUM(D13:O13)</f>
        <v>0</v>
      </c>
      <c r="D13" s="63">
        <f t="shared" si="0"/>
        <v>0</v>
      </c>
      <c r="E13" s="63">
        <f t="shared" ref="E13:O13" si="3">+E35+E47+E59+E71+E83</f>
        <v>0</v>
      </c>
      <c r="F13" s="63">
        <f t="shared" si="3"/>
        <v>0</v>
      </c>
      <c r="G13" s="63">
        <f t="shared" si="3"/>
        <v>0</v>
      </c>
      <c r="H13" s="63">
        <f t="shared" si="3"/>
        <v>0</v>
      </c>
      <c r="I13" s="63">
        <f t="shared" si="3"/>
        <v>0</v>
      </c>
      <c r="J13" s="63">
        <f t="shared" si="3"/>
        <v>0</v>
      </c>
      <c r="K13" s="63">
        <f t="shared" si="3"/>
        <v>0</v>
      </c>
      <c r="L13" s="63">
        <f t="shared" si="3"/>
        <v>0</v>
      </c>
      <c r="M13" s="63">
        <f t="shared" si="3"/>
        <v>0</v>
      </c>
      <c r="N13" s="63">
        <f t="shared" si="3"/>
        <v>0</v>
      </c>
      <c r="O13" s="63">
        <f t="shared" si="3"/>
        <v>0</v>
      </c>
    </row>
    <row r="14" spans="1:15" x14ac:dyDescent="0.35">
      <c r="A14" s="44"/>
      <c r="B14" s="45" t="s">
        <v>17</v>
      </c>
      <c r="C14" s="66">
        <f t="shared" si="2"/>
        <v>0</v>
      </c>
      <c r="D14" s="63">
        <f t="shared" si="0"/>
        <v>0</v>
      </c>
      <c r="E14" s="63">
        <f t="shared" ref="E14:O14" si="4">+E36+E48+E60+E72+E84</f>
        <v>0</v>
      </c>
      <c r="F14" s="63">
        <f t="shared" si="4"/>
        <v>0</v>
      </c>
      <c r="G14" s="63">
        <f t="shared" si="4"/>
        <v>0</v>
      </c>
      <c r="H14" s="63">
        <f t="shared" si="4"/>
        <v>0</v>
      </c>
      <c r="I14" s="63">
        <f t="shared" si="4"/>
        <v>0</v>
      </c>
      <c r="J14" s="63">
        <f t="shared" si="4"/>
        <v>0</v>
      </c>
      <c r="K14" s="63">
        <f t="shared" si="4"/>
        <v>0</v>
      </c>
      <c r="L14" s="63">
        <f t="shared" si="4"/>
        <v>0</v>
      </c>
      <c r="M14" s="63">
        <f t="shared" si="4"/>
        <v>0</v>
      </c>
      <c r="N14" s="63">
        <f t="shared" si="4"/>
        <v>0</v>
      </c>
      <c r="O14" s="63">
        <f t="shared" si="4"/>
        <v>0</v>
      </c>
    </row>
    <row r="15" spans="1:15" x14ac:dyDescent="0.35">
      <c r="A15" s="44"/>
      <c r="B15" s="45" t="s">
        <v>18</v>
      </c>
      <c r="C15" s="66">
        <f t="shared" si="2"/>
        <v>0</v>
      </c>
      <c r="D15" s="63">
        <f t="shared" si="0"/>
        <v>0</v>
      </c>
      <c r="E15" s="63">
        <f t="shared" ref="E15:O15" si="5">+E37+E49+E61+E73+E85</f>
        <v>0</v>
      </c>
      <c r="F15" s="63">
        <f t="shared" si="5"/>
        <v>0</v>
      </c>
      <c r="G15" s="63">
        <f t="shared" si="5"/>
        <v>0</v>
      </c>
      <c r="H15" s="63">
        <f t="shared" si="5"/>
        <v>0</v>
      </c>
      <c r="I15" s="63">
        <f t="shared" si="5"/>
        <v>0</v>
      </c>
      <c r="J15" s="63">
        <f t="shared" si="5"/>
        <v>0</v>
      </c>
      <c r="K15" s="63">
        <f t="shared" si="5"/>
        <v>0</v>
      </c>
      <c r="L15" s="63">
        <f t="shared" si="5"/>
        <v>0</v>
      </c>
      <c r="M15" s="63">
        <f t="shared" si="5"/>
        <v>0</v>
      </c>
      <c r="N15" s="63">
        <f t="shared" si="5"/>
        <v>0</v>
      </c>
      <c r="O15" s="63">
        <f t="shared" si="5"/>
        <v>0</v>
      </c>
    </row>
    <row r="16" spans="1:15" x14ac:dyDescent="0.35">
      <c r="A16" s="44"/>
      <c r="B16" s="45" t="s">
        <v>19</v>
      </c>
      <c r="C16" s="66">
        <f t="shared" si="2"/>
        <v>0</v>
      </c>
      <c r="D16" s="63">
        <f t="shared" si="0"/>
        <v>0</v>
      </c>
      <c r="E16" s="63">
        <f t="shared" ref="E16:O16" si="6">+E38+E50+E62+E74+E86</f>
        <v>0</v>
      </c>
      <c r="F16" s="63">
        <f t="shared" si="6"/>
        <v>0</v>
      </c>
      <c r="G16" s="63">
        <f t="shared" si="6"/>
        <v>0</v>
      </c>
      <c r="H16" s="63">
        <f t="shared" si="6"/>
        <v>0</v>
      </c>
      <c r="I16" s="63">
        <f t="shared" si="6"/>
        <v>0</v>
      </c>
      <c r="J16" s="63">
        <f t="shared" si="6"/>
        <v>0</v>
      </c>
      <c r="K16" s="63">
        <f t="shared" si="6"/>
        <v>0</v>
      </c>
      <c r="L16" s="63">
        <f t="shared" si="6"/>
        <v>0</v>
      </c>
      <c r="M16" s="63">
        <f t="shared" si="6"/>
        <v>0</v>
      </c>
      <c r="N16" s="63">
        <f t="shared" si="6"/>
        <v>0</v>
      </c>
      <c r="O16" s="63">
        <f t="shared" si="6"/>
        <v>0</v>
      </c>
    </row>
    <row r="17" spans="1:15" x14ac:dyDescent="0.35">
      <c r="A17" s="44"/>
      <c r="B17" s="45" t="s">
        <v>20</v>
      </c>
      <c r="C17" s="66">
        <f t="shared" si="2"/>
        <v>0</v>
      </c>
      <c r="D17" s="63">
        <f t="shared" si="0"/>
        <v>0</v>
      </c>
      <c r="E17" s="63">
        <f t="shared" ref="E17:O17" si="7">+E39+E51+E63+E75+E87</f>
        <v>0</v>
      </c>
      <c r="F17" s="63">
        <f t="shared" si="7"/>
        <v>0</v>
      </c>
      <c r="G17" s="63">
        <f t="shared" si="7"/>
        <v>0</v>
      </c>
      <c r="H17" s="63">
        <f t="shared" si="7"/>
        <v>0</v>
      </c>
      <c r="I17" s="63">
        <f t="shared" si="7"/>
        <v>0</v>
      </c>
      <c r="J17" s="63">
        <f t="shared" si="7"/>
        <v>0</v>
      </c>
      <c r="K17" s="63">
        <f t="shared" si="7"/>
        <v>0</v>
      </c>
      <c r="L17" s="63">
        <f t="shared" si="7"/>
        <v>0</v>
      </c>
      <c r="M17" s="63">
        <f t="shared" si="7"/>
        <v>0</v>
      </c>
      <c r="N17" s="63">
        <f t="shared" si="7"/>
        <v>0</v>
      </c>
      <c r="O17" s="63">
        <f t="shared" si="7"/>
        <v>0</v>
      </c>
    </row>
    <row r="18" spans="1:15" x14ac:dyDescent="0.35">
      <c r="A18" s="44"/>
      <c r="B18" s="45" t="s">
        <v>21</v>
      </c>
      <c r="C18" s="66">
        <f t="shared" si="2"/>
        <v>0</v>
      </c>
      <c r="D18" s="63">
        <f t="shared" si="0"/>
        <v>0</v>
      </c>
      <c r="E18" s="63">
        <f t="shared" ref="E18:O18" si="8">+E40+E52+E64+E76+E88</f>
        <v>0</v>
      </c>
      <c r="F18" s="63">
        <f t="shared" si="8"/>
        <v>0</v>
      </c>
      <c r="G18" s="63">
        <f t="shared" si="8"/>
        <v>0</v>
      </c>
      <c r="H18" s="63">
        <f t="shared" si="8"/>
        <v>0</v>
      </c>
      <c r="I18" s="63">
        <f t="shared" si="8"/>
        <v>0</v>
      </c>
      <c r="J18" s="63">
        <f t="shared" si="8"/>
        <v>0</v>
      </c>
      <c r="K18" s="63">
        <f t="shared" si="8"/>
        <v>0</v>
      </c>
      <c r="L18" s="63">
        <f t="shared" si="8"/>
        <v>0</v>
      </c>
      <c r="M18" s="63">
        <f t="shared" si="8"/>
        <v>0</v>
      </c>
      <c r="N18" s="63">
        <f t="shared" si="8"/>
        <v>0</v>
      </c>
      <c r="O18" s="63">
        <f t="shared" si="8"/>
        <v>0</v>
      </c>
    </row>
    <row r="19" spans="1:15" x14ac:dyDescent="0.35">
      <c r="B19" s="45" t="s">
        <v>24</v>
      </c>
      <c r="C19" s="66">
        <f t="shared" si="2"/>
        <v>0</v>
      </c>
      <c r="D19" s="63">
        <f t="shared" si="0"/>
        <v>0</v>
      </c>
      <c r="E19" s="63">
        <f t="shared" ref="E19:O19" si="9">+E41+E53+E65+E77+E89</f>
        <v>0</v>
      </c>
      <c r="F19" s="63">
        <f t="shared" si="9"/>
        <v>0</v>
      </c>
      <c r="G19" s="63">
        <f t="shared" si="9"/>
        <v>0</v>
      </c>
      <c r="H19" s="63">
        <f t="shared" si="9"/>
        <v>0</v>
      </c>
      <c r="I19" s="63">
        <f t="shared" si="9"/>
        <v>0</v>
      </c>
      <c r="J19" s="63">
        <f t="shared" si="9"/>
        <v>0</v>
      </c>
      <c r="K19" s="63">
        <f t="shared" si="9"/>
        <v>0</v>
      </c>
      <c r="L19" s="63">
        <f t="shared" si="9"/>
        <v>0</v>
      </c>
      <c r="M19" s="63">
        <f t="shared" si="9"/>
        <v>0</v>
      </c>
      <c r="N19" s="63">
        <f t="shared" si="9"/>
        <v>0</v>
      </c>
      <c r="O19" s="63">
        <f t="shared" si="9"/>
        <v>0</v>
      </c>
    </row>
    <row r="20" spans="1:15" x14ac:dyDescent="0.35">
      <c r="B20" s="45" t="s">
        <v>25</v>
      </c>
      <c r="C20" s="66">
        <f t="shared" si="2"/>
        <v>0</v>
      </c>
      <c r="D20" s="63">
        <f t="shared" si="0"/>
        <v>0</v>
      </c>
      <c r="E20" s="63">
        <f t="shared" ref="E20:O20" si="10">+E42+E54+E66+E78+E90</f>
        <v>0</v>
      </c>
      <c r="F20" s="63">
        <f t="shared" si="10"/>
        <v>0</v>
      </c>
      <c r="G20" s="63">
        <f t="shared" si="10"/>
        <v>0</v>
      </c>
      <c r="H20" s="63">
        <f t="shared" si="10"/>
        <v>0</v>
      </c>
      <c r="I20" s="63">
        <f t="shared" si="10"/>
        <v>0</v>
      </c>
      <c r="J20" s="63">
        <f t="shared" si="10"/>
        <v>0</v>
      </c>
      <c r="K20" s="63">
        <f t="shared" si="10"/>
        <v>0</v>
      </c>
      <c r="L20" s="63">
        <f t="shared" si="10"/>
        <v>0</v>
      </c>
      <c r="M20" s="63">
        <f t="shared" si="10"/>
        <v>0</v>
      </c>
      <c r="N20" s="63">
        <f t="shared" si="10"/>
        <v>0</v>
      </c>
      <c r="O20" s="63">
        <f t="shared" si="10"/>
        <v>0</v>
      </c>
    </row>
    <row r="21" spans="1:15" x14ac:dyDescent="0.35">
      <c r="B21" s="62" t="s">
        <v>86</v>
      </c>
      <c r="C21" s="64">
        <f t="shared" ref="C21:O21" si="11">SUM(C12:C20)</f>
        <v>0</v>
      </c>
      <c r="D21" s="64">
        <f t="shared" si="11"/>
        <v>0</v>
      </c>
      <c r="E21" s="64">
        <f t="shared" si="11"/>
        <v>0</v>
      </c>
      <c r="F21" s="64">
        <f t="shared" si="11"/>
        <v>0</v>
      </c>
      <c r="G21" s="64">
        <f t="shared" si="11"/>
        <v>0</v>
      </c>
      <c r="H21" s="64">
        <f t="shared" si="11"/>
        <v>0</v>
      </c>
      <c r="I21" s="64">
        <f t="shared" si="11"/>
        <v>0</v>
      </c>
      <c r="J21" s="64">
        <f t="shared" si="11"/>
        <v>0</v>
      </c>
      <c r="K21" s="64">
        <f t="shared" si="11"/>
        <v>0</v>
      </c>
      <c r="L21" s="64">
        <f t="shared" si="11"/>
        <v>0</v>
      </c>
      <c r="M21" s="64">
        <f t="shared" si="11"/>
        <v>0</v>
      </c>
      <c r="N21" s="64">
        <f t="shared" si="11"/>
        <v>0</v>
      </c>
      <c r="O21" s="64">
        <f t="shared" si="11"/>
        <v>0</v>
      </c>
    </row>
    <row r="23" spans="1:15" x14ac:dyDescent="0.35">
      <c r="B23" s="346" t="s">
        <v>84</v>
      </c>
      <c r="C23" s="345"/>
      <c r="D23" s="345"/>
      <c r="E23" s="345"/>
      <c r="F23" s="345"/>
      <c r="G23" s="345"/>
      <c r="H23" s="345"/>
      <c r="I23" s="345"/>
      <c r="J23" s="345"/>
      <c r="K23" s="345"/>
      <c r="L23" s="345"/>
      <c r="M23" s="345"/>
      <c r="N23" s="345"/>
      <c r="O23" s="347"/>
    </row>
    <row r="24" spans="1:15" x14ac:dyDescent="0.35">
      <c r="B24" s="60" t="s">
        <v>77</v>
      </c>
      <c r="C24" s="66">
        <f>+C43</f>
        <v>0</v>
      </c>
      <c r="D24" s="63">
        <f t="shared" ref="D24:N24" si="12">+D43</f>
        <v>0</v>
      </c>
      <c r="E24" s="63">
        <f t="shared" si="12"/>
        <v>0</v>
      </c>
      <c r="F24" s="63">
        <f t="shared" si="12"/>
        <v>0</v>
      </c>
      <c r="G24" s="63">
        <f t="shared" si="12"/>
        <v>0</v>
      </c>
      <c r="H24" s="63">
        <f t="shared" si="12"/>
        <v>0</v>
      </c>
      <c r="I24" s="63">
        <f t="shared" si="12"/>
        <v>0</v>
      </c>
      <c r="J24" s="63">
        <f t="shared" si="12"/>
        <v>0</v>
      </c>
      <c r="K24" s="63">
        <f t="shared" si="12"/>
        <v>0</v>
      </c>
      <c r="L24" s="63">
        <f t="shared" si="12"/>
        <v>0</v>
      </c>
      <c r="M24" s="63">
        <f t="shared" si="12"/>
        <v>0</v>
      </c>
      <c r="N24" s="63">
        <f t="shared" si="12"/>
        <v>0</v>
      </c>
      <c r="O24" s="63">
        <f>+O43</f>
        <v>0</v>
      </c>
    </row>
    <row r="25" spans="1:15" x14ac:dyDescent="0.35">
      <c r="B25" s="60" t="s">
        <v>80</v>
      </c>
      <c r="C25" s="66">
        <f>+C55</f>
        <v>0</v>
      </c>
      <c r="D25" s="63">
        <f t="shared" ref="D25:O25" si="13">+D55</f>
        <v>0</v>
      </c>
      <c r="E25" s="63">
        <f t="shared" si="13"/>
        <v>0</v>
      </c>
      <c r="F25" s="63">
        <f t="shared" si="13"/>
        <v>0</v>
      </c>
      <c r="G25" s="63">
        <f t="shared" si="13"/>
        <v>0</v>
      </c>
      <c r="H25" s="63">
        <f t="shared" si="13"/>
        <v>0</v>
      </c>
      <c r="I25" s="63">
        <f t="shared" si="13"/>
        <v>0</v>
      </c>
      <c r="J25" s="63">
        <f t="shared" si="13"/>
        <v>0</v>
      </c>
      <c r="K25" s="63">
        <f t="shared" si="13"/>
        <v>0</v>
      </c>
      <c r="L25" s="63">
        <f t="shared" si="13"/>
        <v>0</v>
      </c>
      <c r="M25" s="63">
        <f t="shared" si="13"/>
        <v>0</v>
      </c>
      <c r="N25" s="63">
        <f t="shared" si="13"/>
        <v>0</v>
      </c>
      <c r="O25" s="63">
        <f t="shared" si="13"/>
        <v>0</v>
      </c>
    </row>
    <row r="26" spans="1:15" x14ac:dyDescent="0.35">
      <c r="B26" s="60" t="s">
        <v>81</v>
      </c>
      <c r="C26" s="66">
        <f>+C67</f>
        <v>0</v>
      </c>
      <c r="D26" s="63">
        <f t="shared" ref="D26:O26" si="14">+D67</f>
        <v>0</v>
      </c>
      <c r="E26" s="63">
        <f t="shared" si="14"/>
        <v>0</v>
      </c>
      <c r="F26" s="63">
        <f t="shared" si="14"/>
        <v>0</v>
      </c>
      <c r="G26" s="63">
        <f t="shared" si="14"/>
        <v>0</v>
      </c>
      <c r="H26" s="63">
        <f t="shared" si="14"/>
        <v>0</v>
      </c>
      <c r="I26" s="63">
        <f t="shared" si="14"/>
        <v>0</v>
      </c>
      <c r="J26" s="63">
        <f t="shared" si="14"/>
        <v>0</v>
      </c>
      <c r="K26" s="63">
        <f t="shared" si="14"/>
        <v>0</v>
      </c>
      <c r="L26" s="63">
        <f t="shared" si="14"/>
        <v>0</v>
      </c>
      <c r="M26" s="63">
        <f t="shared" si="14"/>
        <v>0</v>
      </c>
      <c r="N26" s="63">
        <f t="shared" si="14"/>
        <v>0</v>
      </c>
      <c r="O26" s="63">
        <f t="shared" si="14"/>
        <v>0</v>
      </c>
    </row>
    <row r="27" spans="1:15" x14ac:dyDescent="0.35">
      <c r="B27" s="61" t="s">
        <v>82</v>
      </c>
      <c r="C27" s="67">
        <f>SUM(C24:C26)</f>
        <v>0</v>
      </c>
      <c r="D27" s="65">
        <f t="shared" ref="D27:O27" si="15">SUM(D24:D26)</f>
        <v>0</v>
      </c>
      <c r="E27" s="65">
        <f t="shared" si="15"/>
        <v>0</v>
      </c>
      <c r="F27" s="65">
        <f t="shared" si="15"/>
        <v>0</v>
      </c>
      <c r="G27" s="65">
        <f t="shared" si="15"/>
        <v>0</v>
      </c>
      <c r="H27" s="65">
        <f t="shared" si="15"/>
        <v>0</v>
      </c>
      <c r="I27" s="65">
        <f t="shared" si="15"/>
        <v>0</v>
      </c>
      <c r="J27" s="65">
        <f t="shared" si="15"/>
        <v>0</v>
      </c>
      <c r="K27" s="65">
        <f t="shared" si="15"/>
        <v>0</v>
      </c>
      <c r="L27" s="65">
        <f t="shared" si="15"/>
        <v>0</v>
      </c>
      <c r="M27" s="65">
        <f t="shared" si="15"/>
        <v>0</v>
      </c>
      <c r="N27" s="65">
        <f t="shared" si="15"/>
        <v>0</v>
      </c>
      <c r="O27" s="65">
        <f t="shared" si="15"/>
        <v>0</v>
      </c>
    </row>
    <row r="28" spans="1:15" x14ac:dyDescent="0.35">
      <c r="B28" s="61" t="s">
        <v>76</v>
      </c>
      <c r="C28" s="67">
        <f>+C79</f>
        <v>0</v>
      </c>
      <c r="D28" s="65">
        <f t="shared" ref="D28:O28" si="16">+D79</f>
        <v>0</v>
      </c>
      <c r="E28" s="65">
        <f t="shared" si="16"/>
        <v>0</v>
      </c>
      <c r="F28" s="65">
        <f t="shared" si="16"/>
        <v>0</v>
      </c>
      <c r="G28" s="65">
        <f t="shared" si="16"/>
        <v>0</v>
      </c>
      <c r="H28" s="65">
        <f t="shared" si="16"/>
        <v>0</v>
      </c>
      <c r="I28" s="65">
        <f t="shared" si="16"/>
        <v>0</v>
      </c>
      <c r="J28" s="65">
        <f t="shared" si="16"/>
        <v>0</v>
      </c>
      <c r="K28" s="65">
        <f t="shared" si="16"/>
        <v>0</v>
      </c>
      <c r="L28" s="65">
        <f t="shared" si="16"/>
        <v>0</v>
      </c>
      <c r="M28" s="65">
        <f t="shared" si="16"/>
        <v>0</v>
      </c>
      <c r="N28" s="65">
        <f t="shared" si="16"/>
        <v>0</v>
      </c>
      <c r="O28" s="65">
        <f t="shared" si="16"/>
        <v>0</v>
      </c>
    </row>
    <row r="29" spans="1:15" x14ac:dyDescent="0.35">
      <c r="B29" s="61" t="s">
        <v>79</v>
      </c>
      <c r="C29" s="67">
        <f>+C91</f>
        <v>0</v>
      </c>
      <c r="D29" s="65">
        <f t="shared" ref="D29:O29" si="17">+D91</f>
        <v>0</v>
      </c>
      <c r="E29" s="65">
        <f t="shared" si="17"/>
        <v>0</v>
      </c>
      <c r="F29" s="65">
        <f t="shared" si="17"/>
        <v>0</v>
      </c>
      <c r="G29" s="65">
        <f t="shared" si="17"/>
        <v>0</v>
      </c>
      <c r="H29" s="65">
        <f t="shared" si="17"/>
        <v>0</v>
      </c>
      <c r="I29" s="65">
        <f t="shared" si="17"/>
        <v>0</v>
      </c>
      <c r="J29" s="65">
        <f t="shared" si="17"/>
        <v>0</v>
      </c>
      <c r="K29" s="65">
        <f t="shared" si="17"/>
        <v>0</v>
      </c>
      <c r="L29" s="65">
        <f t="shared" si="17"/>
        <v>0</v>
      </c>
      <c r="M29" s="65">
        <f t="shared" si="17"/>
        <v>0</v>
      </c>
      <c r="N29" s="65">
        <f t="shared" si="17"/>
        <v>0</v>
      </c>
      <c r="O29" s="65">
        <f t="shared" si="17"/>
        <v>0</v>
      </c>
    </row>
    <row r="30" spans="1:15" x14ac:dyDescent="0.35">
      <c r="B30" s="62" t="s">
        <v>87</v>
      </c>
      <c r="C30" s="64">
        <f>SUM(C27:C29)</f>
        <v>0</v>
      </c>
      <c r="D30" s="64">
        <f t="shared" ref="D30:O30" si="18">SUM(D27:D29)</f>
        <v>0</v>
      </c>
      <c r="E30" s="64">
        <f t="shared" si="18"/>
        <v>0</v>
      </c>
      <c r="F30" s="64">
        <f t="shared" si="18"/>
        <v>0</v>
      </c>
      <c r="G30" s="64">
        <f t="shared" si="18"/>
        <v>0</v>
      </c>
      <c r="H30" s="64">
        <f t="shared" si="18"/>
        <v>0</v>
      </c>
      <c r="I30" s="64">
        <f t="shared" si="18"/>
        <v>0</v>
      </c>
      <c r="J30" s="64">
        <f t="shared" si="18"/>
        <v>0</v>
      </c>
      <c r="K30" s="64">
        <f t="shared" si="18"/>
        <v>0</v>
      </c>
      <c r="L30" s="64">
        <f t="shared" si="18"/>
        <v>0</v>
      </c>
      <c r="M30" s="64">
        <f t="shared" si="18"/>
        <v>0</v>
      </c>
      <c r="N30" s="64">
        <f t="shared" si="18"/>
        <v>0</v>
      </c>
      <c r="O30" s="64">
        <f t="shared" si="18"/>
        <v>0</v>
      </c>
    </row>
    <row r="32" spans="1:15" x14ac:dyDescent="0.35">
      <c r="B32" s="353" t="s">
        <v>78</v>
      </c>
      <c r="C32" s="353"/>
      <c r="D32" s="353"/>
      <c r="E32" s="353"/>
      <c r="F32" s="353"/>
      <c r="G32" s="353"/>
      <c r="H32" s="353"/>
      <c r="I32" s="353"/>
      <c r="J32" s="353"/>
      <c r="K32" s="353"/>
      <c r="L32" s="353"/>
      <c r="M32" s="353"/>
      <c r="N32" s="353"/>
      <c r="O32" s="353"/>
    </row>
    <row r="33" spans="2:15" x14ac:dyDescent="0.35">
      <c r="B33" s="345" t="s">
        <v>77</v>
      </c>
      <c r="C33" s="345"/>
      <c r="D33" s="345"/>
      <c r="E33" s="345"/>
      <c r="F33" s="345"/>
      <c r="G33" s="345"/>
      <c r="H33" s="345"/>
      <c r="I33" s="345"/>
      <c r="J33" s="345"/>
      <c r="K33" s="345"/>
      <c r="L33" s="345"/>
      <c r="M33" s="345"/>
      <c r="N33" s="345"/>
      <c r="O33" s="345"/>
    </row>
    <row r="34" spans="2:15" x14ac:dyDescent="0.35">
      <c r="B34" s="45" t="s">
        <v>15</v>
      </c>
      <c r="C34" s="66">
        <f>SUM(D34:O34)</f>
        <v>0</v>
      </c>
      <c r="D34" s="63">
        <v>0</v>
      </c>
      <c r="E34" s="63">
        <v>0</v>
      </c>
      <c r="F34" s="63">
        <v>0</v>
      </c>
      <c r="G34" s="63">
        <v>0</v>
      </c>
      <c r="H34" s="63">
        <v>0</v>
      </c>
      <c r="I34" s="63">
        <v>0</v>
      </c>
      <c r="J34" s="63">
        <v>0</v>
      </c>
      <c r="K34" s="63">
        <v>0</v>
      </c>
      <c r="L34" s="63">
        <v>0</v>
      </c>
      <c r="M34" s="63">
        <v>0</v>
      </c>
      <c r="N34" s="63">
        <v>0</v>
      </c>
      <c r="O34" s="63">
        <v>0</v>
      </c>
    </row>
    <row r="35" spans="2:15" x14ac:dyDescent="0.35">
      <c r="B35" s="45" t="s">
        <v>16</v>
      </c>
      <c r="C35" s="66">
        <f t="shared" ref="C35:C42" si="19">SUM(D35:O35)</f>
        <v>0</v>
      </c>
      <c r="D35" s="63">
        <v>0</v>
      </c>
      <c r="E35" s="63">
        <v>0</v>
      </c>
      <c r="F35" s="63">
        <v>0</v>
      </c>
      <c r="G35" s="63">
        <v>0</v>
      </c>
      <c r="H35" s="63">
        <v>0</v>
      </c>
      <c r="I35" s="63">
        <v>0</v>
      </c>
      <c r="J35" s="63">
        <v>0</v>
      </c>
      <c r="K35" s="63">
        <v>0</v>
      </c>
      <c r="L35" s="63">
        <v>0</v>
      </c>
      <c r="M35" s="63">
        <v>0</v>
      </c>
      <c r="N35" s="63">
        <v>0</v>
      </c>
      <c r="O35" s="63">
        <v>0</v>
      </c>
    </row>
    <row r="36" spans="2:15" x14ac:dyDescent="0.35">
      <c r="B36" s="45" t="s">
        <v>17</v>
      </c>
      <c r="C36" s="66">
        <f t="shared" si="19"/>
        <v>0</v>
      </c>
      <c r="D36" s="63">
        <v>0</v>
      </c>
      <c r="E36" s="63">
        <v>0</v>
      </c>
      <c r="F36" s="63">
        <v>0</v>
      </c>
      <c r="G36" s="63">
        <v>0</v>
      </c>
      <c r="H36" s="63">
        <v>0</v>
      </c>
      <c r="I36" s="63">
        <v>0</v>
      </c>
      <c r="J36" s="63">
        <v>0</v>
      </c>
      <c r="K36" s="63">
        <v>0</v>
      </c>
      <c r="L36" s="63">
        <v>0</v>
      </c>
      <c r="M36" s="63">
        <v>0</v>
      </c>
      <c r="N36" s="63">
        <v>0</v>
      </c>
      <c r="O36" s="63">
        <v>0</v>
      </c>
    </row>
    <row r="37" spans="2:15" x14ac:dyDescent="0.35">
      <c r="B37" s="45" t="s">
        <v>18</v>
      </c>
      <c r="C37" s="66">
        <f t="shared" si="19"/>
        <v>0</v>
      </c>
      <c r="D37" s="63">
        <v>0</v>
      </c>
      <c r="E37" s="63">
        <v>0</v>
      </c>
      <c r="F37" s="63">
        <v>0</v>
      </c>
      <c r="G37" s="63">
        <v>0</v>
      </c>
      <c r="H37" s="63">
        <v>0</v>
      </c>
      <c r="I37" s="63">
        <v>0</v>
      </c>
      <c r="J37" s="63">
        <v>0</v>
      </c>
      <c r="K37" s="63">
        <v>0</v>
      </c>
      <c r="L37" s="63">
        <v>0</v>
      </c>
      <c r="M37" s="63">
        <v>0</v>
      </c>
      <c r="N37" s="63">
        <v>0</v>
      </c>
      <c r="O37" s="63">
        <v>0</v>
      </c>
    </row>
    <row r="38" spans="2:15" x14ac:dyDescent="0.35">
      <c r="B38" s="45" t="s">
        <v>19</v>
      </c>
      <c r="C38" s="66">
        <f t="shared" si="19"/>
        <v>0</v>
      </c>
      <c r="D38" s="63">
        <v>0</v>
      </c>
      <c r="E38" s="63">
        <v>0</v>
      </c>
      <c r="F38" s="63">
        <v>0</v>
      </c>
      <c r="G38" s="63">
        <v>0</v>
      </c>
      <c r="H38" s="63">
        <v>0</v>
      </c>
      <c r="I38" s="63">
        <v>0</v>
      </c>
      <c r="J38" s="63">
        <v>0</v>
      </c>
      <c r="K38" s="63">
        <v>0</v>
      </c>
      <c r="L38" s="63">
        <v>0</v>
      </c>
      <c r="M38" s="63">
        <v>0</v>
      </c>
      <c r="N38" s="63">
        <v>0</v>
      </c>
      <c r="O38" s="63">
        <v>0</v>
      </c>
    </row>
    <row r="39" spans="2:15" x14ac:dyDescent="0.35">
      <c r="B39" s="45" t="s">
        <v>20</v>
      </c>
      <c r="C39" s="66">
        <f t="shared" si="19"/>
        <v>0</v>
      </c>
      <c r="D39" s="63">
        <v>0</v>
      </c>
      <c r="E39" s="63">
        <v>0</v>
      </c>
      <c r="F39" s="63">
        <v>0</v>
      </c>
      <c r="G39" s="63">
        <v>0</v>
      </c>
      <c r="H39" s="63">
        <v>0</v>
      </c>
      <c r="I39" s="63">
        <v>0</v>
      </c>
      <c r="J39" s="63">
        <v>0</v>
      </c>
      <c r="K39" s="63">
        <v>0</v>
      </c>
      <c r="L39" s="63">
        <v>0</v>
      </c>
      <c r="M39" s="63">
        <v>0</v>
      </c>
      <c r="N39" s="63">
        <v>0</v>
      </c>
      <c r="O39" s="63">
        <v>0</v>
      </c>
    </row>
    <row r="40" spans="2:15" x14ac:dyDescent="0.35">
      <c r="B40" s="45" t="s">
        <v>21</v>
      </c>
      <c r="C40" s="66">
        <f t="shared" si="19"/>
        <v>0</v>
      </c>
      <c r="D40" s="63">
        <v>0</v>
      </c>
      <c r="E40" s="63">
        <v>0</v>
      </c>
      <c r="F40" s="63">
        <v>0</v>
      </c>
      <c r="G40" s="63">
        <v>0</v>
      </c>
      <c r="H40" s="63">
        <v>0</v>
      </c>
      <c r="I40" s="63">
        <v>0</v>
      </c>
      <c r="J40" s="63">
        <v>0</v>
      </c>
      <c r="K40" s="63">
        <v>0</v>
      </c>
      <c r="L40" s="63">
        <v>0</v>
      </c>
      <c r="M40" s="63">
        <v>0</v>
      </c>
      <c r="N40" s="63">
        <v>0</v>
      </c>
      <c r="O40" s="63">
        <v>0</v>
      </c>
    </row>
    <row r="41" spans="2:15" x14ac:dyDescent="0.35">
      <c r="B41" s="45" t="s">
        <v>24</v>
      </c>
      <c r="C41" s="66">
        <f t="shared" si="19"/>
        <v>0</v>
      </c>
      <c r="D41" s="63">
        <v>0</v>
      </c>
      <c r="E41" s="63">
        <v>0</v>
      </c>
      <c r="F41" s="63">
        <v>0</v>
      </c>
      <c r="G41" s="63">
        <v>0</v>
      </c>
      <c r="H41" s="63">
        <v>0</v>
      </c>
      <c r="I41" s="63">
        <v>0</v>
      </c>
      <c r="J41" s="63">
        <v>0</v>
      </c>
      <c r="K41" s="63">
        <v>0</v>
      </c>
      <c r="L41" s="63">
        <v>0</v>
      </c>
      <c r="M41" s="63">
        <v>0</v>
      </c>
      <c r="N41" s="63">
        <v>0</v>
      </c>
      <c r="O41" s="63">
        <v>0</v>
      </c>
    </row>
    <row r="42" spans="2:15" x14ac:dyDescent="0.35">
      <c r="B42" s="45" t="s">
        <v>25</v>
      </c>
      <c r="C42" s="66">
        <f t="shared" si="19"/>
        <v>0</v>
      </c>
      <c r="D42" s="63">
        <v>0</v>
      </c>
      <c r="E42" s="63">
        <v>0</v>
      </c>
      <c r="F42" s="63">
        <v>0</v>
      </c>
      <c r="G42" s="63">
        <v>0</v>
      </c>
      <c r="H42" s="63">
        <v>0</v>
      </c>
      <c r="I42" s="63">
        <v>0</v>
      </c>
      <c r="J42" s="63">
        <v>0</v>
      </c>
      <c r="K42" s="63">
        <v>0</v>
      </c>
      <c r="L42" s="63">
        <v>0</v>
      </c>
      <c r="M42" s="63">
        <v>0</v>
      </c>
      <c r="N42" s="63">
        <v>0</v>
      </c>
      <c r="O42" s="63">
        <v>0</v>
      </c>
    </row>
    <row r="43" spans="2:15" x14ac:dyDescent="0.35">
      <c r="B43" s="125" t="s">
        <v>22</v>
      </c>
      <c r="C43" s="126">
        <f>SUM(C34:C42)</f>
        <v>0</v>
      </c>
      <c r="D43" s="126">
        <f>SUM(D34:D42)</f>
        <v>0</v>
      </c>
      <c r="E43" s="126">
        <f t="shared" ref="E43" si="20">SUM(E34:E42)</f>
        <v>0</v>
      </c>
      <c r="F43" s="126">
        <f t="shared" ref="F43:O43" si="21">SUM(F34:F42)</f>
        <v>0</v>
      </c>
      <c r="G43" s="126">
        <f t="shared" si="21"/>
        <v>0</v>
      </c>
      <c r="H43" s="126">
        <f t="shared" si="21"/>
        <v>0</v>
      </c>
      <c r="I43" s="126">
        <f t="shared" si="21"/>
        <v>0</v>
      </c>
      <c r="J43" s="126">
        <f t="shared" si="21"/>
        <v>0</v>
      </c>
      <c r="K43" s="126">
        <f t="shared" si="21"/>
        <v>0</v>
      </c>
      <c r="L43" s="126">
        <f t="shared" si="21"/>
        <v>0</v>
      </c>
      <c r="M43" s="126">
        <f t="shared" si="21"/>
        <v>0</v>
      </c>
      <c r="N43" s="126">
        <f t="shared" si="21"/>
        <v>0</v>
      </c>
      <c r="O43" s="126">
        <f t="shared" si="21"/>
        <v>0</v>
      </c>
    </row>
    <row r="44" spans="2:15" x14ac:dyDescent="0.35">
      <c r="B44" s="59"/>
      <c r="C44" s="71"/>
      <c r="D44" s="72"/>
      <c r="E44" s="72"/>
      <c r="F44" s="72"/>
      <c r="G44" s="72"/>
      <c r="H44" s="72"/>
      <c r="I44" s="72"/>
      <c r="J44" s="72"/>
      <c r="K44" s="72"/>
      <c r="L44" s="72"/>
      <c r="M44" s="72"/>
      <c r="N44" s="72"/>
      <c r="O44" s="72"/>
    </row>
    <row r="45" spans="2:15" x14ac:dyDescent="0.35">
      <c r="B45" s="345" t="s">
        <v>80</v>
      </c>
      <c r="C45" s="345"/>
      <c r="D45" s="345"/>
      <c r="E45" s="345"/>
      <c r="F45" s="345"/>
      <c r="G45" s="345"/>
      <c r="H45" s="345"/>
      <c r="I45" s="345"/>
      <c r="J45" s="345"/>
      <c r="K45" s="345"/>
      <c r="L45" s="345"/>
      <c r="M45" s="345"/>
      <c r="N45" s="345"/>
      <c r="O45" s="345"/>
    </row>
    <row r="46" spans="2:15" x14ac:dyDescent="0.35">
      <c r="B46" s="45" t="s">
        <v>15</v>
      </c>
      <c r="C46" s="66">
        <f>SUM(D46:O46)</f>
        <v>0</v>
      </c>
      <c r="D46" s="63">
        <v>0</v>
      </c>
      <c r="E46" s="63">
        <v>0</v>
      </c>
      <c r="F46" s="63">
        <v>0</v>
      </c>
      <c r="G46" s="63">
        <v>0</v>
      </c>
      <c r="H46" s="63">
        <v>0</v>
      </c>
      <c r="I46" s="63">
        <v>0</v>
      </c>
      <c r="J46" s="63">
        <v>0</v>
      </c>
      <c r="K46" s="63">
        <v>0</v>
      </c>
      <c r="L46" s="63">
        <v>0</v>
      </c>
      <c r="M46" s="63">
        <v>0</v>
      </c>
      <c r="N46" s="63">
        <v>0</v>
      </c>
      <c r="O46" s="63">
        <v>0</v>
      </c>
    </row>
    <row r="47" spans="2:15" x14ac:dyDescent="0.35">
      <c r="B47" s="45" t="s">
        <v>16</v>
      </c>
      <c r="C47" s="66">
        <f t="shared" ref="C47:C54" si="22">SUM(D47:O47)</f>
        <v>0</v>
      </c>
      <c r="D47" s="63">
        <v>0</v>
      </c>
      <c r="E47" s="63">
        <v>0</v>
      </c>
      <c r="F47" s="63">
        <v>0</v>
      </c>
      <c r="G47" s="63">
        <v>0</v>
      </c>
      <c r="H47" s="63">
        <v>0</v>
      </c>
      <c r="I47" s="63">
        <v>0</v>
      </c>
      <c r="J47" s="63">
        <v>0</v>
      </c>
      <c r="K47" s="63">
        <v>0</v>
      </c>
      <c r="L47" s="63">
        <v>0</v>
      </c>
      <c r="M47" s="63">
        <v>0</v>
      </c>
      <c r="N47" s="63">
        <v>0</v>
      </c>
      <c r="O47" s="63">
        <v>0</v>
      </c>
    </row>
    <row r="48" spans="2:15" x14ac:dyDescent="0.35">
      <c r="B48" s="45" t="s">
        <v>17</v>
      </c>
      <c r="C48" s="66">
        <f t="shared" si="22"/>
        <v>0</v>
      </c>
      <c r="D48" s="63">
        <v>0</v>
      </c>
      <c r="E48" s="63">
        <v>0</v>
      </c>
      <c r="F48" s="63">
        <v>0</v>
      </c>
      <c r="G48" s="63">
        <v>0</v>
      </c>
      <c r="H48" s="63">
        <v>0</v>
      </c>
      <c r="I48" s="63">
        <v>0</v>
      </c>
      <c r="J48" s="63">
        <v>0</v>
      </c>
      <c r="K48" s="63">
        <v>0</v>
      </c>
      <c r="L48" s="63">
        <v>0</v>
      </c>
      <c r="M48" s="63">
        <v>0</v>
      </c>
      <c r="N48" s="63">
        <v>0</v>
      </c>
      <c r="O48" s="63">
        <v>0</v>
      </c>
    </row>
    <row r="49" spans="2:15" x14ac:dyDescent="0.35">
      <c r="B49" s="45" t="s">
        <v>18</v>
      </c>
      <c r="C49" s="66">
        <f t="shared" si="22"/>
        <v>0</v>
      </c>
      <c r="D49" s="63">
        <v>0</v>
      </c>
      <c r="E49" s="63">
        <v>0</v>
      </c>
      <c r="F49" s="63">
        <v>0</v>
      </c>
      <c r="G49" s="63">
        <v>0</v>
      </c>
      <c r="H49" s="63">
        <v>0</v>
      </c>
      <c r="I49" s="63">
        <v>0</v>
      </c>
      <c r="J49" s="63">
        <v>0</v>
      </c>
      <c r="K49" s="63">
        <v>0</v>
      </c>
      <c r="L49" s="63">
        <v>0</v>
      </c>
      <c r="M49" s="63">
        <v>0</v>
      </c>
      <c r="N49" s="63">
        <v>0</v>
      </c>
      <c r="O49" s="63">
        <v>0</v>
      </c>
    </row>
    <row r="50" spans="2:15" x14ac:dyDescent="0.35">
      <c r="B50" s="45" t="s">
        <v>19</v>
      </c>
      <c r="C50" s="66">
        <f t="shared" si="22"/>
        <v>0</v>
      </c>
      <c r="D50" s="63">
        <v>0</v>
      </c>
      <c r="E50" s="63">
        <v>0</v>
      </c>
      <c r="F50" s="63">
        <v>0</v>
      </c>
      <c r="G50" s="63">
        <v>0</v>
      </c>
      <c r="H50" s="63">
        <v>0</v>
      </c>
      <c r="I50" s="63">
        <v>0</v>
      </c>
      <c r="J50" s="63">
        <v>0</v>
      </c>
      <c r="K50" s="63">
        <v>0</v>
      </c>
      <c r="L50" s="63">
        <v>0</v>
      </c>
      <c r="M50" s="63">
        <v>0</v>
      </c>
      <c r="N50" s="63">
        <v>0</v>
      </c>
      <c r="O50" s="63">
        <v>0</v>
      </c>
    </row>
    <row r="51" spans="2:15" x14ac:dyDescent="0.35">
      <c r="B51" s="45" t="s">
        <v>20</v>
      </c>
      <c r="C51" s="66">
        <f t="shared" si="22"/>
        <v>0</v>
      </c>
      <c r="D51" s="63">
        <v>0</v>
      </c>
      <c r="E51" s="63">
        <v>0</v>
      </c>
      <c r="F51" s="63">
        <v>0</v>
      </c>
      <c r="G51" s="63">
        <v>0</v>
      </c>
      <c r="H51" s="63">
        <v>0</v>
      </c>
      <c r="I51" s="63">
        <v>0</v>
      </c>
      <c r="J51" s="63">
        <v>0</v>
      </c>
      <c r="K51" s="63">
        <v>0</v>
      </c>
      <c r="L51" s="63">
        <v>0</v>
      </c>
      <c r="M51" s="63">
        <v>0</v>
      </c>
      <c r="N51" s="63">
        <v>0</v>
      </c>
      <c r="O51" s="63">
        <v>0</v>
      </c>
    </row>
    <row r="52" spans="2:15" x14ac:dyDescent="0.35">
      <c r="B52" s="45" t="s">
        <v>21</v>
      </c>
      <c r="C52" s="66">
        <f t="shared" si="22"/>
        <v>0</v>
      </c>
      <c r="D52" s="63">
        <v>0</v>
      </c>
      <c r="E52" s="63">
        <v>0</v>
      </c>
      <c r="F52" s="63">
        <v>0</v>
      </c>
      <c r="G52" s="63">
        <v>0</v>
      </c>
      <c r="H52" s="63">
        <v>0</v>
      </c>
      <c r="I52" s="63">
        <v>0</v>
      </c>
      <c r="J52" s="63">
        <v>0</v>
      </c>
      <c r="K52" s="63">
        <v>0</v>
      </c>
      <c r="L52" s="63">
        <v>0</v>
      </c>
      <c r="M52" s="63">
        <v>0</v>
      </c>
      <c r="N52" s="63">
        <v>0</v>
      </c>
      <c r="O52" s="63">
        <v>0</v>
      </c>
    </row>
    <row r="53" spans="2:15" x14ac:dyDescent="0.35">
      <c r="B53" s="45" t="s">
        <v>24</v>
      </c>
      <c r="C53" s="66">
        <f t="shared" si="22"/>
        <v>0</v>
      </c>
      <c r="D53" s="63">
        <v>0</v>
      </c>
      <c r="E53" s="63">
        <v>0</v>
      </c>
      <c r="F53" s="63">
        <v>0</v>
      </c>
      <c r="G53" s="63">
        <v>0</v>
      </c>
      <c r="H53" s="63">
        <v>0</v>
      </c>
      <c r="I53" s="63">
        <v>0</v>
      </c>
      <c r="J53" s="63">
        <v>0</v>
      </c>
      <c r="K53" s="63">
        <v>0</v>
      </c>
      <c r="L53" s="63">
        <v>0</v>
      </c>
      <c r="M53" s="63">
        <v>0</v>
      </c>
      <c r="N53" s="63">
        <v>0</v>
      </c>
      <c r="O53" s="63">
        <v>0</v>
      </c>
    </row>
    <row r="54" spans="2:15" x14ac:dyDescent="0.35">
      <c r="B54" s="45" t="s">
        <v>25</v>
      </c>
      <c r="C54" s="66">
        <f t="shared" si="22"/>
        <v>0</v>
      </c>
      <c r="D54" s="63">
        <v>0</v>
      </c>
      <c r="E54" s="63">
        <v>0</v>
      </c>
      <c r="F54" s="63">
        <v>0</v>
      </c>
      <c r="G54" s="63">
        <v>0</v>
      </c>
      <c r="H54" s="63">
        <v>0</v>
      </c>
      <c r="I54" s="63">
        <v>0</v>
      </c>
      <c r="J54" s="63">
        <v>0</v>
      </c>
      <c r="K54" s="63">
        <v>0</v>
      </c>
      <c r="L54" s="63">
        <v>0</v>
      </c>
      <c r="M54" s="63">
        <v>0</v>
      </c>
      <c r="N54" s="63">
        <v>0</v>
      </c>
      <c r="O54" s="63">
        <v>0</v>
      </c>
    </row>
    <row r="55" spans="2:15" x14ac:dyDescent="0.35">
      <c r="B55" s="125" t="s">
        <v>22</v>
      </c>
      <c r="C55" s="126">
        <f>SUM(C46:C54)</f>
        <v>0</v>
      </c>
      <c r="D55" s="126">
        <f>SUM(D46:D54)</f>
        <v>0</v>
      </c>
      <c r="E55" s="126">
        <f t="shared" ref="E55" si="23">SUM(E46:E54)</f>
        <v>0</v>
      </c>
      <c r="F55" s="126">
        <f t="shared" ref="F55" si="24">SUM(F46:F54)</f>
        <v>0</v>
      </c>
      <c r="G55" s="126">
        <f t="shared" ref="G55" si="25">SUM(G46:G54)</f>
        <v>0</v>
      </c>
      <c r="H55" s="126">
        <f t="shared" ref="H55" si="26">SUM(H46:H54)</f>
        <v>0</v>
      </c>
      <c r="I55" s="126">
        <f t="shared" ref="I55" si="27">SUM(I46:I54)</f>
        <v>0</v>
      </c>
      <c r="J55" s="126">
        <f t="shared" ref="J55" si="28">SUM(J46:J54)</f>
        <v>0</v>
      </c>
      <c r="K55" s="126">
        <f t="shared" ref="K55" si="29">SUM(K46:K54)</f>
        <v>0</v>
      </c>
      <c r="L55" s="126">
        <f t="shared" ref="L55" si="30">SUM(L46:L54)</f>
        <v>0</v>
      </c>
      <c r="M55" s="126">
        <f t="shared" ref="M55" si="31">SUM(M46:M54)</f>
        <v>0</v>
      </c>
      <c r="N55" s="126">
        <f t="shared" ref="N55" si="32">SUM(N46:N54)</f>
        <v>0</v>
      </c>
      <c r="O55" s="126">
        <f t="shared" ref="O55" si="33">SUM(O46:O54)</f>
        <v>0</v>
      </c>
    </row>
    <row r="56" spans="2:15" x14ac:dyDescent="0.35">
      <c r="B56" s="59"/>
      <c r="C56" s="71"/>
      <c r="D56" s="72"/>
      <c r="E56" s="72"/>
      <c r="F56" s="72"/>
      <c r="G56" s="72"/>
      <c r="H56" s="72"/>
      <c r="I56" s="72"/>
      <c r="J56" s="72"/>
      <c r="K56" s="72"/>
      <c r="L56" s="72"/>
      <c r="M56" s="72"/>
      <c r="N56" s="72"/>
      <c r="O56" s="72"/>
    </row>
    <row r="57" spans="2:15" x14ac:dyDescent="0.35">
      <c r="B57" s="345" t="s">
        <v>81</v>
      </c>
      <c r="C57" s="345"/>
      <c r="D57" s="345"/>
      <c r="E57" s="345"/>
      <c r="F57" s="345"/>
      <c r="G57" s="345"/>
      <c r="H57" s="345"/>
      <c r="I57" s="345"/>
      <c r="J57" s="345"/>
      <c r="K57" s="345"/>
      <c r="L57" s="345"/>
      <c r="M57" s="345"/>
      <c r="N57" s="345"/>
      <c r="O57" s="345"/>
    </row>
    <row r="58" spans="2:15" x14ac:dyDescent="0.35">
      <c r="B58" s="45" t="s">
        <v>15</v>
      </c>
      <c r="C58" s="66">
        <f>SUM(D58:O58)</f>
        <v>0</v>
      </c>
      <c r="D58" s="63">
        <v>0</v>
      </c>
      <c r="E58" s="63">
        <v>0</v>
      </c>
      <c r="F58" s="63">
        <v>0</v>
      </c>
      <c r="G58" s="63">
        <v>0</v>
      </c>
      <c r="H58" s="63">
        <v>0</v>
      </c>
      <c r="I58" s="63">
        <v>0</v>
      </c>
      <c r="J58" s="63">
        <v>0</v>
      </c>
      <c r="K58" s="63">
        <v>0</v>
      </c>
      <c r="L58" s="63">
        <v>0</v>
      </c>
      <c r="M58" s="63">
        <v>0</v>
      </c>
      <c r="N58" s="63">
        <v>0</v>
      </c>
      <c r="O58" s="63">
        <v>0</v>
      </c>
    </row>
    <row r="59" spans="2:15" x14ac:dyDescent="0.35">
      <c r="B59" s="45" t="s">
        <v>16</v>
      </c>
      <c r="C59" s="66">
        <f t="shared" ref="C59:C66" si="34">SUM(D59:O59)</f>
        <v>0</v>
      </c>
      <c r="D59" s="63">
        <v>0</v>
      </c>
      <c r="E59" s="63">
        <v>0</v>
      </c>
      <c r="F59" s="63">
        <v>0</v>
      </c>
      <c r="G59" s="63">
        <v>0</v>
      </c>
      <c r="H59" s="63">
        <v>0</v>
      </c>
      <c r="I59" s="63">
        <v>0</v>
      </c>
      <c r="J59" s="63">
        <v>0</v>
      </c>
      <c r="K59" s="63">
        <v>0</v>
      </c>
      <c r="L59" s="63">
        <v>0</v>
      </c>
      <c r="M59" s="63">
        <v>0</v>
      </c>
      <c r="N59" s="63">
        <v>0</v>
      </c>
      <c r="O59" s="63">
        <v>0</v>
      </c>
    </row>
    <row r="60" spans="2:15" x14ac:dyDescent="0.35">
      <c r="B60" s="45" t="s">
        <v>17</v>
      </c>
      <c r="C60" s="66">
        <f t="shared" si="34"/>
        <v>0</v>
      </c>
      <c r="D60" s="63">
        <v>0</v>
      </c>
      <c r="E60" s="63">
        <v>0</v>
      </c>
      <c r="F60" s="63">
        <v>0</v>
      </c>
      <c r="G60" s="63">
        <v>0</v>
      </c>
      <c r="H60" s="63">
        <v>0</v>
      </c>
      <c r="I60" s="63">
        <v>0</v>
      </c>
      <c r="J60" s="63">
        <v>0</v>
      </c>
      <c r="K60" s="63">
        <v>0</v>
      </c>
      <c r="L60" s="63">
        <v>0</v>
      </c>
      <c r="M60" s="63">
        <v>0</v>
      </c>
      <c r="N60" s="63">
        <v>0</v>
      </c>
      <c r="O60" s="63">
        <v>0</v>
      </c>
    </row>
    <row r="61" spans="2:15" x14ac:dyDescent="0.35">
      <c r="B61" s="45" t="s">
        <v>18</v>
      </c>
      <c r="C61" s="66">
        <f t="shared" si="34"/>
        <v>0</v>
      </c>
      <c r="D61" s="63">
        <v>0</v>
      </c>
      <c r="E61" s="63">
        <v>0</v>
      </c>
      <c r="F61" s="63">
        <v>0</v>
      </c>
      <c r="G61" s="63">
        <v>0</v>
      </c>
      <c r="H61" s="63">
        <v>0</v>
      </c>
      <c r="I61" s="63">
        <v>0</v>
      </c>
      <c r="J61" s="63">
        <v>0</v>
      </c>
      <c r="K61" s="63">
        <v>0</v>
      </c>
      <c r="L61" s="63">
        <v>0</v>
      </c>
      <c r="M61" s="63">
        <v>0</v>
      </c>
      <c r="N61" s="63">
        <v>0</v>
      </c>
      <c r="O61" s="63">
        <v>0</v>
      </c>
    </row>
    <row r="62" spans="2:15" x14ac:dyDescent="0.35">
      <c r="B62" s="45" t="s">
        <v>19</v>
      </c>
      <c r="C62" s="66">
        <f t="shared" si="34"/>
        <v>0</v>
      </c>
      <c r="D62" s="63">
        <v>0</v>
      </c>
      <c r="E62" s="63">
        <v>0</v>
      </c>
      <c r="F62" s="63">
        <v>0</v>
      </c>
      <c r="G62" s="63">
        <v>0</v>
      </c>
      <c r="H62" s="63">
        <v>0</v>
      </c>
      <c r="I62" s="63">
        <v>0</v>
      </c>
      <c r="J62" s="63">
        <v>0</v>
      </c>
      <c r="K62" s="63">
        <v>0</v>
      </c>
      <c r="L62" s="63">
        <v>0</v>
      </c>
      <c r="M62" s="63">
        <v>0</v>
      </c>
      <c r="N62" s="63">
        <v>0</v>
      </c>
      <c r="O62" s="63">
        <v>0</v>
      </c>
    </row>
    <row r="63" spans="2:15" x14ac:dyDescent="0.35">
      <c r="B63" s="45" t="s">
        <v>20</v>
      </c>
      <c r="C63" s="66">
        <f t="shared" si="34"/>
        <v>0</v>
      </c>
      <c r="D63" s="63">
        <v>0</v>
      </c>
      <c r="E63" s="63">
        <v>0</v>
      </c>
      <c r="F63" s="63">
        <v>0</v>
      </c>
      <c r="G63" s="63">
        <v>0</v>
      </c>
      <c r="H63" s="63">
        <v>0</v>
      </c>
      <c r="I63" s="63">
        <v>0</v>
      </c>
      <c r="J63" s="63">
        <v>0</v>
      </c>
      <c r="K63" s="63">
        <v>0</v>
      </c>
      <c r="L63" s="63">
        <v>0</v>
      </c>
      <c r="M63" s="63">
        <v>0</v>
      </c>
      <c r="N63" s="63">
        <v>0</v>
      </c>
      <c r="O63" s="63">
        <v>0</v>
      </c>
    </row>
    <row r="64" spans="2:15" x14ac:dyDescent="0.35">
      <c r="B64" s="45" t="s">
        <v>21</v>
      </c>
      <c r="C64" s="66">
        <f t="shared" si="34"/>
        <v>0</v>
      </c>
      <c r="D64" s="63">
        <v>0</v>
      </c>
      <c r="E64" s="63">
        <v>0</v>
      </c>
      <c r="F64" s="63">
        <v>0</v>
      </c>
      <c r="G64" s="63">
        <v>0</v>
      </c>
      <c r="H64" s="63">
        <v>0</v>
      </c>
      <c r="I64" s="63">
        <v>0</v>
      </c>
      <c r="J64" s="63">
        <v>0</v>
      </c>
      <c r="K64" s="63">
        <v>0</v>
      </c>
      <c r="L64" s="63">
        <v>0</v>
      </c>
      <c r="M64" s="63">
        <v>0</v>
      </c>
      <c r="N64" s="63">
        <v>0</v>
      </c>
      <c r="O64" s="63">
        <v>0</v>
      </c>
    </row>
    <row r="65" spans="2:15" x14ac:dyDescent="0.35">
      <c r="B65" s="45" t="s">
        <v>24</v>
      </c>
      <c r="C65" s="66">
        <f t="shared" si="34"/>
        <v>0</v>
      </c>
      <c r="D65" s="63">
        <v>0</v>
      </c>
      <c r="E65" s="63">
        <v>0</v>
      </c>
      <c r="F65" s="63">
        <v>0</v>
      </c>
      <c r="G65" s="63">
        <v>0</v>
      </c>
      <c r="H65" s="63">
        <v>0</v>
      </c>
      <c r="I65" s="63">
        <v>0</v>
      </c>
      <c r="J65" s="63">
        <v>0</v>
      </c>
      <c r="K65" s="63">
        <v>0</v>
      </c>
      <c r="L65" s="63">
        <v>0</v>
      </c>
      <c r="M65" s="63">
        <v>0</v>
      </c>
      <c r="N65" s="63">
        <v>0</v>
      </c>
      <c r="O65" s="63">
        <v>0</v>
      </c>
    </row>
    <row r="66" spans="2:15" x14ac:dyDescent="0.35">
      <c r="B66" s="45" t="s">
        <v>25</v>
      </c>
      <c r="C66" s="66">
        <f t="shared" si="34"/>
        <v>0</v>
      </c>
      <c r="D66" s="63">
        <v>0</v>
      </c>
      <c r="E66" s="63">
        <v>0</v>
      </c>
      <c r="F66" s="63">
        <v>0</v>
      </c>
      <c r="G66" s="63">
        <v>0</v>
      </c>
      <c r="H66" s="63">
        <v>0</v>
      </c>
      <c r="I66" s="63">
        <v>0</v>
      </c>
      <c r="J66" s="63">
        <v>0</v>
      </c>
      <c r="K66" s="63">
        <v>0</v>
      </c>
      <c r="L66" s="63">
        <v>0</v>
      </c>
      <c r="M66" s="63">
        <v>0</v>
      </c>
      <c r="N66" s="63">
        <v>0</v>
      </c>
      <c r="O66" s="63">
        <v>0</v>
      </c>
    </row>
    <row r="67" spans="2:15" x14ac:dyDescent="0.35">
      <c r="B67" s="125" t="s">
        <v>22</v>
      </c>
      <c r="C67" s="126">
        <f>SUM(C58:C66)</f>
        <v>0</v>
      </c>
      <c r="D67" s="126">
        <f>SUM(D58:D66)</f>
        <v>0</v>
      </c>
      <c r="E67" s="126">
        <f t="shared" ref="E67" si="35">SUM(E58:E66)</f>
        <v>0</v>
      </c>
      <c r="F67" s="126">
        <f t="shared" ref="F67" si="36">SUM(F58:F66)</f>
        <v>0</v>
      </c>
      <c r="G67" s="126">
        <f t="shared" ref="G67" si="37">SUM(G58:G66)</f>
        <v>0</v>
      </c>
      <c r="H67" s="126">
        <f t="shared" ref="H67" si="38">SUM(H58:H66)</f>
        <v>0</v>
      </c>
      <c r="I67" s="126">
        <f t="shared" ref="I67" si="39">SUM(I58:I66)</f>
        <v>0</v>
      </c>
      <c r="J67" s="126">
        <f t="shared" ref="J67" si="40">SUM(J58:J66)</f>
        <v>0</v>
      </c>
      <c r="K67" s="126">
        <f t="shared" ref="K67" si="41">SUM(K58:K66)</f>
        <v>0</v>
      </c>
      <c r="L67" s="126">
        <f t="shared" ref="L67" si="42">SUM(L58:L66)</f>
        <v>0</v>
      </c>
      <c r="M67" s="126">
        <f t="shared" ref="M67" si="43">SUM(M58:M66)</f>
        <v>0</v>
      </c>
      <c r="N67" s="126">
        <f t="shared" ref="N67" si="44">SUM(N58:N66)</f>
        <v>0</v>
      </c>
      <c r="O67" s="126">
        <f t="shared" ref="O67" si="45">SUM(O58:O66)</f>
        <v>0</v>
      </c>
    </row>
    <row r="68" spans="2:15" x14ac:dyDescent="0.35">
      <c r="B68" s="59"/>
      <c r="C68" s="71"/>
      <c r="D68" s="72"/>
      <c r="E68" s="72"/>
      <c r="F68" s="72"/>
      <c r="G68" s="72"/>
      <c r="H68" s="72"/>
      <c r="I68" s="72"/>
      <c r="J68" s="72"/>
      <c r="K68" s="72"/>
      <c r="L68" s="72"/>
      <c r="M68" s="72"/>
      <c r="N68" s="72"/>
      <c r="O68" s="72"/>
    </row>
    <row r="69" spans="2:15" x14ac:dyDescent="0.35">
      <c r="B69" s="345" t="s">
        <v>76</v>
      </c>
      <c r="C69" s="345"/>
      <c r="D69" s="345"/>
      <c r="E69" s="345"/>
      <c r="F69" s="345"/>
      <c r="G69" s="345"/>
      <c r="H69" s="345"/>
      <c r="I69" s="345"/>
      <c r="J69" s="345"/>
      <c r="K69" s="345"/>
      <c r="L69" s="345"/>
      <c r="M69" s="345"/>
      <c r="N69" s="345"/>
      <c r="O69" s="345"/>
    </row>
    <row r="70" spans="2:15" x14ac:dyDescent="0.35">
      <c r="B70" s="45" t="s">
        <v>15</v>
      </c>
      <c r="C70" s="66">
        <f>SUM(D70:O70)</f>
        <v>0</v>
      </c>
      <c r="D70" s="63">
        <v>0</v>
      </c>
      <c r="E70" s="63">
        <v>0</v>
      </c>
      <c r="F70" s="63">
        <v>0</v>
      </c>
      <c r="G70" s="63">
        <v>0</v>
      </c>
      <c r="H70" s="63">
        <v>0</v>
      </c>
      <c r="I70" s="63">
        <v>0</v>
      </c>
      <c r="J70" s="63">
        <v>0</v>
      </c>
      <c r="K70" s="63">
        <v>0</v>
      </c>
      <c r="L70" s="63">
        <v>0</v>
      </c>
      <c r="M70" s="63">
        <v>0</v>
      </c>
      <c r="N70" s="63">
        <v>0</v>
      </c>
      <c r="O70" s="63">
        <v>0</v>
      </c>
    </row>
    <row r="71" spans="2:15" x14ac:dyDescent="0.35">
      <c r="B71" s="45" t="s">
        <v>16</v>
      </c>
      <c r="C71" s="66">
        <f t="shared" ref="C71:C78" si="46">SUM(D71:O71)</f>
        <v>0</v>
      </c>
      <c r="D71" s="63">
        <v>0</v>
      </c>
      <c r="E71" s="63">
        <v>0</v>
      </c>
      <c r="F71" s="63">
        <v>0</v>
      </c>
      <c r="G71" s="63">
        <v>0</v>
      </c>
      <c r="H71" s="63">
        <v>0</v>
      </c>
      <c r="I71" s="63">
        <v>0</v>
      </c>
      <c r="J71" s="63">
        <v>0</v>
      </c>
      <c r="K71" s="63">
        <v>0</v>
      </c>
      <c r="L71" s="63">
        <v>0</v>
      </c>
      <c r="M71" s="63">
        <v>0</v>
      </c>
      <c r="N71" s="63">
        <v>0</v>
      </c>
      <c r="O71" s="63">
        <v>0</v>
      </c>
    </row>
    <row r="72" spans="2:15" x14ac:dyDescent="0.35">
      <c r="B72" s="45" t="s">
        <v>17</v>
      </c>
      <c r="C72" s="66">
        <f t="shared" si="46"/>
        <v>0</v>
      </c>
      <c r="D72" s="63">
        <v>0</v>
      </c>
      <c r="E72" s="63">
        <v>0</v>
      </c>
      <c r="F72" s="63">
        <v>0</v>
      </c>
      <c r="G72" s="63">
        <v>0</v>
      </c>
      <c r="H72" s="63">
        <v>0</v>
      </c>
      <c r="I72" s="63">
        <v>0</v>
      </c>
      <c r="J72" s="63">
        <v>0</v>
      </c>
      <c r="K72" s="63">
        <v>0</v>
      </c>
      <c r="L72" s="63">
        <v>0</v>
      </c>
      <c r="M72" s="63">
        <v>0</v>
      </c>
      <c r="N72" s="63">
        <v>0</v>
      </c>
      <c r="O72" s="63">
        <v>0</v>
      </c>
    </row>
    <row r="73" spans="2:15" x14ac:dyDescent="0.35">
      <c r="B73" s="45" t="s">
        <v>18</v>
      </c>
      <c r="C73" s="66">
        <f t="shared" si="46"/>
        <v>0</v>
      </c>
      <c r="D73" s="63">
        <v>0</v>
      </c>
      <c r="E73" s="63">
        <v>0</v>
      </c>
      <c r="F73" s="63">
        <v>0</v>
      </c>
      <c r="G73" s="63">
        <v>0</v>
      </c>
      <c r="H73" s="63">
        <v>0</v>
      </c>
      <c r="I73" s="63">
        <v>0</v>
      </c>
      <c r="J73" s="63">
        <v>0</v>
      </c>
      <c r="K73" s="63">
        <v>0</v>
      </c>
      <c r="L73" s="63">
        <v>0</v>
      </c>
      <c r="M73" s="63">
        <v>0</v>
      </c>
      <c r="N73" s="63">
        <v>0</v>
      </c>
      <c r="O73" s="63">
        <v>0</v>
      </c>
    </row>
    <row r="74" spans="2:15" x14ac:dyDescent="0.35">
      <c r="B74" s="45" t="s">
        <v>19</v>
      </c>
      <c r="C74" s="66">
        <f t="shared" si="46"/>
        <v>0</v>
      </c>
      <c r="D74" s="63">
        <v>0</v>
      </c>
      <c r="E74" s="63">
        <v>0</v>
      </c>
      <c r="F74" s="63">
        <v>0</v>
      </c>
      <c r="G74" s="63">
        <v>0</v>
      </c>
      <c r="H74" s="63">
        <v>0</v>
      </c>
      <c r="I74" s="63">
        <v>0</v>
      </c>
      <c r="J74" s="63">
        <v>0</v>
      </c>
      <c r="K74" s="63">
        <v>0</v>
      </c>
      <c r="L74" s="63">
        <v>0</v>
      </c>
      <c r="M74" s="63">
        <v>0</v>
      </c>
      <c r="N74" s="63">
        <v>0</v>
      </c>
      <c r="O74" s="63">
        <v>0</v>
      </c>
    </row>
    <row r="75" spans="2:15" x14ac:dyDescent="0.35">
      <c r="B75" s="45" t="s">
        <v>20</v>
      </c>
      <c r="C75" s="66">
        <f t="shared" si="46"/>
        <v>0</v>
      </c>
      <c r="D75" s="63">
        <v>0</v>
      </c>
      <c r="E75" s="63">
        <v>0</v>
      </c>
      <c r="F75" s="63">
        <v>0</v>
      </c>
      <c r="G75" s="63">
        <v>0</v>
      </c>
      <c r="H75" s="63">
        <v>0</v>
      </c>
      <c r="I75" s="63">
        <v>0</v>
      </c>
      <c r="J75" s="63">
        <v>0</v>
      </c>
      <c r="K75" s="63">
        <v>0</v>
      </c>
      <c r="L75" s="63">
        <v>0</v>
      </c>
      <c r="M75" s="63">
        <v>0</v>
      </c>
      <c r="N75" s="63">
        <v>0</v>
      </c>
      <c r="O75" s="63">
        <v>0</v>
      </c>
    </row>
    <row r="76" spans="2:15" x14ac:dyDescent="0.35">
      <c r="B76" s="45" t="s">
        <v>21</v>
      </c>
      <c r="C76" s="66">
        <f t="shared" si="46"/>
        <v>0</v>
      </c>
      <c r="D76" s="63">
        <v>0</v>
      </c>
      <c r="E76" s="63">
        <v>0</v>
      </c>
      <c r="F76" s="63">
        <v>0</v>
      </c>
      <c r="G76" s="63">
        <v>0</v>
      </c>
      <c r="H76" s="63">
        <v>0</v>
      </c>
      <c r="I76" s="63">
        <v>0</v>
      </c>
      <c r="J76" s="63">
        <v>0</v>
      </c>
      <c r="K76" s="63">
        <v>0</v>
      </c>
      <c r="L76" s="63">
        <v>0</v>
      </c>
      <c r="M76" s="63">
        <v>0</v>
      </c>
      <c r="N76" s="63">
        <v>0</v>
      </c>
      <c r="O76" s="63">
        <v>0</v>
      </c>
    </row>
    <row r="77" spans="2:15" x14ac:dyDescent="0.35">
      <c r="B77" s="45" t="s">
        <v>24</v>
      </c>
      <c r="C77" s="66">
        <f t="shared" si="46"/>
        <v>0</v>
      </c>
      <c r="D77" s="63">
        <v>0</v>
      </c>
      <c r="E77" s="63">
        <v>0</v>
      </c>
      <c r="F77" s="63">
        <v>0</v>
      </c>
      <c r="G77" s="63">
        <v>0</v>
      </c>
      <c r="H77" s="63">
        <v>0</v>
      </c>
      <c r="I77" s="63">
        <v>0</v>
      </c>
      <c r="J77" s="63">
        <v>0</v>
      </c>
      <c r="K77" s="63">
        <v>0</v>
      </c>
      <c r="L77" s="63">
        <v>0</v>
      </c>
      <c r="M77" s="63">
        <v>0</v>
      </c>
      <c r="N77" s="63">
        <v>0</v>
      </c>
      <c r="O77" s="63">
        <v>0</v>
      </c>
    </row>
    <row r="78" spans="2:15" x14ac:dyDescent="0.35">
      <c r="B78" s="45" t="s">
        <v>25</v>
      </c>
      <c r="C78" s="66">
        <f t="shared" si="46"/>
        <v>0</v>
      </c>
      <c r="D78" s="63">
        <v>0</v>
      </c>
      <c r="E78" s="63">
        <v>0</v>
      </c>
      <c r="F78" s="63">
        <v>0</v>
      </c>
      <c r="G78" s="63">
        <v>0</v>
      </c>
      <c r="H78" s="63">
        <v>0</v>
      </c>
      <c r="I78" s="63">
        <v>0</v>
      </c>
      <c r="J78" s="63">
        <v>0</v>
      </c>
      <c r="K78" s="63">
        <v>0</v>
      </c>
      <c r="L78" s="63">
        <v>0</v>
      </c>
      <c r="M78" s="63">
        <v>0</v>
      </c>
      <c r="N78" s="63">
        <v>0</v>
      </c>
      <c r="O78" s="63">
        <v>0</v>
      </c>
    </row>
    <row r="79" spans="2:15" x14ac:dyDescent="0.35">
      <c r="B79" s="125" t="s">
        <v>22</v>
      </c>
      <c r="C79" s="126">
        <f>SUM(C70:C78)</f>
        <v>0</v>
      </c>
      <c r="D79" s="126">
        <f>SUM(D70:D78)</f>
        <v>0</v>
      </c>
      <c r="E79" s="126">
        <f t="shared" ref="E79:O79" si="47">SUM(E70:E78)</f>
        <v>0</v>
      </c>
      <c r="F79" s="126">
        <f t="shared" si="47"/>
        <v>0</v>
      </c>
      <c r="G79" s="126">
        <f t="shared" si="47"/>
        <v>0</v>
      </c>
      <c r="H79" s="126">
        <f t="shared" si="47"/>
        <v>0</v>
      </c>
      <c r="I79" s="126">
        <f t="shared" si="47"/>
        <v>0</v>
      </c>
      <c r="J79" s="126">
        <f t="shared" si="47"/>
        <v>0</v>
      </c>
      <c r="K79" s="126">
        <f t="shared" si="47"/>
        <v>0</v>
      </c>
      <c r="L79" s="126">
        <f t="shared" si="47"/>
        <v>0</v>
      </c>
      <c r="M79" s="126">
        <f t="shared" si="47"/>
        <v>0</v>
      </c>
      <c r="N79" s="126">
        <f t="shared" si="47"/>
        <v>0</v>
      </c>
      <c r="O79" s="126">
        <f t="shared" si="47"/>
        <v>0</v>
      </c>
    </row>
    <row r="80" spans="2:15" x14ac:dyDescent="0.35">
      <c r="B80" s="59"/>
      <c r="C80" s="71"/>
      <c r="D80" s="72"/>
      <c r="E80" s="72"/>
      <c r="F80" s="72"/>
      <c r="G80" s="72"/>
      <c r="H80" s="72"/>
      <c r="I80" s="72"/>
      <c r="J80" s="72"/>
      <c r="K80" s="72"/>
      <c r="L80" s="72"/>
      <c r="M80" s="72"/>
      <c r="N80" s="72"/>
      <c r="O80" s="72"/>
    </row>
    <row r="81" spans="2:15" x14ac:dyDescent="0.35">
      <c r="B81" s="345" t="s">
        <v>85</v>
      </c>
      <c r="C81" s="345"/>
      <c r="D81" s="345"/>
      <c r="E81" s="345"/>
      <c r="F81" s="345"/>
      <c r="G81" s="345"/>
      <c r="H81" s="345"/>
      <c r="I81" s="345"/>
      <c r="J81" s="345"/>
      <c r="K81" s="345"/>
      <c r="L81" s="345"/>
      <c r="M81" s="345"/>
      <c r="N81" s="345"/>
      <c r="O81" s="345"/>
    </row>
    <row r="82" spans="2:15" x14ac:dyDescent="0.35">
      <c r="B82" s="45" t="s">
        <v>15</v>
      </c>
      <c r="C82" s="66">
        <f>SUM(D82:O82)</f>
        <v>0</v>
      </c>
      <c r="D82" s="63">
        <v>0</v>
      </c>
      <c r="E82" s="63">
        <v>0</v>
      </c>
      <c r="F82" s="63">
        <v>0</v>
      </c>
      <c r="G82" s="63">
        <v>0</v>
      </c>
      <c r="H82" s="63">
        <v>0</v>
      </c>
      <c r="I82" s="63">
        <v>0</v>
      </c>
      <c r="J82" s="63">
        <v>0</v>
      </c>
      <c r="K82" s="63">
        <v>0</v>
      </c>
      <c r="L82" s="63">
        <v>0</v>
      </c>
      <c r="M82" s="63">
        <v>0</v>
      </c>
      <c r="N82" s="63">
        <v>0</v>
      </c>
      <c r="O82" s="63">
        <v>0</v>
      </c>
    </row>
    <row r="83" spans="2:15" x14ac:dyDescent="0.35">
      <c r="B83" s="45" t="s">
        <v>16</v>
      </c>
      <c r="C83" s="66">
        <f t="shared" ref="C83:C90" si="48">SUM(D83:O83)</f>
        <v>0</v>
      </c>
      <c r="D83" s="63">
        <v>0</v>
      </c>
      <c r="E83" s="63">
        <v>0</v>
      </c>
      <c r="F83" s="63">
        <v>0</v>
      </c>
      <c r="G83" s="63">
        <v>0</v>
      </c>
      <c r="H83" s="63">
        <v>0</v>
      </c>
      <c r="I83" s="63">
        <v>0</v>
      </c>
      <c r="J83" s="63">
        <v>0</v>
      </c>
      <c r="K83" s="63">
        <v>0</v>
      </c>
      <c r="L83" s="63">
        <v>0</v>
      </c>
      <c r="M83" s="63">
        <v>0</v>
      </c>
      <c r="N83" s="63">
        <v>0</v>
      </c>
      <c r="O83" s="63">
        <v>0</v>
      </c>
    </row>
    <row r="84" spans="2:15" x14ac:dyDescent="0.35">
      <c r="B84" s="45" t="s">
        <v>17</v>
      </c>
      <c r="C84" s="66">
        <f t="shared" si="48"/>
        <v>0</v>
      </c>
      <c r="D84" s="63">
        <v>0</v>
      </c>
      <c r="E84" s="63">
        <v>0</v>
      </c>
      <c r="F84" s="63">
        <v>0</v>
      </c>
      <c r="G84" s="63">
        <v>0</v>
      </c>
      <c r="H84" s="63">
        <v>0</v>
      </c>
      <c r="I84" s="63">
        <v>0</v>
      </c>
      <c r="J84" s="63">
        <v>0</v>
      </c>
      <c r="K84" s="63">
        <v>0</v>
      </c>
      <c r="L84" s="63">
        <v>0</v>
      </c>
      <c r="M84" s="63">
        <v>0</v>
      </c>
      <c r="N84" s="63">
        <v>0</v>
      </c>
      <c r="O84" s="63">
        <v>0</v>
      </c>
    </row>
    <row r="85" spans="2:15" x14ac:dyDescent="0.35">
      <c r="B85" s="45" t="s">
        <v>18</v>
      </c>
      <c r="C85" s="66">
        <f t="shared" si="48"/>
        <v>0</v>
      </c>
      <c r="D85" s="63">
        <v>0</v>
      </c>
      <c r="E85" s="63">
        <v>0</v>
      </c>
      <c r="F85" s="63">
        <v>0</v>
      </c>
      <c r="G85" s="63">
        <v>0</v>
      </c>
      <c r="H85" s="63">
        <v>0</v>
      </c>
      <c r="I85" s="63">
        <v>0</v>
      </c>
      <c r="J85" s="63">
        <v>0</v>
      </c>
      <c r="K85" s="63">
        <v>0</v>
      </c>
      <c r="L85" s="63">
        <v>0</v>
      </c>
      <c r="M85" s="63">
        <v>0</v>
      </c>
      <c r="N85" s="63">
        <v>0</v>
      </c>
      <c r="O85" s="63">
        <v>0</v>
      </c>
    </row>
    <row r="86" spans="2:15" x14ac:dyDescent="0.35">
      <c r="B86" s="45" t="s">
        <v>19</v>
      </c>
      <c r="C86" s="66">
        <f t="shared" si="48"/>
        <v>0</v>
      </c>
      <c r="D86" s="63">
        <v>0</v>
      </c>
      <c r="E86" s="63">
        <v>0</v>
      </c>
      <c r="F86" s="63">
        <v>0</v>
      </c>
      <c r="G86" s="63">
        <v>0</v>
      </c>
      <c r="H86" s="63">
        <v>0</v>
      </c>
      <c r="I86" s="63">
        <v>0</v>
      </c>
      <c r="J86" s="63">
        <v>0</v>
      </c>
      <c r="K86" s="63">
        <v>0</v>
      </c>
      <c r="L86" s="63">
        <v>0</v>
      </c>
      <c r="M86" s="63">
        <v>0</v>
      </c>
      <c r="N86" s="63">
        <v>0</v>
      </c>
      <c r="O86" s="63">
        <v>0</v>
      </c>
    </row>
    <row r="87" spans="2:15" x14ac:dyDescent="0.35">
      <c r="B87" s="45" t="s">
        <v>20</v>
      </c>
      <c r="C87" s="66">
        <f t="shared" si="48"/>
        <v>0</v>
      </c>
      <c r="D87" s="63">
        <v>0</v>
      </c>
      <c r="E87" s="63">
        <v>0</v>
      </c>
      <c r="F87" s="63">
        <v>0</v>
      </c>
      <c r="G87" s="63">
        <v>0</v>
      </c>
      <c r="H87" s="63">
        <v>0</v>
      </c>
      <c r="I87" s="63">
        <v>0</v>
      </c>
      <c r="J87" s="63">
        <v>0</v>
      </c>
      <c r="K87" s="63">
        <v>0</v>
      </c>
      <c r="L87" s="63">
        <v>0</v>
      </c>
      <c r="M87" s="63">
        <v>0</v>
      </c>
      <c r="N87" s="63">
        <v>0</v>
      </c>
      <c r="O87" s="63">
        <v>0</v>
      </c>
    </row>
    <row r="88" spans="2:15" x14ac:dyDescent="0.35">
      <c r="B88" s="45" t="s">
        <v>21</v>
      </c>
      <c r="C88" s="66">
        <f t="shared" si="48"/>
        <v>0</v>
      </c>
      <c r="D88" s="63">
        <v>0</v>
      </c>
      <c r="E88" s="63">
        <v>0</v>
      </c>
      <c r="F88" s="63">
        <v>0</v>
      </c>
      <c r="G88" s="63">
        <v>0</v>
      </c>
      <c r="H88" s="63">
        <v>0</v>
      </c>
      <c r="I88" s="63">
        <v>0</v>
      </c>
      <c r="J88" s="63">
        <v>0</v>
      </c>
      <c r="K88" s="63">
        <v>0</v>
      </c>
      <c r="L88" s="63">
        <v>0</v>
      </c>
      <c r="M88" s="63">
        <v>0</v>
      </c>
      <c r="N88" s="63">
        <v>0</v>
      </c>
      <c r="O88" s="63">
        <v>0</v>
      </c>
    </row>
    <row r="89" spans="2:15" x14ac:dyDescent="0.35">
      <c r="B89" s="45" t="s">
        <v>24</v>
      </c>
      <c r="C89" s="66">
        <f t="shared" si="48"/>
        <v>0</v>
      </c>
      <c r="D89" s="63">
        <v>0</v>
      </c>
      <c r="E89" s="63">
        <v>0</v>
      </c>
      <c r="F89" s="63">
        <v>0</v>
      </c>
      <c r="G89" s="63">
        <v>0</v>
      </c>
      <c r="H89" s="63">
        <v>0</v>
      </c>
      <c r="I89" s="63">
        <v>0</v>
      </c>
      <c r="J89" s="63">
        <v>0</v>
      </c>
      <c r="K89" s="63">
        <v>0</v>
      </c>
      <c r="L89" s="63">
        <v>0</v>
      </c>
      <c r="M89" s="63">
        <v>0</v>
      </c>
      <c r="N89" s="63">
        <v>0</v>
      </c>
      <c r="O89" s="63">
        <v>0</v>
      </c>
    </row>
    <row r="90" spans="2:15" x14ac:dyDescent="0.35">
      <c r="B90" s="45" t="s">
        <v>25</v>
      </c>
      <c r="C90" s="66">
        <f t="shared" si="48"/>
        <v>0</v>
      </c>
      <c r="D90" s="63">
        <v>0</v>
      </c>
      <c r="E90" s="63">
        <v>0</v>
      </c>
      <c r="F90" s="63">
        <v>0</v>
      </c>
      <c r="G90" s="63">
        <v>0</v>
      </c>
      <c r="H90" s="63">
        <v>0</v>
      </c>
      <c r="I90" s="63">
        <v>0</v>
      </c>
      <c r="J90" s="63">
        <v>0</v>
      </c>
      <c r="K90" s="63">
        <v>0</v>
      </c>
      <c r="L90" s="63">
        <v>0</v>
      </c>
      <c r="M90" s="63">
        <v>0</v>
      </c>
      <c r="N90" s="63">
        <v>0</v>
      </c>
      <c r="O90" s="63">
        <v>0</v>
      </c>
    </row>
    <row r="91" spans="2:15" x14ac:dyDescent="0.35">
      <c r="B91" s="125" t="s">
        <v>22</v>
      </c>
      <c r="C91" s="126">
        <f>SUM(C82:C90)</f>
        <v>0</v>
      </c>
      <c r="D91" s="126">
        <f>SUM(D82:D90)</f>
        <v>0</v>
      </c>
      <c r="E91" s="126">
        <f t="shared" ref="E91" si="49">SUM(E82:E90)</f>
        <v>0</v>
      </c>
      <c r="F91" s="126">
        <f t="shared" ref="F91" si="50">SUM(F82:F90)</f>
        <v>0</v>
      </c>
      <c r="G91" s="126">
        <f t="shared" ref="G91" si="51">SUM(G82:G90)</f>
        <v>0</v>
      </c>
      <c r="H91" s="126">
        <f t="shared" ref="H91" si="52">SUM(H82:H90)</f>
        <v>0</v>
      </c>
      <c r="I91" s="126">
        <f t="shared" ref="I91" si="53">SUM(I82:I90)</f>
        <v>0</v>
      </c>
      <c r="J91" s="126">
        <f t="shared" ref="J91" si="54">SUM(J82:J90)</f>
        <v>0</v>
      </c>
      <c r="K91" s="126">
        <f t="shared" ref="K91" si="55">SUM(K82:K90)</f>
        <v>0</v>
      </c>
      <c r="L91" s="126">
        <f t="shared" ref="L91" si="56">SUM(L82:L90)</f>
        <v>0</v>
      </c>
      <c r="M91" s="126">
        <f t="shared" ref="M91" si="57">SUM(M82:M90)</f>
        <v>0</v>
      </c>
      <c r="N91" s="126">
        <f t="shared" ref="N91" si="58">SUM(N82:N90)</f>
        <v>0</v>
      </c>
      <c r="O91" s="126">
        <f t="shared" ref="O91" si="59">SUM(O82:O90)</f>
        <v>0</v>
      </c>
    </row>
  </sheetData>
  <mergeCells count="17">
    <mergeCell ref="N2:O5"/>
    <mergeCell ref="C4:M5"/>
    <mergeCell ref="J6:K6"/>
    <mergeCell ref="B11:O11"/>
    <mergeCell ref="B33:O33"/>
    <mergeCell ref="B32:O32"/>
    <mergeCell ref="B2:B6"/>
    <mergeCell ref="C2:M3"/>
    <mergeCell ref="D6:E6"/>
    <mergeCell ref="F6:G6"/>
    <mergeCell ref="H6:I6"/>
    <mergeCell ref="L6:O6"/>
    <mergeCell ref="B81:O81"/>
    <mergeCell ref="B57:O57"/>
    <mergeCell ref="B23:O23"/>
    <mergeCell ref="B69:O69"/>
    <mergeCell ref="B45:O45"/>
  </mergeCells>
  <printOptions horizontalCentered="1"/>
  <pageMargins left="0.70866141732283472" right="0.70866141732283472" top="0.74803149606299213" bottom="0.74803149606299213" header="0.31496062992125984" footer="0.31496062992125984"/>
  <pageSetup paperSize="5" scale="60" fitToHeight="0" orientation="landscape" r:id="rId1"/>
  <rowBreaks count="2" manualBreakCount="2">
    <brk id="43" min="1" max="14" man="1"/>
    <brk id="80" min="1" max="1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A6E1F-1B06-4903-8256-62CF0F8DEA4D}">
  <sheetPr>
    <pageSetUpPr fitToPage="1"/>
  </sheetPr>
  <dimension ref="A1:S54"/>
  <sheetViews>
    <sheetView zoomScale="80" zoomScaleNormal="80" workbookViewId="0">
      <selection activeCell="Q20" sqref="Q20"/>
    </sheetView>
  </sheetViews>
  <sheetFormatPr baseColWidth="10" defaultRowHeight="15" x14ac:dyDescent="0.25"/>
  <cols>
    <col min="2" max="2" width="18.140625" customWidth="1"/>
    <col min="3" max="3" width="11.42578125" customWidth="1"/>
    <col min="4" max="4" width="27" customWidth="1"/>
    <col min="5" max="5" width="15.7109375" customWidth="1"/>
    <col min="6" max="6" width="7.7109375" customWidth="1"/>
    <col min="7" max="7" width="15.7109375" customWidth="1"/>
    <col min="8" max="8" width="7.7109375" customWidth="1"/>
    <col min="9" max="9" width="15.7109375" customWidth="1"/>
    <col min="10" max="10" width="7.7109375" customWidth="1"/>
    <col min="11" max="11" width="15.7109375" customWidth="1"/>
    <col min="12" max="12" width="7.7109375" customWidth="1"/>
    <col min="13" max="13" width="15.28515625" customWidth="1"/>
    <col min="14" max="14" width="11.7109375" customWidth="1"/>
    <col min="15" max="15" width="15.7109375" customWidth="1"/>
    <col min="16" max="16" width="7.7109375" customWidth="1"/>
    <col min="17" max="17" width="28.85546875" customWidth="1"/>
    <col min="18" max="18" width="19.85546875" customWidth="1"/>
    <col min="19" max="19" width="27.5703125" customWidth="1"/>
  </cols>
  <sheetData>
    <row r="1" spans="1:19" ht="15" customHeight="1" x14ac:dyDescent="0.25"/>
    <row r="2" spans="1:19" ht="15" customHeight="1" x14ac:dyDescent="0.25">
      <c r="B2" s="231"/>
      <c r="C2" s="327"/>
      <c r="D2" s="328"/>
      <c r="E2" s="234" t="s">
        <v>1005</v>
      </c>
      <c r="F2" s="235"/>
      <c r="G2" s="235"/>
      <c r="H2" s="235"/>
      <c r="I2" s="235"/>
      <c r="J2" s="235"/>
      <c r="K2" s="235"/>
      <c r="L2" s="235"/>
      <c r="M2" s="235"/>
      <c r="N2" s="235"/>
      <c r="O2" s="235"/>
      <c r="P2" s="235"/>
      <c r="Q2" s="235"/>
      <c r="R2" s="236"/>
      <c r="S2" s="200" t="s">
        <v>1021</v>
      </c>
    </row>
    <row r="3" spans="1:19" ht="15" customHeight="1" x14ac:dyDescent="0.25">
      <c r="B3" s="232"/>
      <c r="C3" s="329"/>
      <c r="D3" s="330"/>
      <c r="E3" s="203"/>
      <c r="F3" s="237"/>
      <c r="G3" s="237"/>
      <c r="H3" s="237"/>
      <c r="I3" s="237"/>
      <c r="J3" s="237"/>
      <c r="K3" s="237"/>
      <c r="L3" s="237"/>
      <c r="M3" s="237"/>
      <c r="N3" s="237"/>
      <c r="O3" s="237"/>
      <c r="P3" s="237"/>
      <c r="Q3" s="237"/>
      <c r="R3" s="204"/>
      <c r="S3" s="201"/>
    </row>
    <row r="4" spans="1:19" ht="15" customHeight="1" x14ac:dyDescent="0.25">
      <c r="B4" s="232"/>
      <c r="C4" s="329"/>
      <c r="D4" s="330"/>
      <c r="E4" s="203"/>
      <c r="F4" s="237"/>
      <c r="G4" s="237"/>
      <c r="H4" s="237"/>
      <c r="I4" s="237"/>
      <c r="J4" s="237"/>
      <c r="K4" s="237"/>
      <c r="L4" s="237"/>
      <c r="M4" s="237"/>
      <c r="N4" s="237"/>
      <c r="O4" s="237"/>
      <c r="P4" s="237"/>
      <c r="Q4" s="237"/>
      <c r="R4" s="204"/>
      <c r="S4" s="201"/>
    </row>
    <row r="5" spans="1:19" ht="15" customHeight="1" x14ac:dyDescent="0.25">
      <c r="B5" s="232"/>
      <c r="C5" s="329"/>
      <c r="D5" s="330"/>
      <c r="E5" s="333" t="s">
        <v>885</v>
      </c>
      <c r="F5" s="334"/>
      <c r="G5" s="334"/>
      <c r="H5" s="334"/>
      <c r="I5" s="334"/>
      <c r="J5" s="334"/>
      <c r="K5" s="334"/>
      <c r="L5" s="334"/>
      <c r="M5" s="334"/>
      <c r="N5" s="334"/>
      <c r="O5" s="334"/>
      <c r="P5" s="334"/>
      <c r="Q5" s="334"/>
      <c r="R5" s="335"/>
      <c r="S5" s="201"/>
    </row>
    <row r="6" spans="1:19" ht="15" customHeight="1" x14ac:dyDescent="0.25">
      <c r="B6" s="233"/>
      <c r="C6" s="331"/>
      <c r="D6" s="332"/>
      <c r="E6" s="333"/>
      <c r="F6" s="334"/>
      <c r="G6" s="334"/>
      <c r="H6" s="334"/>
      <c r="I6" s="334"/>
      <c r="J6" s="334"/>
      <c r="K6" s="334"/>
      <c r="L6" s="334"/>
      <c r="M6" s="334"/>
      <c r="N6" s="334"/>
      <c r="O6" s="334"/>
      <c r="P6" s="334"/>
      <c r="Q6" s="336"/>
      <c r="R6" s="337"/>
      <c r="S6" s="202"/>
    </row>
    <row r="7" spans="1:19" ht="15" customHeight="1" x14ac:dyDescent="0.3">
      <c r="B7" s="86" t="s">
        <v>66</v>
      </c>
      <c r="C7" s="314">
        <f>'F00-A Historico y solicitud '!D10</f>
        <v>0</v>
      </c>
      <c r="D7" s="315"/>
      <c r="E7" s="316" t="s">
        <v>67</v>
      </c>
      <c r="F7" s="317"/>
      <c r="G7" s="317"/>
      <c r="H7" s="318">
        <f>+'F00-A Historico y solicitud '!D11</f>
        <v>0</v>
      </c>
      <c r="I7" s="318"/>
      <c r="J7" s="318"/>
      <c r="K7" s="319"/>
      <c r="L7" s="320" t="s">
        <v>68</v>
      </c>
      <c r="M7" s="321"/>
      <c r="N7" s="321"/>
      <c r="O7" s="321"/>
      <c r="P7" s="321"/>
      <c r="Q7" s="322">
        <f>+'F00-A Historico y solicitud '!D12</f>
        <v>0</v>
      </c>
      <c r="R7" s="322"/>
      <c r="S7" s="323"/>
    </row>
    <row r="8" spans="1:19" ht="6" customHeight="1" x14ac:dyDescent="0.35">
      <c r="B8" s="47"/>
      <c r="C8" s="47"/>
      <c r="D8" s="47"/>
      <c r="E8" s="47"/>
      <c r="F8" s="47"/>
      <c r="G8" s="35"/>
      <c r="H8" s="35"/>
      <c r="I8" s="36"/>
      <c r="J8" s="36"/>
      <c r="K8" s="37"/>
      <c r="L8" s="37"/>
      <c r="M8" s="37"/>
      <c r="N8" s="37"/>
      <c r="O8" s="38"/>
      <c r="P8" s="38"/>
      <c r="Q8" s="38"/>
      <c r="R8" s="38"/>
      <c r="S8" s="48"/>
    </row>
    <row r="9" spans="1:19" ht="15" customHeight="1" x14ac:dyDescent="0.25"/>
    <row r="10" spans="1:19" s="7" customFormat="1" ht="11.25" customHeight="1" x14ac:dyDescent="0.25">
      <c r="B10" s="82"/>
      <c r="C10" s="82"/>
      <c r="D10" s="82"/>
      <c r="E10" s="83"/>
      <c r="F10" s="83"/>
      <c r="G10" s="83"/>
      <c r="H10" s="83"/>
      <c r="I10" s="83"/>
      <c r="J10" s="83"/>
      <c r="K10" s="83"/>
      <c r="L10" s="83"/>
      <c r="M10" s="82"/>
      <c r="N10" s="82"/>
      <c r="O10" s="82"/>
      <c r="P10" s="82"/>
      <c r="Q10" s="325"/>
      <c r="R10" s="325"/>
      <c r="S10" s="325"/>
    </row>
    <row r="11" spans="1:19" s="7" customFormat="1" ht="41.25" customHeight="1" x14ac:dyDescent="0.25">
      <c r="B11" s="81" t="s">
        <v>809</v>
      </c>
      <c r="C11" s="81" t="s">
        <v>90</v>
      </c>
      <c r="D11" s="81" t="s">
        <v>91</v>
      </c>
      <c r="E11" s="324" t="s">
        <v>57</v>
      </c>
      <c r="F11" s="324"/>
      <c r="G11" s="324" t="s">
        <v>919</v>
      </c>
      <c r="H11" s="324"/>
      <c r="I11" s="324" t="s">
        <v>921</v>
      </c>
      <c r="J11" s="324"/>
      <c r="K11" s="324" t="s">
        <v>1007</v>
      </c>
      <c r="L11" s="324"/>
      <c r="M11" s="324" t="s">
        <v>1008</v>
      </c>
      <c r="N11" s="324"/>
      <c r="O11" s="324" t="s">
        <v>1015</v>
      </c>
      <c r="P11" s="324"/>
      <c r="Q11" s="175" t="s">
        <v>63</v>
      </c>
      <c r="R11" s="81" t="s">
        <v>930</v>
      </c>
      <c r="S11" s="81" t="s">
        <v>929</v>
      </c>
    </row>
    <row r="12" spans="1:19" s="7" customFormat="1" ht="11.25" customHeight="1" x14ac:dyDescent="0.25">
      <c r="B12" s="82"/>
      <c r="C12" s="82"/>
      <c r="D12" s="82"/>
      <c r="E12" s="83" t="s">
        <v>826</v>
      </c>
      <c r="F12" s="83" t="s">
        <v>827</v>
      </c>
      <c r="G12" s="83" t="s">
        <v>826</v>
      </c>
      <c r="H12" s="83" t="s">
        <v>827</v>
      </c>
      <c r="I12" s="83" t="s">
        <v>826</v>
      </c>
      <c r="J12" s="83" t="s">
        <v>827</v>
      </c>
      <c r="K12" s="83" t="s">
        <v>826</v>
      </c>
      <c r="L12" s="83" t="s">
        <v>827</v>
      </c>
      <c r="M12" s="83"/>
      <c r="N12" s="83"/>
      <c r="O12" s="83" t="s">
        <v>826</v>
      </c>
      <c r="P12" s="83" t="s">
        <v>827</v>
      </c>
      <c r="Q12" s="176"/>
      <c r="R12" s="174"/>
      <c r="S12" s="174"/>
    </row>
    <row r="13" spans="1:19" ht="18" x14ac:dyDescent="0.35">
      <c r="A13" s="8"/>
      <c r="B13" s="69"/>
      <c r="C13" s="69"/>
      <c r="D13" s="80"/>
      <c r="E13" s="10">
        <v>0</v>
      </c>
      <c r="F13" s="85" t="e">
        <f>+E13/$E$50</f>
        <v>#DIV/0!</v>
      </c>
      <c r="G13" s="10">
        <v>0</v>
      </c>
      <c r="H13" s="158" t="e">
        <f>+G13/$G$50</f>
        <v>#DIV/0!</v>
      </c>
      <c r="I13" s="10">
        <v>0</v>
      </c>
      <c r="J13" s="158" t="e">
        <f>+I13/$I$50</f>
        <v>#DIV/0!</v>
      </c>
      <c r="K13" s="10">
        <v>0</v>
      </c>
      <c r="L13" s="158" t="e">
        <f>+K13/$K$50</f>
        <v>#DIV/0!</v>
      </c>
      <c r="M13" s="158">
        <v>0</v>
      </c>
      <c r="N13" s="158" t="e">
        <f>+M13/$K$50</f>
        <v>#DIV/0!</v>
      </c>
      <c r="O13" s="10">
        <v>0</v>
      </c>
      <c r="P13" s="158" t="e">
        <f>+O13/$O$50</f>
        <v>#DIV/0!</v>
      </c>
      <c r="Q13" s="168"/>
      <c r="R13" s="169"/>
      <c r="S13" s="170"/>
    </row>
    <row r="14" spans="1:19" ht="18" x14ac:dyDescent="0.35">
      <c r="B14" s="69"/>
      <c r="C14" s="69"/>
      <c r="D14" s="80"/>
      <c r="E14" s="10">
        <v>0</v>
      </c>
      <c r="F14" s="85" t="e">
        <f t="shared" ref="F14:F49" si="0">+E14/$E$50</f>
        <v>#DIV/0!</v>
      </c>
      <c r="G14" s="10">
        <v>0</v>
      </c>
      <c r="H14" s="158" t="e">
        <f t="shared" ref="H14:H49" si="1">+G14/$G$50</f>
        <v>#DIV/0!</v>
      </c>
      <c r="I14" s="10">
        <v>0</v>
      </c>
      <c r="J14" s="158" t="e">
        <f t="shared" ref="J14:J49" si="2">+I14/$I$50</f>
        <v>#DIV/0!</v>
      </c>
      <c r="K14" s="10">
        <v>0</v>
      </c>
      <c r="L14" s="158" t="e">
        <f t="shared" ref="L14:L49" si="3">+K14/$K$50</f>
        <v>#DIV/0!</v>
      </c>
      <c r="M14" s="158">
        <v>0</v>
      </c>
      <c r="N14" s="158" t="e">
        <f t="shared" ref="N14:N49" si="4">+M14/$K$50</f>
        <v>#DIV/0!</v>
      </c>
      <c r="O14" s="10">
        <v>0</v>
      </c>
      <c r="P14" s="158" t="e">
        <f t="shared" ref="P14:P49" si="5">+O14/$O$50</f>
        <v>#DIV/0!</v>
      </c>
      <c r="Q14" s="168"/>
      <c r="R14" s="169"/>
      <c r="S14" s="170"/>
    </row>
    <row r="15" spans="1:19" ht="18" x14ac:dyDescent="0.35">
      <c r="B15" s="69"/>
      <c r="C15" s="69"/>
      <c r="D15" s="80"/>
      <c r="E15" s="10">
        <v>0</v>
      </c>
      <c r="F15" s="85" t="e">
        <f t="shared" si="0"/>
        <v>#DIV/0!</v>
      </c>
      <c r="G15" s="10">
        <v>0</v>
      </c>
      <c r="H15" s="158" t="e">
        <f t="shared" si="1"/>
        <v>#DIV/0!</v>
      </c>
      <c r="I15" s="10">
        <v>0</v>
      </c>
      <c r="J15" s="158" t="e">
        <f t="shared" si="2"/>
        <v>#DIV/0!</v>
      </c>
      <c r="K15" s="10">
        <v>0</v>
      </c>
      <c r="L15" s="158" t="e">
        <f t="shared" si="3"/>
        <v>#DIV/0!</v>
      </c>
      <c r="M15" s="158">
        <v>0</v>
      </c>
      <c r="N15" s="158" t="e">
        <f t="shared" si="4"/>
        <v>#DIV/0!</v>
      </c>
      <c r="O15" s="10">
        <v>0</v>
      </c>
      <c r="P15" s="158" t="e">
        <f t="shared" si="5"/>
        <v>#DIV/0!</v>
      </c>
      <c r="Q15" s="168"/>
      <c r="R15" s="169"/>
      <c r="S15" s="170"/>
    </row>
    <row r="16" spans="1:19" ht="18" x14ac:dyDescent="0.35">
      <c r="B16" s="69"/>
      <c r="C16" s="69"/>
      <c r="D16" s="80"/>
      <c r="E16" s="10">
        <v>0</v>
      </c>
      <c r="F16" s="85" t="e">
        <f t="shared" si="0"/>
        <v>#DIV/0!</v>
      </c>
      <c r="G16" s="10">
        <v>0</v>
      </c>
      <c r="H16" s="158" t="e">
        <f t="shared" si="1"/>
        <v>#DIV/0!</v>
      </c>
      <c r="I16" s="10">
        <v>0</v>
      </c>
      <c r="J16" s="158" t="e">
        <f t="shared" si="2"/>
        <v>#DIV/0!</v>
      </c>
      <c r="K16" s="10">
        <v>0</v>
      </c>
      <c r="L16" s="158" t="e">
        <f t="shared" si="3"/>
        <v>#DIV/0!</v>
      </c>
      <c r="M16" s="158">
        <v>0</v>
      </c>
      <c r="N16" s="158" t="e">
        <f t="shared" si="4"/>
        <v>#DIV/0!</v>
      </c>
      <c r="O16" s="10">
        <v>0</v>
      </c>
      <c r="P16" s="158" t="e">
        <f t="shared" si="5"/>
        <v>#DIV/0!</v>
      </c>
      <c r="Q16" s="168"/>
      <c r="R16" s="169"/>
      <c r="S16" s="170"/>
    </row>
    <row r="17" spans="2:19" ht="18" x14ac:dyDescent="0.35">
      <c r="B17" s="69"/>
      <c r="C17" s="69"/>
      <c r="D17" s="80"/>
      <c r="E17" s="10">
        <v>0</v>
      </c>
      <c r="F17" s="85" t="e">
        <f t="shared" si="0"/>
        <v>#DIV/0!</v>
      </c>
      <c r="G17" s="10">
        <v>0</v>
      </c>
      <c r="H17" s="158" t="e">
        <f t="shared" si="1"/>
        <v>#DIV/0!</v>
      </c>
      <c r="I17" s="10">
        <v>0</v>
      </c>
      <c r="J17" s="158" t="e">
        <f t="shared" si="2"/>
        <v>#DIV/0!</v>
      </c>
      <c r="K17" s="10">
        <v>0</v>
      </c>
      <c r="L17" s="158" t="e">
        <f t="shared" si="3"/>
        <v>#DIV/0!</v>
      </c>
      <c r="M17" s="158">
        <v>0</v>
      </c>
      <c r="N17" s="158" t="e">
        <f t="shared" si="4"/>
        <v>#DIV/0!</v>
      </c>
      <c r="O17" s="10">
        <v>0</v>
      </c>
      <c r="P17" s="158" t="e">
        <f t="shared" si="5"/>
        <v>#DIV/0!</v>
      </c>
      <c r="Q17" s="168"/>
      <c r="R17" s="169"/>
      <c r="S17" s="170"/>
    </row>
    <row r="18" spans="2:19" ht="18" x14ac:dyDescent="0.35">
      <c r="B18" s="69"/>
      <c r="C18" s="69"/>
      <c r="D18" s="80"/>
      <c r="E18" s="10">
        <v>0</v>
      </c>
      <c r="F18" s="85" t="e">
        <f t="shared" si="0"/>
        <v>#DIV/0!</v>
      </c>
      <c r="G18" s="10">
        <v>0</v>
      </c>
      <c r="H18" s="158" t="e">
        <f t="shared" si="1"/>
        <v>#DIV/0!</v>
      </c>
      <c r="I18" s="10">
        <v>0</v>
      </c>
      <c r="J18" s="158" t="e">
        <f t="shared" si="2"/>
        <v>#DIV/0!</v>
      </c>
      <c r="K18" s="10">
        <v>0</v>
      </c>
      <c r="L18" s="158" t="e">
        <f t="shared" si="3"/>
        <v>#DIV/0!</v>
      </c>
      <c r="M18" s="158">
        <v>0</v>
      </c>
      <c r="N18" s="158" t="e">
        <f t="shared" si="4"/>
        <v>#DIV/0!</v>
      </c>
      <c r="O18" s="10">
        <v>0</v>
      </c>
      <c r="P18" s="158" t="e">
        <f t="shared" si="5"/>
        <v>#DIV/0!</v>
      </c>
      <c r="Q18" s="168"/>
      <c r="R18" s="169"/>
      <c r="S18" s="170"/>
    </row>
    <row r="19" spans="2:19" ht="18" x14ac:dyDescent="0.35">
      <c r="B19" s="69"/>
      <c r="C19" s="69"/>
      <c r="D19" s="80"/>
      <c r="E19" s="10">
        <v>0</v>
      </c>
      <c r="F19" s="85" t="e">
        <f t="shared" si="0"/>
        <v>#DIV/0!</v>
      </c>
      <c r="G19" s="10">
        <v>0</v>
      </c>
      <c r="H19" s="158" t="e">
        <f t="shared" si="1"/>
        <v>#DIV/0!</v>
      </c>
      <c r="I19" s="10">
        <v>0</v>
      </c>
      <c r="J19" s="158" t="e">
        <f t="shared" si="2"/>
        <v>#DIV/0!</v>
      </c>
      <c r="K19" s="10">
        <v>0</v>
      </c>
      <c r="L19" s="158" t="e">
        <f t="shared" si="3"/>
        <v>#DIV/0!</v>
      </c>
      <c r="M19" s="158">
        <v>0</v>
      </c>
      <c r="N19" s="158" t="e">
        <f t="shared" si="4"/>
        <v>#DIV/0!</v>
      </c>
      <c r="O19" s="10">
        <v>0</v>
      </c>
      <c r="P19" s="158" t="e">
        <f t="shared" si="5"/>
        <v>#DIV/0!</v>
      </c>
      <c r="Q19" s="168"/>
      <c r="R19" s="169"/>
      <c r="S19" s="170"/>
    </row>
    <row r="20" spans="2:19" ht="18" x14ac:dyDescent="0.35">
      <c r="B20" s="69"/>
      <c r="C20" s="69"/>
      <c r="D20" s="80"/>
      <c r="E20" s="10">
        <v>0</v>
      </c>
      <c r="F20" s="85" t="e">
        <f t="shared" si="0"/>
        <v>#DIV/0!</v>
      </c>
      <c r="G20" s="10">
        <v>0</v>
      </c>
      <c r="H20" s="158" t="e">
        <f t="shared" si="1"/>
        <v>#DIV/0!</v>
      </c>
      <c r="I20" s="10">
        <v>0</v>
      </c>
      <c r="J20" s="158" t="e">
        <f t="shared" si="2"/>
        <v>#DIV/0!</v>
      </c>
      <c r="K20" s="10">
        <v>0</v>
      </c>
      <c r="L20" s="158" t="e">
        <f t="shared" si="3"/>
        <v>#DIV/0!</v>
      </c>
      <c r="M20" s="158">
        <v>0</v>
      </c>
      <c r="N20" s="158" t="e">
        <f t="shared" si="4"/>
        <v>#DIV/0!</v>
      </c>
      <c r="O20" s="10">
        <v>0</v>
      </c>
      <c r="P20" s="158" t="e">
        <f t="shared" si="5"/>
        <v>#DIV/0!</v>
      </c>
      <c r="Q20" s="168"/>
      <c r="R20" s="169"/>
      <c r="S20" s="170"/>
    </row>
    <row r="21" spans="2:19" ht="18" x14ac:dyDescent="0.35">
      <c r="B21" s="69"/>
      <c r="C21" s="69"/>
      <c r="D21" s="80"/>
      <c r="E21" s="10">
        <v>0</v>
      </c>
      <c r="F21" s="85" t="e">
        <f t="shared" si="0"/>
        <v>#DIV/0!</v>
      </c>
      <c r="G21" s="10">
        <v>0</v>
      </c>
      <c r="H21" s="158" t="e">
        <f t="shared" si="1"/>
        <v>#DIV/0!</v>
      </c>
      <c r="I21" s="10">
        <v>0</v>
      </c>
      <c r="J21" s="158" t="e">
        <f t="shared" si="2"/>
        <v>#DIV/0!</v>
      </c>
      <c r="K21" s="10">
        <v>0</v>
      </c>
      <c r="L21" s="158" t="e">
        <f t="shared" si="3"/>
        <v>#DIV/0!</v>
      </c>
      <c r="M21" s="158">
        <v>0</v>
      </c>
      <c r="N21" s="158" t="e">
        <f t="shared" si="4"/>
        <v>#DIV/0!</v>
      </c>
      <c r="O21" s="10">
        <v>0</v>
      </c>
      <c r="P21" s="158" t="e">
        <f t="shared" si="5"/>
        <v>#DIV/0!</v>
      </c>
      <c r="Q21" s="168"/>
      <c r="R21" s="169"/>
      <c r="S21" s="170"/>
    </row>
    <row r="22" spans="2:19" ht="18" x14ac:dyDescent="0.35">
      <c r="B22" s="69"/>
      <c r="C22" s="69"/>
      <c r="D22" s="80"/>
      <c r="E22" s="10">
        <v>0</v>
      </c>
      <c r="F22" s="85" t="e">
        <f t="shared" si="0"/>
        <v>#DIV/0!</v>
      </c>
      <c r="G22" s="10">
        <v>0</v>
      </c>
      <c r="H22" s="158" t="e">
        <f t="shared" si="1"/>
        <v>#DIV/0!</v>
      </c>
      <c r="I22" s="10">
        <v>0</v>
      </c>
      <c r="J22" s="158" t="e">
        <f t="shared" si="2"/>
        <v>#DIV/0!</v>
      </c>
      <c r="K22" s="10">
        <v>0</v>
      </c>
      <c r="L22" s="158" t="e">
        <f t="shared" si="3"/>
        <v>#DIV/0!</v>
      </c>
      <c r="M22" s="158">
        <v>0</v>
      </c>
      <c r="N22" s="158" t="e">
        <f t="shared" si="4"/>
        <v>#DIV/0!</v>
      </c>
      <c r="O22" s="10">
        <v>0</v>
      </c>
      <c r="P22" s="158" t="e">
        <f t="shared" si="5"/>
        <v>#DIV/0!</v>
      </c>
      <c r="Q22" s="168"/>
      <c r="R22" s="169"/>
      <c r="S22" s="170"/>
    </row>
    <row r="23" spans="2:19" ht="18" x14ac:dyDescent="0.35">
      <c r="B23" s="69"/>
      <c r="C23" s="69"/>
      <c r="D23" s="80"/>
      <c r="E23" s="10">
        <v>0</v>
      </c>
      <c r="F23" s="85" t="e">
        <f t="shared" si="0"/>
        <v>#DIV/0!</v>
      </c>
      <c r="G23" s="10">
        <v>0</v>
      </c>
      <c r="H23" s="158" t="e">
        <f t="shared" si="1"/>
        <v>#DIV/0!</v>
      </c>
      <c r="I23" s="10">
        <v>0</v>
      </c>
      <c r="J23" s="158" t="e">
        <f t="shared" si="2"/>
        <v>#DIV/0!</v>
      </c>
      <c r="K23" s="10">
        <v>0</v>
      </c>
      <c r="L23" s="158" t="e">
        <f t="shared" si="3"/>
        <v>#DIV/0!</v>
      </c>
      <c r="M23" s="158">
        <v>0</v>
      </c>
      <c r="N23" s="158" t="e">
        <f t="shared" si="4"/>
        <v>#DIV/0!</v>
      </c>
      <c r="O23" s="10">
        <v>0</v>
      </c>
      <c r="P23" s="158" t="e">
        <f t="shared" si="5"/>
        <v>#DIV/0!</v>
      </c>
      <c r="Q23" s="168"/>
      <c r="R23" s="169"/>
      <c r="S23" s="170"/>
    </row>
    <row r="24" spans="2:19" ht="18" x14ac:dyDescent="0.35">
      <c r="B24" s="69"/>
      <c r="C24" s="69"/>
      <c r="D24" s="80"/>
      <c r="E24" s="10">
        <v>0</v>
      </c>
      <c r="F24" s="85" t="e">
        <f t="shared" si="0"/>
        <v>#DIV/0!</v>
      </c>
      <c r="G24" s="10">
        <v>0</v>
      </c>
      <c r="H24" s="158" t="e">
        <f t="shared" si="1"/>
        <v>#DIV/0!</v>
      </c>
      <c r="I24" s="10">
        <v>0</v>
      </c>
      <c r="J24" s="158" t="e">
        <f t="shared" si="2"/>
        <v>#DIV/0!</v>
      </c>
      <c r="K24" s="10">
        <v>0</v>
      </c>
      <c r="L24" s="158" t="e">
        <f t="shared" si="3"/>
        <v>#DIV/0!</v>
      </c>
      <c r="M24" s="158">
        <v>0</v>
      </c>
      <c r="N24" s="158" t="e">
        <f t="shared" si="4"/>
        <v>#DIV/0!</v>
      </c>
      <c r="O24" s="10">
        <v>0</v>
      </c>
      <c r="P24" s="158" t="e">
        <f t="shared" si="5"/>
        <v>#DIV/0!</v>
      </c>
      <c r="Q24" s="168"/>
      <c r="R24" s="169"/>
      <c r="S24" s="170"/>
    </row>
    <row r="25" spans="2:19" ht="18" x14ac:dyDescent="0.35">
      <c r="B25" s="69"/>
      <c r="C25" s="69"/>
      <c r="D25" s="80"/>
      <c r="E25" s="10">
        <v>0</v>
      </c>
      <c r="F25" s="85" t="e">
        <f t="shared" si="0"/>
        <v>#DIV/0!</v>
      </c>
      <c r="G25" s="10">
        <v>0</v>
      </c>
      <c r="H25" s="158" t="e">
        <f t="shared" si="1"/>
        <v>#DIV/0!</v>
      </c>
      <c r="I25" s="10">
        <v>0</v>
      </c>
      <c r="J25" s="158" t="e">
        <f t="shared" si="2"/>
        <v>#DIV/0!</v>
      </c>
      <c r="K25" s="10">
        <v>0</v>
      </c>
      <c r="L25" s="158" t="e">
        <f t="shared" si="3"/>
        <v>#DIV/0!</v>
      </c>
      <c r="M25" s="158">
        <v>0</v>
      </c>
      <c r="N25" s="158" t="e">
        <f t="shared" si="4"/>
        <v>#DIV/0!</v>
      </c>
      <c r="O25" s="10">
        <v>0</v>
      </c>
      <c r="P25" s="158" t="e">
        <f t="shared" si="5"/>
        <v>#DIV/0!</v>
      </c>
      <c r="Q25" s="168"/>
      <c r="R25" s="169"/>
      <c r="S25" s="170"/>
    </row>
    <row r="26" spans="2:19" ht="18" x14ac:dyDescent="0.35">
      <c r="B26" s="69"/>
      <c r="C26" s="69"/>
      <c r="D26" s="80"/>
      <c r="E26" s="10">
        <v>0</v>
      </c>
      <c r="F26" s="85" t="e">
        <f t="shared" si="0"/>
        <v>#DIV/0!</v>
      </c>
      <c r="G26" s="10">
        <v>0</v>
      </c>
      <c r="H26" s="158" t="e">
        <f t="shared" si="1"/>
        <v>#DIV/0!</v>
      </c>
      <c r="I26" s="10">
        <v>0</v>
      </c>
      <c r="J26" s="158" t="e">
        <f t="shared" si="2"/>
        <v>#DIV/0!</v>
      </c>
      <c r="K26" s="10">
        <v>0</v>
      </c>
      <c r="L26" s="158" t="e">
        <f t="shared" si="3"/>
        <v>#DIV/0!</v>
      </c>
      <c r="M26" s="158">
        <v>0</v>
      </c>
      <c r="N26" s="158" t="e">
        <f t="shared" si="4"/>
        <v>#DIV/0!</v>
      </c>
      <c r="O26" s="10">
        <v>0</v>
      </c>
      <c r="P26" s="158" t="e">
        <f t="shared" si="5"/>
        <v>#DIV/0!</v>
      </c>
      <c r="Q26" s="168"/>
      <c r="R26" s="169"/>
      <c r="S26" s="170"/>
    </row>
    <row r="27" spans="2:19" ht="18" x14ac:dyDescent="0.35">
      <c r="B27" s="69"/>
      <c r="C27" s="69"/>
      <c r="D27" s="80"/>
      <c r="E27" s="10">
        <v>0</v>
      </c>
      <c r="F27" s="85" t="e">
        <f t="shared" si="0"/>
        <v>#DIV/0!</v>
      </c>
      <c r="G27" s="10">
        <v>0</v>
      </c>
      <c r="H27" s="158" t="e">
        <f t="shared" si="1"/>
        <v>#DIV/0!</v>
      </c>
      <c r="I27" s="10">
        <v>0</v>
      </c>
      <c r="J27" s="158" t="e">
        <f t="shared" si="2"/>
        <v>#DIV/0!</v>
      </c>
      <c r="K27" s="10">
        <v>0</v>
      </c>
      <c r="L27" s="158" t="e">
        <f t="shared" si="3"/>
        <v>#DIV/0!</v>
      </c>
      <c r="M27" s="158">
        <v>0</v>
      </c>
      <c r="N27" s="158" t="e">
        <f t="shared" si="4"/>
        <v>#DIV/0!</v>
      </c>
      <c r="O27" s="10">
        <v>0</v>
      </c>
      <c r="P27" s="158" t="e">
        <f t="shared" si="5"/>
        <v>#DIV/0!</v>
      </c>
      <c r="Q27" s="168"/>
      <c r="R27" s="169"/>
      <c r="S27" s="170"/>
    </row>
    <row r="28" spans="2:19" ht="18" x14ac:dyDescent="0.35">
      <c r="B28" s="69"/>
      <c r="C28" s="69"/>
      <c r="D28" s="80"/>
      <c r="E28" s="10">
        <v>0</v>
      </c>
      <c r="F28" s="85" t="e">
        <f t="shared" si="0"/>
        <v>#DIV/0!</v>
      </c>
      <c r="G28" s="10">
        <v>0</v>
      </c>
      <c r="H28" s="158" t="e">
        <f t="shared" si="1"/>
        <v>#DIV/0!</v>
      </c>
      <c r="I28" s="10">
        <v>0</v>
      </c>
      <c r="J28" s="158" t="e">
        <f t="shared" si="2"/>
        <v>#DIV/0!</v>
      </c>
      <c r="K28" s="10">
        <v>0</v>
      </c>
      <c r="L28" s="158" t="e">
        <f t="shared" si="3"/>
        <v>#DIV/0!</v>
      </c>
      <c r="M28" s="158">
        <v>0</v>
      </c>
      <c r="N28" s="158" t="e">
        <f t="shared" si="4"/>
        <v>#DIV/0!</v>
      </c>
      <c r="O28" s="10">
        <v>0</v>
      </c>
      <c r="P28" s="158" t="e">
        <f t="shared" si="5"/>
        <v>#DIV/0!</v>
      </c>
      <c r="Q28" s="168"/>
      <c r="R28" s="169"/>
      <c r="S28" s="170"/>
    </row>
    <row r="29" spans="2:19" ht="18" x14ac:dyDescent="0.35">
      <c r="B29" s="69"/>
      <c r="C29" s="69"/>
      <c r="D29" s="80"/>
      <c r="E29" s="10">
        <v>0</v>
      </c>
      <c r="F29" s="85" t="e">
        <f t="shared" si="0"/>
        <v>#DIV/0!</v>
      </c>
      <c r="G29" s="10">
        <v>0</v>
      </c>
      <c r="H29" s="158" t="e">
        <f t="shared" si="1"/>
        <v>#DIV/0!</v>
      </c>
      <c r="I29" s="10">
        <v>0</v>
      </c>
      <c r="J29" s="158" t="e">
        <f t="shared" si="2"/>
        <v>#DIV/0!</v>
      </c>
      <c r="K29" s="10">
        <v>0</v>
      </c>
      <c r="L29" s="158" t="e">
        <f t="shared" si="3"/>
        <v>#DIV/0!</v>
      </c>
      <c r="M29" s="158">
        <v>0</v>
      </c>
      <c r="N29" s="158" t="e">
        <f t="shared" si="4"/>
        <v>#DIV/0!</v>
      </c>
      <c r="O29" s="10">
        <v>0</v>
      </c>
      <c r="P29" s="158" t="e">
        <f t="shared" si="5"/>
        <v>#DIV/0!</v>
      </c>
      <c r="Q29" s="168"/>
      <c r="R29" s="169"/>
      <c r="S29" s="170"/>
    </row>
    <row r="30" spans="2:19" ht="18" x14ac:dyDescent="0.35">
      <c r="B30" s="69"/>
      <c r="C30" s="69"/>
      <c r="D30" s="80"/>
      <c r="E30" s="10">
        <v>0</v>
      </c>
      <c r="F30" s="85" t="e">
        <f t="shared" si="0"/>
        <v>#DIV/0!</v>
      </c>
      <c r="G30" s="10">
        <v>0</v>
      </c>
      <c r="H30" s="158" t="e">
        <f t="shared" si="1"/>
        <v>#DIV/0!</v>
      </c>
      <c r="I30" s="10">
        <v>0</v>
      </c>
      <c r="J30" s="158" t="e">
        <f t="shared" si="2"/>
        <v>#DIV/0!</v>
      </c>
      <c r="K30" s="10">
        <v>0</v>
      </c>
      <c r="L30" s="158" t="e">
        <f t="shared" si="3"/>
        <v>#DIV/0!</v>
      </c>
      <c r="M30" s="158">
        <v>0</v>
      </c>
      <c r="N30" s="158" t="e">
        <f t="shared" si="4"/>
        <v>#DIV/0!</v>
      </c>
      <c r="O30" s="10">
        <v>0</v>
      </c>
      <c r="P30" s="158" t="e">
        <f t="shared" si="5"/>
        <v>#DIV/0!</v>
      </c>
      <c r="Q30" s="168"/>
      <c r="R30" s="169"/>
      <c r="S30" s="170"/>
    </row>
    <row r="31" spans="2:19" ht="18" x14ac:dyDescent="0.35">
      <c r="B31" s="69"/>
      <c r="C31" s="69"/>
      <c r="D31" s="80"/>
      <c r="E31" s="10">
        <v>0</v>
      </c>
      <c r="F31" s="85" t="e">
        <f t="shared" si="0"/>
        <v>#DIV/0!</v>
      </c>
      <c r="G31" s="10">
        <v>0</v>
      </c>
      <c r="H31" s="158" t="e">
        <f t="shared" si="1"/>
        <v>#DIV/0!</v>
      </c>
      <c r="I31" s="10">
        <v>0</v>
      </c>
      <c r="J31" s="158" t="e">
        <f t="shared" si="2"/>
        <v>#DIV/0!</v>
      </c>
      <c r="K31" s="10">
        <v>0</v>
      </c>
      <c r="L31" s="158" t="e">
        <f t="shared" si="3"/>
        <v>#DIV/0!</v>
      </c>
      <c r="M31" s="158">
        <v>0</v>
      </c>
      <c r="N31" s="158" t="e">
        <f t="shared" si="4"/>
        <v>#DIV/0!</v>
      </c>
      <c r="O31" s="10">
        <v>0</v>
      </c>
      <c r="P31" s="158" t="e">
        <f t="shared" si="5"/>
        <v>#DIV/0!</v>
      </c>
      <c r="Q31" s="168"/>
      <c r="R31" s="169"/>
      <c r="S31" s="170"/>
    </row>
    <row r="32" spans="2:19" ht="18" x14ac:dyDescent="0.35">
      <c r="B32" s="69"/>
      <c r="C32" s="69"/>
      <c r="D32" s="80"/>
      <c r="E32" s="10">
        <v>0</v>
      </c>
      <c r="F32" s="85" t="e">
        <f t="shared" si="0"/>
        <v>#DIV/0!</v>
      </c>
      <c r="G32" s="10">
        <v>0</v>
      </c>
      <c r="H32" s="158" t="e">
        <f t="shared" si="1"/>
        <v>#DIV/0!</v>
      </c>
      <c r="I32" s="10">
        <v>0</v>
      </c>
      <c r="J32" s="158" t="e">
        <f t="shared" si="2"/>
        <v>#DIV/0!</v>
      </c>
      <c r="K32" s="10">
        <v>0</v>
      </c>
      <c r="L32" s="158" t="e">
        <f t="shared" si="3"/>
        <v>#DIV/0!</v>
      </c>
      <c r="M32" s="158">
        <v>0</v>
      </c>
      <c r="N32" s="158" t="e">
        <f t="shared" si="4"/>
        <v>#DIV/0!</v>
      </c>
      <c r="O32" s="10">
        <v>0</v>
      </c>
      <c r="P32" s="158" t="e">
        <f t="shared" si="5"/>
        <v>#DIV/0!</v>
      </c>
      <c r="Q32" s="168"/>
      <c r="R32" s="169"/>
      <c r="S32" s="170"/>
    </row>
    <row r="33" spans="2:19" ht="18" x14ac:dyDescent="0.35">
      <c r="B33" s="69"/>
      <c r="C33" s="69"/>
      <c r="D33" s="80"/>
      <c r="E33" s="10">
        <v>0</v>
      </c>
      <c r="F33" s="85" t="e">
        <f t="shared" si="0"/>
        <v>#DIV/0!</v>
      </c>
      <c r="G33" s="10">
        <v>0</v>
      </c>
      <c r="H33" s="158" t="e">
        <f t="shared" si="1"/>
        <v>#DIV/0!</v>
      </c>
      <c r="I33" s="10">
        <v>0</v>
      </c>
      <c r="J33" s="158" t="e">
        <f t="shared" si="2"/>
        <v>#DIV/0!</v>
      </c>
      <c r="K33" s="10">
        <v>0</v>
      </c>
      <c r="L33" s="158" t="e">
        <f t="shared" si="3"/>
        <v>#DIV/0!</v>
      </c>
      <c r="M33" s="158">
        <v>0</v>
      </c>
      <c r="N33" s="158" t="e">
        <f t="shared" si="4"/>
        <v>#DIV/0!</v>
      </c>
      <c r="O33" s="10">
        <v>0</v>
      </c>
      <c r="P33" s="158" t="e">
        <f t="shared" si="5"/>
        <v>#DIV/0!</v>
      </c>
      <c r="Q33" s="168"/>
      <c r="R33" s="169"/>
      <c r="S33" s="170"/>
    </row>
    <row r="34" spans="2:19" ht="18" x14ac:dyDescent="0.35">
      <c r="B34" s="69"/>
      <c r="C34" s="69"/>
      <c r="D34" s="80"/>
      <c r="E34" s="10">
        <v>0</v>
      </c>
      <c r="F34" s="85" t="e">
        <f t="shared" si="0"/>
        <v>#DIV/0!</v>
      </c>
      <c r="G34" s="10">
        <v>0</v>
      </c>
      <c r="H34" s="158" t="e">
        <f t="shared" si="1"/>
        <v>#DIV/0!</v>
      </c>
      <c r="I34" s="10">
        <v>0</v>
      </c>
      <c r="J34" s="158" t="e">
        <f t="shared" si="2"/>
        <v>#DIV/0!</v>
      </c>
      <c r="K34" s="10">
        <v>0</v>
      </c>
      <c r="L34" s="158" t="e">
        <f t="shared" si="3"/>
        <v>#DIV/0!</v>
      </c>
      <c r="M34" s="158">
        <v>0</v>
      </c>
      <c r="N34" s="158" t="e">
        <f t="shared" si="4"/>
        <v>#DIV/0!</v>
      </c>
      <c r="O34" s="10">
        <v>0</v>
      </c>
      <c r="P34" s="158" t="e">
        <f t="shared" si="5"/>
        <v>#DIV/0!</v>
      </c>
      <c r="Q34" s="168"/>
      <c r="R34" s="169"/>
      <c r="S34" s="170"/>
    </row>
    <row r="35" spans="2:19" ht="18" x14ac:dyDescent="0.35">
      <c r="B35" s="69"/>
      <c r="C35" s="69"/>
      <c r="D35" s="80"/>
      <c r="E35" s="10">
        <v>0</v>
      </c>
      <c r="F35" s="85" t="e">
        <f t="shared" si="0"/>
        <v>#DIV/0!</v>
      </c>
      <c r="G35" s="10">
        <v>0</v>
      </c>
      <c r="H35" s="158" t="e">
        <f t="shared" si="1"/>
        <v>#DIV/0!</v>
      </c>
      <c r="I35" s="10">
        <v>0</v>
      </c>
      <c r="J35" s="158" t="e">
        <f t="shared" si="2"/>
        <v>#DIV/0!</v>
      </c>
      <c r="K35" s="10">
        <v>0</v>
      </c>
      <c r="L35" s="158" t="e">
        <f t="shared" si="3"/>
        <v>#DIV/0!</v>
      </c>
      <c r="M35" s="158">
        <v>0</v>
      </c>
      <c r="N35" s="158" t="e">
        <f t="shared" si="4"/>
        <v>#DIV/0!</v>
      </c>
      <c r="O35" s="10">
        <v>0</v>
      </c>
      <c r="P35" s="158" t="e">
        <f t="shared" si="5"/>
        <v>#DIV/0!</v>
      </c>
      <c r="Q35" s="168"/>
      <c r="R35" s="169"/>
      <c r="S35" s="170"/>
    </row>
    <row r="36" spans="2:19" ht="18" x14ac:dyDescent="0.35">
      <c r="B36" s="69"/>
      <c r="C36" s="69"/>
      <c r="D36" s="80"/>
      <c r="E36" s="10">
        <v>0</v>
      </c>
      <c r="F36" s="85" t="e">
        <f t="shared" si="0"/>
        <v>#DIV/0!</v>
      </c>
      <c r="G36" s="10">
        <v>0</v>
      </c>
      <c r="H36" s="158" t="e">
        <f t="shared" si="1"/>
        <v>#DIV/0!</v>
      </c>
      <c r="I36" s="10">
        <v>0</v>
      </c>
      <c r="J36" s="158" t="e">
        <f t="shared" si="2"/>
        <v>#DIV/0!</v>
      </c>
      <c r="K36" s="10">
        <v>0</v>
      </c>
      <c r="L36" s="158" t="e">
        <f t="shared" si="3"/>
        <v>#DIV/0!</v>
      </c>
      <c r="M36" s="158">
        <v>0</v>
      </c>
      <c r="N36" s="158" t="e">
        <f t="shared" si="4"/>
        <v>#DIV/0!</v>
      </c>
      <c r="O36" s="10">
        <v>0</v>
      </c>
      <c r="P36" s="158" t="e">
        <f t="shared" si="5"/>
        <v>#DIV/0!</v>
      </c>
      <c r="Q36" s="168"/>
      <c r="R36" s="169"/>
      <c r="S36" s="170"/>
    </row>
    <row r="37" spans="2:19" ht="18" x14ac:dyDescent="0.35">
      <c r="B37" s="69"/>
      <c r="C37" s="69"/>
      <c r="D37" s="80"/>
      <c r="E37" s="10">
        <v>0</v>
      </c>
      <c r="F37" s="85" t="e">
        <f t="shared" si="0"/>
        <v>#DIV/0!</v>
      </c>
      <c r="G37" s="10">
        <v>0</v>
      </c>
      <c r="H37" s="158" t="e">
        <f t="shared" si="1"/>
        <v>#DIV/0!</v>
      </c>
      <c r="I37" s="10">
        <v>0</v>
      </c>
      <c r="J37" s="158" t="e">
        <f t="shared" si="2"/>
        <v>#DIV/0!</v>
      </c>
      <c r="K37" s="10">
        <v>0</v>
      </c>
      <c r="L37" s="158" t="e">
        <f t="shared" si="3"/>
        <v>#DIV/0!</v>
      </c>
      <c r="M37" s="158">
        <v>0</v>
      </c>
      <c r="N37" s="158" t="e">
        <f t="shared" si="4"/>
        <v>#DIV/0!</v>
      </c>
      <c r="O37" s="10">
        <v>0</v>
      </c>
      <c r="P37" s="158" t="e">
        <f t="shared" si="5"/>
        <v>#DIV/0!</v>
      </c>
      <c r="Q37" s="168"/>
      <c r="R37" s="169"/>
      <c r="S37" s="170"/>
    </row>
    <row r="38" spans="2:19" ht="18" x14ac:dyDescent="0.35">
      <c r="B38" s="69"/>
      <c r="C38" s="69"/>
      <c r="D38" s="80"/>
      <c r="E38" s="10">
        <v>0</v>
      </c>
      <c r="F38" s="85" t="e">
        <f t="shared" si="0"/>
        <v>#DIV/0!</v>
      </c>
      <c r="G38" s="10">
        <v>0</v>
      </c>
      <c r="H38" s="158" t="e">
        <f t="shared" si="1"/>
        <v>#DIV/0!</v>
      </c>
      <c r="I38" s="10">
        <v>0</v>
      </c>
      <c r="J38" s="158" t="e">
        <f t="shared" si="2"/>
        <v>#DIV/0!</v>
      </c>
      <c r="K38" s="10">
        <v>0</v>
      </c>
      <c r="L38" s="158" t="e">
        <f t="shared" si="3"/>
        <v>#DIV/0!</v>
      </c>
      <c r="M38" s="158">
        <v>0</v>
      </c>
      <c r="N38" s="158" t="e">
        <f t="shared" si="4"/>
        <v>#DIV/0!</v>
      </c>
      <c r="O38" s="10">
        <v>0</v>
      </c>
      <c r="P38" s="158" t="e">
        <f t="shared" si="5"/>
        <v>#DIV/0!</v>
      </c>
      <c r="Q38" s="168"/>
      <c r="R38" s="169"/>
      <c r="S38" s="170"/>
    </row>
    <row r="39" spans="2:19" ht="18" x14ac:dyDescent="0.35">
      <c r="B39" s="69"/>
      <c r="C39" s="69"/>
      <c r="D39" s="80"/>
      <c r="E39" s="10">
        <v>0</v>
      </c>
      <c r="F39" s="85" t="e">
        <f t="shared" si="0"/>
        <v>#DIV/0!</v>
      </c>
      <c r="G39" s="10">
        <v>0</v>
      </c>
      <c r="H39" s="158" t="e">
        <f t="shared" si="1"/>
        <v>#DIV/0!</v>
      </c>
      <c r="I39" s="10">
        <v>0</v>
      </c>
      <c r="J39" s="158" t="e">
        <f t="shared" si="2"/>
        <v>#DIV/0!</v>
      </c>
      <c r="K39" s="10">
        <v>0</v>
      </c>
      <c r="L39" s="158" t="e">
        <f t="shared" si="3"/>
        <v>#DIV/0!</v>
      </c>
      <c r="M39" s="158">
        <v>0</v>
      </c>
      <c r="N39" s="158" t="e">
        <f t="shared" si="4"/>
        <v>#DIV/0!</v>
      </c>
      <c r="O39" s="10">
        <v>0</v>
      </c>
      <c r="P39" s="158" t="e">
        <f t="shared" si="5"/>
        <v>#DIV/0!</v>
      </c>
      <c r="Q39" s="168"/>
      <c r="R39" s="169"/>
      <c r="S39" s="170"/>
    </row>
    <row r="40" spans="2:19" ht="18" x14ac:dyDescent="0.35">
      <c r="B40" s="69"/>
      <c r="C40" s="69"/>
      <c r="D40" s="80"/>
      <c r="E40" s="10">
        <v>0</v>
      </c>
      <c r="F40" s="85" t="e">
        <f t="shared" si="0"/>
        <v>#DIV/0!</v>
      </c>
      <c r="G40" s="10">
        <v>0</v>
      </c>
      <c r="H40" s="158" t="e">
        <f t="shared" si="1"/>
        <v>#DIV/0!</v>
      </c>
      <c r="I40" s="10">
        <v>0</v>
      </c>
      <c r="J40" s="158" t="e">
        <f t="shared" si="2"/>
        <v>#DIV/0!</v>
      </c>
      <c r="K40" s="10">
        <v>0</v>
      </c>
      <c r="L40" s="158" t="e">
        <f t="shared" si="3"/>
        <v>#DIV/0!</v>
      </c>
      <c r="M40" s="158">
        <v>0</v>
      </c>
      <c r="N40" s="158" t="e">
        <f t="shared" si="4"/>
        <v>#DIV/0!</v>
      </c>
      <c r="O40" s="10">
        <v>0</v>
      </c>
      <c r="P40" s="158" t="e">
        <f t="shared" si="5"/>
        <v>#DIV/0!</v>
      </c>
      <c r="Q40" s="168"/>
      <c r="R40" s="169"/>
      <c r="S40" s="170"/>
    </row>
    <row r="41" spans="2:19" ht="18" x14ac:dyDescent="0.35">
      <c r="B41" s="69"/>
      <c r="C41" s="69"/>
      <c r="D41" s="80"/>
      <c r="E41" s="10">
        <v>0</v>
      </c>
      <c r="F41" s="85" t="e">
        <f t="shared" si="0"/>
        <v>#DIV/0!</v>
      </c>
      <c r="G41" s="10">
        <v>0</v>
      </c>
      <c r="H41" s="158" t="e">
        <f t="shared" si="1"/>
        <v>#DIV/0!</v>
      </c>
      <c r="I41" s="10">
        <v>0</v>
      </c>
      <c r="J41" s="158" t="e">
        <f t="shared" si="2"/>
        <v>#DIV/0!</v>
      </c>
      <c r="K41" s="10">
        <v>0</v>
      </c>
      <c r="L41" s="158" t="e">
        <f t="shared" si="3"/>
        <v>#DIV/0!</v>
      </c>
      <c r="M41" s="158">
        <v>0</v>
      </c>
      <c r="N41" s="158" t="e">
        <f t="shared" si="4"/>
        <v>#DIV/0!</v>
      </c>
      <c r="O41" s="10">
        <v>0</v>
      </c>
      <c r="P41" s="158" t="e">
        <f t="shared" si="5"/>
        <v>#DIV/0!</v>
      </c>
      <c r="Q41" s="168"/>
      <c r="R41" s="169"/>
      <c r="S41" s="170"/>
    </row>
    <row r="42" spans="2:19" ht="18" x14ac:dyDescent="0.35">
      <c r="B42" s="69"/>
      <c r="C42" s="69"/>
      <c r="D42" s="80"/>
      <c r="E42" s="10">
        <v>0</v>
      </c>
      <c r="F42" s="85" t="e">
        <f t="shared" si="0"/>
        <v>#DIV/0!</v>
      </c>
      <c r="G42" s="10">
        <v>0</v>
      </c>
      <c r="H42" s="158" t="e">
        <f t="shared" si="1"/>
        <v>#DIV/0!</v>
      </c>
      <c r="I42" s="10">
        <v>0</v>
      </c>
      <c r="J42" s="158" t="e">
        <f t="shared" si="2"/>
        <v>#DIV/0!</v>
      </c>
      <c r="K42" s="10">
        <v>0</v>
      </c>
      <c r="L42" s="158" t="e">
        <f t="shared" si="3"/>
        <v>#DIV/0!</v>
      </c>
      <c r="M42" s="158">
        <v>0</v>
      </c>
      <c r="N42" s="158" t="e">
        <f t="shared" si="4"/>
        <v>#DIV/0!</v>
      </c>
      <c r="O42" s="10">
        <v>0</v>
      </c>
      <c r="P42" s="158" t="e">
        <f t="shared" si="5"/>
        <v>#DIV/0!</v>
      </c>
      <c r="Q42" s="168"/>
      <c r="R42" s="169"/>
      <c r="S42" s="170"/>
    </row>
    <row r="43" spans="2:19" ht="18" x14ac:dyDescent="0.35">
      <c r="B43" s="69"/>
      <c r="C43" s="69"/>
      <c r="D43" s="80"/>
      <c r="E43" s="10">
        <v>0</v>
      </c>
      <c r="F43" s="85" t="e">
        <f t="shared" si="0"/>
        <v>#DIV/0!</v>
      </c>
      <c r="G43" s="10">
        <v>0</v>
      </c>
      <c r="H43" s="158" t="e">
        <f t="shared" si="1"/>
        <v>#DIV/0!</v>
      </c>
      <c r="I43" s="10">
        <v>0</v>
      </c>
      <c r="J43" s="158" t="e">
        <f t="shared" si="2"/>
        <v>#DIV/0!</v>
      </c>
      <c r="K43" s="10">
        <v>0</v>
      </c>
      <c r="L43" s="158" t="e">
        <f t="shared" si="3"/>
        <v>#DIV/0!</v>
      </c>
      <c r="M43" s="158">
        <v>0</v>
      </c>
      <c r="N43" s="158" t="e">
        <f t="shared" si="4"/>
        <v>#DIV/0!</v>
      </c>
      <c r="O43" s="10">
        <v>0</v>
      </c>
      <c r="P43" s="158" t="e">
        <f t="shared" si="5"/>
        <v>#DIV/0!</v>
      </c>
      <c r="Q43" s="168"/>
      <c r="R43" s="169"/>
      <c r="S43" s="170"/>
    </row>
    <row r="44" spans="2:19" ht="18" x14ac:dyDescent="0.35">
      <c r="B44" s="69"/>
      <c r="C44" s="69"/>
      <c r="D44" s="80"/>
      <c r="E44" s="10">
        <v>0</v>
      </c>
      <c r="F44" s="85" t="e">
        <f t="shared" si="0"/>
        <v>#DIV/0!</v>
      </c>
      <c r="G44" s="10">
        <v>0</v>
      </c>
      <c r="H44" s="158" t="e">
        <f t="shared" si="1"/>
        <v>#DIV/0!</v>
      </c>
      <c r="I44" s="10">
        <v>0</v>
      </c>
      <c r="J44" s="158" t="e">
        <f t="shared" si="2"/>
        <v>#DIV/0!</v>
      </c>
      <c r="K44" s="10">
        <v>0</v>
      </c>
      <c r="L44" s="158" t="e">
        <f t="shared" si="3"/>
        <v>#DIV/0!</v>
      </c>
      <c r="M44" s="158">
        <v>0</v>
      </c>
      <c r="N44" s="158" t="e">
        <f t="shared" si="4"/>
        <v>#DIV/0!</v>
      </c>
      <c r="O44" s="10">
        <v>0</v>
      </c>
      <c r="P44" s="158" t="e">
        <f t="shared" si="5"/>
        <v>#DIV/0!</v>
      </c>
      <c r="Q44" s="168"/>
      <c r="R44" s="169"/>
      <c r="S44" s="170"/>
    </row>
    <row r="45" spans="2:19" ht="18" x14ac:dyDescent="0.35">
      <c r="B45" s="69"/>
      <c r="C45" s="69"/>
      <c r="D45" s="80"/>
      <c r="E45" s="10">
        <v>0</v>
      </c>
      <c r="F45" s="85" t="e">
        <f t="shared" si="0"/>
        <v>#DIV/0!</v>
      </c>
      <c r="G45" s="10">
        <v>0</v>
      </c>
      <c r="H45" s="158" t="e">
        <f t="shared" si="1"/>
        <v>#DIV/0!</v>
      </c>
      <c r="I45" s="10">
        <v>0</v>
      </c>
      <c r="J45" s="158" t="e">
        <f t="shared" si="2"/>
        <v>#DIV/0!</v>
      </c>
      <c r="K45" s="10">
        <v>0</v>
      </c>
      <c r="L45" s="158" t="e">
        <f t="shared" si="3"/>
        <v>#DIV/0!</v>
      </c>
      <c r="M45" s="158">
        <v>0</v>
      </c>
      <c r="N45" s="158" t="e">
        <f t="shared" si="4"/>
        <v>#DIV/0!</v>
      </c>
      <c r="O45" s="10">
        <v>0</v>
      </c>
      <c r="P45" s="158" t="e">
        <f t="shared" si="5"/>
        <v>#DIV/0!</v>
      </c>
      <c r="Q45" s="168"/>
      <c r="R45" s="169"/>
      <c r="S45" s="170"/>
    </row>
    <row r="46" spans="2:19" ht="18" x14ac:dyDescent="0.35">
      <c r="B46" s="69"/>
      <c r="C46" s="69"/>
      <c r="D46" s="80"/>
      <c r="E46" s="10">
        <v>0</v>
      </c>
      <c r="F46" s="85" t="e">
        <f t="shared" si="0"/>
        <v>#DIV/0!</v>
      </c>
      <c r="G46" s="10">
        <v>0</v>
      </c>
      <c r="H46" s="158" t="e">
        <f t="shared" si="1"/>
        <v>#DIV/0!</v>
      </c>
      <c r="I46" s="10">
        <v>0</v>
      </c>
      <c r="J46" s="158" t="e">
        <f t="shared" si="2"/>
        <v>#DIV/0!</v>
      </c>
      <c r="K46" s="10">
        <v>0</v>
      </c>
      <c r="L46" s="158" t="e">
        <f t="shared" si="3"/>
        <v>#DIV/0!</v>
      </c>
      <c r="M46" s="158">
        <v>0</v>
      </c>
      <c r="N46" s="158" t="e">
        <f t="shared" si="4"/>
        <v>#DIV/0!</v>
      </c>
      <c r="O46" s="10">
        <v>0</v>
      </c>
      <c r="P46" s="158" t="e">
        <f t="shared" si="5"/>
        <v>#DIV/0!</v>
      </c>
      <c r="Q46" s="168"/>
      <c r="R46" s="169"/>
      <c r="S46" s="170"/>
    </row>
    <row r="47" spans="2:19" ht="18" x14ac:dyDescent="0.35">
      <c r="B47" s="69"/>
      <c r="C47" s="69"/>
      <c r="D47" s="80"/>
      <c r="E47" s="10">
        <v>0</v>
      </c>
      <c r="F47" s="85" t="e">
        <f t="shared" si="0"/>
        <v>#DIV/0!</v>
      </c>
      <c r="G47" s="10">
        <v>0</v>
      </c>
      <c r="H47" s="158" t="e">
        <f t="shared" si="1"/>
        <v>#DIV/0!</v>
      </c>
      <c r="I47" s="10">
        <v>0</v>
      </c>
      <c r="J47" s="158" t="e">
        <f t="shared" si="2"/>
        <v>#DIV/0!</v>
      </c>
      <c r="K47" s="10">
        <v>0</v>
      </c>
      <c r="L47" s="158" t="e">
        <f t="shared" si="3"/>
        <v>#DIV/0!</v>
      </c>
      <c r="M47" s="158">
        <v>0</v>
      </c>
      <c r="N47" s="158" t="e">
        <f t="shared" si="4"/>
        <v>#DIV/0!</v>
      </c>
      <c r="O47" s="10">
        <v>0</v>
      </c>
      <c r="P47" s="158" t="e">
        <f t="shared" si="5"/>
        <v>#DIV/0!</v>
      </c>
      <c r="Q47" s="168"/>
      <c r="R47" s="169"/>
      <c r="S47" s="170"/>
    </row>
    <row r="48" spans="2:19" ht="18" x14ac:dyDescent="0.35">
      <c r="B48" s="69"/>
      <c r="C48" s="69"/>
      <c r="D48" s="80"/>
      <c r="E48" s="10">
        <v>0</v>
      </c>
      <c r="F48" s="85" t="e">
        <f t="shared" si="0"/>
        <v>#DIV/0!</v>
      </c>
      <c r="G48" s="10">
        <v>0</v>
      </c>
      <c r="H48" s="158" t="e">
        <f t="shared" si="1"/>
        <v>#DIV/0!</v>
      </c>
      <c r="I48" s="10">
        <v>0</v>
      </c>
      <c r="J48" s="158" t="e">
        <f t="shared" si="2"/>
        <v>#DIV/0!</v>
      </c>
      <c r="K48" s="10">
        <v>0</v>
      </c>
      <c r="L48" s="158" t="e">
        <f t="shared" si="3"/>
        <v>#DIV/0!</v>
      </c>
      <c r="M48" s="158">
        <v>0</v>
      </c>
      <c r="N48" s="158" t="e">
        <f t="shared" si="4"/>
        <v>#DIV/0!</v>
      </c>
      <c r="O48" s="10">
        <v>0</v>
      </c>
      <c r="P48" s="158" t="e">
        <f t="shared" si="5"/>
        <v>#DIV/0!</v>
      </c>
      <c r="Q48" s="168"/>
      <c r="R48" s="169"/>
      <c r="S48" s="170"/>
    </row>
    <row r="49" spans="2:19" ht="18" x14ac:dyDescent="0.35">
      <c r="B49" s="69"/>
      <c r="C49" s="69"/>
      <c r="D49" s="80"/>
      <c r="E49" s="10">
        <v>0</v>
      </c>
      <c r="F49" s="85" t="e">
        <f t="shared" si="0"/>
        <v>#DIV/0!</v>
      </c>
      <c r="G49" s="10">
        <v>0</v>
      </c>
      <c r="H49" s="158" t="e">
        <f t="shared" si="1"/>
        <v>#DIV/0!</v>
      </c>
      <c r="I49" s="10">
        <v>0</v>
      </c>
      <c r="J49" s="158" t="e">
        <f t="shared" si="2"/>
        <v>#DIV/0!</v>
      </c>
      <c r="K49" s="10">
        <v>0</v>
      </c>
      <c r="L49" s="158" t="e">
        <f t="shared" si="3"/>
        <v>#DIV/0!</v>
      </c>
      <c r="M49" s="158">
        <v>0</v>
      </c>
      <c r="N49" s="158" t="e">
        <f t="shared" si="4"/>
        <v>#DIV/0!</v>
      </c>
      <c r="O49" s="10">
        <v>0</v>
      </c>
      <c r="P49" s="158" t="e">
        <f t="shared" si="5"/>
        <v>#DIV/0!</v>
      </c>
      <c r="Q49" s="168"/>
      <c r="R49" s="169"/>
      <c r="S49" s="170"/>
    </row>
    <row r="50" spans="2:19" ht="18" x14ac:dyDescent="0.35">
      <c r="B50" s="254" t="s">
        <v>22</v>
      </c>
      <c r="C50" s="310"/>
      <c r="D50" s="255"/>
      <c r="E50" s="64">
        <f>SUM(E13:E49)</f>
        <v>0</v>
      </c>
      <c r="F50" s="84" t="e">
        <f t="shared" ref="F50" si="6">SUM(F13:F49)</f>
        <v>#DIV/0!</v>
      </c>
      <c r="G50" s="64">
        <f>SUM(G13:G49)</f>
        <v>0</v>
      </c>
      <c r="H50" s="84" t="e">
        <f t="shared" ref="H50" si="7">SUM(H13:H49)</f>
        <v>#DIV/0!</v>
      </c>
      <c r="I50" s="64">
        <f>SUM(I13:I49)</f>
        <v>0</v>
      </c>
      <c r="J50" s="84" t="e">
        <f t="shared" ref="J50" si="8">SUM(J13:J49)</f>
        <v>#DIV/0!</v>
      </c>
      <c r="K50" s="64">
        <f>SUM(K13:K49)</f>
        <v>0</v>
      </c>
      <c r="L50" s="84" t="e">
        <f t="shared" ref="L50" si="9">SUM(L13:L49)</f>
        <v>#DIV/0!</v>
      </c>
      <c r="M50" s="84"/>
      <c r="N50" s="84"/>
      <c r="O50" s="64">
        <f>SUM(O13:O49)</f>
        <v>0</v>
      </c>
      <c r="P50" s="84" t="e">
        <f t="shared" ref="P50" si="10">SUM(P13:P49)</f>
        <v>#DIV/0!</v>
      </c>
      <c r="Q50" s="171"/>
      <c r="R50" s="172"/>
      <c r="S50" s="173"/>
    </row>
    <row r="52" spans="2:19" x14ac:dyDescent="0.25">
      <c r="B52" t="s">
        <v>26</v>
      </c>
    </row>
    <row r="53" spans="2:19" x14ac:dyDescent="0.25">
      <c r="B53" s="179" t="s">
        <v>931</v>
      </c>
    </row>
    <row r="54" spans="2:19" x14ac:dyDescent="0.25">
      <c r="B54" s="179" t="s">
        <v>932</v>
      </c>
    </row>
  </sheetData>
  <autoFilter ref="B12:P12" xr:uid="{6C6A6E1F-1B06-4903-8256-62CF0F8DEA4D}"/>
  <mergeCells count="17">
    <mergeCell ref="B50:D50"/>
    <mergeCell ref="E2:R4"/>
    <mergeCell ref="E5:R6"/>
    <mergeCell ref="E7:G7"/>
    <mergeCell ref="I11:J11"/>
    <mergeCell ref="K11:L11"/>
    <mergeCell ref="O11:P11"/>
    <mergeCell ref="C7:D7"/>
    <mergeCell ref="H7:K7"/>
    <mergeCell ref="L7:P7"/>
    <mergeCell ref="Q7:S7"/>
    <mergeCell ref="Q10:S10"/>
    <mergeCell ref="M11:N11"/>
    <mergeCell ref="S2:S6"/>
    <mergeCell ref="B2:D6"/>
    <mergeCell ref="E11:F11"/>
    <mergeCell ref="G11:H11"/>
  </mergeCells>
  <phoneticPr fontId="16" type="noConversion"/>
  <dataValidations count="1">
    <dataValidation type="list" allowBlank="1" showInputMessage="1" showErrorMessage="1" sqref="B13:B49" xr:uid="{C15EEB4F-CF4D-45D0-87BE-526FE64EA806}">
      <formula1>"Gasto de Operación, Gasto Estratégico"</formula1>
    </dataValidation>
  </dataValidations>
  <printOptions horizontalCentered="1"/>
  <pageMargins left="0.70866141732283472" right="0.70866141732283472" top="0.74803149606299213" bottom="0.74803149606299213" header="0.31496062992125984" footer="0.31496062992125984"/>
  <pageSetup scale="46"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8B7803C-051C-4B4E-9944-860095EECA63}">
          <x14:formula1>
            <xm:f>IF(B13="Gasto de Operación",Listas!$A$99:$A$103,IF(B13="Gasto Estratégico",Listas!$A$99:$A$105,Listas!$A$108))</xm:f>
          </x14:formula1>
          <xm:sqref>C13:C49</xm:sqref>
        </x14:dataValidation>
        <x14:dataValidation type="list" allowBlank="1" showInputMessage="1" showErrorMessage="1" xr:uid="{DDD0FDAF-8E3D-4A54-B8EF-3997620C3734}">
          <x14:formula1>
            <xm:f>Listas!$B$109:$B$597</xm:f>
          </x14:formula1>
          <xm:sqref>D13:D49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73B50-B956-494E-B2DC-A0EB310A32ED}">
  <dimension ref="B1:E6150"/>
  <sheetViews>
    <sheetView tabSelected="1" workbookViewId="0">
      <selection activeCell="C1" sqref="C1:D3"/>
    </sheetView>
  </sheetViews>
  <sheetFormatPr baseColWidth="10" defaultRowHeight="15" x14ac:dyDescent="0.25"/>
  <cols>
    <col min="2" max="2" width="40.7109375" customWidth="1"/>
    <col min="3" max="3" width="60.7109375" customWidth="1"/>
    <col min="4" max="4" width="20.7109375" customWidth="1"/>
    <col min="5" max="5" width="50.7109375" customWidth="1"/>
  </cols>
  <sheetData>
    <row r="1" spans="2:5" x14ac:dyDescent="0.25">
      <c r="B1" s="200" t="s">
        <v>1022</v>
      </c>
      <c r="C1" s="203" t="s">
        <v>1005</v>
      </c>
      <c r="D1" s="204"/>
      <c r="E1" s="200"/>
    </row>
    <row r="2" spans="2:5" x14ac:dyDescent="0.25">
      <c r="B2" s="201"/>
      <c r="C2" s="203"/>
      <c r="D2" s="204"/>
      <c r="E2" s="201"/>
    </row>
    <row r="3" spans="2:5" x14ac:dyDescent="0.25">
      <c r="B3" s="201"/>
      <c r="C3" s="203"/>
      <c r="D3" s="204"/>
      <c r="E3" s="201"/>
    </row>
    <row r="4" spans="2:5" x14ac:dyDescent="0.25">
      <c r="B4" s="201"/>
      <c r="C4" s="205" t="s">
        <v>844</v>
      </c>
      <c r="D4" s="206"/>
      <c r="E4" s="201"/>
    </row>
    <row r="5" spans="2:5" x14ac:dyDescent="0.25">
      <c r="B5" s="202"/>
      <c r="C5" s="207"/>
      <c r="D5" s="208"/>
      <c r="E5" s="202"/>
    </row>
    <row r="6" spans="2:5" ht="14.25" customHeight="1" x14ac:dyDescent="0.35">
      <c r="B6" s="47"/>
      <c r="C6" s="35"/>
      <c r="D6" s="36"/>
      <c r="E6" s="37"/>
    </row>
    <row r="7" spans="2:5" ht="15" customHeight="1" x14ac:dyDescent="0.25"/>
    <row r="8" spans="2:5" ht="15" customHeight="1" x14ac:dyDescent="0.25">
      <c r="B8" s="209" t="s">
        <v>837</v>
      </c>
      <c r="C8" s="209"/>
      <c r="D8" s="209"/>
      <c r="E8" s="209"/>
    </row>
    <row r="9" spans="2:5" ht="15" customHeight="1" x14ac:dyDescent="0.25">
      <c r="B9" s="70" t="s">
        <v>66</v>
      </c>
      <c r="C9" s="196">
        <f>+'F00-A Historico y solicitud '!D10</f>
        <v>0</v>
      </c>
      <c r="D9" s="197"/>
      <c r="E9" s="198"/>
    </row>
    <row r="10" spans="2:5" ht="15" customHeight="1" x14ac:dyDescent="0.25">
      <c r="B10" s="58" t="s">
        <v>67</v>
      </c>
      <c r="C10" s="196">
        <f>+'F00-A Historico y solicitud '!D11</f>
        <v>0</v>
      </c>
      <c r="D10" s="197"/>
      <c r="E10" s="198"/>
    </row>
    <row r="11" spans="2:5" ht="15" customHeight="1" x14ac:dyDescent="0.25">
      <c r="B11" s="70" t="s">
        <v>68</v>
      </c>
      <c r="C11" s="196">
        <f>+'F00-A Historico y solicitud '!D12</f>
        <v>0</v>
      </c>
      <c r="D11" s="197"/>
      <c r="E11" s="198"/>
    </row>
    <row r="12" spans="2:5" ht="15" customHeight="1" x14ac:dyDescent="0.25">
      <c r="B12" s="70" t="s">
        <v>92</v>
      </c>
      <c r="C12" s="196">
        <f>+'F00-A Historico y solicitud '!D13</f>
        <v>0</v>
      </c>
      <c r="D12" s="197"/>
      <c r="E12" s="198"/>
    </row>
    <row r="13" spans="2:5" ht="15" customHeight="1" x14ac:dyDescent="0.25"/>
    <row r="14" spans="2:5" ht="15" customHeight="1" x14ac:dyDescent="0.25"/>
    <row r="15" spans="2:5" ht="15" customHeight="1" x14ac:dyDescent="0.25">
      <c r="B15" s="199" t="s">
        <v>836</v>
      </c>
      <c r="C15" s="199"/>
      <c r="D15" s="199"/>
      <c r="E15" s="199"/>
    </row>
    <row r="16" spans="2:5" ht="15" customHeight="1" x14ac:dyDescent="0.25">
      <c r="B16" s="94" t="s">
        <v>93</v>
      </c>
      <c r="C16" s="95" t="s">
        <v>863</v>
      </c>
      <c r="D16" s="190" t="s">
        <v>859</v>
      </c>
      <c r="E16" s="190"/>
    </row>
    <row r="17" spans="2:5" ht="15" customHeight="1" x14ac:dyDescent="0.25">
      <c r="B17" s="74"/>
      <c r="C17" s="93"/>
      <c r="D17" s="191"/>
      <c r="E17" s="192"/>
    </row>
    <row r="18" spans="2:5" ht="15" customHeight="1" x14ac:dyDescent="0.25">
      <c r="B18" s="74"/>
      <c r="C18" s="93"/>
      <c r="D18" s="191"/>
      <c r="E18" s="192"/>
    </row>
    <row r="19" spans="2:5" ht="15" customHeight="1" x14ac:dyDescent="0.25">
      <c r="B19" s="74"/>
      <c r="C19" s="93"/>
      <c r="D19" s="191"/>
      <c r="E19" s="192"/>
    </row>
    <row r="20" spans="2:5" ht="15" customHeight="1" x14ac:dyDescent="0.25"/>
    <row r="21" spans="2:5" s="23" customFormat="1" ht="18" x14ac:dyDescent="0.35">
      <c r="B21" s="43" t="s">
        <v>28</v>
      </c>
      <c r="C21" s="43" t="s">
        <v>29</v>
      </c>
      <c r="D21" s="43"/>
      <c r="E21" s="43" t="s">
        <v>62</v>
      </c>
    </row>
    <row r="22" spans="2:5" s="23" customFormat="1" ht="18" customHeight="1" x14ac:dyDescent="0.35">
      <c r="B22" s="213" t="s">
        <v>47</v>
      </c>
      <c r="C22" s="214"/>
      <c r="D22" s="214"/>
      <c r="E22" s="215"/>
    </row>
    <row r="23" spans="2:5" s="23" customFormat="1" ht="18" x14ac:dyDescent="0.35">
      <c r="B23" s="102" t="s">
        <v>48</v>
      </c>
      <c r="C23" s="364"/>
      <c r="D23" s="365"/>
      <c r="E23" s="366"/>
    </row>
    <row r="24" spans="2:5" s="23" customFormat="1" ht="18" x14ac:dyDescent="0.35">
      <c r="B24" s="103" t="s">
        <v>888</v>
      </c>
      <c r="C24" s="367"/>
      <c r="D24" s="368"/>
      <c r="E24" s="369"/>
    </row>
    <row r="25" spans="2:5" s="23" customFormat="1" ht="18" x14ac:dyDescent="0.35">
      <c r="B25" s="102" t="s">
        <v>887</v>
      </c>
      <c r="C25" s="364"/>
      <c r="D25" s="365"/>
      <c r="E25" s="366"/>
    </row>
    <row r="26" spans="2:5" s="23" customFormat="1" ht="18" x14ac:dyDescent="0.35">
      <c r="B26" s="103" t="s">
        <v>31</v>
      </c>
      <c r="C26" s="367"/>
      <c r="D26" s="368"/>
      <c r="E26" s="369"/>
    </row>
    <row r="27" spans="2:5" s="23" customFormat="1" ht="18" x14ac:dyDescent="0.35">
      <c r="B27" s="102" t="s">
        <v>49</v>
      </c>
      <c r="C27" s="364"/>
      <c r="D27" s="365"/>
      <c r="E27" s="366"/>
    </row>
    <row r="28" spans="2:5" s="23" customFormat="1" ht="18" x14ac:dyDescent="0.35">
      <c r="B28" s="103" t="s">
        <v>50</v>
      </c>
      <c r="C28" s="367"/>
      <c r="D28" s="368"/>
      <c r="E28" s="369"/>
    </row>
    <row r="29" spans="2:5" s="23" customFormat="1" ht="18" x14ac:dyDescent="0.35">
      <c r="B29" s="102" t="s">
        <v>889</v>
      </c>
      <c r="C29" s="364"/>
      <c r="D29" s="365"/>
      <c r="E29" s="366"/>
    </row>
    <row r="30" spans="2:5" s="23" customFormat="1" ht="18" x14ac:dyDescent="0.35">
      <c r="B30" s="103" t="s">
        <v>891</v>
      </c>
      <c r="C30" s="367"/>
      <c r="D30" s="368"/>
      <c r="E30" s="369"/>
    </row>
    <row r="31" spans="2:5" s="23" customFormat="1" ht="18" x14ac:dyDescent="0.35">
      <c r="B31" s="102" t="s">
        <v>890</v>
      </c>
      <c r="C31" s="364"/>
      <c r="D31" s="365"/>
      <c r="E31" s="366"/>
    </row>
    <row r="32" spans="2:5" s="23" customFormat="1" ht="18" customHeight="1" x14ac:dyDescent="0.35">
      <c r="B32" s="213" t="s">
        <v>886</v>
      </c>
      <c r="C32" s="214"/>
      <c r="D32" s="214"/>
      <c r="E32" s="215"/>
    </row>
    <row r="33" spans="2:5" s="23" customFormat="1" ht="18" x14ac:dyDescent="0.35">
      <c r="B33" s="98" t="s">
        <v>32</v>
      </c>
      <c r="C33" s="108" t="s">
        <v>848</v>
      </c>
      <c r="D33" s="16">
        <v>0</v>
      </c>
      <c r="E33" s="24"/>
    </row>
    <row r="34" spans="2:5" s="23" customFormat="1" ht="18" x14ac:dyDescent="0.35">
      <c r="B34" s="99" t="s">
        <v>33</v>
      </c>
      <c r="C34" s="108" t="s">
        <v>848</v>
      </c>
      <c r="D34" s="17">
        <v>0</v>
      </c>
      <c r="E34" s="25"/>
    </row>
    <row r="35" spans="2:5" s="23" customFormat="1" ht="18" x14ac:dyDescent="0.35">
      <c r="B35" s="98" t="s">
        <v>34</v>
      </c>
      <c r="C35" s="108" t="s">
        <v>848</v>
      </c>
      <c r="D35" s="16">
        <v>0</v>
      </c>
      <c r="E35" s="24"/>
    </row>
    <row r="36" spans="2:5" s="23" customFormat="1" ht="18" x14ac:dyDescent="0.35">
      <c r="B36" s="99" t="s">
        <v>35</v>
      </c>
      <c r="C36" s="108" t="s">
        <v>848</v>
      </c>
      <c r="D36" s="17">
        <v>0</v>
      </c>
      <c r="E36" s="25"/>
    </row>
    <row r="37" spans="2:5" s="23" customFormat="1" ht="18" x14ac:dyDescent="0.35">
      <c r="B37" s="98" t="s">
        <v>36</v>
      </c>
      <c r="C37" s="108" t="s">
        <v>848</v>
      </c>
      <c r="D37" s="16">
        <v>0</v>
      </c>
      <c r="E37" s="26"/>
    </row>
    <row r="38" spans="2:5" s="23" customFormat="1" ht="18" x14ac:dyDescent="0.35">
      <c r="B38" s="104" t="s">
        <v>27</v>
      </c>
      <c r="C38" s="19">
        <f>SUM(C33:C37)</f>
        <v>0</v>
      </c>
      <c r="D38" s="19">
        <f>SUM(D33:D37)</f>
        <v>0</v>
      </c>
      <c r="E38" s="27"/>
    </row>
    <row r="39" spans="2:5" s="23" customFormat="1" ht="18" x14ac:dyDescent="0.35">
      <c r="B39" s="213" t="s">
        <v>51</v>
      </c>
      <c r="C39" s="214"/>
      <c r="D39" s="214"/>
      <c r="E39" s="215"/>
    </row>
    <row r="40" spans="2:5" s="23" customFormat="1" ht="18" x14ac:dyDescent="0.35">
      <c r="B40" s="14" t="s">
        <v>38</v>
      </c>
      <c r="C40" s="17">
        <v>0</v>
      </c>
      <c r="D40" s="17"/>
      <c r="E40" s="25"/>
    </row>
    <row r="41" spans="2:5" s="23" customFormat="1" ht="18" x14ac:dyDescent="0.35">
      <c r="B41" s="12" t="s">
        <v>39</v>
      </c>
      <c r="C41" s="16">
        <v>0</v>
      </c>
      <c r="D41" s="16"/>
      <c r="E41" s="24"/>
    </row>
    <row r="42" spans="2:5" s="23" customFormat="1" ht="18" x14ac:dyDescent="0.35">
      <c r="B42" s="18" t="s">
        <v>27</v>
      </c>
      <c r="C42" s="19">
        <f>SUM(C37:C41)</f>
        <v>0</v>
      </c>
      <c r="D42" s="19"/>
      <c r="E42" s="27"/>
    </row>
    <row r="43" spans="2:5" s="23" customFormat="1" ht="18" x14ac:dyDescent="0.35">
      <c r="B43" s="213" t="s">
        <v>23</v>
      </c>
      <c r="C43" s="214"/>
      <c r="D43" s="214"/>
      <c r="E43" s="215"/>
    </row>
    <row r="44" spans="2:5" s="23" customFormat="1" ht="18" x14ac:dyDescent="0.35">
      <c r="B44" s="14" t="s">
        <v>52</v>
      </c>
      <c r="C44" s="28">
        <v>0</v>
      </c>
      <c r="D44" s="28"/>
      <c r="E44" s="25"/>
    </row>
    <row r="45" spans="2:5" s="23" customFormat="1" ht="18" x14ac:dyDescent="0.35">
      <c r="B45" s="12" t="s">
        <v>53</v>
      </c>
      <c r="C45" s="29">
        <v>0</v>
      </c>
      <c r="D45" s="29"/>
      <c r="E45" s="24"/>
    </row>
    <row r="46" spans="2:5" s="23" customFormat="1" ht="18" x14ac:dyDescent="0.35">
      <c r="B46" s="18" t="s">
        <v>27</v>
      </c>
      <c r="C46" s="19">
        <f>SUM(C41:C45)</f>
        <v>0</v>
      </c>
      <c r="D46" s="19"/>
      <c r="E46" s="27"/>
    </row>
    <row r="47" spans="2:5" s="23" customFormat="1" ht="18" customHeight="1" x14ac:dyDescent="0.35">
      <c r="B47" s="213" t="s">
        <v>54</v>
      </c>
      <c r="C47" s="214"/>
      <c r="D47" s="214"/>
      <c r="E47" s="215"/>
    </row>
    <row r="48" spans="2:5" s="23" customFormat="1" ht="30" x14ac:dyDescent="0.35">
      <c r="B48" s="184" t="s">
        <v>55</v>
      </c>
      <c r="C48" s="185"/>
      <c r="D48" s="21"/>
      <c r="E48" s="105" t="s">
        <v>845</v>
      </c>
    </row>
    <row r="49" spans="2:5" s="23" customFormat="1" ht="18" x14ac:dyDescent="0.35">
      <c r="B49" s="186" t="s">
        <v>56</v>
      </c>
      <c r="C49" s="370"/>
      <c r="D49" s="17"/>
      <c r="E49" s="106" t="s">
        <v>846</v>
      </c>
    </row>
    <row r="50" spans="2:5" s="23" customFormat="1" ht="18" x14ac:dyDescent="0.35">
      <c r="B50" s="184" t="s">
        <v>933</v>
      </c>
      <c r="C50" s="370"/>
      <c r="D50" s="21"/>
      <c r="E50" s="107" t="s">
        <v>847</v>
      </c>
    </row>
    <row r="51" spans="2:5" s="23" customFormat="1" ht="18" x14ac:dyDescent="0.35">
      <c r="B51" s="30"/>
    </row>
    <row r="52" spans="2:5" s="23" customFormat="1" ht="18" x14ac:dyDescent="0.35">
      <c r="B52" s="30"/>
    </row>
    <row r="53" spans="2:5" s="23" customFormat="1" ht="18" x14ac:dyDescent="0.35">
      <c r="B53" s="23" t="s">
        <v>857</v>
      </c>
    </row>
    <row r="54" spans="2:5" s="23" customFormat="1" ht="18" x14ac:dyDescent="0.35">
      <c r="B54" s="30"/>
    </row>
    <row r="55" spans="2:5" s="23" customFormat="1" ht="18" x14ac:dyDescent="0.35">
      <c r="B55" s="30"/>
    </row>
    <row r="56" spans="2:5" s="23" customFormat="1" ht="18" x14ac:dyDescent="0.35">
      <c r="B56" s="30"/>
    </row>
    <row r="57" spans="2:5" s="23" customFormat="1" ht="18" x14ac:dyDescent="0.35">
      <c r="B57" s="30"/>
    </row>
    <row r="58" spans="2:5" s="23" customFormat="1" ht="18" x14ac:dyDescent="0.35">
      <c r="B58" s="30"/>
    </row>
    <row r="59" spans="2:5" s="23" customFormat="1" ht="18" x14ac:dyDescent="0.35">
      <c r="B59" s="30"/>
    </row>
    <row r="60" spans="2:5" s="23" customFormat="1" ht="18" x14ac:dyDescent="0.35">
      <c r="B60" s="30"/>
    </row>
    <row r="61" spans="2:5" s="23" customFormat="1" ht="18" x14ac:dyDescent="0.35">
      <c r="B61" s="30"/>
    </row>
    <row r="62" spans="2:5" s="23" customFormat="1" ht="18" x14ac:dyDescent="0.35">
      <c r="B62" s="30"/>
    </row>
    <row r="63" spans="2:5" s="23" customFormat="1" ht="18" x14ac:dyDescent="0.35">
      <c r="B63" s="30"/>
    </row>
    <row r="64" spans="2:5" s="23" customFormat="1" ht="18" x14ac:dyDescent="0.35">
      <c r="B64" s="30"/>
    </row>
    <row r="65" spans="2:2" s="23" customFormat="1" ht="18" x14ac:dyDescent="0.35">
      <c r="B65" s="30"/>
    </row>
    <row r="66" spans="2:2" s="23" customFormat="1" ht="18" x14ac:dyDescent="0.35">
      <c r="B66" s="30"/>
    </row>
    <row r="67" spans="2:2" s="23" customFormat="1" ht="18" x14ac:dyDescent="0.35">
      <c r="B67" s="30"/>
    </row>
    <row r="68" spans="2:2" s="23" customFormat="1" ht="18" x14ac:dyDescent="0.35">
      <c r="B68" s="30"/>
    </row>
    <row r="69" spans="2:2" s="23" customFormat="1" ht="18" x14ac:dyDescent="0.35">
      <c r="B69" s="30"/>
    </row>
    <row r="70" spans="2:2" s="23" customFormat="1" ht="18" x14ac:dyDescent="0.35">
      <c r="B70" s="30"/>
    </row>
    <row r="71" spans="2:2" s="23" customFormat="1" ht="18" x14ac:dyDescent="0.35">
      <c r="B71" s="30"/>
    </row>
    <row r="72" spans="2:2" s="23" customFormat="1" ht="18" x14ac:dyDescent="0.35">
      <c r="B72" s="30"/>
    </row>
    <row r="73" spans="2:2" s="23" customFormat="1" ht="18" x14ac:dyDescent="0.35">
      <c r="B73" s="30"/>
    </row>
    <row r="74" spans="2:2" s="23" customFormat="1" ht="18" x14ac:dyDescent="0.35">
      <c r="B74" s="30"/>
    </row>
    <row r="75" spans="2:2" s="23" customFormat="1" ht="18" x14ac:dyDescent="0.35">
      <c r="B75" s="30"/>
    </row>
    <row r="76" spans="2:2" s="23" customFormat="1" ht="18" x14ac:dyDescent="0.35">
      <c r="B76" s="30"/>
    </row>
    <row r="77" spans="2:2" s="23" customFormat="1" ht="18" x14ac:dyDescent="0.35">
      <c r="B77" s="30"/>
    </row>
    <row r="78" spans="2:2" s="23" customFormat="1" ht="18" x14ac:dyDescent="0.35">
      <c r="B78" s="30"/>
    </row>
    <row r="79" spans="2:2" s="23" customFormat="1" ht="18" x14ac:dyDescent="0.35">
      <c r="B79" s="30"/>
    </row>
    <row r="80" spans="2:2" s="23" customFormat="1" ht="18" x14ac:dyDescent="0.35">
      <c r="B80" s="30"/>
    </row>
    <row r="81" spans="2:2" s="23" customFormat="1" ht="18" x14ac:dyDescent="0.35">
      <c r="B81" s="30"/>
    </row>
    <row r="82" spans="2:2" s="23" customFormat="1" ht="18" x14ac:dyDescent="0.35">
      <c r="B82" s="30"/>
    </row>
    <row r="83" spans="2:2" s="23" customFormat="1" ht="18" x14ac:dyDescent="0.35">
      <c r="B83" s="30"/>
    </row>
    <row r="84" spans="2:2" s="23" customFormat="1" ht="18" x14ac:dyDescent="0.35">
      <c r="B84" s="30"/>
    </row>
    <row r="85" spans="2:2" s="23" customFormat="1" ht="18" x14ac:dyDescent="0.35">
      <c r="B85" s="30"/>
    </row>
    <row r="86" spans="2:2" s="23" customFormat="1" ht="18" x14ac:dyDescent="0.35">
      <c r="B86" s="30"/>
    </row>
    <row r="87" spans="2:2" s="23" customFormat="1" ht="18" x14ac:dyDescent="0.35">
      <c r="B87" s="30"/>
    </row>
    <row r="88" spans="2:2" s="23" customFormat="1" ht="18" x14ac:dyDescent="0.35">
      <c r="B88" s="30"/>
    </row>
    <row r="89" spans="2:2" s="23" customFormat="1" ht="18" x14ac:dyDescent="0.35">
      <c r="B89" s="30"/>
    </row>
    <row r="90" spans="2:2" s="23" customFormat="1" ht="18" x14ac:dyDescent="0.35">
      <c r="B90" s="30"/>
    </row>
    <row r="91" spans="2:2" s="23" customFormat="1" ht="18" x14ac:dyDescent="0.35">
      <c r="B91" s="30"/>
    </row>
    <row r="92" spans="2:2" s="23" customFormat="1" ht="18" x14ac:dyDescent="0.35">
      <c r="B92" s="30"/>
    </row>
    <row r="93" spans="2:2" s="23" customFormat="1" ht="18" x14ac:dyDescent="0.35">
      <c r="B93" s="30"/>
    </row>
    <row r="94" spans="2:2" s="23" customFormat="1" ht="18" x14ac:dyDescent="0.35">
      <c r="B94" s="30"/>
    </row>
    <row r="95" spans="2:2" s="23" customFormat="1" ht="18" x14ac:dyDescent="0.35">
      <c r="B95" s="30"/>
    </row>
    <row r="96" spans="2:2" s="23" customFormat="1" ht="18" x14ac:dyDescent="0.35">
      <c r="B96" s="30"/>
    </row>
    <row r="97" spans="2:2" s="23" customFormat="1" ht="18" x14ac:dyDescent="0.35">
      <c r="B97" s="30"/>
    </row>
    <row r="98" spans="2:2" s="23" customFormat="1" ht="18" x14ac:dyDescent="0.35">
      <c r="B98" s="30"/>
    </row>
    <row r="99" spans="2:2" s="23" customFormat="1" ht="18" x14ac:dyDescent="0.35">
      <c r="B99" s="30"/>
    </row>
    <row r="100" spans="2:2" s="23" customFormat="1" ht="18" x14ac:dyDescent="0.35">
      <c r="B100" s="30"/>
    </row>
    <row r="101" spans="2:2" s="23" customFormat="1" ht="18" x14ac:dyDescent="0.35">
      <c r="B101" s="30"/>
    </row>
    <row r="102" spans="2:2" s="23" customFormat="1" ht="18" x14ac:dyDescent="0.35">
      <c r="B102" s="30"/>
    </row>
    <row r="103" spans="2:2" s="23" customFormat="1" ht="18" x14ac:dyDescent="0.35">
      <c r="B103" s="30"/>
    </row>
    <row r="104" spans="2:2" s="23" customFormat="1" ht="18" x14ac:dyDescent="0.35">
      <c r="B104" s="30"/>
    </row>
    <row r="105" spans="2:2" s="23" customFormat="1" ht="18" x14ac:dyDescent="0.35">
      <c r="B105" s="30"/>
    </row>
    <row r="106" spans="2:2" s="23" customFormat="1" ht="18" x14ac:dyDescent="0.35">
      <c r="B106" s="30"/>
    </row>
    <row r="107" spans="2:2" s="23" customFormat="1" ht="18" x14ac:dyDescent="0.35">
      <c r="B107" s="30"/>
    </row>
    <row r="108" spans="2:2" s="23" customFormat="1" ht="18" x14ac:dyDescent="0.35">
      <c r="B108" s="30"/>
    </row>
    <row r="109" spans="2:2" s="23" customFormat="1" ht="18" x14ac:dyDescent="0.35">
      <c r="B109" s="30"/>
    </row>
    <row r="110" spans="2:2" s="23" customFormat="1" ht="18" x14ac:dyDescent="0.35">
      <c r="B110" s="30"/>
    </row>
    <row r="111" spans="2:2" s="23" customFormat="1" ht="18" x14ac:dyDescent="0.35">
      <c r="B111" s="30"/>
    </row>
    <row r="112" spans="2:2" s="23" customFormat="1" ht="18" x14ac:dyDescent="0.35">
      <c r="B112" s="30"/>
    </row>
    <row r="113" spans="2:2" s="23" customFormat="1" ht="18" x14ac:dyDescent="0.35">
      <c r="B113" s="30"/>
    </row>
    <row r="114" spans="2:2" s="23" customFormat="1" ht="18" x14ac:dyDescent="0.35">
      <c r="B114" s="30"/>
    </row>
    <row r="115" spans="2:2" s="23" customFormat="1" ht="18" x14ac:dyDescent="0.35">
      <c r="B115" s="30"/>
    </row>
    <row r="116" spans="2:2" s="23" customFormat="1" ht="18" x14ac:dyDescent="0.35">
      <c r="B116" s="30"/>
    </row>
    <row r="117" spans="2:2" s="23" customFormat="1" ht="18" x14ac:dyDescent="0.35">
      <c r="B117" s="30"/>
    </row>
    <row r="118" spans="2:2" s="23" customFormat="1" ht="18" x14ac:dyDescent="0.35">
      <c r="B118" s="30"/>
    </row>
    <row r="119" spans="2:2" s="23" customFormat="1" ht="18" x14ac:dyDescent="0.35">
      <c r="B119" s="30"/>
    </row>
    <row r="120" spans="2:2" s="23" customFormat="1" ht="18" x14ac:dyDescent="0.35">
      <c r="B120" s="30"/>
    </row>
    <row r="121" spans="2:2" s="23" customFormat="1" ht="18" x14ac:dyDescent="0.35">
      <c r="B121" s="30"/>
    </row>
    <row r="122" spans="2:2" s="23" customFormat="1" ht="18" x14ac:dyDescent="0.35">
      <c r="B122" s="30"/>
    </row>
    <row r="123" spans="2:2" s="23" customFormat="1" ht="18" x14ac:dyDescent="0.35">
      <c r="B123" s="30"/>
    </row>
    <row r="124" spans="2:2" s="23" customFormat="1" ht="18" x14ac:dyDescent="0.35">
      <c r="B124" s="30"/>
    </row>
    <row r="125" spans="2:2" s="23" customFormat="1" ht="18" x14ac:dyDescent="0.35">
      <c r="B125" s="30"/>
    </row>
    <row r="126" spans="2:2" s="23" customFormat="1" ht="18" x14ac:dyDescent="0.35">
      <c r="B126" s="30"/>
    </row>
    <row r="127" spans="2:2" s="23" customFormat="1" ht="18" x14ac:dyDescent="0.35">
      <c r="B127" s="30"/>
    </row>
    <row r="128" spans="2:2" s="23" customFormat="1" ht="18" x14ac:dyDescent="0.35">
      <c r="B128" s="30"/>
    </row>
    <row r="129" spans="2:2" s="23" customFormat="1" ht="18" x14ac:dyDescent="0.35">
      <c r="B129" s="30"/>
    </row>
    <row r="130" spans="2:2" s="23" customFormat="1" ht="18" x14ac:dyDescent="0.35">
      <c r="B130" s="30"/>
    </row>
    <row r="131" spans="2:2" s="23" customFormat="1" ht="18" x14ac:dyDescent="0.35">
      <c r="B131" s="30"/>
    </row>
    <row r="132" spans="2:2" s="23" customFormat="1" ht="18" x14ac:dyDescent="0.35">
      <c r="B132" s="30"/>
    </row>
    <row r="133" spans="2:2" s="23" customFormat="1" ht="18" x14ac:dyDescent="0.35">
      <c r="B133" s="30"/>
    </row>
    <row r="134" spans="2:2" s="23" customFormat="1" ht="18" x14ac:dyDescent="0.35">
      <c r="B134" s="30"/>
    </row>
    <row r="135" spans="2:2" s="23" customFormat="1" ht="18" x14ac:dyDescent="0.35">
      <c r="B135" s="30"/>
    </row>
    <row r="136" spans="2:2" s="23" customFormat="1" ht="18" x14ac:dyDescent="0.35">
      <c r="B136" s="30"/>
    </row>
    <row r="137" spans="2:2" s="23" customFormat="1" ht="18" x14ac:dyDescent="0.35">
      <c r="B137" s="30"/>
    </row>
    <row r="138" spans="2:2" s="23" customFormat="1" ht="18" x14ac:dyDescent="0.35">
      <c r="B138" s="30"/>
    </row>
    <row r="139" spans="2:2" s="23" customFormat="1" ht="18" x14ac:dyDescent="0.35">
      <c r="B139" s="30"/>
    </row>
    <row r="140" spans="2:2" s="23" customFormat="1" ht="18" x14ac:dyDescent="0.35">
      <c r="B140" s="30"/>
    </row>
    <row r="141" spans="2:2" s="23" customFormat="1" ht="18" x14ac:dyDescent="0.35">
      <c r="B141" s="30"/>
    </row>
    <row r="142" spans="2:2" s="23" customFormat="1" ht="18" x14ac:dyDescent="0.35">
      <c r="B142" s="30"/>
    </row>
    <row r="143" spans="2:2" s="23" customFormat="1" ht="18" x14ac:dyDescent="0.35">
      <c r="B143" s="30"/>
    </row>
    <row r="144" spans="2:2" s="23" customFormat="1" ht="18" x14ac:dyDescent="0.35">
      <c r="B144" s="30"/>
    </row>
    <row r="145" spans="2:2" s="23" customFormat="1" ht="18" x14ac:dyDescent="0.35">
      <c r="B145" s="30"/>
    </row>
    <row r="146" spans="2:2" s="23" customFormat="1" ht="18" x14ac:dyDescent="0.35">
      <c r="B146" s="30"/>
    </row>
    <row r="147" spans="2:2" s="23" customFormat="1" ht="18" x14ac:dyDescent="0.35">
      <c r="B147" s="30"/>
    </row>
    <row r="148" spans="2:2" s="23" customFormat="1" ht="18" x14ac:dyDescent="0.35">
      <c r="B148" s="30"/>
    </row>
    <row r="149" spans="2:2" s="23" customFormat="1" ht="18" x14ac:dyDescent="0.35">
      <c r="B149" s="30"/>
    </row>
    <row r="150" spans="2:2" s="23" customFormat="1" ht="18" x14ac:dyDescent="0.35">
      <c r="B150" s="30"/>
    </row>
    <row r="151" spans="2:2" s="23" customFormat="1" ht="18" x14ac:dyDescent="0.35">
      <c r="B151" s="30"/>
    </row>
    <row r="152" spans="2:2" s="23" customFormat="1" ht="18" x14ac:dyDescent="0.35">
      <c r="B152" s="30"/>
    </row>
    <row r="153" spans="2:2" s="23" customFormat="1" ht="18" x14ac:dyDescent="0.35">
      <c r="B153" s="30"/>
    </row>
    <row r="154" spans="2:2" s="23" customFormat="1" ht="18" x14ac:dyDescent="0.35">
      <c r="B154" s="30"/>
    </row>
    <row r="155" spans="2:2" s="23" customFormat="1" ht="18" x14ac:dyDescent="0.35">
      <c r="B155" s="30"/>
    </row>
    <row r="156" spans="2:2" s="23" customFormat="1" ht="18" x14ac:dyDescent="0.35">
      <c r="B156" s="30"/>
    </row>
    <row r="157" spans="2:2" s="23" customFormat="1" ht="18" x14ac:dyDescent="0.35">
      <c r="B157" s="30"/>
    </row>
    <row r="158" spans="2:2" s="23" customFormat="1" ht="18" x14ac:dyDescent="0.35">
      <c r="B158" s="30"/>
    </row>
    <row r="159" spans="2:2" s="23" customFormat="1" ht="18" x14ac:dyDescent="0.35">
      <c r="B159" s="30"/>
    </row>
    <row r="160" spans="2:2" s="23" customFormat="1" ht="18" x14ac:dyDescent="0.35">
      <c r="B160" s="30"/>
    </row>
    <row r="161" spans="2:2" s="23" customFormat="1" ht="18" x14ac:dyDescent="0.35">
      <c r="B161" s="30"/>
    </row>
    <row r="162" spans="2:2" s="23" customFormat="1" ht="18" x14ac:dyDescent="0.35">
      <c r="B162" s="30"/>
    </row>
    <row r="163" spans="2:2" s="23" customFormat="1" ht="18" x14ac:dyDescent="0.35">
      <c r="B163" s="30"/>
    </row>
    <row r="164" spans="2:2" s="23" customFormat="1" ht="18" x14ac:dyDescent="0.35">
      <c r="B164" s="30"/>
    </row>
    <row r="165" spans="2:2" s="23" customFormat="1" ht="18" x14ac:dyDescent="0.35">
      <c r="B165" s="30"/>
    </row>
    <row r="166" spans="2:2" s="23" customFormat="1" ht="18" x14ac:dyDescent="0.35">
      <c r="B166" s="30"/>
    </row>
    <row r="167" spans="2:2" s="23" customFormat="1" ht="18" x14ac:dyDescent="0.35">
      <c r="B167" s="30"/>
    </row>
    <row r="168" spans="2:2" s="23" customFormat="1" ht="18" x14ac:dyDescent="0.35">
      <c r="B168" s="30"/>
    </row>
    <row r="169" spans="2:2" s="23" customFormat="1" ht="18" x14ac:dyDescent="0.35">
      <c r="B169" s="30"/>
    </row>
    <row r="170" spans="2:2" s="23" customFormat="1" ht="18" x14ac:dyDescent="0.35">
      <c r="B170" s="30"/>
    </row>
    <row r="171" spans="2:2" s="23" customFormat="1" ht="18" x14ac:dyDescent="0.35">
      <c r="B171" s="30"/>
    </row>
    <row r="172" spans="2:2" s="23" customFormat="1" ht="18" x14ac:dyDescent="0.35">
      <c r="B172" s="30"/>
    </row>
    <row r="173" spans="2:2" s="23" customFormat="1" ht="18" x14ac:dyDescent="0.35">
      <c r="B173" s="30"/>
    </row>
    <row r="174" spans="2:2" s="23" customFormat="1" ht="18" x14ac:dyDescent="0.35">
      <c r="B174" s="30"/>
    </row>
    <row r="175" spans="2:2" s="23" customFormat="1" ht="18" x14ac:dyDescent="0.35">
      <c r="B175" s="30"/>
    </row>
    <row r="176" spans="2:2" s="23" customFormat="1" ht="18" x14ac:dyDescent="0.35">
      <c r="B176" s="30"/>
    </row>
    <row r="177" spans="2:2" s="23" customFormat="1" ht="18" x14ac:dyDescent="0.35">
      <c r="B177" s="30"/>
    </row>
    <row r="178" spans="2:2" s="23" customFormat="1" ht="18" x14ac:dyDescent="0.35">
      <c r="B178" s="30"/>
    </row>
    <row r="179" spans="2:2" s="23" customFormat="1" ht="18" x14ac:dyDescent="0.35">
      <c r="B179" s="30"/>
    </row>
    <row r="180" spans="2:2" s="23" customFormat="1" ht="18" x14ac:dyDescent="0.35">
      <c r="B180" s="30"/>
    </row>
    <row r="181" spans="2:2" s="23" customFormat="1" ht="18" x14ac:dyDescent="0.35">
      <c r="B181" s="30"/>
    </row>
    <row r="182" spans="2:2" s="23" customFormat="1" ht="18" x14ac:dyDescent="0.35">
      <c r="B182" s="30"/>
    </row>
    <row r="183" spans="2:2" s="23" customFormat="1" ht="18" x14ac:dyDescent="0.35">
      <c r="B183" s="30"/>
    </row>
    <row r="184" spans="2:2" s="23" customFormat="1" ht="18" x14ac:dyDescent="0.35">
      <c r="B184" s="30"/>
    </row>
    <row r="185" spans="2:2" s="23" customFormat="1" ht="18" x14ac:dyDescent="0.35">
      <c r="B185" s="30"/>
    </row>
    <row r="186" spans="2:2" s="23" customFormat="1" ht="18" x14ac:dyDescent="0.35">
      <c r="B186" s="30"/>
    </row>
    <row r="187" spans="2:2" s="23" customFormat="1" ht="18" x14ac:dyDescent="0.35">
      <c r="B187" s="30"/>
    </row>
    <row r="188" spans="2:2" s="23" customFormat="1" ht="18" x14ac:dyDescent="0.35">
      <c r="B188" s="30"/>
    </row>
    <row r="189" spans="2:2" s="23" customFormat="1" ht="18" x14ac:dyDescent="0.35">
      <c r="B189" s="30"/>
    </row>
    <row r="190" spans="2:2" s="23" customFormat="1" ht="18" x14ac:dyDescent="0.35">
      <c r="B190" s="30"/>
    </row>
    <row r="191" spans="2:2" s="23" customFormat="1" ht="18" x14ac:dyDescent="0.35">
      <c r="B191" s="30"/>
    </row>
    <row r="192" spans="2:2" s="23" customFormat="1" ht="18" x14ac:dyDescent="0.35">
      <c r="B192" s="30"/>
    </row>
    <row r="193" spans="2:2" s="23" customFormat="1" ht="18" x14ac:dyDescent="0.35">
      <c r="B193" s="30"/>
    </row>
    <row r="194" spans="2:2" s="23" customFormat="1" ht="18" x14ac:dyDescent="0.35">
      <c r="B194" s="30"/>
    </row>
    <row r="195" spans="2:2" s="23" customFormat="1" ht="18" x14ac:dyDescent="0.35">
      <c r="B195" s="30"/>
    </row>
    <row r="196" spans="2:2" s="23" customFormat="1" ht="18" x14ac:dyDescent="0.35">
      <c r="B196" s="30"/>
    </row>
    <row r="197" spans="2:2" s="23" customFormat="1" ht="18" x14ac:dyDescent="0.35">
      <c r="B197" s="30"/>
    </row>
    <row r="198" spans="2:2" s="23" customFormat="1" ht="18" x14ac:dyDescent="0.35">
      <c r="B198" s="30"/>
    </row>
    <row r="199" spans="2:2" s="23" customFormat="1" ht="18" x14ac:dyDescent="0.35">
      <c r="B199" s="30"/>
    </row>
    <row r="200" spans="2:2" s="23" customFormat="1" ht="18" x14ac:dyDescent="0.35">
      <c r="B200" s="30"/>
    </row>
    <row r="201" spans="2:2" s="23" customFormat="1" ht="18" x14ac:dyDescent="0.35">
      <c r="B201" s="30"/>
    </row>
    <row r="202" spans="2:2" s="23" customFormat="1" ht="18" x14ac:dyDescent="0.35">
      <c r="B202" s="30"/>
    </row>
    <row r="203" spans="2:2" s="23" customFormat="1" ht="18" x14ac:dyDescent="0.35">
      <c r="B203" s="30"/>
    </row>
    <row r="204" spans="2:2" s="23" customFormat="1" ht="18" x14ac:dyDescent="0.35">
      <c r="B204" s="30"/>
    </row>
    <row r="205" spans="2:2" s="23" customFormat="1" ht="18" x14ac:dyDescent="0.35">
      <c r="B205" s="30"/>
    </row>
    <row r="206" spans="2:2" s="23" customFormat="1" ht="18" x14ac:dyDescent="0.35">
      <c r="B206" s="30"/>
    </row>
    <row r="207" spans="2:2" s="23" customFormat="1" ht="18" x14ac:dyDescent="0.35">
      <c r="B207" s="30"/>
    </row>
    <row r="208" spans="2:2" s="23" customFormat="1" ht="18" x14ac:dyDescent="0.35">
      <c r="B208" s="30"/>
    </row>
    <row r="209" spans="2:2" s="23" customFormat="1" ht="18" x14ac:dyDescent="0.35">
      <c r="B209" s="30"/>
    </row>
    <row r="210" spans="2:2" s="23" customFormat="1" ht="18" x14ac:dyDescent="0.35">
      <c r="B210" s="30"/>
    </row>
    <row r="211" spans="2:2" s="23" customFormat="1" ht="18" x14ac:dyDescent="0.35">
      <c r="B211" s="30"/>
    </row>
    <row r="212" spans="2:2" s="23" customFormat="1" ht="18" x14ac:dyDescent="0.35">
      <c r="B212" s="30"/>
    </row>
    <row r="213" spans="2:2" s="23" customFormat="1" ht="18" x14ac:dyDescent="0.35">
      <c r="B213" s="30"/>
    </row>
    <row r="214" spans="2:2" s="23" customFormat="1" ht="18" x14ac:dyDescent="0.35">
      <c r="B214" s="30"/>
    </row>
    <row r="215" spans="2:2" s="23" customFormat="1" ht="18" x14ac:dyDescent="0.35">
      <c r="B215" s="30"/>
    </row>
    <row r="216" spans="2:2" s="23" customFormat="1" ht="18" x14ac:dyDescent="0.35">
      <c r="B216" s="30"/>
    </row>
    <row r="217" spans="2:2" s="23" customFormat="1" ht="18" x14ac:dyDescent="0.35">
      <c r="B217" s="30"/>
    </row>
    <row r="218" spans="2:2" s="23" customFormat="1" ht="18" x14ac:dyDescent="0.35">
      <c r="B218" s="30"/>
    </row>
    <row r="219" spans="2:2" s="23" customFormat="1" ht="18" x14ac:dyDescent="0.35">
      <c r="B219" s="30"/>
    </row>
    <row r="220" spans="2:2" s="23" customFormat="1" ht="18" x14ac:dyDescent="0.35">
      <c r="B220" s="30"/>
    </row>
    <row r="221" spans="2:2" s="23" customFormat="1" ht="18" x14ac:dyDescent="0.35">
      <c r="B221" s="30"/>
    </row>
    <row r="222" spans="2:2" s="23" customFormat="1" ht="18" x14ac:dyDescent="0.35">
      <c r="B222" s="30"/>
    </row>
    <row r="223" spans="2:2" s="23" customFormat="1" ht="18" x14ac:dyDescent="0.35">
      <c r="B223" s="30"/>
    </row>
    <row r="224" spans="2:2" s="23" customFormat="1" ht="18" x14ac:dyDescent="0.35">
      <c r="B224" s="30"/>
    </row>
    <row r="225" spans="2:2" s="23" customFormat="1" ht="18" x14ac:dyDescent="0.35">
      <c r="B225" s="30"/>
    </row>
    <row r="226" spans="2:2" s="23" customFormat="1" ht="18" x14ac:dyDescent="0.35">
      <c r="B226" s="30"/>
    </row>
    <row r="227" spans="2:2" s="23" customFormat="1" ht="18" x14ac:dyDescent="0.35">
      <c r="B227" s="30"/>
    </row>
    <row r="228" spans="2:2" s="23" customFormat="1" ht="18" x14ac:dyDescent="0.35">
      <c r="B228" s="30"/>
    </row>
    <row r="229" spans="2:2" s="23" customFormat="1" ht="18" x14ac:dyDescent="0.35">
      <c r="B229" s="30"/>
    </row>
    <row r="230" spans="2:2" s="23" customFormat="1" ht="18" x14ac:dyDescent="0.35">
      <c r="B230" s="30"/>
    </row>
    <row r="231" spans="2:2" s="23" customFormat="1" ht="18" x14ac:dyDescent="0.35">
      <c r="B231" s="30"/>
    </row>
    <row r="232" spans="2:2" s="23" customFormat="1" ht="18" x14ac:dyDescent="0.35">
      <c r="B232" s="30"/>
    </row>
    <row r="233" spans="2:2" s="23" customFormat="1" ht="18" x14ac:dyDescent="0.35">
      <c r="B233" s="30"/>
    </row>
    <row r="234" spans="2:2" s="23" customFormat="1" ht="18" x14ac:dyDescent="0.35">
      <c r="B234" s="30"/>
    </row>
    <row r="235" spans="2:2" s="23" customFormat="1" ht="18" x14ac:dyDescent="0.35">
      <c r="B235" s="30"/>
    </row>
    <row r="236" spans="2:2" s="23" customFormat="1" ht="18" x14ac:dyDescent="0.35">
      <c r="B236" s="30"/>
    </row>
    <row r="237" spans="2:2" s="23" customFormat="1" ht="18" x14ac:dyDescent="0.35">
      <c r="B237" s="30"/>
    </row>
    <row r="238" spans="2:2" s="23" customFormat="1" ht="18" x14ac:dyDescent="0.35">
      <c r="B238" s="30"/>
    </row>
    <row r="239" spans="2:2" s="23" customFormat="1" ht="18" x14ac:dyDescent="0.35">
      <c r="B239" s="30"/>
    </row>
    <row r="240" spans="2:2" s="23" customFormat="1" ht="18" x14ac:dyDescent="0.35">
      <c r="B240" s="30"/>
    </row>
    <row r="241" spans="2:2" s="23" customFormat="1" ht="18" x14ac:dyDescent="0.35">
      <c r="B241" s="30"/>
    </row>
    <row r="242" spans="2:2" s="23" customFormat="1" ht="18" x14ac:dyDescent="0.35">
      <c r="B242" s="30"/>
    </row>
    <row r="243" spans="2:2" s="23" customFormat="1" ht="18" x14ac:dyDescent="0.35">
      <c r="B243" s="30"/>
    </row>
    <row r="244" spans="2:2" s="23" customFormat="1" ht="18" x14ac:dyDescent="0.35">
      <c r="B244" s="30"/>
    </row>
    <row r="245" spans="2:2" s="23" customFormat="1" ht="18" x14ac:dyDescent="0.35">
      <c r="B245" s="30"/>
    </row>
    <row r="246" spans="2:2" s="23" customFormat="1" ht="18" x14ac:dyDescent="0.35">
      <c r="B246" s="30"/>
    </row>
    <row r="247" spans="2:2" s="23" customFormat="1" ht="18" x14ac:dyDescent="0.35">
      <c r="B247" s="30"/>
    </row>
    <row r="248" spans="2:2" s="23" customFormat="1" ht="18" x14ac:dyDescent="0.35">
      <c r="B248" s="30"/>
    </row>
    <row r="249" spans="2:2" s="23" customFormat="1" ht="18" x14ac:dyDescent="0.35">
      <c r="B249" s="30"/>
    </row>
    <row r="250" spans="2:2" s="23" customFormat="1" ht="18" x14ac:dyDescent="0.35">
      <c r="B250" s="30"/>
    </row>
    <row r="251" spans="2:2" s="23" customFormat="1" ht="18" x14ac:dyDescent="0.35">
      <c r="B251" s="30"/>
    </row>
    <row r="252" spans="2:2" s="23" customFormat="1" ht="18" x14ac:dyDescent="0.35">
      <c r="B252" s="30"/>
    </row>
    <row r="253" spans="2:2" s="23" customFormat="1" ht="18" x14ac:dyDescent="0.35">
      <c r="B253" s="30"/>
    </row>
    <row r="254" spans="2:2" s="23" customFormat="1" ht="18" x14ac:dyDescent="0.35">
      <c r="B254" s="30"/>
    </row>
    <row r="255" spans="2:2" s="23" customFormat="1" ht="18" x14ac:dyDescent="0.35">
      <c r="B255" s="30"/>
    </row>
    <row r="256" spans="2:2" s="23" customFormat="1" ht="18" x14ac:dyDescent="0.35">
      <c r="B256" s="30"/>
    </row>
    <row r="257" spans="2:2" s="23" customFormat="1" ht="18" x14ac:dyDescent="0.35">
      <c r="B257" s="30"/>
    </row>
    <row r="258" spans="2:2" s="23" customFormat="1" ht="18" x14ac:dyDescent="0.35">
      <c r="B258" s="30"/>
    </row>
    <row r="259" spans="2:2" s="23" customFormat="1" ht="18" x14ac:dyDescent="0.35">
      <c r="B259" s="30"/>
    </row>
    <row r="260" spans="2:2" s="23" customFormat="1" ht="18" x14ac:dyDescent="0.35">
      <c r="B260" s="30"/>
    </row>
    <row r="261" spans="2:2" s="23" customFormat="1" ht="18" x14ac:dyDescent="0.35">
      <c r="B261" s="30"/>
    </row>
    <row r="262" spans="2:2" s="23" customFormat="1" ht="18" x14ac:dyDescent="0.35">
      <c r="B262" s="30"/>
    </row>
    <row r="263" spans="2:2" s="23" customFormat="1" ht="18" x14ac:dyDescent="0.35">
      <c r="B263" s="30"/>
    </row>
    <row r="264" spans="2:2" s="23" customFormat="1" ht="18" x14ac:dyDescent="0.35">
      <c r="B264" s="30"/>
    </row>
    <row r="265" spans="2:2" s="23" customFormat="1" ht="18" x14ac:dyDescent="0.35">
      <c r="B265" s="30"/>
    </row>
    <row r="266" spans="2:2" s="23" customFormat="1" ht="18" x14ac:dyDescent="0.35">
      <c r="B266" s="30"/>
    </row>
    <row r="267" spans="2:2" s="23" customFormat="1" ht="18" x14ac:dyDescent="0.35">
      <c r="B267" s="30"/>
    </row>
    <row r="268" spans="2:2" s="23" customFormat="1" ht="18" x14ac:dyDescent="0.35">
      <c r="B268" s="30"/>
    </row>
    <row r="269" spans="2:2" s="23" customFormat="1" ht="18" x14ac:dyDescent="0.35">
      <c r="B269" s="30"/>
    </row>
    <row r="270" spans="2:2" s="23" customFormat="1" ht="18" x14ac:dyDescent="0.35">
      <c r="B270" s="30"/>
    </row>
    <row r="271" spans="2:2" s="23" customFormat="1" ht="18" x14ac:dyDescent="0.35">
      <c r="B271" s="30"/>
    </row>
    <row r="272" spans="2:2" s="23" customFormat="1" ht="18" x14ac:dyDescent="0.35">
      <c r="B272" s="30"/>
    </row>
    <row r="273" spans="2:2" s="23" customFormat="1" ht="18" x14ac:dyDescent="0.35">
      <c r="B273" s="30"/>
    </row>
    <row r="274" spans="2:2" s="23" customFormat="1" ht="18" x14ac:dyDescent="0.35">
      <c r="B274" s="30"/>
    </row>
    <row r="275" spans="2:2" s="23" customFormat="1" ht="18" x14ac:dyDescent="0.35">
      <c r="B275" s="30"/>
    </row>
    <row r="276" spans="2:2" s="23" customFormat="1" ht="18" x14ac:dyDescent="0.35">
      <c r="B276" s="30"/>
    </row>
    <row r="277" spans="2:2" s="23" customFormat="1" ht="18" x14ac:dyDescent="0.35">
      <c r="B277" s="30"/>
    </row>
    <row r="278" spans="2:2" s="23" customFormat="1" ht="18" x14ac:dyDescent="0.35">
      <c r="B278" s="30"/>
    </row>
    <row r="279" spans="2:2" s="23" customFormat="1" ht="18" x14ac:dyDescent="0.35">
      <c r="B279" s="30"/>
    </row>
    <row r="280" spans="2:2" s="23" customFormat="1" ht="18" x14ac:dyDescent="0.35">
      <c r="B280" s="30"/>
    </row>
    <row r="281" spans="2:2" s="23" customFormat="1" ht="18" x14ac:dyDescent="0.35">
      <c r="B281" s="30"/>
    </row>
    <row r="282" spans="2:2" s="23" customFormat="1" ht="18" x14ac:dyDescent="0.35">
      <c r="B282" s="30"/>
    </row>
    <row r="283" spans="2:2" s="23" customFormat="1" ht="18" x14ac:dyDescent="0.35">
      <c r="B283" s="30"/>
    </row>
    <row r="284" spans="2:2" s="23" customFormat="1" ht="18" x14ac:dyDescent="0.35">
      <c r="B284" s="30"/>
    </row>
    <row r="285" spans="2:2" s="23" customFormat="1" ht="18" x14ac:dyDescent="0.35">
      <c r="B285" s="30"/>
    </row>
    <row r="286" spans="2:2" s="23" customFormat="1" ht="18" x14ac:dyDescent="0.35">
      <c r="B286" s="30"/>
    </row>
    <row r="287" spans="2:2" s="23" customFormat="1" ht="18" x14ac:dyDescent="0.35">
      <c r="B287" s="30"/>
    </row>
    <row r="288" spans="2:2" s="23" customFormat="1" ht="18" x14ac:dyDescent="0.35">
      <c r="B288" s="30"/>
    </row>
    <row r="289" spans="2:2" s="23" customFormat="1" ht="18" x14ac:dyDescent="0.35">
      <c r="B289" s="30"/>
    </row>
    <row r="290" spans="2:2" s="23" customFormat="1" ht="18" x14ac:dyDescent="0.35">
      <c r="B290" s="30"/>
    </row>
    <row r="291" spans="2:2" s="23" customFormat="1" ht="18" x14ac:dyDescent="0.35">
      <c r="B291" s="30"/>
    </row>
    <row r="292" spans="2:2" s="23" customFormat="1" ht="18" x14ac:dyDescent="0.35">
      <c r="B292" s="30"/>
    </row>
    <row r="293" spans="2:2" s="23" customFormat="1" ht="18" x14ac:dyDescent="0.35">
      <c r="B293" s="30"/>
    </row>
    <row r="294" spans="2:2" s="23" customFormat="1" ht="18" x14ac:dyDescent="0.35">
      <c r="B294" s="30"/>
    </row>
    <row r="295" spans="2:2" s="23" customFormat="1" ht="18" x14ac:dyDescent="0.35">
      <c r="B295" s="30"/>
    </row>
    <row r="296" spans="2:2" s="23" customFormat="1" ht="18" x14ac:dyDescent="0.35">
      <c r="B296" s="30"/>
    </row>
    <row r="297" spans="2:2" s="23" customFormat="1" ht="18" x14ac:dyDescent="0.35">
      <c r="B297" s="30"/>
    </row>
    <row r="298" spans="2:2" s="23" customFormat="1" ht="18" x14ac:dyDescent="0.35">
      <c r="B298" s="30"/>
    </row>
    <row r="299" spans="2:2" s="23" customFormat="1" ht="18" x14ac:dyDescent="0.35">
      <c r="B299" s="30"/>
    </row>
    <row r="300" spans="2:2" s="23" customFormat="1" ht="18" x14ac:dyDescent="0.35">
      <c r="B300" s="30"/>
    </row>
    <row r="301" spans="2:2" s="23" customFormat="1" ht="18" x14ac:dyDescent="0.35">
      <c r="B301" s="30"/>
    </row>
    <row r="302" spans="2:2" s="23" customFormat="1" ht="18" x14ac:dyDescent="0.35">
      <c r="B302" s="30"/>
    </row>
    <row r="303" spans="2:2" s="23" customFormat="1" ht="18" x14ac:dyDescent="0.35">
      <c r="B303" s="30"/>
    </row>
    <row r="304" spans="2:2" s="23" customFormat="1" ht="18" x14ac:dyDescent="0.35">
      <c r="B304" s="30"/>
    </row>
    <row r="305" spans="2:2" s="23" customFormat="1" ht="18" x14ac:dyDescent="0.35">
      <c r="B305" s="30"/>
    </row>
    <row r="306" spans="2:2" s="23" customFormat="1" ht="18" x14ac:dyDescent="0.35">
      <c r="B306" s="30"/>
    </row>
    <row r="307" spans="2:2" s="23" customFormat="1" ht="18" x14ac:dyDescent="0.35">
      <c r="B307" s="30"/>
    </row>
    <row r="308" spans="2:2" s="23" customFormat="1" ht="18" x14ac:dyDescent="0.35">
      <c r="B308" s="30"/>
    </row>
    <row r="309" spans="2:2" s="23" customFormat="1" ht="18" x14ac:dyDescent="0.35">
      <c r="B309" s="30"/>
    </row>
    <row r="310" spans="2:2" s="23" customFormat="1" ht="18" x14ac:dyDescent="0.35">
      <c r="B310" s="30"/>
    </row>
    <row r="311" spans="2:2" s="23" customFormat="1" ht="18" x14ac:dyDescent="0.35">
      <c r="B311" s="30"/>
    </row>
    <row r="312" spans="2:2" s="23" customFormat="1" ht="18" x14ac:dyDescent="0.35">
      <c r="B312" s="30"/>
    </row>
    <row r="313" spans="2:2" s="23" customFormat="1" ht="18" x14ac:dyDescent="0.35">
      <c r="B313" s="30"/>
    </row>
    <row r="314" spans="2:2" s="23" customFormat="1" ht="18" x14ac:dyDescent="0.35">
      <c r="B314" s="30"/>
    </row>
    <row r="315" spans="2:2" s="23" customFormat="1" ht="18" x14ac:dyDescent="0.35">
      <c r="B315" s="30"/>
    </row>
    <row r="316" spans="2:2" s="23" customFormat="1" ht="18" x14ac:dyDescent="0.35">
      <c r="B316" s="30"/>
    </row>
    <row r="317" spans="2:2" s="23" customFormat="1" ht="18" x14ac:dyDescent="0.35">
      <c r="B317" s="30"/>
    </row>
    <row r="318" spans="2:2" s="23" customFormat="1" ht="18" x14ac:dyDescent="0.35">
      <c r="B318" s="30"/>
    </row>
    <row r="319" spans="2:2" s="23" customFormat="1" ht="18" x14ac:dyDescent="0.35">
      <c r="B319" s="30"/>
    </row>
    <row r="320" spans="2:2" s="23" customFormat="1" ht="18" x14ac:dyDescent="0.35">
      <c r="B320" s="30"/>
    </row>
    <row r="321" spans="2:2" s="23" customFormat="1" ht="18" x14ac:dyDescent="0.35">
      <c r="B321" s="30"/>
    </row>
    <row r="322" spans="2:2" s="23" customFormat="1" ht="18" x14ac:dyDescent="0.35">
      <c r="B322" s="30"/>
    </row>
    <row r="323" spans="2:2" s="23" customFormat="1" ht="18" x14ac:dyDescent="0.35">
      <c r="B323" s="30"/>
    </row>
    <row r="324" spans="2:2" s="23" customFormat="1" ht="18" x14ac:dyDescent="0.35">
      <c r="B324" s="30"/>
    </row>
    <row r="325" spans="2:2" s="23" customFormat="1" ht="18" x14ac:dyDescent="0.35">
      <c r="B325" s="30"/>
    </row>
    <row r="326" spans="2:2" s="23" customFormat="1" ht="18" x14ac:dyDescent="0.35">
      <c r="B326" s="30"/>
    </row>
    <row r="327" spans="2:2" s="23" customFormat="1" ht="18" x14ac:dyDescent="0.35">
      <c r="B327" s="30"/>
    </row>
    <row r="328" spans="2:2" s="23" customFormat="1" ht="18" x14ac:dyDescent="0.35">
      <c r="B328" s="30"/>
    </row>
    <row r="329" spans="2:2" s="23" customFormat="1" ht="18" x14ac:dyDescent="0.35">
      <c r="B329" s="30"/>
    </row>
    <row r="330" spans="2:2" s="23" customFormat="1" ht="18" x14ac:dyDescent="0.35">
      <c r="B330" s="30"/>
    </row>
    <row r="331" spans="2:2" s="23" customFormat="1" ht="18" x14ac:dyDescent="0.35">
      <c r="B331" s="30"/>
    </row>
    <row r="332" spans="2:2" s="23" customFormat="1" ht="18" x14ac:dyDescent="0.35">
      <c r="B332" s="30"/>
    </row>
    <row r="333" spans="2:2" s="23" customFormat="1" ht="18" x14ac:dyDescent="0.35">
      <c r="B333" s="30"/>
    </row>
    <row r="334" spans="2:2" s="23" customFormat="1" ht="18" x14ac:dyDescent="0.35">
      <c r="B334" s="30"/>
    </row>
    <row r="335" spans="2:2" s="23" customFormat="1" ht="18" x14ac:dyDescent="0.35">
      <c r="B335" s="30"/>
    </row>
    <row r="336" spans="2:2" s="23" customFormat="1" ht="18" x14ac:dyDescent="0.35">
      <c r="B336" s="30"/>
    </row>
    <row r="337" spans="2:2" s="23" customFormat="1" ht="18" x14ac:dyDescent="0.35">
      <c r="B337" s="30"/>
    </row>
    <row r="338" spans="2:2" s="23" customFormat="1" ht="18" x14ac:dyDescent="0.35">
      <c r="B338" s="30"/>
    </row>
    <row r="339" spans="2:2" s="23" customFormat="1" ht="18" x14ac:dyDescent="0.35">
      <c r="B339" s="30"/>
    </row>
    <row r="340" spans="2:2" s="23" customFormat="1" ht="18" x14ac:dyDescent="0.35">
      <c r="B340" s="30"/>
    </row>
    <row r="341" spans="2:2" s="23" customFormat="1" ht="18" x14ac:dyDescent="0.35">
      <c r="B341" s="30"/>
    </row>
    <row r="342" spans="2:2" s="23" customFormat="1" ht="18" x14ac:dyDescent="0.35">
      <c r="B342" s="30"/>
    </row>
    <row r="343" spans="2:2" s="23" customFormat="1" ht="18" x14ac:dyDescent="0.35">
      <c r="B343" s="30"/>
    </row>
    <row r="344" spans="2:2" s="23" customFormat="1" ht="18" x14ac:dyDescent="0.35">
      <c r="B344" s="30"/>
    </row>
    <row r="345" spans="2:2" s="23" customFormat="1" ht="18" x14ac:dyDescent="0.35">
      <c r="B345" s="30"/>
    </row>
    <row r="346" spans="2:2" s="23" customFormat="1" ht="18" x14ac:dyDescent="0.35">
      <c r="B346" s="30"/>
    </row>
    <row r="347" spans="2:2" s="23" customFormat="1" ht="18" x14ac:dyDescent="0.35">
      <c r="B347" s="30"/>
    </row>
    <row r="348" spans="2:2" s="23" customFormat="1" ht="18" x14ac:dyDescent="0.35">
      <c r="B348" s="30"/>
    </row>
    <row r="349" spans="2:2" s="23" customFormat="1" ht="18" x14ac:dyDescent="0.35">
      <c r="B349" s="30"/>
    </row>
    <row r="350" spans="2:2" s="23" customFormat="1" ht="18" x14ac:dyDescent="0.35">
      <c r="B350" s="30"/>
    </row>
    <row r="351" spans="2:2" s="23" customFormat="1" ht="18" x14ac:dyDescent="0.35">
      <c r="B351" s="30"/>
    </row>
    <row r="352" spans="2:2" s="23" customFormat="1" ht="18" x14ac:dyDescent="0.35">
      <c r="B352" s="30"/>
    </row>
    <row r="353" spans="2:2" s="23" customFormat="1" ht="18" x14ac:dyDescent="0.35">
      <c r="B353" s="30"/>
    </row>
    <row r="354" spans="2:2" s="23" customFormat="1" ht="18" x14ac:dyDescent="0.35">
      <c r="B354" s="30"/>
    </row>
    <row r="355" spans="2:2" s="23" customFormat="1" ht="18" x14ac:dyDescent="0.35">
      <c r="B355" s="30"/>
    </row>
    <row r="356" spans="2:2" s="23" customFormat="1" ht="18" x14ac:dyDescent="0.35">
      <c r="B356" s="30"/>
    </row>
    <row r="357" spans="2:2" s="23" customFormat="1" ht="18" x14ac:dyDescent="0.35">
      <c r="B357" s="30"/>
    </row>
    <row r="358" spans="2:2" s="23" customFormat="1" ht="18" x14ac:dyDescent="0.35">
      <c r="B358" s="30"/>
    </row>
    <row r="359" spans="2:2" s="23" customFormat="1" ht="18" x14ac:dyDescent="0.35">
      <c r="B359" s="30"/>
    </row>
    <row r="360" spans="2:2" s="23" customFormat="1" ht="18" x14ac:dyDescent="0.35">
      <c r="B360" s="30"/>
    </row>
    <row r="361" spans="2:2" s="23" customFormat="1" ht="18" x14ac:dyDescent="0.35">
      <c r="B361" s="30"/>
    </row>
    <row r="362" spans="2:2" s="23" customFormat="1" ht="18" x14ac:dyDescent="0.35">
      <c r="B362" s="30"/>
    </row>
    <row r="363" spans="2:2" s="23" customFormat="1" ht="18" x14ac:dyDescent="0.35">
      <c r="B363" s="30"/>
    </row>
    <row r="364" spans="2:2" s="23" customFormat="1" ht="18" x14ac:dyDescent="0.35">
      <c r="B364" s="30"/>
    </row>
    <row r="365" spans="2:2" s="23" customFormat="1" ht="18" x14ac:dyDescent="0.35">
      <c r="B365" s="30"/>
    </row>
    <row r="366" spans="2:2" s="23" customFormat="1" ht="18" x14ac:dyDescent="0.35">
      <c r="B366" s="30"/>
    </row>
    <row r="367" spans="2:2" s="23" customFormat="1" ht="18" x14ac:dyDescent="0.35">
      <c r="B367" s="30"/>
    </row>
    <row r="368" spans="2:2" s="23" customFormat="1" ht="18" x14ac:dyDescent="0.35">
      <c r="B368" s="30"/>
    </row>
    <row r="369" spans="2:2" s="23" customFormat="1" ht="18" x14ac:dyDescent="0.35">
      <c r="B369" s="30"/>
    </row>
    <row r="370" spans="2:2" s="23" customFormat="1" ht="18" x14ac:dyDescent="0.35">
      <c r="B370" s="30"/>
    </row>
    <row r="371" spans="2:2" s="23" customFormat="1" ht="18" x14ac:dyDescent="0.35">
      <c r="B371" s="30"/>
    </row>
    <row r="372" spans="2:2" s="23" customFormat="1" ht="18" x14ac:dyDescent="0.35">
      <c r="B372" s="30"/>
    </row>
    <row r="373" spans="2:2" s="23" customFormat="1" ht="18" x14ac:dyDescent="0.35">
      <c r="B373" s="30"/>
    </row>
    <row r="374" spans="2:2" s="23" customFormat="1" ht="18" x14ac:dyDescent="0.35">
      <c r="B374" s="30"/>
    </row>
    <row r="375" spans="2:2" s="23" customFormat="1" ht="18" x14ac:dyDescent="0.35">
      <c r="B375" s="30"/>
    </row>
    <row r="376" spans="2:2" s="23" customFormat="1" ht="18" x14ac:dyDescent="0.35">
      <c r="B376" s="30"/>
    </row>
    <row r="377" spans="2:2" s="23" customFormat="1" ht="18" x14ac:dyDescent="0.35">
      <c r="B377" s="30"/>
    </row>
    <row r="378" spans="2:2" s="23" customFormat="1" ht="18" x14ac:dyDescent="0.35">
      <c r="B378" s="30"/>
    </row>
    <row r="379" spans="2:2" s="23" customFormat="1" ht="18" x14ac:dyDescent="0.35">
      <c r="B379" s="30"/>
    </row>
    <row r="380" spans="2:2" s="23" customFormat="1" ht="18" x14ac:dyDescent="0.35">
      <c r="B380" s="30"/>
    </row>
    <row r="381" spans="2:2" s="23" customFormat="1" ht="18" x14ac:dyDescent="0.35">
      <c r="B381" s="30"/>
    </row>
    <row r="382" spans="2:2" s="23" customFormat="1" ht="18" x14ac:dyDescent="0.35">
      <c r="B382" s="30"/>
    </row>
    <row r="383" spans="2:2" s="23" customFormat="1" ht="18" x14ac:dyDescent="0.35">
      <c r="B383" s="30"/>
    </row>
    <row r="384" spans="2:2" s="23" customFormat="1" ht="18" x14ac:dyDescent="0.35">
      <c r="B384" s="30"/>
    </row>
    <row r="385" spans="2:2" s="23" customFormat="1" ht="18" x14ac:dyDescent="0.35">
      <c r="B385" s="30"/>
    </row>
    <row r="386" spans="2:2" s="23" customFormat="1" ht="18" x14ac:dyDescent="0.35">
      <c r="B386" s="30"/>
    </row>
    <row r="387" spans="2:2" s="23" customFormat="1" ht="18" x14ac:dyDescent="0.35">
      <c r="B387" s="30"/>
    </row>
    <row r="388" spans="2:2" s="23" customFormat="1" ht="18" x14ac:dyDescent="0.35">
      <c r="B388" s="30"/>
    </row>
    <row r="389" spans="2:2" s="23" customFormat="1" ht="18" x14ac:dyDescent="0.35">
      <c r="B389" s="30"/>
    </row>
    <row r="390" spans="2:2" s="23" customFormat="1" ht="18" x14ac:dyDescent="0.35">
      <c r="B390" s="30"/>
    </row>
    <row r="391" spans="2:2" s="23" customFormat="1" ht="18" x14ac:dyDescent="0.35">
      <c r="B391" s="30"/>
    </row>
    <row r="392" spans="2:2" s="23" customFormat="1" ht="18" x14ac:dyDescent="0.35">
      <c r="B392" s="30"/>
    </row>
    <row r="393" spans="2:2" s="23" customFormat="1" ht="18" x14ac:dyDescent="0.35">
      <c r="B393" s="30"/>
    </row>
    <row r="394" spans="2:2" s="23" customFormat="1" ht="18" x14ac:dyDescent="0.35">
      <c r="B394" s="30"/>
    </row>
    <row r="395" spans="2:2" s="23" customFormat="1" ht="18" x14ac:dyDescent="0.35">
      <c r="B395" s="30"/>
    </row>
    <row r="396" spans="2:2" s="23" customFormat="1" ht="18" x14ac:dyDescent="0.35">
      <c r="B396" s="30"/>
    </row>
    <row r="397" spans="2:2" s="23" customFormat="1" ht="18" x14ac:dyDescent="0.35">
      <c r="B397" s="30"/>
    </row>
    <row r="398" spans="2:2" s="23" customFormat="1" ht="18" x14ac:dyDescent="0.35">
      <c r="B398" s="30"/>
    </row>
    <row r="399" spans="2:2" s="23" customFormat="1" ht="18" x14ac:dyDescent="0.35">
      <c r="B399" s="30"/>
    </row>
    <row r="400" spans="2:2" s="23" customFormat="1" ht="18" x14ac:dyDescent="0.35">
      <c r="B400" s="30"/>
    </row>
    <row r="401" spans="2:2" s="23" customFormat="1" ht="18" x14ac:dyDescent="0.35">
      <c r="B401" s="30"/>
    </row>
    <row r="402" spans="2:2" s="23" customFormat="1" ht="18" x14ac:dyDescent="0.35">
      <c r="B402" s="30"/>
    </row>
    <row r="403" spans="2:2" s="23" customFormat="1" ht="18" x14ac:dyDescent="0.35">
      <c r="B403" s="30"/>
    </row>
    <row r="404" spans="2:2" s="23" customFormat="1" ht="18" x14ac:dyDescent="0.35">
      <c r="B404" s="30"/>
    </row>
    <row r="405" spans="2:2" s="23" customFormat="1" ht="18" x14ac:dyDescent="0.35">
      <c r="B405" s="30"/>
    </row>
    <row r="406" spans="2:2" s="23" customFormat="1" ht="18" x14ac:dyDescent="0.35">
      <c r="B406" s="30"/>
    </row>
    <row r="407" spans="2:2" s="23" customFormat="1" ht="18" x14ac:dyDescent="0.35">
      <c r="B407" s="30"/>
    </row>
    <row r="408" spans="2:2" s="23" customFormat="1" ht="18" x14ac:dyDescent="0.35">
      <c r="B408" s="30"/>
    </row>
    <row r="409" spans="2:2" s="23" customFormat="1" ht="18" x14ac:dyDescent="0.35">
      <c r="B409" s="30"/>
    </row>
    <row r="410" spans="2:2" s="23" customFormat="1" ht="18" x14ac:dyDescent="0.35">
      <c r="B410" s="30"/>
    </row>
    <row r="411" spans="2:2" s="23" customFormat="1" ht="18" x14ac:dyDescent="0.35">
      <c r="B411" s="30"/>
    </row>
    <row r="412" spans="2:2" s="23" customFormat="1" ht="18" x14ac:dyDescent="0.35">
      <c r="B412" s="30"/>
    </row>
    <row r="413" spans="2:2" s="23" customFormat="1" ht="18" x14ac:dyDescent="0.35">
      <c r="B413" s="30"/>
    </row>
    <row r="414" spans="2:2" s="23" customFormat="1" ht="18" x14ac:dyDescent="0.35">
      <c r="B414" s="30"/>
    </row>
    <row r="415" spans="2:2" s="23" customFormat="1" ht="18" x14ac:dyDescent="0.35">
      <c r="B415" s="30"/>
    </row>
    <row r="416" spans="2:2" s="23" customFormat="1" ht="18" x14ac:dyDescent="0.35">
      <c r="B416" s="30"/>
    </row>
    <row r="417" spans="2:2" s="23" customFormat="1" ht="18" x14ac:dyDescent="0.35">
      <c r="B417" s="30"/>
    </row>
    <row r="418" spans="2:2" s="23" customFormat="1" ht="18" x14ac:dyDescent="0.35">
      <c r="B418" s="30"/>
    </row>
    <row r="419" spans="2:2" s="23" customFormat="1" ht="18" x14ac:dyDescent="0.35">
      <c r="B419" s="30"/>
    </row>
    <row r="420" spans="2:2" s="23" customFormat="1" ht="18" x14ac:dyDescent="0.35">
      <c r="B420" s="30"/>
    </row>
    <row r="421" spans="2:2" s="23" customFormat="1" ht="18" x14ac:dyDescent="0.35">
      <c r="B421" s="30"/>
    </row>
    <row r="422" spans="2:2" s="23" customFormat="1" ht="18" x14ac:dyDescent="0.35">
      <c r="B422" s="30"/>
    </row>
    <row r="423" spans="2:2" s="23" customFormat="1" ht="18" x14ac:dyDescent="0.35">
      <c r="B423" s="30"/>
    </row>
    <row r="424" spans="2:2" s="23" customFormat="1" ht="18" x14ac:dyDescent="0.35">
      <c r="B424" s="30"/>
    </row>
    <row r="425" spans="2:2" s="23" customFormat="1" ht="18" x14ac:dyDescent="0.35">
      <c r="B425" s="30"/>
    </row>
    <row r="426" spans="2:2" s="23" customFormat="1" ht="18" x14ac:dyDescent="0.35">
      <c r="B426" s="30"/>
    </row>
    <row r="427" spans="2:2" s="23" customFormat="1" ht="18" x14ac:dyDescent="0.35">
      <c r="B427" s="30"/>
    </row>
    <row r="428" spans="2:2" s="23" customFormat="1" ht="18" x14ac:dyDescent="0.35">
      <c r="B428" s="30"/>
    </row>
    <row r="429" spans="2:2" s="23" customFormat="1" ht="18" x14ac:dyDescent="0.35">
      <c r="B429" s="30"/>
    </row>
    <row r="430" spans="2:2" s="23" customFormat="1" ht="18" x14ac:dyDescent="0.35">
      <c r="B430" s="30"/>
    </row>
    <row r="431" spans="2:2" s="23" customFormat="1" ht="18" x14ac:dyDescent="0.35">
      <c r="B431" s="30"/>
    </row>
    <row r="432" spans="2:2" s="23" customFormat="1" ht="18" x14ac:dyDescent="0.35">
      <c r="B432" s="30"/>
    </row>
    <row r="433" spans="2:2" s="23" customFormat="1" ht="18" x14ac:dyDescent="0.35">
      <c r="B433" s="30"/>
    </row>
    <row r="434" spans="2:2" s="23" customFormat="1" ht="18" x14ac:dyDescent="0.35">
      <c r="B434" s="30"/>
    </row>
    <row r="435" spans="2:2" s="23" customFormat="1" ht="18" x14ac:dyDescent="0.35">
      <c r="B435" s="30"/>
    </row>
    <row r="436" spans="2:2" s="23" customFormat="1" ht="18" x14ac:dyDescent="0.35">
      <c r="B436" s="30"/>
    </row>
    <row r="437" spans="2:2" s="23" customFormat="1" ht="18" x14ac:dyDescent="0.35">
      <c r="B437" s="30"/>
    </row>
    <row r="438" spans="2:2" s="23" customFormat="1" ht="18" x14ac:dyDescent="0.35">
      <c r="B438" s="30"/>
    </row>
    <row r="439" spans="2:2" s="23" customFormat="1" ht="18" x14ac:dyDescent="0.35">
      <c r="B439" s="30"/>
    </row>
    <row r="440" spans="2:2" s="23" customFormat="1" ht="18" x14ac:dyDescent="0.35">
      <c r="B440" s="30"/>
    </row>
    <row r="441" spans="2:2" s="23" customFormat="1" ht="18" x14ac:dyDescent="0.35">
      <c r="B441" s="30"/>
    </row>
    <row r="442" spans="2:2" s="23" customFormat="1" ht="18" x14ac:dyDescent="0.35">
      <c r="B442" s="30"/>
    </row>
    <row r="443" spans="2:2" s="23" customFormat="1" ht="18" x14ac:dyDescent="0.35">
      <c r="B443" s="30"/>
    </row>
    <row r="444" spans="2:2" s="23" customFormat="1" ht="18" x14ac:dyDescent="0.35">
      <c r="B444" s="30"/>
    </row>
    <row r="445" spans="2:2" s="23" customFormat="1" ht="18" x14ac:dyDescent="0.35">
      <c r="B445" s="30"/>
    </row>
    <row r="446" spans="2:2" s="23" customFormat="1" ht="18" x14ac:dyDescent="0.35">
      <c r="B446" s="30"/>
    </row>
    <row r="447" spans="2:2" s="23" customFormat="1" ht="18" x14ac:dyDescent="0.35">
      <c r="B447" s="30"/>
    </row>
    <row r="448" spans="2:2" s="23" customFormat="1" ht="18" x14ac:dyDescent="0.35">
      <c r="B448" s="30"/>
    </row>
    <row r="449" spans="2:2" s="23" customFormat="1" ht="18" x14ac:dyDescent="0.35">
      <c r="B449" s="30"/>
    </row>
    <row r="450" spans="2:2" s="23" customFormat="1" ht="18" x14ac:dyDescent="0.35">
      <c r="B450" s="30"/>
    </row>
    <row r="451" spans="2:2" s="23" customFormat="1" ht="18" x14ac:dyDescent="0.35">
      <c r="B451" s="30"/>
    </row>
    <row r="452" spans="2:2" s="23" customFormat="1" ht="18" x14ac:dyDescent="0.35">
      <c r="B452" s="30"/>
    </row>
    <row r="453" spans="2:2" s="23" customFormat="1" ht="18" x14ac:dyDescent="0.35">
      <c r="B453" s="30"/>
    </row>
    <row r="454" spans="2:2" s="23" customFormat="1" ht="18" x14ac:dyDescent="0.35">
      <c r="B454" s="30"/>
    </row>
    <row r="455" spans="2:2" s="23" customFormat="1" ht="18" x14ac:dyDescent="0.35">
      <c r="B455" s="30"/>
    </row>
    <row r="456" spans="2:2" s="23" customFormat="1" ht="18" x14ac:dyDescent="0.35">
      <c r="B456" s="30"/>
    </row>
    <row r="457" spans="2:2" s="23" customFormat="1" ht="18" x14ac:dyDescent="0.35">
      <c r="B457" s="30"/>
    </row>
    <row r="458" spans="2:2" s="23" customFormat="1" ht="18" x14ac:dyDescent="0.35">
      <c r="B458" s="30"/>
    </row>
    <row r="459" spans="2:2" s="23" customFormat="1" ht="18" x14ac:dyDescent="0.35">
      <c r="B459" s="30"/>
    </row>
    <row r="460" spans="2:2" s="23" customFormat="1" ht="18" x14ac:dyDescent="0.35">
      <c r="B460" s="30"/>
    </row>
    <row r="461" spans="2:2" s="23" customFormat="1" ht="18" x14ac:dyDescent="0.35">
      <c r="B461" s="30"/>
    </row>
    <row r="462" spans="2:2" s="23" customFormat="1" ht="18" x14ac:dyDescent="0.35">
      <c r="B462" s="30"/>
    </row>
    <row r="463" spans="2:2" s="23" customFormat="1" ht="18" x14ac:dyDescent="0.35">
      <c r="B463" s="30"/>
    </row>
    <row r="464" spans="2:2" s="23" customFormat="1" ht="18" x14ac:dyDescent="0.35">
      <c r="B464" s="30"/>
    </row>
    <row r="465" spans="2:2" s="23" customFormat="1" ht="18" x14ac:dyDescent="0.35">
      <c r="B465" s="30"/>
    </row>
    <row r="466" spans="2:2" s="23" customFormat="1" ht="18" x14ac:dyDescent="0.35">
      <c r="B466" s="30"/>
    </row>
    <row r="467" spans="2:2" s="23" customFormat="1" ht="18" x14ac:dyDescent="0.35">
      <c r="B467" s="30"/>
    </row>
    <row r="468" spans="2:2" s="23" customFormat="1" ht="18" x14ac:dyDescent="0.35">
      <c r="B468" s="30"/>
    </row>
    <row r="469" spans="2:2" s="23" customFormat="1" ht="18" x14ac:dyDescent="0.35">
      <c r="B469" s="30"/>
    </row>
    <row r="470" spans="2:2" s="23" customFormat="1" ht="18" x14ac:dyDescent="0.35">
      <c r="B470" s="30"/>
    </row>
    <row r="471" spans="2:2" s="23" customFormat="1" ht="18" x14ac:dyDescent="0.35">
      <c r="B471" s="30"/>
    </row>
    <row r="472" spans="2:2" s="23" customFormat="1" ht="18" x14ac:dyDescent="0.35">
      <c r="B472" s="30"/>
    </row>
    <row r="473" spans="2:2" s="23" customFormat="1" ht="18" x14ac:dyDescent="0.35">
      <c r="B473" s="30"/>
    </row>
    <row r="474" spans="2:2" s="23" customFormat="1" ht="18" x14ac:dyDescent="0.35">
      <c r="B474" s="30"/>
    </row>
    <row r="475" spans="2:2" s="23" customFormat="1" ht="18" x14ac:dyDescent="0.35">
      <c r="B475" s="30"/>
    </row>
    <row r="476" spans="2:2" s="23" customFormat="1" ht="18" x14ac:dyDescent="0.35">
      <c r="B476" s="30"/>
    </row>
    <row r="477" spans="2:2" s="23" customFormat="1" ht="18" x14ac:dyDescent="0.35">
      <c r="B477" s="30"/>
    </row>
    <row r="478" spans="2:2" s="23" customFormat="1" ht="18" x14ac:dyDescent="0.35">
      <c r="B478" s="30"/>
    </row>
    <row r="479" spans="2:2" s="23" customFormat="1" ht="18" x14ac:dyDescent="0.35">
      <c r="B479" s="30"/>
    </row>
    <row r="480" spans="2:2" s="23" customFormat="1" ht="18" x14ac:dyDescent="0.35">
      <c r="B480" s="30"/>
    </row>
    <row r="481" spans="2:2" s="23" customFormat="1" ht="18" x14ac:dyDescent="0.35">
      <c r="B481" s="30"/>
    </row>
    <row r="482" spans="2:2" s="23" customFormat="1" ht="18" x14ac:dyDescent="0.35">
      <c r="B482" s="30"/>
    </row>
    <row r="483" spans="2:2" s="23" customFormat="1" ht="18" x14ac:dyDescent="0.35">
      <c r="B483" s="30"/>
    </row>
    <row r="484" spans="2:2" s="23" customFormat="1" ht="18" x14ac:dyDescent="0.35">
      <c r="B484" s="30"/>
    </row>
    <row r="485" spans="2:2" s="23" customFormat="1" ht="18" x14ac:dyDescent="0.35">
      <c r="B485" s="30"/>
    </row>
    <row r="486" spans="2:2" s="23" customFormat="1" ht="18" x14ac:dyDescent="0.35">
      <c r="B486" s="30"/>
    </row>
    <row r="487" spans="2:2" s="23" customFormat="1" ht="18" x14ac:dyDescent="0.35">
      <c r="B487" s="30"/>
    </row>
    <row r="488" spans="2:2" s="23" customFormat="1" ht="18" x14ac:dyDescent="0.35">
      <c r="B488" s="30"/>
    </row>
    <row r="489" spans="2:2" s="23" customFormat="1" ht="18" x14ac:dyDescent="0.35">
      <c r="B489" s="30"/>
    </row>
    <row r="490" spans="2:2" s="23" customFormat="1" ht="18" x14ac:dyDescent="0.35">
      <c r="B490" s="30"/>
    </row>
    <row r="491" spans="2:2" s="23" customFormat="1" ht="18" x14ac:dyDescent="0.35">
      <c r="B491" s="30"/>
    </row>
    <row r="492" spans="2:2" s="23" customFormat="1" ht="18" x14ac:dyDescent="0.35">
      <c r="B492" s="30"/>
    </row>
    <row r="493" spans="2:2" s="23" customFormat="1" ht="18" x14ac:dyDescent="0.35">
      <c r="B493" s="30"/>
    </row>
    <row r="494" spans="2:2" s="23" customFormat="1" ht="18" x14ac:dyDescent="0.35">
      <c r="B494" s="30"/>
    </row>
    <row r="495" spans="2:2" s="23" customFormat="1" ht="18" x14ac:dyDescent="0.35">
      <c r="B495" s="30"/>
    </row>
    <row r="496" spans="2:2" s="23" customFormat="1" ht="18" x14ac:dyDescent="0.35">
      <c r="B496" s="30"/>
    </row>
    <row r="497" spans="2:2" s="23" customFormat="1" ht="18" x14ac:dyDescent="0.35">
      <c r="B497" s="30"/>
    </row>
    <row r="498" spans="2:2" s="23" customFormat="1" ht="18" x14ac:dyDescent="0.35">
      <c r="B498" s="30"/>
    </row>
    <row r="499" spans="2:2" s="23" customFormat="1" ht="18" x14ac:dyDescent="0.35">
      <c r="B499" s="30"/>
    </row>
    <row r="500" spans="2:2" s="23" customFormat="1" ht="18" x14ac:dyDescent="0.35">
      <c r="B500" s="30"/>
    </row>
    <row r="501" spans="2:2" s="23" customFormat="1" ht="18" x14ac:dyDescent="0.35">
      <c r="B501" s="30"/>
    </row>
    <row r="502" spans="2:2" s="23" customFormat="1" ht="18" x14ac:dyDescent="0.35">
      <c r="B502" s="30"/>
    </row>
    <row r="503" spans="2:2" s="23" customFormat="1" ht="18" x14ac:dyDescent="0.35">
      <c r="B503" s="30"/>
    </row>
    <row r="504" spans="2:2" s="23" customFormat="1" ht="18" x14ac:dyDescent="0.35">
      <c r="B504" s="30"/>
    </row>
    <row r="505" spans="2:2" s="23" customFormat="1" ht="18" x14ac:dyDescent="0.35">
      <c r="B505" s="30"/>
    </row>
    <row r="506" spans="2:2" s="23" customFormat="1" ht="18" x14ac:dyDescent="0.35">
      <c r="B506" s="30"/>
    </row>
    <row r="507" spans="2:2" s="23" customFormat="1" ht="18" x14ac:dyDescent="0.35">
      <c r="B507" s="30"/>
    </row>
    <row r="508" spans="2:2" s="23" customFormat="1" ht="18" x14ac:dyDescent="0.35">
      <c r="B508" s="30"/>
    </row>
    <row r="509" spans="2:2" s="23" customFormat="1" ht="18" x14ac:dyDescent="0.35">
      <c r="B509" s="30"/>
    </row>
    <row r="510" spans="2:2" s="23" customFormat="1" ht="18" x14ac:dyDescent="0.35">
      <c r="B510" s="30"/>
    </row>
    <row r="511" spans="2:2" s="23" customFormat="1" ht="18" x14ac:dyDescent="0.35">
      <c r="B511" s="30"/>
    </row>
    <row r="512" spans="2:2" s="23" customFormat="1" ht="18" x14ac:dyDescent="0.35">
      <c r="B512" s="30"/>
    </row>
    <row r="513" spans="2:2" s="23" customFormat="1" ht="18" x14ac:dyDescent="0.35">
      <c r="B513" s="30"/>
    </row>
    <row r="514" spans="2:2" s="23" customFormat="1" ht="18" x14ac:dyDescent="0.35">
      <c r="B514" s="30"/>
    </row>
    <row r="515" spans="2:2" s="23" customFormat="1" ht="18" x14ac:dyDescent="0.35">
      <c r="B515" s="30"/>
    </row>
    <row r="516" spans="2:2" s="23" customFormat="1" ht="18" x14ac:dyDescent="0.35">
      <c r="B516" s="30"/>
    </row>
    <row r="517" spans="2:2" s="23" customFormat="1" ht="18" x14ac:dyDescent="0.35">
      <c r="B517" s="30"/>
    </row>
    <row r="518" spans="2:2" s="23" customFormat="1" ht="18" x14ac:dyDescent="0.35">
      <c r="B518" s="30"/>
    </row>
    <row r="519" spans="2:2" s="23" customFormat="1" ht="18" x14ac:dyDescent="0.35">
      <c r="B519" s="30"/>
    </row>
    <row r="520" spans="2:2" s="23" customFormat="1" ht="18" x14ac:dyDescent="0.35">
      <c r="B520" s="30"/>
    </row>
    <row r="521" spans="2:2" s="23" customFormat="1" ht="18" x14ac:dyDescent="0.35">
      <c r="B521" s="30"/>
    </row>
    <row r="522" spans="2:2" s="23" customFormat="1" ht="18" x14ac:dyDescent="0.35">
      <c r="B522" s="30"/>
    </row>
    <row r="523" spans="2:2" s="23" customFormat="1" ht="18" x14ac:dyDescent="0.35">
      <c r="B523" s="30"/>
    </row>
    <row r="524" spans="2:2" s="23" customFormat="1" ht="18" x14ac:dyDescent="0.35">
      <c r="B524" s="30"/>
    </row>
    <row r="525" spans="2:2" s="23" customFormat="1" ht="18" x14ac:dyDescent="0.35">
      <c r="B525" s="30"/>
    </row>
    <row r="526" spans="2:2" s="23" customFormat="1" ht="18" x14ac:dyDescent="0.35">
      <c r="B526" s="30"/>
    </row>
    <row r="527" spans="2:2" s="23" customFormat="1" ht="18" x14ac:dyDescent="0.35">
      <c r="B527" s="30"/>
    </row>
    <row r="528" spans="2:2" s="23" customFormat="1" ht="18" x14ac:dyDescent="0.35">
      <c r="B528" s="30"/>
    </row>
    <row r="529" spans="2:2" s="23" customFormat="1" ht="18" x14ac:dyDescent="0.35">
      <c r="B529" s="30"/>
    </row>
    <row r="530" spans="2:2" s="23" customFormat="1" ht="18" x14ac:dyDescent="0.35">
      <c r="B530" s="30"/>
    </row>
    <row r="531" spans="2:2" s="23" customFormat="1" ht="18" x14ac:dyDescent="0.35">
      <c r="B531" s="30"/>
    </row>
    <row r="532" spans="2:2" s="23" customFormat="1" ht="18" x14ac:dyDescent="0.35">
      <c r="B532" s="30"/>
    </row>
    <row r="533" spans="2:2" s="23" customFormat="1" ht="18" x14ac:dyDescent="0.35">
      <c r="B533" s="30"/>
    </row>
    <row r="534" spans="2:2" s="23" customFormat="1" ht="18" x14ac:dyDescent="0.35">
      <c r="B534" s="30"/>
    </row>
    <row r="535" spans="2:2" s="23" customFormat="1" ht="18" x14ac:dyDescent="0.35">
      <c r="B535" s="30"/>
    </row>
    <row r="536" spans="2:2" s="23" customFormat="1" ht="18" x14ac:dyDescent="0.35">
      <c r="B536" s="30"/>
    </row>
    <row r="537" spans="2:2" s="23" customFormat="1" ht="18" x14ac:dyDescent="0.35">
      <c r="B537" s="30"/>
    </row>
    <row r="538" spans="2:2" s="23" customFormat="1" ht="18" x14ac:dyDescent="0.35">
      <c r="B538" s="30"/>
    </row>
    <row r="539" spans="2:2" s="23" customFormat="1" ht="18" x14ac:dyDescent="0.35">
      <c r="B539" s="30"/>
    </row>
    <row r="540" spans="2:2" s="23" customFormat="1" ht="18" x14ac:dyDescent="0.35">
      <c r="B540" s="30"/>
    </row>
    <row r="541" spans="2:2" s="23" customFormat="1" ht="18" x14ac:dyDescent="0.35">
      <c r="B541" s="30"/>
    </row>
    <row r="542" spans="2:2" s="23" customFormat="1" ht="18" x14ac:dyDescent="0.35">
      <c r="B542" s="30"/>
    </row>
    <row r="543" spans="2:2" s="23" customFormat="1" ht="18" x14ac:dyDescent="0.35">
      <c r="B543" s="30"/>
    </row>
    <row r="544" spans="2:2" s="23" customFormat="1" ht="18" x14ac:dyDescent="0.35">
      <c r="B544" s="30"/>
    </row>
    <row r="545" spans="2:2" s="23" customFormat="1" ht="18" x14ac:dyDescent="0.35">
      <c r="B545" s="30"/>
    </row>
    <row r="546" spans="2:2" s="23" customFormat="1" ht="18" x14ac:dyDescent="0.35">
      <c r="B546" s="30"/>
    </row>
    <row r="547" spans="2:2" s="23" customFormat="1" ht="18" x14ac:dyDescent="0.35">
      <c r="B547" s="30"/>
    </row>
    <row r="548" spans="2:2" s="23" customFormat="1" ht="18" x14ac:dyDescent="0.35">
      <c r="B548" s="30"/>
    </row>
    <row r="549" spans="2:2" s="23" customFormat="1" ht="18" x14ac:dyDescent="0.35">
      <c r="B549" s="30"/>
    </row>
    <row r="550" spans="2:2" s="23" customFormat="1" ht="18" x14ac:dyDescent="0.35">
      <c r="B550" s="30"/>
    </row>
    <row r="551" spans="2:2" s="23" customFormat="1" ht="18" x14ac:dyDescent="0.35">
      <c r="B551" s="30"/>
    </row>
    <row r="552" spans="2:2" s="23" customFormat="1" ht="18" x14ac:dyDescent="0.35">
      <c r="B552" s="30"/>
    </row>
    <row r="553" spans="2:2" s="23" customFormat="1" ht="18" x14ac:dyDescent="0.35">
      <c r="B553" s="30"/>
    </row>
    <row r="554" spans="2:2" s="23" customFormat="1" ht="18" x14ac:dyDescent="0.35">
      <c r="B554" s="30"/>
    </row>
    <row r="555" spans="2:2" s="23" customFormat="1" ht="18" x14ac:dyDescent="0.35">
      <c r="B555" s="30"/>
    </row>
    <row r="556" spans="2:2" s="23" customFormat="1" ht="18" x14ac:dyDescent="0.35">
      <c r="B556" s="30"/>
    </row>
    <row r="557" spans="2:2" s="23" customFormat="1" ht="18" x14ac:dyDescent="0.35">
      <c r="B557" s="30"/>
    </row>
    <row r="558" spans="2:2" s="23" customFormat="1" ht="18" x14ac:dyDescent="0.35">
      <c r="B558" s="30"/>
    </row>
    <row r="559" spans="2:2" s="23" customFormat="1" ht="18" x14ac:dyDescent="0.35">
      <c r="B559" s="30"/>
    </row>
    <row r="560" spans="2:2" s="23" customFormat="1" ht="18" x14ac:dyDescent="0.35">
      <c r="B560" s="30"/>
    </row>
    <row r="561" spans="2:2" s="23" customFormat="1" ht="18" x14ac:dyDescent="0.35">
      <c r="B561" s="30"/>
    </row>
    <row r="562" spans="2:2" s="23" customFormat="1" ht="18" x14ac:dyDescent="0.35">
      <c r="B562" s="30"/>
    </row>
    <row r="563" spans="2:2" s="23" customFormat="1" ht="18" x14ac:dyDescent="0.35">
      <c r="B563" s="30"/>
    </row>
    <row r="564" spans="2:2" s="23" customFormat="1" ht="18" x14ac:dyDescent="0.35">
      <c r="B564" s="30"/>
    </row>
    <row r="565" spans="2:2" s="23" customFormat="1" ht="18" x14ac:dyDescent="0.35">
      <c r="B565" s="30"/>
    </row>
    <row r="566" spans="2:2" s="23" customFormat="1" ht="18" x14ac:dyDescent="0.35">
      <c r="B566" s="30"/>
    </row>
    <row r="567" spans="2:2" s="23" customFormat="1" ht="18" x14ac:dyDescent="0.35">
      <c r="B567" s="30"/>
    </row>
    <row r="568" spans="2:2" s="23" customFormat="1" ht="18" x14ac:dyDescent="0.35">
      <c r="B568" s="30"/>
    </row>
    <row r="569" spans="2:2" s="23" customFormat="1" ht="18" x14ac:dyDescent="0.35">
      <c r="B569" s="30"/>
    </row>
    <row r="570" spans="2:2" s="23" customFormat="1" ht="18" x14ac:dyDescent="0.35">
      <c r="B570" s="30"/>
    </row>
    <row r="571" spans="2:2" s="23" customFormat="1" ht="18" x14ac:dyDescent="0.35">
      <c r="B571" s="30"/>
    </row>
    <row r="572" spans="2:2" s="23" customFormat="1" ht="18" x14ac:dyDescent="0.35">
      <c r="B572" s="30"/>
    </row>
    <row r="573" spans="2:2" s="23" customFormat="1" ht="18" x14ac:dyDescent="0.35">
      <c r="B573" s="30"/>
    </row>
    <row r="574" spans="2:2" s="23" customFormat="1" ht="18" x14ac:dyDescent="0.35">
      <c r="B574" s="30"/>
    </row>
    <row r="575" spans="2:2" s="23" customFormat="1" ht="18" x14ac:dyDescent="0.35">
      <c r="B575" s="30"/>
    </row>
    <row r="576" spans="2:2" s="23" customFormat="1" ht="18" x14ac:dyDescent="0.35">
      <c r="B576" s="30"/>
    </row>
    <row r="577" spans="2:2" s="23" customFormat="1" ht="18" x14ac:dyDescent="0.35">
      <c r="B577" s="30"/>
    </row>
    <row r="578" spans="2:2" s="23" customFormat="1" ht="18" x14ac:dyDescent="0.35">
      <c r="B578" s="30"/>
    </row>
    <row r="579" spans="2:2" s="23" customFormat="1" ht="18" x14ac:dyDescent="0.35">
      <c r="B579" s="30"/>
    </row>
    <row r="580" spans="2:2" s="23" customFormat="1" ht="18" x14ac:dyDescent="0.35">
      <c r="B580" s="30"/>
    </row>
    <row r="581" spans="2:2" s="23" customFormat="1" ht="18" x14ac:dyDescent="0.35">
      <c r="B581" s="30"/>
    </row>
    <row r="582" spans="2:2" s="23" customFormat="1" ht="18" x14ac:dyDescent="0.35">
      <c r="B582" s="30"/>
    </row>
    <row r="583" spans="2:2" s="23" customFormat="1" ht="18" x14ac:dyDescent="0.35">
      <c r="B583" s="30"/>
    </row>
    <row r="584" spans="2:2" s="23" customFormat="1" ht="18" x14ac:dyDescent="0.35">
      <c r="B584" s="30"/>
    </row>
    <row r="585" spans="2:2" s="23" customFormat="1" ht="18" x14ac:dyDescent="0.35">
      <c r="B585" s="30"/>
    </row>
    <row r="586" spans="2:2" s="23" customFormat="1" ht="18" x14ac:dyDescent="0.35">
      <c r="B586" s="30"/>
    </row>
    <row r="587" spans="2:2" s="23" customFormat="1" ht="18" x14ac:dyDescent="0.35">
      <c r="B587" s="30"/>
    </row>
    <row r="588" spans="2:2" s="23" customFormat="1" ht="18" x14ac:dyDescent="0.35">
      <c r="B588" s="30"/>
    </row>
    <row r="589" spans="2:2" s="23" customFormat="1" ht="18" x14ac:dyDescent="0.35">
      <c r="B589" s="30"/>
    </row>
    <row r="590" spans="2:2" s="23" customFormat="1" ht="18" x14ac:dyDescent="0.35">
      <c r="B590" s="30"/>
    </row>
    <row r="591" spans="2:2" s="23" customFormat="1" ht="18" x14ac:dyDescent="0.35">
      <c r="B591" s="30"/>
    </row>
    <row r="592" spans="2:2" s="23" customFormat="1" ht="18" x14ac:dyDescent="0.35">
      <c r="B592" s="30"/>
    </row>
    <row r="593" spans="2:2" s="23" customFormat="1" ht="18" x14ac:dyDescent="0.35">
      <c r="B593" s="30"/>
    </row>
    <row r="594" spans="2:2" s="23" customFormat="1" ht="18" x14ac:dyDescent="0.35">
      <c r="B594" s="30"/>
    </row>
    <row r="595" spans="2:2" s="23" customFormat="1" ht="18" x14ac:dyDescent="0.35">
      <c r="B595" s="30"/>
    </row>
    <row r="596" spans="2:2" s="23" customFormat="1" ht="18" x14ac:dyDescent="0.35">
      <c r="B596" s="30"/>
    </row>
    <row r="597" spans="2:2" s="23" customFormat="1" ht="18" x14ac:dyDescent="0.35">
      <c r="B597" s="30"/>
    </row>
    <row r="598" spans="2:2" s="23" customFormat="1" ht="18" x14ac:dyDescent="0.35">
      <c r="B598" s="30"/>
    </row>
    <row r="599" spans="2:2" s="23" customFormat="1" ht="18" x14ac:dyDescent="0.35">
      <c r="B599" s="30"/>
    </row>
    <row r="600" spans="2:2" s="23" customFormat="1" ht="18" x14ac:dyDescent="0.35">
      <c r="B600" s="30"/>
    </row>
    <row r="601" spans="2:2" s="23" customFormat="1" ht="18" x14ac:dyDescent="0.35">
      <c r="B601" s="30"/>
    </row>
    <row r="602" spans="2:2" s="23" customFormat="1" ht="18" x14ac:dyDescent="0.35">
      <c r="B602" s="30"/>
    </row>
    <row r="603" spans="2:2" s="23" customFormat="1" ht="18" x14ac:dyDescent="0.35">
      <c r="B603" s="30"/>
    </row>
    <row r="604" spans="2:2" s="23" customFormat="1" ht="18" x14ac:dyDescent="0.35">
      <c r="B604" s="30"/>
    </row>
    <row r="605" spans="2:2" s="23" customFormat="1" ht="18" x14ac:dyDescent="0.35">
      <c r="B605" s="30"/>
    </row>
    <row r="606" spans="2:2" s="23" customFormat="1" ht="18" x14ac:dyDescent="0.35">
      <c r="B606" s="30"/>
    </row>
    <row r="607" spans="2:2" s="23" customFormat="1" ht="18" x14ac:dyDescent="0.35">
      <c r="B607" s="30"/>
    </row>
    <row r="608" spans="2:2" s="23" customFormat="1" ht="18" x14ac:dyDescent="0.35">
      <c r="B608" s="30"/>
    </row>
    <row r="609" spans="2:2" s="23" customFormat="1" ht="18" x14ac:dyDescent="0.35">
      <c r="B609" s="30"/>
    </row>
    <row r="610" spans="2:2" s="23" customFormat="1" ht="18" x14ac:dyDescent="0.35">
      <c r="B610" s="30"/>
    </row>
    <row r="611" spans="2:2" s="23" customFormat="1" ht="18" x14ac:dyDescent="0.35">
      <c r="B611" s="30"/>
    </row>
    <row r="612" spans="2:2" s="23" customFormat="1" ht="18" x14ac:dyDescent="0.35">
      <c r="B612" s="30"/>
    </row>
    <row r="613" spans="2:2" s="23" customFormat="1" ht="18" x14ac:dyDescent="0.35">
      <c r="B613" s="30"/>
    </row>
    <row r="614" spans="2:2" s="23" customFormat="1" ht="18" x14ac:dyDescent="0.35">
      <c r="B614" s="30"/>
    </row>
    <row r="615" spans="2:2" s="23" customFormat="1" ht="18" x14ac:dyDescent="0.35">
      <c r="B615" s="30"/>
    </row>
    <row r="616" spans="2:2" s="23" customFormat="1" ht="18" x14ac:dyDescent="0.35">
      <c r="B616" s="30"/>
    </row>
    <row r="617" spans="2:2" s="23" customFormat="1" ht="18" x14ac:dyDescent="0.35">
      <c r="B617" s="30"/>
    </row>
    <row r="618" spans="2:2" s="23" customFormat="1" ht="18" x14ac:dyDescent="0.35">
      <c r="B618" s="30"/>
    </row>
    <row r="619" spans="2:2" s="23" customFormat="1" ht="18" x14ac:dyDescent="0.35">
      <c r="B619" s="30"/>
    </row>
    <row r="620" spans="2:2" s="23" customFormat="1" ht="18" x14ac:dyDescent="0.35">
      <c r="B620" s="30"/>
    </row>
    <row r="621" spans="2:2" s="23" customFormat="1" ht="18" x14ac:dyDescent="0.35">
      <c r="B621" s="30"/>
    </row>
    <row r="622" spans="2:2" s="23" customFormat="1" ht="18" x14ac:dyDescent="0.35">
      <c r="B622" s="30"/>
    </row>
    <row r="623" spans="2:2" s="23" customFormat="1" ht="18" x14ac:dyDescent="0.35">
      <c r="B623" s="30"/>
    </row>
    <row r="624" spans="2:2" s="23" customFormat="1" ht="18" x14ac:dyDescent="0.35">
      <c r="B624" s="30"/>
    </row>
    <row r="625" spans="2:2" s="23" customFormat="1" ht="18" x14ac:dyDescent="0.35">
      <c r="B625" s="30"/>
    </row>
    <row r="626" spans="2:2" s="23" customFormat="1" ht="18" x14ac:dyDescent="0.35">
      <c r="B626" s="30"/>
    </row>
    <row r="627" spans="2:2" s="23" customFormat="1" ht="18" x14ac:dyDescent="0.35">
      <c r="B627" s="30"/>
    </row>
    <row r="628" spans="2:2" s="23" customFormat="1" ht="18" x14ac:dyDescent="0.35">
      <c r="B628" s="30"/>
    </row>
    <row r="629" spans="2:2" s="23" customFormat="1" ht="18" x14ac:dyDescent="0.35">
      <c r="B629" s="30"/>
    </row>
    <row r="630" spans="2:2" s="23" customFormat="1" ht="18" x14ac:dyDescent="0.35">
      <c r="B630" s="30"/>
    </row>
    <row r="631" spans="2:2" s="23" customFormat="1" ht="18" x14ac:dyDescent="0.35">
      <c r="B631" s="30"/>
    </row>
    <row r="632" spans="2:2" s="23" customFormat="1" ht="18" x14ac:dyDescent="0.35">
      <c r="B632" s="30"/>
    </row>
    <row r="633" spans="2:2" s="23" customFormat="1" ht="18" x14ac:dyDescent="0.35">
      <c r="B633" s="30"/>
    </row>
    <row r="634" spans="2:2" s="23" customFormat="1" ht="18" x14ac:dyDescent="0.35">
      <c r="B634" s="30"/>
    </row>
    <row r="635" spans="2:2" s="23" customFormat="1" ht="18" x14ac:dyDescent="0.35">
      <c r="B635" s="30"/>
    </row>
    <row r="636" spans="2:2" s="23" customFormat="1" ht="18" x14ac:dyDescent="0.35">
      <c r="B636" s="30"/>
    </row>
    <row r="637" spans="2:2" s="23" customFormat="1" ht="18" x14ac:dyDescent="0.35">
      <c r="B637" s="30"/>
    </row>
    <row r="638" spans="2:2" s="23" customFormat="1" ht="18" x14ac:dyDescent="0.35">
      <c r="B638" s="30"/>
    </row>
    <row r="639" spans="2:2" s="23" customFormat="1" ht="18" x14ac:dyDescent="0.35">
      <c r="B639" s="30"/>
    </row>
    <row r="640" spans="2:2" s="23" customFormat="1" ht="18" x14ac:dyDescent="0.35">
      <c r="B640" s="30"/>
    </row>
    <row r="641" spans="2:2" s="23" customFormat="1" ht="18" x14ac:dyDescent="0.35">
      <c r="B641" s="30"/>
    </row>
    <row r="642" spans="2:2" s="23" customFormat="1" ht="18" x14ac:dyDescent="0.35">
      <c r="B642" s="30"/>
    </row>
    <row r="643" spans="2:2" s="23" customFormat="1" ht="18" x14ac:dyDescent="0.35">
      <c r="B643" s="30"/>
    </row>
    <row r="644" spans="2:2" s="23" customFormat="1" ht="18" x14ac:dyDescent="0.35">
      <c r="B644" s="30"/>
    </row>
    <row r="645" spans="2:2" s="23" customFormat="1" ht="18" x14ac:dyDescent="0.35">
      <c r="B645" s="30"/>
    </row>
    <row r="646" spans="2:2" s="23" customFormat="1" ht="18" x14ac:dyDescent="0.35">
      <c r="B646" s="30"/>
    </row>
    <row r="647" spans="2:2" s="23" customFormat="1" ht="18" x14ac:dyDescent="0.35">
      <c r="B647" s="30"/>
    </row>
    <row r="648" spans="2:2" s="23" customFormat="1" ht="18" x14ac:dyDescent="0.35">
      <c r="B648" s="30"/>
    </row>
    <row r="649" spans="2:2" s="23" customFormat="1" ht="18" x14ac:dyDescent="0.35">
      <c r="B649" s="30"/>
    </row>
    <row r="650" spans="2:2" s="23" customFormat="1" ht="18" x14ac:dyDescent="0.35">
      <c r="B650" s="30"/>
    </row>
    <row r="651" spans="2:2" s="23" customFormat="1" ht="18" x14ac:dyDescent="0.35">
      <c r="B651" s="30"/>
    </row>
    <row r="652" spans="2:2" s="23" customFormat="1" ht="18" x14ac:dyDescent="0.35">
      <c r="B652" s="30"/>
    </row>
    <row r="653" spans="2:2" s="23" customFormat="1" ht="18" x14ac:dyDescent="0.35">
      <c r="B653" s="30"/>
    </row>
    <row r="654" spans="2:2" s="23" customFormat="1" ht="18" x14ac:dyDescent="0.35">
      <c r="B654" s="30"/>
    </row>
    <row r="655" spans="2:2" s="23" customFormat="1" ht="18" x14ac:dyDescent="0.35">
      <c r="B655" s="30"/>
    </row>
    <row r="656" spans="2:2" s="23" customFormat="1" ht="18" x14ac:dyDescent="0.35">
      <c r="B656" s="30"/>
    </row>
    <row r="657" spans="2:2" s="23" customFormat="1" ht="18" x14ac:dyDescent="0.35">
      <c r="B657" s="30"/>
    </row>
    <row r="658" spans="2:2" s="23" customFormat="1" ht="18" x14ac:dyDescent="0.35">
      <c r="B658" s="30"/>
    </row>
    <row r="659" spans="2:2" s="23" customFormat="1" ht="18" x14ac:dyDescent="0.35">
      <c r="B659" s="30"/>
    </row>
    <row r="660" spans="2:2" s="23" customFormat="1" ht="18" x14ac:dyDescent="0.35">
      <c r="B660" s="30"/>
    </row>
    <row r="661" spans="2:2" s="23" customFormat="1" ht="18" x14ac:dyDescent="0.35">
      <c r="B661" s="30"/>
    </row>
    <row r="662" spans="2:2" s="23" customFormat="1" ht="18" x14ac:dyDescent="0.35">
      <c r="B662" s="30"/>
    </row>
    <row r="663" spans="2:2" s="23" customFormat="1" ht="18" x14ac:dyDescent="0.35">
      <c r="B663" s="30"/>
    </row>
    <row r="664" spans="2:2" s="23" customFormat="1" ht="18" x14ac:dyDescent="0.35">
      <c r="B664" s="30"/>
    </row>
    <row r="665" spans="2:2" s="23" customFormat="1" ht="18" x14ac:dyDescent="0.35">
      <c r="B665" s="30"/>
    </row>
    <row r="666" spans="2:2" s="23" customFormat="1" ht="18" x14ac:dyDescent="0.35">
      <c r="B666" s="30"/>
    </row>
    <row r="667" spans="2:2" s="23" customFormat="1" ht="18" x14ac:dyDescent="0.35">
      <c r="B667" s="30"/>
    </row>
    <row r="668" spans="2:2" s="23" customFormat="1" ht="18" x14ac:dyDescent="0.35">
      <c r="B668" s="30"/>
    </row>
    <row r="669" spans="2:2" s="23" customFormat="1" ht="18" x14ac:dyDescent="0.35">
      <c r="B669" s="30"/>
    </row>
    <row r="670" spans="2:2" s="23" customFormat="1" ht="18" x14ac:dyDescent="0.35">
      <c r="B670" s="30"/>
    </row>
    <row r="671" spans="2:2" s="23" customFormat="1" ht="18" x14ac:dyDescent="0.35">
      <c r="B671" s="30"/>
    </row>
    <row r="672" spans="2:2" s="23" customFormat="1" ht="18" x14ac:dyDescent="0.35">
      <c r="B672" s="30"/>
    </row>
    <row r="673" spans="2:2" s="23" customFormat="1" ht="18" x14ac:dyDescent="0.35">
      <c r="B673" s="30"/>
    </row>
    <row r="674" spans="2:2" s="23" customFormat="1" ht="18" x14ac:dyDescent="0.35">
      <c r="B674" s="30"/>
    </row>
    <row r="675" spans="2:2" s="23" customFormat="1" ht="18" x14ac:dyDescent="0.35">
      <c r="B675" s="30"/>
    </row>
    <row r="676" spans="2:2" s="23" customFormat="1" ht="18" x14ac:dyDescent="0.35">
      <c r="B676" s="30"/>
    </row>
    <row r="677" spans="2:2" s="23" customFormat="1" ht="18" x14ac:dyDescent="0.35">
      <c r="B677" s="30"/>
    </row>
    <row r="678" spans="2:2" s="23" customFormat="1" ht="18" x14ac:dyDescent="0.35">
      <c r="B678" s="30"/>
    </row>
    <row r="679" spans="2:2" s="23" customFormat="1" ht="18" x14ac:dyDescent="0.35">
      <c r="B679" s="30"/>
    </row>
    <row r="680" spans="2:2" s="23" customFormat="1" ht="18" x14ac:dyDescent="0.35">
      <c r="B680" s="30"/>
    </row>
    <row r="681" spans="2:2" s="23" customFormat="1" ht="18" x14ac:dyDescent="0.35">
      <c r="B681" s="30"/>
    </row>
    <row r="682" spans="2:2" s="23" customFormat="1" ht="18" x14ac:dyDescent="0.35">
      <c r="B682" s="30"/>
    </row>
    <row r="683" spans="2:2" s="23" customFormat="1" ht="18" x14ac:dyDescent="0.35">
      <c r="B683" s="30"/>
    </row>
    <row r="684" spans="2:2" s="23" customFormat="1" ht="18" x14ac:dyDescent="0.35">
      <c r="B684" s="30"/>
    </row>
    <row r="685" spans="2:2" s="23" customFormat="1" ht="18" x14ac:dyDescent="0.35">
      <c r="B685" s="30"/>
    </row>
    <row r="686" spans="2:2" s="23" customFormat="1" ht="18" x14ac:dyDescent="0.35">
      <c r="B686" s="30"/>
    </row>
    <row r="687" spans="2:2" s="23" customFormat="1" ht="18" x14ac:dyDescent="0.35">
      <c r="B687" s="30"/>
    </row>
    <row r="688" spans="2:2" s="23" customFormat="1" ht="18" x14ac:dyDescent="0.35">
      <c r="B688" s="30"/>
    </row>
    <row r="689" spans="2:2" s="23" customFormat="1" ht="18" x14ac:dyDescent="0.35">
      <c r="B689" s="30"/>
    </row>
    <row r="690" spans="2:2" s="23" customFormat="1" ht="18" x14ac:dyDescent="0.35">
      <c r="B690" s="30"/>
    </row>
    <row r="691" spans="2:2" s="23" customFormat="1" ht="18" x14ac:dyDescent="0.35">
      <c r="B691" s="30"/>
    </row>
    <row r="692" spans="2:2" s="23" customFormat="1" ht="18" x14ac:dyDescent="0.35">
      <c r="B692" s="30"/>
    </row>
    <row r="693" spans="2:2" s="23" customFormat="1" ht="18" x14ac:dyDescent="0.35">
      <c r="B693" s="30"/>
    </row>
    <row r="694" spans="2:2" s="23" customFormat="1" ht="18" x14ac:dyDescent="0.35">
      <c r="B694" s="30"/>
    </row>
    <row r="695" spans="2:2" s="23" customFormat="1" ht="18" x14ac:dyDescent="0.35">
      <c r="B695" s="30"/>
    </row>
    <row r="696" spans="2:2" s="23" customFormat="1" ht="18" x14ac:dyDescent="0.35">
      <c r="B696" s="30"/>
    </row>
    <row r="697" spans="2:2" s="23" customFormat="1" ht="18" x14ac:dyDescent="0.35">
      <c r="B697" s="30"/>
    </row>
    <row r="698" spans="2:2" s="23" customFormat="1" ht="18" x14ac:dyDescent="0.35">
      <c r="B698" s="30"/>
    </row>
    <row r="699" spans="2:2" s="23" customFormat="1" ht="18" x14ac:dyDescent="0.35">
      <c r="B699" s="30"/>
    </row>
    <row r="700" spans="2:2" s="23" customFormat="1" ht="18" x14ac:dyDescent="0.35">
      <c r="B700" s="30"/>
    </row>
    <row r="701" spans="2:2" s="23" customFormat="1" ht="18" x14ac:dyDescent="0.35">
      <c r="B701" s="30"/>
    </row>
    <row r="702" spans="2:2" s="23" customFormat="1" ht="18" x14ac:dyDescent="0.35">
      <c r="B702" s="30"/>
    </row>
    <row r="703" spans="2:2" s="23" customFormat="1" ht="18" x14ac:dyDescent="0.35">
      <c r="B703" s="30"/>
    </row>
    <row r="704" spans="2:2" s="23" customFormat="1" ht="18" x14ac:dyDescent="0.35">
      <c r="B704" s="30"/>
    </row>
    <row r="705" spans="2:2" s="23" customFormat="1" ht="18" x14ac:dyDescent="0.35">
      <c r="B705" s="30"/>
    </row>
    <row r="706" spans="2:2" s="23" customFormat="1" ht="18" x14ac:dyDescent="0.35">
      <c r="B706" s="30"/>
    </row>
    <row r="707" spans="2:2" s="23" customFormat="1" ht="18" x14ac:dyDescent="0.35">
      <c r="B707" s="30"/>
    </row>
    <row r="708" spans="2:2" s="23" customFormat="1" ht="18" x14ac:dyDescent="0.35">
      <c r="B708" s="30"/>
    </row>
    <row r="709" spans="2:2" s="23" customFormat="1" ht="18" x14ac:dyDescent="0.35">
      <c r="B709" s="30"/>
    </row>
    <row r="710" spans="2:2" s="23" customFormat="1" ht="18" x14ac:dyDescent="0.35">
      <c r="B710" s="30"/>
    </row>
    <row r="711" spans="2:2" s="23" customFormat="1" ht="18" x14ac:dyDescent="0.35">
      <c r="B711" s="30"/>
    </row>
    <row r="712" spans="2:2" s="23" customFormat="1" ht="18" x14ac:dyDescent="0.35">
      <c r="B712" s="30"/>
    </row>
    <row r="713" spans="2:2" s="23" customFormat="1" ht="18" x14ac:dyDescent="0.35">
      <c r="B713" s="30"/>
    </row>
    <row r="714" spans="2:2" s="23" customFormat="1" ht="18" x14ac:dyDescent="0.35">
      <c r="B714" s="30"/>
    </row>
    <row r="715" spans="2:2" s="23" customFormat="1" ht="18" x14ac:dyDescent="0.35">
      <c r="B715" s="30"/>
    </row>
    <row r="716" spans="2:2" s="23" customFormat="1" ht="18" x14ac:dyDescent="0.35">
      <c r="B716" s="30"/>
    </row>
    <row r="717" spans="2:2" s="23" customFormat="1" ht="18" x14ac:dyDescent="0.35">
      <c r="B717" s="30"/>
    </row>
    <row r="718" spans="2:2" s="23" customFormat="1" ht="18" x14ac:dyDescent="0.35">
      <c r="B718" s="30"/>
    </row>
    <row r="719" spans="2:2" s="23" customFormat="1" ht="18" x14ac:dyDescent="0.35">
      <c r="B719" s="30"/>
    </row>
    <row r="720" spans="2:2" s="23" customFormat="1" ht="18" x14ac:dyDescent="0.35">
      <c r="B720" s="30"/>
    </row>
    <row r="721" spans="2:2" s="23" customFormat="1" ht="18" x14ac:dyDescent="0.35">
      <c r="B721" s="30"/>
    </row>
    <row r="722" spans="2:2" s="23" customFormat="1" ht="18" x14ac:dyDescent="0.35">
      <c r="B722" s="30"/>
    </row>
    <row r="723" spans="2:2" s="23" customFormat="1" ht="18" x14ac:dyDescent="0.35">
      <c r="B723" s="30"/>
    </row>
    <row r="724" spans="2:2" s="23" customFormat="1" ht="18" x14ac:dyDescent="0.35">
      <c r="B724" s="30"/>
    </row>
    <row r="725" spans="2:2" s="23" customFormat="1" ht="18" x14ac:dyDescent="0.35">
      <c r="B725" s="30"/>
    </row>
    <row r="726" spans="2:2" s="23" customFormat="1" ht="18" x14ac:dyDescent="0.35">
      <c r="B726" s="30"/>
    </row>
    <row r="727" spans="2:2" s="23" customFormat="1" ht="18" x14ac:dyDescent="0.35">
      <c r="B727" s="30"/>
    </row>
    <row r="728" spans="2:2" s="23" customFormat="1" ht="18" x14ac:dyDescent="0.35">
      <c r="B728" s="30"/>
    </row>
    <row r="729" spans="2:2" s="23" customFormat="1" ht="18" x14ac:dyDescent="0.35">
      <c r="B729" s="30"/>
    </row>
    <row r="730" spans="2:2" s="23" customFormat="1" ht="18" x14ac:dyDescent="0.35">
      <c r="B730" s="30"/>
    </row>
    <row r="731" spans="2:2" s="23" customFormat="1" ht="18" x14ac:dyDescent="0.35">
      <c r="B731" s="30"/>
    </row>
    <row r="732" spans="2:2" s="23" customFormat="1" ht="18" x14ac:dyDescent="0.35">
      <c r="B732" s="30"/>
    </row>
    <row r="733" spans="2:2" s="23" customFormat="1" ht="18" x14ac:dyDescent="0.35">
      <c r="B733" s="30"/>
    </row>
    <row r="734" spans="2:2" s="23" customFormat="1" ht="18" x14ac:dyDescent="0.35">
      <c r="B734" s="30"/>
    </row>
    <row r="735" spans="2:2" s="23" customFormat="1" ht="18" x14ac:dyDescent="0.35">
      <c r="B735" s="30"/>
    </row>
    <row r="736" spans="2:2" s="23" customFormat="1" ht="18" x14ac:dyDescent="0.35">
      <c r="B736" s="30"/>
    </row>
    <row r="737" spans="2:2" s="23" customFormat="1" ht="18" x14ac:dyDescent="0.35">
      <c r="B737" s="30"/>
    </row>
    <row r="738" spans="2:2" s="23" customFormat="1" ht="18" x14ac:dyDescent="0.35">
      <c r="B738" s="30"/>
    </row>
    <row r="739" spans="2:2" s="23" customFormat="1" ht="18" x14ac:dyDescent="0.35">
      <c r="B739" s="30"/>
    </row>
    <row r="740" spans="2:2" s="23" customFormat="1" ht="18" x14ac:dyDescent="0.35">
      <c r="B740" s="30"/>
    </row>
    <row r="741" spans="2:2" s="23" customFormat="1" ht="18" x14ac:dyDescent="0.35">
      <c r="B741" s="30"/>
    </row>
    <row r="742" spans="2:2" s="23" customFormat="1" ht="18" x14ac:dyDescent="0.35">
      <c r="B742" s="30"/>
    </row>
    <row r="743" spans="2:2" s="23" customFormat="1" ht="18" x14ac:dyDescent="0.35">
      <c r="B743" s="30"/>
    </row>
    <row r="744" spans="2:2" s="23" customFormat="1" ht="18" x14ac:dyDescent="0.35">
      <c r="B744" s="30"/>
    </row>
    <row r="745" spans="2:2" s="23" customFormat="1" ht="18" x14ac:dyDescent="0.35">
      <c r="B745" s="30"/>
    </row>
    <row r="746" spans="2:2" s="23" customFormat="1" ht="18" x14ac:dyDescent="0.35">
      <c r="B746" s="30"/>
    </row>
    <row r="747" spans="2:2" s="23" customFormat="1" ht="18" x14ac:dyDescent="0.35">
      <c r="B747" s="30"/>
    </row>
    <row r="748" spans="2:2" s="23" customFormat="1" ht="18" x14ac:dyDescent="0.35">
      <c r="B748" s="30"/>
    </row>
    <row r="749" spans="2:2" s="23" customFormat="1" ht="18" x14ac:dyDescent="0.35">
      <c r="B749" s="30"/>
    </row>
    <row r="750" spans="2:2" s="23" customFormat="1" ht="18" x14ac:dyDescent="0.35">
      <c r="B750" s="30"/>
    </row>
    <row r="751" spans="2:2" s="23" customFormat="1" ht="18" x14ac:dyDescent="0.35">
      <c r="B751" s="30"/>
    </row>
    <row r="752" spans="2:2" s="23" customFormat="1" ht="18" x14ac:dyDescent="0.35">
      <c r="B752" s="30"/>
    </row>
    <row r="753" spans="2:2" s="23" customFormat="1" ht="18" x14ac:dyDescent="0.35">
      <c r="B753" s="30"/>
    </row>
    <row r="754" spans="2:2" s="23" customFormat="1" ht="18" x14ac:dyDescent="0.35">
      <c r="B754" s="30"/>
    </row>
    <row r="755" spans="2:2" s="23" customFormat="1" ht="18" x14ac:dyDescent="0.35">
      <c r="B755" s="30"/>
    </row>
    <row r="756" spans="2:2" s="23" customFormat="1" ht="18" x14ac:dyDescent="0.35">
      <c r="B756" s="30"/>
    </row>
    <row r="757" spans="2:2" s="23" customFormat="1" ht="18" x14ac:dyDescent="0.35">
      <c r="B757" s="30"/>
    </row>
    <row r="758" spans="2:2" s="23" customFormat="1" ht="18" x14ac:dyDescent="0.35">
      <c r="B758" s="30"/>
    </row>
    <row r="759" spans="2:2" s="23" customFormat="1" ht="18" x14ac:dyDescent="0.35">
      <c r="B759" s="30"/>
    </row>
    <row r="760" spans="2:2" s="23" customFormat="1" ht="18" x14ac:dyDescent="0.35">
      <c r="B760" s="30"/>
    </row>
    <row r="761" spans="2:2" s="23" customFormat="1" ht="18" x14ac:dyDescent="0.35">
      <c r="B761" s="30"/>
    </row>
    <row r="762" spans="2:2" s="23" customFormat="1" ht="18" x14ac:dyDescent="0.35">
      <c r="B762" s="30"/>
    </row>
    <row r="763" spans="2:2" s="23" customFormat="1" ht="18" x14ac:dyDescent="0.35">
      <c r="B763" s="30"/>
    </row>
    <row r="764" spans="2:2" s="23" customFormat="1" ht="18" x14ac:dyDescent="0.35">
      <c r="B764" s="30"/>
    </row>
    <row r="765" spans="2:2" s="23" customFormat="1" ht="18" x14ac:dyDescent="0.35">
      <c r="B765" s="30"/>
    </row>
    <row r="766" spans="2:2" s="23" customFormat="1" ht="18" x14ac:dyDescent="0.35">
      <c r="B766" s="30"/>
    </row>
    <row r="767" spans="2:2" s="23" customFormat="1" ht="18" x14ac:dyDescent="0.35">
      <c r="B767" s="30"/>
    </row>
    <row r="768" spans="2:2" s="23" customFormat="1" ht="18" x14ac:dyDescent="0.35">
      <c r="B768" s="30"/>
    </row>
    <row r="769" spans="2:2" s="23" customFormat="1" ht="18" x14ac:dyDescent="0.35">
      <c r="B769" s="30"/>
    </row>
    <row r="770" spans="2:2" s="23" customFormat="1" ht="18" x14ac:dyDescent="0.35">
      <c r="B770" s="30"/>
    </row>
    <row r="771" spans="2:2" s="23" customFormat="1" ht="18" x14ac:dyDescent="0.35">
      <c r="B771" s="30"/>
    </row>
    <row r="772" spans="2:2" s="23" customFormat="1" ht="18" x14ac:dyDescent="0.35">
      <c r="B772" s="30"/>
    </row>
    <row r="773" spans="2:2" s="23" customFormat="1" ht="18" x14ac:dyDescent="0.35">
      <c r="B773" s="30"/>
    </row>
    <row r="774" spans="2:2" s="23" customFormat="1" ht="18" x14ac:dyDescent="0.35">
      <c r="B774" s="30"/>
    </row>
    <row r="775" spans="2:2" s="23" customFormat="1" ht="18" x14ac:dyDescent="0.35">
      <c r="B775" s="30"/>
    </row>
    <row r="776" spans="2:2" s="23" customFormat="1" ht="18" x14ac:dyDescent="0.35">
      <c r="B776" s="30"/>
    </row>
    <row r="777" spans="2:2" s="23" customFormat="1" ht="18" x14ac:dyDescent="0.35">
      <c r="B777" s="30"/>
    </row>
    <row r="778" spans="2:2" s="23" customFormat="1" ht="18" x14ac:dyDescent="0.35">
      <c r="B778" s="30"/>
    </row>
    <row r="779" spans="2:2" s="23" customFormat="1" ht="18" x14ac:dyDescent="0.35">
      <c r="B779" s="30"/>
    </row>
    <row r="780" spans="2:2" s="23" customFormat="1" ht="18" x14ac:dyDescent="0.35">
      <c r="B780" s="30"/>
    </row>
    <row r="781" spans="2:2" s="23" customFormat="1" ht="18" x14ac:dyDescent="0.35">
      <c r="B781" s="30"/>
    </row>
    <row r="782" spans="2:2" s="23" customFormat="1" ht="18" x14ac:dyDescent="0.35">
      <c r="B782" s="30"/>
    </row>
    <row r="783" spans="2:2" s="23" customFormat="1" ht="18" x14ac:dyDescent="0.35">
      <c r="B783" s="30"/>
    </row>
    <row r="784" spans="2:2" s="23" customFormat="1" ht="18" x14ac:dyDescent="0.35">
      <c r="B784" s="30"/>
    </row>
    <row r="785" spans="2:2" s="23" customFormat="1" ht="18" x14ac:dyDescent="0.35">
      <c r="B785" s="30"/>
    </row>
    <row r="786" spans="2:2" s="23" customFormat="1" ht="18" x14ac:dyDescent="0.35">
      <c r="B786" s="30"/>
    </row>
    <row r="787" spans="2:2" s="23" customFormat="1" ht="18" x14ac:dyDescent="0.35">
      <c r="B787" s="30"/>
    </row>
    <row r="788" spans="2:2" s="23" customFormat="1" ht="18" x14ac:dyDescent="0.35">
      <c r="B788" s="30"/>
    </row>
    <row r="789" spans="2:2" s="23" customFormat="1" ht="18" x14ac:dyDescent="0.35">
      <c r="B789" s="30"/>
    </row>
    <row r="790" spans="2:2" s="23" customFormat="1" ht="18" x14ac:dyDescent="0.35">
      <c r="B790" s="30"/>
    </row>
    <row r="791" spans="2:2" s="23" customFormat="1" ht="18" x14ac:dyDescent="0.35">
      <c r="B791" s="30"/>
    </row>
    <row r="792" spans="2:2" s="23" customFormat="1" ht="18" x14ac:dyDescent="0.35">
      <c r="B792" s="30"/>
    </row>
    <row r="793" spans="2:2" s="23" customFormat="1" ht="18" x14ac:dyDescent="0.35">
      <c r="B793" s="30"/>
    </row>
    <row r="794" spans="2:2" s="23" customFormat="1" ht="18" x14ac:dyDescent="0.35">
      <c r="B794" s="30"/>
    </row>
    <row r="795" spans="2:2" s="23" customFormat="1" ht="18" x14ac:dyDescent="0.35">
      <c r="B795" s="30"/>
    </row>
    <row r="796" spans="2:2" s="23" customFormat="1" ht="18" x14ac:dyDescent="0.35">
      <c r="B796" s="30"/>
    </row>
    <row r="797" spans="2:2" s="23" customFormat="1" ht="18" x14ac:dyDescent="0.35">
      <c r="B797" s="30"/>
    </row>
    <row r="798" spans="2:2" s="23" customFormat="1" ht="18" x14ac:dyDescent="0.35">
      <c r="B798" s="30"/>
    </row>
    <row r="799" spans="2:2" s="23" customFormat="1" ht="18" x14ac:dyDescent="0.35">
      <c r="B799" s="30"/>
    </row>
    <row r="800" spans="2:2" s="23" customFormat="1" ht="18" x14ac:dyDescent="0.35">
      <c r="B800" s="30"/>
    </row>
    <row r="801" spans="2:2" s="23" customFormat="1" ht="18" x14ac:dyDescent="0.35">
      <c r="B801" s="30"/>
    </row>
    <row r="802" spans="2:2" s="23" customFormat="1" ht="18" x14ac:dyDescent="0.35">
      <c r="B802" s="30"/>
    </row>
    <row r="803" spans="2:2" s="23" customFormat="1" ht="18" x14ac:dyDescent="0.35">
      <c r="B803" s="30"/>
    </row>
    <row r="804" spans="2:2" s="23" customFormat="1" ht="18" x14ac:dyDescent="0.35">
      <c r="B804" s="30"/>
    </row>
    <row r="805" spans="2:2" s="23" customFormat="1" ht="18" x14ac:dyDescent="0.35">
      <c r="B805" s="30"/>
    </row>
    <row r="806" spans="2:2" s="23" customFormat="1" ht="18" x14ac:dyDescent="0.35">
      <c r="B806" s="30"/>
    </row>
    <row r="807" spans="2:2" s="23" customFormat="1" ht="18" x14ac:dyDescent="0.35">
      <c r="B807" s="30"/>
    </row>
    <row r="808" spans="2:2" s="23" customFormat="1" ht="18" x14ac:dyDescent="0.35">
      <c r="B808" s="30"/>
    </row>
    <row r="809" spans="2:2" s="23" customFormat="1" ht="18" x14ac:dyDescent="0.35">
      <c r="B809" s="30"/>
    </row>
    <row r="810" spans="2:2" s="23" customFormat="1" ht="18" x14ac:dyDescent="0.35">
      <c r="B810" s="30"/>
    </row>
    <row r="811" spans="2:2" s="23" customFormat="1" ht="18" x14ac:dyDescent="0.35">
      <c r="B811" s="30"/>
    </row>
    <row r="812" spans="2:2" s="23" customFormat="1" ht="18" x14ac:dyDescent="0.35">
      <c r="B812" s="30"/>
    </row>
    <row r="813" spans="2:2" s="23" customFormat="1" ht="18" x14ac:dyDescent="0.35">
      <c r="B813" s="30"/>
    </row>
    <row r="814" spans="2:2" s="23" customFormat="1" ht="18" x14ac:dyDescent="0.35">
      <c r="B814" s="30"/>
    </row>
    <row r="815" spans="2:2" s="23" customFormat="1" ht="18" x14ac:dyDescent="0.35">
      <c r="B815" s="30"/>
    </row>
    <row r="816" spans="2:2" s="23" customFormat="1" ht="18" x14ac:dyDescent="0.35">
      <c r="B816" s="30"/>
    </row>
    <row r="817" spans="2:2" s="23" customFormat="1" ht="18" x14ac:dyDescent="0.35">
      <c r="B817" s="30"/>
    </row>
    <row r="818" spans="2:2" s="23" customFormat="1" ht="18" x14ac:dyDescent="0.35">
      <c r="B818" s="30"/>
    </row>
    <row r="819" spans="2:2" s="23" customFormat="1" ht="18" x14ac:dyDescent="0.35">
      <c r="B819" s="30"/>
    </row>
    <row r="820" spans="2:2" s="23" customFormat="1" ht="18" x14ac:dyDescent="0.35">
      <c r="B820" s="30"/>
    </row>
    <row r="821" spans="2:2" s="23" customFormat="1" ht="18" x14ac:dyDescent="0.35">
      <c r="B821" s="30"/>
    </row>
    <row r="822" spans="2:2" s="23" customFormat="1" ht="18" x14ac:dyDescent="0.35">
      <c r="B822" s="30"/>
    </row>
    <row r="823" spans="2:2" s="23" customFormat="1" ht="18" x14ac:dyDescent="0.35">
      <c r="B823" s="30"/>
    </row>
    <row r="824" spans="2:2" s="23" customFormat="1" ht="18" x14ac:dyDescent="0.35">
      <c r="B824" s="30"/>
    </row>
    <row r="825" spans="2:2" s="23" customFormat="1" ht="18" x14ac:dyDescent="0.35">
      <c r="B825" s="30"/>
    </row>
    <row r="826" spans="2:2" s="23" customFormat="1" ht="18" x14ac:dyDescent="0.35">
      <c r="B826" s="30"/>
    </row>
    <row r="827" spans="2:2" s="23" customFormat="1" ht="18" x14ac:dyDescent="0.35">
      <c r="B827" s="30"/>
    </row>
    <row r="828" spans="2:2" s="23" customFormat="1" ht="18" x14ac:dyDescent="0.35">
      <c r="B828" s="30"/>
    </row>
    <row r="829" spans="2:2" s="23" customFormat="1" ht="18" x14ac:dyDescent="0.35">
      <c r="B829" s="30"/>
    </row>
    <row r="830" spans="2:2" s="23" customFormat="1" ht="18" x14ac:dyDescent="0.35">
      <c r="B830" s="30"/>
    </row>
    <row r="831" spans="2:2" s="23" customFormat="1" ht="18" x14ac:dyDescent="0.35">
      <c r="B831" s="30"/>
    </row>
    <row r="832" spans="2:2" s="23" customFormat="1" ht="18" x14ac:dyDescent="0.35">
      <c r="B832" s="30"/>
    </row>
    <row r="833" spans="2:2" s="23" customFormat="1" ht="18" x14ac:dyDescent="0.35">
      <c r="B833" s="30"/>
    </row>
    <row r="834" spans="2:2" s="23" customFormat="1" ht="18" x14ac:dyDescent="0.35">
      <c r="B834" s="30"/>
    </row>
    <row r="835" spans="2:2" s="23" customFormat="1" ht="18" x14ac:dyDescent="0.35">
      <c r="B835" s="30"/>
    </row>
    <row r="836" spans="2:2" s="23" customFormat="1" ht="18" x14ac:dyDescent="0.35">
      <c r="B836" s="30"/>
    </row>
    <row r="837" spans="2:2" s="23" customFormat="1" ht="18" x14ac:dyDescent="0.35">
      <c r="B837" s="30"/>
    </row>
    <row r="838" spans="2:2" s="23" customFormat="1" ht="18" x14ac:dyDescent="0.35">
      <c r="B838" s="30"/>
    </row>
    <row r="839" spans="2:2" s="23" customFormat="1" ht="18" x14ac:dyDescent="0.35">
      <c r="B839" s="30"/>
    </row>
    <row r="840" spans="2:2" s="23" customFormat="1" ht="18" x14ac:dyDescent="0.35">
      <c r="B840" s="30"/>
    </row>
    <row r="841" spans="2:2" s="23" customFormat="1" ht="18" x14ac:dyDescent="0.35">
      <c r="B841" s="30"/>
    </row>
    <row r="842" spans="2:2" s="23" customFormat="1" ht="18" x14ac:dyDescent="0.35">
      <c r="B842" s="30"/>
    </row>
    <row r="843" spans="2:2" s="23" customFormat="1" ht="18" x14ac:dyDescent="0.35">
      <c r="B843" s="30"/>
    </row>
    <row r="844" spans="2:2" s="23" customFormat="1" ht="18" x14ac:dyDescent="0.35">
      <c r="B844" s="30"/>
    </row>
    <row r="845" spans="2:2" s="23" customFormat="1" ht="18" x14ac:dyDescent="0.35">
      <c r="B845" s="30"/>
    </row>
    <row r="846" spans="2:2" s="23" customFormat="1" ht="18" x14ac:dyDescent="0.35">
      <c r="B846" s="30"/>
    </row>
    <row r="847" spans="2:2" s="23" customFormat="1" ht="18" x14ac:dyDescent="0.35">
      <c r="B847" s="30"/>
    </row>
    <row r="848" spans="2:2" s="23" customFormat="1" ht="18" x14ac:dyDescent="0.35">
      <c r="B848" s="30"/>
    </row>
    <row r="849" spans="2:2" s="23" customFormat="1" ht="18" x14ac:dyDescent="0.35">
      <c r="B849" s="30"/>
    </row>
    <row r="850" spans="2:2" s="23" customFormat="1" ht="18" x14ac:dyDescent="0.35">
      <c r="B850" s="30"/>
    </row>
    <row r="851" spans="2:2" s="23" customFormat="1" ht="18" x14ac:dyDescent="0.35">
      <c r="B851" s="30"/>
    </row>
    <row r="852" spans="2:2" s="23" customFormat="1" ht="18" x14ac:dyDescent="0.35">
      <c r="B852" s="30"/>
    </row>
    <row r="853" spans="2:2" s="23" customFormat="1" ht="18" x14ac:dyDescent="0.35">
      <c r="B853" s="30"/>
    </row>
    <row r="854" spans="2:2" s="23" customFormat="1" ht="18" x14ac:dyDescent="0.35">
      <c r="B854" s="30"/>
    </row>
    <row r="855" spans="2:2" s="23" customFormat="1" ht="18" x14ac:dyDescent="0.35">
      <c r="B855" s="30"/>
    </row>
    <row r="856" spans="2:2" s="23" customFormat="1" ht="18" x14ac:dyDescent="0.35">
      <c r="B856" s="30"/>
    </row>
    <row r="857" spans="2:2" s="23" customFormat="1" ht="18" x14ac:dyDescent="0.35">
      <c r="B857" s="30"/>
    </row>
    <row r="858" spans="2:2" s="23" customFormat="1" ht="18" x14ac:dyDescent="0.35">
      <c r="B858" s="30"/>
    </row>
    <row r="859" spans="2:2" s="23" customFormat="1" ht="18" x14ac:dyDescent="0.35">
      <c r="B859" s="30"/>
    </row>
    <row r="860" spans="2:2" s="23" customFormat="1" ht="18" x14ac:dyDescent="0.35">
      <c r="B860" s="30"/>
    </row>
    <row r="861" spans="2:2" s="23" customFormat="1" ht="18" x14ac:dyDescent="0.35">
      <c r="B861" s="30"/>
    </row>
    <row r="862" spans="2:2" s="23" customFormat="1" ht="18" x14ac:dyDescent="0.35">
      <c r="B862" s="30"/>
    </row>
    <row r="863" spans="2:2" s="23" customFormat="1" ht="18" x14ac:dyDescent="0.35">
      <c r="B863" s="30"/>
    </row>
    <row r="864" spans="2:2" s="23" customFormat="1" ht="18" x14ac:dyDescent="0.35">
      <c r="B864" s="30"/>
    </row>
    <row r="865" spans="2:2" s="23" customFormat="1" ht="18" x14ac:dyDescent="0.35">
      <c r="B865" s="30"/>
    </row>
    <row r="866" spans="2:2" s="23" customFormat="1" ht="18" x14ac:dyDescent="0.35">
      <c r="B866" s="30"/>
    </row>
    <row r="867" spans="2:2" s="23" customFormat="1" ht="18" x14ac:dyDescent="0.35">
      <c r="B867" s="30"/>
    </row>
    <row r="868" spans="2:2" s="23" customFormat="1" ht="18" x14ac:dyDescent="0.35">
      <c r="B868" s="30"/>
    </row>
    <row r="869" spans="2:2" s="23" customFormat="1" ht="18" x14ac:dyDescent="0.35">
      <c r="B869" s="30"/>
    </row>
    <row r="870" spans="2:2" s="23" customFormat="1" ht="18" x14ac:dyDescent="0.35">
      <c r="B870" s="30"/>
    </row>
    <row r="871" spans="2:2" s="23" customFormat="1" ht="18" x14ac:dyDescent="0.35">
      <c r="B871" s="30"/>
    </row>
    <row r="872" spans="2:2" s="23" customFormat="1" ht="18" x14ac:dyDescent="0.35">
      <c r="B872" s="30"/>
    </row>
    <row r="873" spans="2:2" s="23" customFormat="1" ht="18" x14ac:dyDescent="0.35">
      <c r="B873" s="30"/>
    </row>
    <row r="874" spans="2:2" s="23" customFormat="1" ht="18" x14ac:dyDescent="0.35">
      <c r="B874" s="30"/>
    </row>
    <row r="875" spans="2:2" s="23" customFormat="1" ht="18" x14ac:dyDescent="0.35">
      <c r="B875" s="30"/>
    </row>
    <row r="876" spans="2:2" s="23" customFormat="1" ht="18" x14ac:dyDescent="0.35">
      <c r="B876" s="30"/>
    </row>
    <row r="877" spans="2:2" s="23" customFormat="1" ht="18" x14ac:dyDescent="0.35">
      <c r="B877" s="30"/>
    </row>
    <row r="878" spans="2:2" s="23" customFormat="1" ht="18" x14ac:dyDescent="0.35">
      <c r="B878" s="30"/>
    </row>
    <row r="879" spans="2:2" s="23" customFormat="1" ht="18" x14ac:dyDescent="0.35">
      <c r="B879" s="30"/>
    </row>
    <row r="880" spans="2:2" s="23" customFormat="1" ht="18" x14ac:dyDescent="0.35">
      <c r="B880" s="30"/>
    </row>
    <row r="881" spans="2:2" s="23" customFormat="1" ht="18" x14ac:dyDescent="0.35">
      <c r="B881" s="30"/>
    </row>
    <row r="882" spans="2:2" s="23" customFormat="1" ht="18" x14ac:dyDescent="0.35">
      <c r="B882" s="30"/>
    </row>
    <row r="883" spans="2:2" s="23" customFormat="1" ht="18" x14ac:dyDescent="0.35">
      <c r="B883" s="30"/>
    </row>
    <row r="884" spans="2:2" s="23" customFormat="1" ht="18" x14ac:dyDescent="0.35">
      <c r="B884" s="30"/>
    </row>
    <row r="885" spans="2:2" s="23" customFormat="1" ht="18" x14ac:dyDescent="0.35">
      <c r="B885" s="30"/>
    </row>
    <row r="886" spans="2:2" s="23" customFormat="1" ht="18" x14ac:dyDescent="0.35">
      <c r="B886" s="30"/>
    </row>
    <row r="887" spans="2:2" s="23" customFormat="1" ht="18" x14ac:dyDescent="0.35">
      <c r="B887" s="30"/>
    </row>
    <row r="888" spans="2:2" s="23" customFormat="1" ht="18" x14ac:dyDescent="0.35">
      <c r="B888" s="30"/>
    </row>
    <row r="889" spans="2:2" s="23" customFormat="1" ht="18" x14ac:dyDescent="0.35">
      <c r="B889" s="30"/>
    </row>
    <row r="890" spans="2:2" s="23" customFormat="1" ht="18" x14ac:dyDescent="0.35">
      <c r="B890" s="30"/>
    </row>
    <row r="891" spans="2:2" s="23" customFormat="1" ht="18" x14ac:dyDescent="0.35">
      <c r="B891" s="30"/>
    </row>
    <row r="892" spans="2:2" s="23" customFormat="1" ht="18" x14ac:dyDescent="0.35">
      <c r="B892" s="30"/>
    </row>
    <row r="893" spans="2:2" s="23" customFormat="1" ht="18" x14ac:dyDescent="0.35">
      <c r="B893" s="30"/>
    </row>
    <row r="894" spans="2:2" s="23" customFormat="1" ht="18" x14ac:dyDescent="0.35">
      <c r="B894" s="30"/>
    </row>
    <row r="895" spans="2:2" s="23" customFormat="1" ht="18" x14ac:dyDescent="0.35">
      <c r="B895" s="30"/>
    </row>
    <row r="896" spans="2:2" s="23" customFormat="1" ht="18" x14ac:dyDescent="0.35">
      <c r="B896" s="30"/>
    </row>
    <row r="897" spans="2:2" s="23" customFormat="1" ht="18" x14ac:dyDescent="0.35">
      <c r="B897" s="30"/>
    </row>
    <row r="898" spans="2:2" s="23" customFormat="1" ht="18" x14ac:dyDescent="0.35">
      <c r="B898" s="30"/>
    </row>
    <row r="899" spans="2:2" s="23" customFormat="1" ht="18" x14ac:dyDescent="0.35">
      <c r="B899" s="30"/>
    </row>
    <row r="900" spans="2:2" s="23" customFormat="1" ht="18" x14ac:dyDescent="0.35">
      <c r="B900" s="30"/>
    </row>
    <row r="901" spans="2:2" s="23" customFormat="1" ht="18" x14ac:dyDescent="0.35">
      <c r="B901" s="30"/>
    </row>
    <row r="902" spans="2:2" s="23" customFormat="1" ht="18" x14ac:dyDescent="0.35">
      <c r="B902" s="30"/>
    </row>
    <row r="903" spans="2:2" s="23" customFormat="1" ht="18" x14ac:dyDescent="0.35">
      <c r="B903" s="30"/>
    </row>
    <row r="904" spans="2:2" s="23" customFormat="1" ht="18" x14ac:dyDescent="0.35">
      <c r="B904" s="30"/>
    </row>
    <row r="905" spans="2:2" s="23" customFormat="1" ht="18" x14ac:dyDescent="0.35">
      <c r="B905" s="30"/>
    </row>
    <row r="906" spans="2:2" s="23" customFormat="1" ht="18" x14ac:dyDescent="0.35">
      <c r="B906" s="30"/>
    </row>
    <row r="907" spans="2:2" s="23" customFormat="1" ht="18" x14ac:dyDescent="0.35">
      <c r="B907" s="30"/>
    </row>
    <row r="908" spans="2:2" s="23" customFormat="1" ht="18" x14ac:dyDescent="0.35">
      <c r="B908" s="30"/>
    </row>
    <row r="909" spans="2:2" s="23" customFormat="1" ht="18" x14ac:dyDescent="0.35">
      <c r="B909" s="30"/>
    </row>
    <row r="910" spans="2:2" s="23" customFormat="1" ht="18" x14ac:dyDescent="0.35">
      <c r="B910" s="30"/>
    </row>
    <row r="911" spans="2:2" s="23" customFormat="1" ht="18" x14ac:dyDescent="0.35">
      <c r="B911" s="30"/>
    </row>
    <row r="912" spans="2:2" s="23" customFormat="1" ht="18" x14ac:dyDescent="0.35">
      <c r="B912" s="30"/>
    </row>
    <row r="913" spans="2:2" s="23" customFormat="1" ht="18" x14ac:dyDescent="0.35">
      <c r="B913" s="30"/>
    </row>
    <row r="914" spans="2:2" s="23" customFormat="1" ht="18" x14ac:dyDescent="0.35">
      <c r="B914" s="30"/>
    </row>
    <row r="915" spans="2:2" s="23" customFormat="1" ht="18" x14ac:dyDescent="0.35">
      <c r="B915" s="30"/>
    </row>
    <row r="916" spans="2:2" s="23" customFormat="1" ht="18" x14ac:dyDescent="0.35">
      <c r="B916" s="30"/>
    </row>
    <row r="917" spans="2:2" s="23" customFormat="1" ht="18" x14ac:dyDescent="0.35">
      <c r="B917" s="30"/>
    </row>
    <row r="918" spans="2:2" s="23" customFormat="1" ht="18" x14ac:dyDescent="0.35">
      <c r="B918" s="30"/>
    </row>
    <row r="919" spans="2:2" s="23" customFormat="1" ht="18" x14ac:dyDescent="0.35">
      <c r="B919" s="30"/>
    </row>
    <row r="920" spans="2:2" s="23" customFormat="1" ht="18" x14ac:dyDescent="0.35">
      <c r="B920" s="30"/>
    </row>
    <row r="921" spans="2:2" s="23" customFormat="1" ht="18" x14ac:dyDescent="0.35">
      <c r="B921" s="30"/>
    </row>
    <row r="922" spans="2:2" s="23" customFormat="1" ht="18" x14ac:dyDescent="0.35">
      <c r="B922" s="30"/>
    </row>
    <row r="923" spans="2:2" s="23" customFormat="1" ht="18" x14ac:dyDescent="0.35">
      <c r="B923" s="30"/>
    </row>
    <row r="924" spans="2:2" s="23" customFormat="1" ht="18" x14ac:dyDescent="0.35">
      <c r="B924" s="30"/>
    </row>
    <row r="925" spans="2:2" s="23" customFormat="1" ht="18" x14ac:dyDescent="0.35">
      <c r="B925" s="30"/>
    </row>
    <row r="926" spans="2:2" s="23" customFormat="1" ht="18" x14ac:dyDescent="0.35">
      <c r="B926" s="30"/>
    </row>
    <row r="927" spans="2:2" s="23" customFormat="1" ht="18" x14ac:dyDescent="0.35">
      <c r="B927" s="30"/>
    </row>
    <row r="928" spans="2:2" s="23" customFormat="1" ht="18" x14ac:dyDescent="0.35">
      <c r="B928" s="30"/>
    </row>
    <row r="929" spans="2:2" s="23" customFormat="1" ht="18" x14ac:dyDescent="0.35">
      <c r="B929" s="30"/>
    </row>
    <row r="930" spans="2:2" s="23" customFormat="1" ht="18" x14ac:dyDescent="0.35">
      <c r="B930" s="30"/>
    </row>
    <row r="931" spans="2:2" s="23" customFormat="1" ht="18" x14ac:dyDescent="0.35">
      <c r="B931" s="30"/>
    </row>
    <row r="932" spans="2:2" s="23" customFormat="1" ht="18" x14ac:dyDescent="0.35">
      <c r="B932" s="30"/>
    </row>
    <row r="933" spans="2:2" s="23" customFormat="1" ht="18" x14ac:dyDescent="0.35">
      <c r="B933" s="30"/>
    </row>
    <row r="934" spans="2:2" s="23" customFormat="1" ht="18" x14ac:dyDescent="0.35">
      <c r="B934" s="30"/>
    </row>
    <row r="935" spans="2:2" s="23" customFormat="1" ht="18" x14ac:dyDescent="0.35">
      <c r="B935" s="30"/>
    </row>
    <row r="936" spans="2:2" s="23" customFormat="1" ht="18" x14ac:dyDescent="0.35">
      <c r="B936" s="30"/>
    </row>
    <row r="937" spans="2:2" s="23" customFormat="1" ht="18" x14ac:dyDescent="0.35">
      <c r="B937" s="30"/>
    </row>
    <row r="938" spans="2:2" s="23" customFormat="1" ht="18" x14ac:dyDescent="0.35">
      <c r="B938" s="30"/>
    </row>
    <row r="939" spans="2:2" s="23" customFormat="1" ht="18" x14ac:dyDescent="0.35">
      <c r="B939" s="30"/>
    </row>
    <row r="940" spans="2:2" s="23" customFormat="1" ht="18" x14ac:dyDescent="0.35">
      <c r="B940" s="30"/>
    </row>
    <row r="941" spans="2:2" s="23" customFormat="1" ht="18" x14ac:dyDescent="0.35">
      <c r="B941" s="30"/>
    </row>
    <row r="942" spans="2:2" s="23" customFormat="1" ht="18" x14ac:dyDescent="0.35">
      <c r="B942" s="30"/>
    </row>
    <row r="943" spans="2:2" s="23" customFormat="1" ht="18" x14ac:dyDescent="0.35">
      <c r="B943" s="30"/>
    </row>
    <row r="944" spans="2:2" s="23" customFormat="1" ht="18" x14ac:dyDescent="0.35">
      <c r="B944" s="30"/>
    </row>
    <row r="945" spans="2:2" s="23" customFormat="1" ht="18" x14ac:dyDescent="0.35">
      <c r="B945" s="30"/>
    </row>
    <row r="946" spans="2:2" s="23" customFormat="1" ht="18" x14ac:dyDescent="0.35">
      <c r="B946" s="30"/>
    </row>
    <row r="947" spans="2:2" s="23" customFormat="1" ht="18" x14ac:dyDescent="0.35">
      <c r="B947" s="30"/>
    </row>
    <row r="948" spans="2:2" s="23" customFormat="1" ht="18" x14ac:dyDescent="0.35">
      <c r="B948" s="30"/>
    </row>
    <row r="949" spans="2:2" s="23" customFormat="1" ht="18" x14ac:dyDescent="0.35">
      <c r="B949" s="30"/>
    </row>
    <row r="950" spans="2:2" s="23" customFormat="1" ht="18" x14ac:dyDescent="0.35">
      <c r="B950" s="30"/>
    </row>
    <row r="951" spans="2:2" s="23" customFormat="1" ht="18" x14ac:dyDescent="0.35">
      <c r="B951" s="30"/>
    </row>
    <row r="952" spans="2:2" s="23" customFormat="1" ht="18" x14ac:dyDescent="0.35">
      <c r="B952" s="30"/>
    </row>
    <row r="953" spans="2:2" s="23" customFormat="1" ht="18" x14ac:dyDescent="0.35">
      <c r="B953" s="30"/>
    </row>
    <row r="954" spans="2:2" s="23" customFormat="1" ht="18" x14ac:dyDescent="0.35">
      <c r="B954" s="30"/>
    </row>
    <row r="955" spans="2:2" s="23" customFormat="1" ht="18" x14ac:dyDescent="0.35">
      <c r="B955" s="30"/>
    </row>
    <row r="956" spans="2:2" s="23" customFormat="1" ht="18" x14ac:dyDescent="0.35">
      <c r="B956" s="30"/>
    </row>
    <row r="957" spans="2:2" s="23" customFormat="1" ht="18" x14ac:dyDescent="0.35">
      <c r="B957" s="30"/>
    </row>
    <row r="958" spans="2:2" s="23" customFormat="1" ht="18" x14ac:dyDescent="0.35">
      <c r="B958" s="30"/>
    </row>
    <row r="959" spans="2:2" s="23" customFormat="1" ht="18" x14ac:dyDescent="0.35">
      <c r="B959" s="30"/>
    </row>
    <row r="960" spans="2:2" s="23" customFormat="1" ht="18" x14ac:dyDescent="0.35">
      <c r="B960" s="30"/>
    </row>
    <row r="961" spans="2:2" s="23" customFormat="1" ht="18" x14ac:dyDescent="0.35">
      <c r="B961" s="30"/>
    </row>
    <row r="962" spans="2:2" s="23" customFormat="1" ht="18" x14ac:dyDescent="0.35">
      <c r="B962" s="30"/>
    </row>
    <row r="963" spans="2:2" s="23" customFormat="1" ht="18" x14ac:dyDescent="0.35">
      <c r="B963" s="30"/>
    </row>
    <row r="964" spans="2:2" s="23" customFormat="1" ht="18" x14ac:dyDescent="0.35">
      <c r="B964" s="30"/>
    </row>
    <row r="965" spans="2:2" s="23" customFormat="1" ht="18" x14ac:dyDescent="0.35">
      <c r="B965" s="30"/>
    </row>
    <row r="966" spans="2:2" s="23" customFormat="1" ht="18" x14ac:dyDescent="0.35">
      <c r="B966" s="30"/>
    </row>
    <row r="967" spans="2:2" s="23" customFormat="1" ht="18" x14ac:dyDescent="0.35">
      <c r="B967" s="30"/>
    </row>
    <row r="968" spans="2:2" s="23" customFormat="1" ht="18" x14ac:dyDescent="0.35">
      <c r="B968" s="30"/>
    </row>
    <row r="969" spans="2:2" s="23" customFormat="1" ht="18" x14ac:dyDescent="0.35">
      <c r="B969" s="30"/>
    </row>
    <row r="970" spans="2:2" s="23" customFormat="1" ht="18" x14ac:dyDescent="0.35">
      <c r="B970" s="30"/>
    </row>
    <row r="971" spans="2:2" s="23" customFormat="1" ht="18" x14ac:dyDescent="0.35">
      <c r="B971" s="30"/>
    </row>
    <row r="972" spans="2:2" s="23" customFormat="1" ht="18" x14ac:dyDescent="0.35">
      <c r="B972" s="30"/>
    </row>
    <row r="973" spans="2:2" s="23" customFormat="1" ht="18" x14ac:dyDescent="0.35">
      <c r="B973" s="30"/>
    </row>
    <row r="974" spans="2:2" s="23" customFormat="1" ht="18" x14ac:dyDescent="0.35">
      <c r="B974" s="30"/>
    </row>
    <row r="975" spans="2:2" s="23" customFormat="1" ht="18" x14ac:dyDescent="0.35">
      <c r="B975" s="30"/>
    </row>
    <row r="976" spans="2:2" s="23" customFormat="1" ht="18" x14ac:dyDescent="0.35">
      <c r="B976" s="30"/>
    </row>
    <row r="977" spans="2:2" s="23" customFormat="1" ht="18" x14ac:dyDescent="0.35">
      <c r="B977" s="30"/>
    </row>
    <row r="978" spans="2:2" s="23" customFormat="1" ht="18" x14ac:dyDescent="0.35">
      <c r="B978" s="30"/>
    </row>
    <row r="979" spans="2:2" s="23" customFormat="1" ht="18" x14ac:dyDescent="0.35">
      <c r="B979" s="30"/>
    </row>
    <row r="980" spans="2:2" s="23" customFormat="1" ht="18" x14ac:dyDescent="0.35">
      <c r="B980" s="30"/>
    </row>
    <row r="981" spans="2:2" s="23" customFormat="1" ht="18" x14ac:dyDescent="0.35">
      <c r="B981" s="30"/>
    </row>
    <row r="982" spans="2:2" s="23" customFormat="1" ht="18" x14ac:dyDescent="0.35">
      <c r="B982" s="30"/>
    </row>
    <row r="983" spans="2:2" s="23" customFormat="1" ht="18" x14ac:dyDescent="0.35">
      <c r="B983" s="30"/>
    </row>
    <row r="984" spans="2:2" s="23" customFormat="1" ht="18" x14ac:dyDescent="0.35">
      <c r="B984" s="30"/>
    </row>
    <row r="985" spans="2:2" s="23" customFormat="1" ht="18" x14ac:dyDescent="0.35">
      <c r="B985" s="30"/>
    </row>
    <row r="986" spans="2:2" s="23" customFormat="1" ht="18" x14ac:dyDescent="0.35">
      <c r="B986" s="30"/>
    </row>
    <row r="987" spans="2:2" s="23" customFormat="1" ht="18" x14ac:dyDescent="0.35">
      <c r="B987" s="30"/>
    </row>
    <row r="988" spans="2:2" s="23" customFormat="1" ht="18" x14ac:dyDescent="0.35">
      <c r="B988" s="30"/>
    </row>
    <row r="989" spans="2:2" s="23" customFormat="1" ht="18" x14ac:dyDescent="0.35">
      <c r="B989" s="30"/>
    </row>
    <row r="990" spans="2:2" s="23" customFormat="1" ht="18" x14ac:dyDescent="0.35">
      <c r="B990" s="30"/>
    </row>
    <row r="991" spans="2:2" s="23" customFormat="1" ht="18" x14ac:dyDescent="0.35">
      <c r="B991" s="30"/>
    </row>
    <row r="992" spans="2:2" s="23" customFormat="1" ht="18" x14ac:dyDescent="0.35">
      <c r="B992" s="30"/>
    </row>
    <row r="993" spans="2:2" s="23" customFormat="1" ht="18" x14ac:dyDescent="0.35">
      <c r="B993" s="30"/>
    </row>
    <row r="994" spans="2:2" s="23" customFormat="1" ht="18" x14ac:dyDescent="0.35">
      <c r="B994" s="30"/>
    </row>
    <row r="995" spans="2:2" s="23" customFormat="1" ht="18" x14ac:dyDescent="0.35">
      <c r="B995" s="30"/>
    </row>
    <row r="996" spans="2:2" s="23" customFormat="1" ht="18" x14ac:dyDescent="0.35">
      <c r="B996" s="30"/>
    </row>
    <row r="997" spans="2:2" s="23" customFormat="1" ht="18" x14ac:dyDescent="0.35">
      <c r="B997" s="30"/>
    </row>
    <row r="998" spans="2:2" s="23" customFormat="1" ht="18" x14ac:dyDescent="0.35">
      <c r="B998" s="30"/>
    </row>
    <row r="999" spans="2:2" s="23" customFormat="1" ht="18" x14ac:dyDescent="0.35">
      <c r="B999" s="30"/>
    </row>
    <row r="1000" spans="2:2" s="23" customFormat="1" ht="18" x14ac:dyDescent="0.35">
      <c r="B1000" s="30"/>
    </row>
    <row r="1001" spans="2:2" s="23" customFormat="1" ht="18" x14ac:dyDescent="0.35">
      <c r="B1001" s="30"/>
    </row>
    <row r="1002" spans="2:2" s="23" customFormat="1" ht="18" x14ac:dyDescent="0.35">
      <c r="B1002" s="30"/>
    </row>
    <row r="1003" spans="2:2" s="23" customFormat="1" ht="18" x14ac:dyDescent="0.35">
      <c r="B1003" s="30"/>
    </row>
    <row r="1004" spans="2:2" s="23" customFormat="1" ht="18" x14ac:dyDescent="0.35">
      <c r="B1004" s="30"/>
    </row>
    <row r="1005" spans="2:2" s="23" customFormat="1" ht="18" x14ac:dyDescent="0.35">
      <c r="B1005" s="30"/>
    </row>
    <row r="1006" spans="2:2" s="23" customFormat="1" ht="18" x14ac:dyDescent="0.35">
      <c r="B1006" s="30"/>
    </row>
    <row r="1007" spans="2:2" s="23" customFormat="1" ht="18" x14ac:dyDescent="0.35">
      <c r="B1007" s="30"/>
    </row>
    <row r="1008" spans="2:2" s="23" customFormat="1" ht="18" x14ac:dyDescent="0.35">
      <c r="B1008" s="30"/>
    </row>
    <row r="1009" spans="2:2" s="23" customFormat="1" ht="18" x14ac:dyDescent="0.35">
      <c r="B1009" s="30"/>
    </row>
    <row r="1010" spans="2:2" s="23" customFormat="1" ht="18" x14ac:dyDescent="0.35">
      <c r="B1010" s="30"/>
    </row>
    <row r="1011" spans="2:2" s="23" customFormat="1" ht="18" x14ac:dyDescent="0.35">
      <c r="B1011" s="30"/>
    </row>
    <row r="1012" spans="2:2" s="23" customFormat="1" ht="18" x14ac:dyDescent="0.35">
      <c r="B1012" s="30"/>
    </row>
    <row r="1013" spans="2:2" s="23" customFormat="1" ht="18" x14ac:dyDescent="0.35">
      <c r="B1013" s="30"/>
    </row>
    <row r="1014" spans="2:2" s="23" customFormat="1" ht="18" x14ac:dyDescent="0.35">
      <c r="B1014" s="30"/>
    </row>
    <row r="1015" spans="2:2" s="23" customFormat="1" ht="18" x14ac:dyDescent="0.35">
      <c r="B1015" s="30"/>
    </row>
    <row r="1016" spans="2:2" s="23" customFormat="1" ht="18" x14ac:dyDescent="0.35">
      <c r="B1016" s="30"/>
    </row>
    <row r="1017" spans="2:2" s="23" customFormat="1" ht="18" x14ac:dyDescent="0.35">
      <c r="B1017" s="30"/>
    </row>
    <row r="1018" spans="2:2" s="23" customFormat="1" ht="18" x14ac:dyDescent="0.35">
      <c r="B1018" s="30"/>
    </row>
    <row r="1019" spans="2:2" s="23" customFormat="1" ht="18" x14ac:dyDescent="0.35">
      <c r="B1019" s="30"/>
    </row>
    <row r="1020" spans="2:2" s="23" customFormat="1" ht="18" x14ac:dyDescent="0.35">
      <c r="B1020" s="30"/>
    </row>
    <row r="1021" spans="2:2" s="23" customFormat="1" ht="18" x14ac:dyDescent="0.35">
      <c r="B1021" s="30"/>
    </row>
    <row r="1022" spans="2:2" s="23" customFormat="1" ht="18" x14ac:dyDescent="0.35">
      <c r="B1022" s="30"/>
    </row>
    <row r="1023" spans="2:2" s="23" customFormat="1" ht="18" x14ac:dyDescent="0.35">
      <c r="B1023" s="30"/>
    </row>
    <row r="1024" spans="2:2" s="23" customFormat="1" ht="18" x14ac:dyDescent="0.35">
      <c r="B1024" s="30"/>
    </row>
    <row r="1025" spans="2:2" s="23" customFormat="1" ht="18" x14ac:dyDescent="0.35">
      <c r="B1025" s="30"/>
    </row>
    <row r="1026" spans="2:2" s="23" customFormat="1" ht="18" x14ac:dyDescent="0.35">
      <c r="B1026" s="30"/>
    </row>
    <row r="1027" spans="2:2" s="23" customFormat="1" ht="18" x14ac:dyDescent="0.35">
      <c r="B1027" s="30"/>
    </row>
    <row r="1028" spans="2:2" s="23" customFormat="1" ht="18" x14ac:dyDescent="0.35">
      <c r="B1028" s="30"/>
    </row>
    <row r="1029" spans="2:2" s="23" customFormat="1" ht="18" x14ac:dyDescent="0.35">
      <c r="B1029" s="30"/>
    </row>
    <row r="1030" spans="2:2" s="23" customFormat="1" ht="18" x14ac:dyDescent="0.35">
      <c r="B1030" s="30"/>
    </row>
    <row r="1031" spans="2:2" s="23" customFormat="1" ht="18" x14ac:dyDescent="0.35">
      <c r="B1031" s="30"/>
    </row>
    <row r="1032" spans="2:2" s="23" customFormat="1" ht="18" x14ac:dyDescent="0.35">
      <c r="B1032" s="30"/>
    </row>
    <row r="1033" spans="2:2" s="23" customFormat="1" ht="18" x14ac:dyDescent="0.35">
      <c r="B1033" s="30"/>
    </row>
    <row r="1034" spans="2:2" s="23" customFormat="1" ht="18" x14ac:dyDescent="0.35">
      <c r="B1034" s="30"/>
    </row>
    <row r="1035" spans="2:2" s="23" customFormat="1" ht="18" x14ac:dyDescent="0.35">
      <c r="B1035" s="30"/>
    </row>
    <row r="1036" spans="2:2" s="23" customFormat="1" ht="18" x14ac:dyDescent="0.35">
      <c r="B1036" s="30"/>
    </row>
    <row r="1037" spans="2:2" s="23" customFormat="1" ht="18" x14ac:dyDescent="0.35">
      <c r="B1037" s="30"/>
    </row>
    <row r="1038" spans="2:2" s="23" customFormat="1" ht="18" x14ac:dyDescent="0.35">
      <c r="B1038" s="30"/>
    </row>
    <row r="1039" spans="2:2" s="23" customFormat="1" ht="18" x14ac:dyDescent="0.35">
      <c r="B1039" s="30"/>
    </row>
    <row r="1040" spans="2:2" s="23" customFormat="1" ht="18" x14ac:dyDescent="0.35">
      <c r="B1040" s="30"/>
    </row>
    <row r="1041" spans="2:2" s="23" customFormat="1" ht="18" x14ac:dyDescent="0.35">
      <c r="B1041" s="30"/>
    </row>
    <row r="1042" spans="2:2" s="23" customFormat="1" ht="18" x14ac:dyDescent="0.35">
      <c r="B1042" s="30"/>
    </row>
    <row r="1043" spans="2:2" s="23" customFormat="1" ht="18" x14ac:dyDescent="0.35">
      <c r="B1043" s="30"/>
    </row>
    <row r="1044" spans="2:2" s="23" customFormat="1" ht="18" x14ac:dyDescent="0.35">
      <c r="B1044" s="30"/>
    </row>
    <row r="1045" spans="2:2" s="23" customFormat="1" ht="18" x14ac:dyDescent="0.35">
      <c r="B1045" s="30"/>
    </row>
    <row r="1046" spans="2:2" s="23" customFormat="1" ht="18" x14ac:dyDescent="0.35">
      <c r="B1046" s="30"/>
    </row>
    <row r="1047" spans="2:2" s="23" customFormat="1" ht="18" x14ac:dyDescent="0.35">
      <c r="B1047" s="30"/>
    </row>
    <row r="1048" spans="2:2" s="23" customFormat="1" ht="18" x14ac:dyDescent="0.35">
      <c r="B1048" s="30"/>
    </row>
    <row r="1049" spans="2:2" s="23" customFormat="1" ht="18" x14ac:dyDescent="0.35">
      <c r="B1049" s="30"/>
    </row>
    <row r="1050" spans="2:2" s="23" customFormat="1" ht="18" x14ac:dyDescent="0.35">
      <c r="B1050" s="30"/>
    </row>
    <row r="1051" spans="2:2" s="23" customFormat="1" ht="18" x14ac:dyDescent="0.35">
      <c r="B1051" s="30"/>
    </row>
    <row r="1052" spans="2:2" s="23" customFormat="1" ht="18" x14ac:dyDescent="0.35">
      <c r="B1052" s="30"/>
    </row>
    <row r="1053" spans="2:2" s="23" customFormat="1" ht="18" x14ac:dyDescent="0.35">
      <c r="B1053" s="30"/>
    </row>
    <row r="1054" spans="2:2" s="23" customFormat="1" ht="18" x14ac:dyDescent="0.35">
      <c r="B1054" s="30"/>
    </row>
    <row r="1055" spans="2:2" s="23" customFormat="1" ht="18" x14ac:dyDescent="0.35">
      <c r="B1055" s="30"/>
    </row>
    <row r="1056" spans="2:2" s="23" customFormat="1" ht="18" x14ac:dyDescent="0.35">
      <c r="B1056" s="30"/>
    </row>
    <row r="1057" spans="2:2" s="23" customFormat="1" ht="18" x14ac:dyDescent="0.35">
      <c r="B1057" s="30"/>
    </row>
    <row r="1058" spans="2:2" s="23" customFormat="1" ht="18" x14ac:dyDescent="0.35">
      <c r="B1058" s="30"/>
    </row>
    <row r="1059" spans="2:2" s="23" customFormat="1" ht="18" x14ac:dyDescent="0.35">
      <c r="B1059" s="30"/>
    </row>
    <row r="1060" spans="2:2" s="23" customFormat="1" ht="18" x14ac:dyDescent="0.35">
      <c r="B1060" s="30"/>
    </row>
    <row r="1061" spans="2:2" s="23" customFormat="1" ht="18" x14ac:dyDescent="0.35">
      <c r="B1061" s="30"/>
    </row>
    <row r="1062" spans="2:2" s="23" customFormat="1" ht="18" x14ac:dyDescent="0.35">
      <c r="B1062" s="30"/>
    </row>
    <row r="1063" spans="2:2" s="23" customFormat="1" ht="18" x14ac:dyDescent="0.35">
      <c r="B1063" s="30"/>
    </row>
    <row r="1064" spans="2:2" s="23" customFormat="1" ht="18" x14ac:dyDescent="0.35">
      <c r="B1064" s="30"/>
    </row>
    <row r="1065" spans="2:2" s="23" customFormat="1" ht="18" x14ac:dyDescent="0.35">
      <c r="B1065" s="30"/>
    </row>
    <row r="1066" spans="2:2" s="23" customFormat="1" ht="18" x14ac:dyDescent="0.35">
      <c r="B1066" s="30"/>
    </row>
    <row r="1067" spans="2:2" s="23" customFormat="1" ht="18" x14ac:dyDescent="0.35">
      <c r="B1067" s="30"/>
    </row>
    <row r="1068" spans="2:2" s="23" customFormat="1" ht="18" x14ac:dyDescent="0.35">
      <c r="B1068" s="30"/>
    </row>
    <row r="1069" spans="2:2" s="23" customFormat="1" ht="18" x14ac:dyDescent="0.35">
      <c r="B1069" s="30"/>
    </row>
    <row r="1070" spans="2:2" s="23" customFormat="1" ht="18" x14ac:dyDescent="0.35">
      <c r="B1070" s="30"/>
    </row>
    <row r="1071" spans="2:2" s="23" customFormat="1" ht="18" x14ac:dyDescent="0.35">
      <c r="B1071" s="30"/>
    </row>
    <row r="1072" spans="2:2" s="23" customFormat="1" ht="18" x14ac:dyDescent="0.35">
      <c r="B1072" s="30"/>
    </row>
    <row r="1073" spans="2:2" s="23" customFormat="1" ht="18" x14ac:dyDescent="0.35">
      <c r="B1073" s="30"/>
    </row>
    <row r="1074" spans="2:2" s="23" customFormat="1" ht="18" x14ac:dyDescent="0.35">
      <c r="B1074" s="30"/>
    </row>
    <row r="1075" spans="2:2" s="23" customFormat="1" ht="18" x14ac:dyDescent="0.35">
      <c r="B1075" s="30"/>
    </row>
    <row r="1076" spans="2:2" s="23" customFormat="1" ht="18" x14ac:dyDescent="0.35">
      <c r="B1076" s="30"/>
    </row>
    <row r="1077" spans="2:2" s="23" customFormat="1" ht="18" x14ac:dyDescent="0.35">
      <c r="B1077" s="30"/>
    </row>
    <row r="1078" spans="2:2" s="23" customFormat="1" ht="18" x14ac:dyDescent="0.35">
      <c r="B1078" s="30"/>
    </row>
    <row r="1079" spans="2:2" s="23" customFormat="1" ht="18" x14ac:dyDescent="0.35">
      <c r="B1079" s="30"/>
    </row>
    <row r="1080" spans="2:2" s="23" customFormat="1" ht="18" x14ac:dyDescent="0.35">
      <c r="B1080" s="30"/>
    </row>
    <row r="1081" spans="2:2" s="23" customFormat="1" ht="18" x14ac:dyDescent="0.35">
      <c r="B1081" s="30"/>
    </row>
    <row r="1082" spans="2:2" s="23" customFormat="1" ht="18" x14ac:dyDescent="0.35">
      <c r="B1082" s="30"/>
    </row>
    <row r="1083" spans="2:2" s="23" customFormat="1" ht="18" x14ac:dyDescent="0.35">
      <c r="B1083" s="30"/>
    </row>
    <row r="1084" spans="2:2" s="23" customFormat="1" ht="18" x14ac:dyDescent="0.35">
      <c r="B1084" s="30"/>
    </row>
    <row r="1085" spans="2:2" s="23" customFormat="1" ht="18" x14ac:dyDescent="0.35">
      <c r="B1085" s="30"/>
    </row>
    <row r="1086" spans="2:2" s="23" customFormat="1" ht="18" x14ac:dyDescent="0.35">
      <c r="B1086" s="30"/>
    </row>
    <row r="1087" spans="2:2" s="23" customFormat="1" ht="18" x14ac:dyDescent="0.35">
      <c r="B1087" s="30"/>
    </row>
    <row r="1088" spans="2:2" s="23" customFormat="1" ht="18" x14ac:dyDescent="0.35">
      <c r="B1088" s="30"/>
    </row>
    <row r="1089" spans="2:2" s="23" customFormat="1" ht="18" x14ac:dyDescent="0.35">
      <c r="B1089" s="30"/>
    </row>
    <row r="1090" spans="2:2" s="23" customFormat="1" ht="18" x14ac:dyDescent="0.35">
      <c r="B1090" s="30"/>
    </row>
    <row r="1091" spans="2:2" s="23" customFormat="1" ht="18" x14ac:dyDescent="0.35">
      <c r="B1091" s="30"/>
    </row>
    <row r="1092" spans="2:2" s="23" customFormat="1" ht="18" x14ac:dyDescent="0.35">
      <c r="B1092" s="30"/>
    </row>
    <row r="1093" spans="2:2" s="23" customFormat="1" ht="18" x14ac:dyDescent="0.35">
      <c r="B1093" s="30"/>
    </row>
    <row r="1094" spans="2:2" s="23" customFormat="1" ht="18" x14ac:dyDescent="0.35">
      <c r="B1094" s="30"/>
    </row>
    <row r="1095" spans="2:2" s="23" customFormat="1" ht="18" x14ac:dyDescent="0.35">
      <c r="B1095" s="30"/>
    </row>
    <row r="1096" spans="2:2" s="23" customFormat="1" ht="18" x14ac:dyDescent="0.35">
      <c r="B1096" s="30"/>
    </row>
    <row r="1097" spans="2:2" s="23" customFormat="1" ht="18" x14ac:dyDescent="0.35">
      <c r="B1097" s="30"/>
    </row>
    <row r="1098" spans="2:2" s="23" customFormat="1" ht="18" x14ac:dyDescent="0.35">
      <c r="B1098" s="30"/>
    </row>
    <row r="1099" spans="2:2" s="23" customFormat="1" ht="18" x14ac:dyDescent="0.35">
      <c r="B1099" s="30"/>
    </row>
    <row r="1100" spans="2:2" s="23" customFormat="1" ht="18" x14ac:dyDescent="0.35">
      <c r="B1100" s="30"/>
    </row>
    <row r="1101" spans="2:2" s="23" customFormat="1" ht="18" x14ac:dyDescent="0.35">
      <c r="B1101" s="30"/>
    </row>
    <row r="1102" spans="2:2" s="23" customFormat="1" ht="18" x14ac:dyDescent="0.35">
      <c r="B1102" s="30"/>
    </row>
    <row r="1103" spans="2:2" s="23" customFormat="1" ht="18" x14ac:dyDescent="0.35">
      <c r="B1103" s="30"/>
    </row>
    <row r="1104" spans="2:2" s="23" customFormat="1" ht="18" x14ac:dyDescent="0.35">
      <c r="B1104" s="30"/>
    </row>
    <row r="1105" spans="2:2" s="23" customFormat="1" ht="18" x14ac:dyDescent="0.35">
      <c r="B1105" s="30"/>
    </row>
    <row r="1106" spans="2:2" s="23" customFormat="1" ht="18" x14ac:dyDescent="0.35">
      <c r="B1106" s="30"/>
    </row>
    <row r="1107" spans="2:2" s="23" customFormat="1" ht="18" x14ac:dyDescent="0.35">
      <c r="B1107" s="30"/>
    </row>
    <row r="1108" spans="2:2" s="23" customFormat="1" ht="18" x14ac:dyDescent="0.35">
      <c r="B1108" s="30"/>
    </row>
    <row r="1109" spans="2:2" s="23" customFormat="1" ht="18" x14ac:dyDescent="0.35">
      <c r="B1109" s="30"/>
    </row>
    <row r="1110" spans="2:2" s="23" customFormat="1" ht="18" x14ac:dyDescent="0.35">
      <c r="B1110" s="30"/>
    </row>
    <row r="1111" spans="2:2" s="23" customFormat="1" ht="18" x14ac:dyDescent="0.35">
      <c r="B1111" s="30"/>
    </row>
    <row r="1112" spans="2:2" s="23" customFormat="1" ht="18" x14ac:dyDescent="0.35">
      <c r="B1112" s="30"/>
    </row>
    <row r="1113" spans="2:2" s="23" customFormat="1" ht="18" x14ac:dyDescent="0.35">
      <c r="B1113" s="30"/>
    </row>
    <row r="1114" spans="2:2" s="23" customFormat="1" ht="18" x14ac:dyDescent="0.35">
      <c r="B1114" s="30"/>
    </row>
    <row r="1115" spans="2:2" s="23" customFormat="1" ht="18" x14ac:dyDescent="0.35">
      <c r="B1115" s="30"/>
    </row>
    <row r="1116" spans="2:2" s="23" customFormat="1" ht="18" x14ac:dyDescent="0.35">
      <c r="B1116" s="30"/>
    </row>
    <row r="1117" spans="2:2" s="23" customFormat="1" ht="18" x14ac:dyDescent="0.35">
      <c r="B1117" s="30"/>
    </row>
    <row r="1118" spans="2:2" s="23" customFormat="1" ht="18" x14ac:dyDescent="0.35">
      <c r="B1118" s="30"/>
    </row>
    <row r="1119" spans="2:2" s="23" customFormat="1" ht="18" x14ac:dyDescent="0.35">
      <c r="B1119" s="30"/>
    </row>
    <row r="1120" spans="2:2" s="23" customFormat="1" ht="18" x14ac:dyDescent="0.35">
      <c r="B1120" s="30"/>
    </row>
    <row r="1121" spans="2:2" s="23" customFormat="1" ht="18" x14ac:dyDescent="0.35">
      <c r="B1121" s="30"/>
    </row>
    <row r="1122" spans="2:2" s="23" customFormat="1" ht="18" x14ac:dyDescent="0.35">
      <c r="B1122" s="30"/>
    </row>
    <row r="1123" spans="2:2" s="23" customFormat="1" ht="18" x14ac:dyDescent="0.35">
      <c r="B1123" s="30"/>
    </row>
    <row r="1124" spans="2:2" s="23" customFormat="1" ht="18" x14ac:dyDescent="0.35">
      <c r="B1124" s="30"/>
    </row>
    <row r="1125" spans="2:2" s="23" customFormat="1" ht="18" x14ac:dyDescent="0.35">
      <c r="B1125" s="30"/>
    </row>
    <row r="1126" spans="2:2" s="23" customFormat="1" ht="18" x14ac:dyDescent="0.35">
      <c r="B1126" s="30"/>
    </row>
    <row r="1127" spans="2:2" s="23" customFormat="1" ht="18" x14ac:dyDescent="0.35">
      <c r="B1127" s="30"/>
    </row>
    <row r="1128" spans="2:2" s="23" customFormat="1" ht="18" x14ac:dyDescent="0.35">
      <c r="B1128" s="30"/>
    </row>
    <row r="1129" spans="2:2" s="23" customFormat="1" ht="18" x14ac:dyDescent="0.35">
      <c r="B1129" s="30"/>
    </row>
    <row r="1130" spans="2:2" s="23" customFormat="1" ht="18" x14ac:dyDescent="0.35">
      <c r="B1130" s="30"/>
    </row>
    <row r="1131" spans="2:2" s="23" customFormat="1" ht="18" x14ac:dyDescent="0.35">
      <c r="B1131" s="30"/>
    </row>
    <row r="1132" spans="2:2" s="23" customFormat="1" ht="18" x14ac:dyDescent="0.35">
      <c r="B1132" s="30"/>
    </row>
    <row r="1133" spans="2:2" s="23" customFormat="1" ht="18" x14ac:dyDescent="0.35">
      <c r="B1133" s="30"/>
    </row>
    <row r="1134" spans="2:2" s="23" customFormat="1" ht="18" x14ac:dyDescent="0.35">
      <c r="B1134" s="30"/>
    </row>
    <row r="1135" spans="2:2" s="23" customFormat="1" ht="18" x14ac:dyDescent="0.35">
      <c r="B1135" s="30"/>
    </row>
    <row r="1136" spans="2:2" s="23" customFormat="1" ht="18" x14ac:dyDescent="0.35">
      <c r="B1136" s="30"/>
    </row>
    <row r="1137" spans="2:2" s="23" customFormat="1" ht="18" x14ac:dyDescent="0.35">
      <c r="B1137" s="30"/>
    </row>
    <row r="1138" spans="2:2" s="23" customFormat="1" ht="18" x14ac:dyDescent="0.35">
      <c r="B1138" s="30"/>
    </row>
    <row r="1139" spans="2:2" s="23" customFormat="1" ht="18" x14ac:dyDescent="0.35">
      <c r="B1139" s="30"/>
    </row>
    <row r="1140" spans="2:2" s="23" customFormat="1" ht="18" x14ac:dyDescent="0.35">
      <c r="B1140" s="30"/>
    </row>
    <row r="1141" spans="2:2" s="23" customFormat="1" ht="18" x14ac:dyDescent="0.35">
      <c r="B1141" s="30"/>
    </row>
    <row r="1142" spans="2:2" s="23" customFormat="1" ht="18" x14ac:dyDescent="0.35">
      <c r="B1142" s="30"/>
    </row>
    <row r="1143" spans="2:2" s="23" customFormat="1" ht="18" x14ac:dyDescent="0.35">
      <c r="B1143" s="30"/>
    </row>
    <row r="1144" spans="2:2" s="23" customFormat="1" ht="18" x14ac:dyDescent="0.35">
      <c r="B1144" s="30"/>
    </row>
    <row r="1145" spans="2:2" s="23" customFormat="1" ht="18" x14ac:dyDescent="0.35">
      <c r="B1145" s="30"/>
    </row>
    <row r="1146" spans="2:2" s="23" customFormat="1" ht="18" x14ac:dyDescent="0.35">
      <c r="B1146" s="30"/>
    </row>
    <row r="1147" spans="2:2" s="23" customFormat="1" ht="18" x14ac:dyDescent="0.35">
      <c r="B1147" s="30"/>
    </row>
    <row r="1148" spans="2:2" s="23" customFormat="1" ht="18" x14ac:dyDescent="0.35">
      <c r="B1148" s="30"/>
    </row>
    <row r="1149" spans="2:2" s="23" customFormat="1" ht="18" x14ac:dyDescent="0.35">
      <c r="B1149" s="30"/>
    </row>
    <row r="1150" spans="2:2" s="23" customFormat="1" ht="18" x14ac:dyDescent="0.35">
      <c r="B1150" s="30"/>
    </row>
    <row r="1151" spans="2:2" s="23" customFormat="1" ht="18" x14ac:dyDescent="0.35">
      <c r="B1151" s="30"/>
    </row>
    <row r="1152" spans="2:2" s="23" customFormat="1" ht="18" x14ac:dyDescent="0.35">
      <c r="B1152" s="30"/>
    </row>
    <row r="1153" spans="2:2" s="23" customFormat="1" ht="18" x14ac:dyDescent="0.35">
      <c r="B1153" s="30"/>
    </row>
    <row r="1154" spans="2:2" s="23" customFormat="1" ht="18" x14ac:dyDescent="0.35">
      <c r="B1154" s="30"/>
    </row>
    <row r="1155" spans="2:2" s="23" customFormat="1" ht="18" x14ac:dyDescent="0.35">
      <c r="B1155" s="30"/>
    </row>
    <row r="1156" spans="2:2" s="23" customFormat="1" ht="18" x14ac:dyDescent="0.35">
      <c r="B1156" s="30"/>
    </row>
    <row r="1157" spans="2:2" s="23" customFormat="1" ht="18" x14ac:dyDescent="0.35">
      <c r="B1157" s="30"/>
    </row>
    <row r="1158" spans="2:2" s="23" customFormat="1" ht="18" x14ac:dyDescent="0.35">
      <c r="B1158" s="30"/>
    </row>
    <row r="1159" spans="2:2" s="23" customFormat="1" ht="18" x14ac:dyDescent="0.35">
      <c r="B1159" s="30"/>
    </row>
    <row r="1160" spans="2:2" s="23" customFormat="1" ht="18" x14ac:dyDescent="0.35">
      <c r="B1160" s="30"/>
    </row>
    <row r="1161" spans="2:2" s="23" customFormat="1" ht="18" x14ac:dyDescent="0.35">
      <c r="B1161" s="30"/>
    </row>
    <row r="1162" spans="2:2" s="23" customFormat="1" ht="18" x14ac:dyDescent="0.35">
      <c r="B1162" s="30"/>
    </row>
    <row r="1163" spans="2:2" s="23" customFormat="1" ht="18" x14ac:dyDescent="0.35">
      <c r="B1163" s="30"/>
    </row>
    <row r="1164" spans="2:2" s="23" customFormat="1" ht="18" x14ac:dyDescent="0.35">
      <c r="B1164" s="30"/>
    </row>
    <row r="1165" spans="2:2" s="23" customFormat="1" ht="18" x14ac:dyDescent="0.35">
      <c r="B1165" s="30"/>
    </row>
    <row r="1166" spans="2:2" s="23" customFormat="1" ht="18" x14ac:dyDescent="0.35">
      <c r="B1166" s="30"/>
    </row>
    <row r="1167" spans="2:2" s="23" customFormat="1" ht="18" x14ac:dyDescent="0.35">
      <c r="B1167" s="30"/>
    </row>
    <row r="1168" spans="2:2" s="23" customFormat="1" ht="18" x14ac:dyDescent="0.35">
      <c r="B1168" s="30"/>
    </row>
    <row r="1169" spans="2:2" s="23" customFormat="1" ht="18" x14ac:dyDescent="0.35">
      <c r="B1169" s="30"/>
    </row>
    <row r="1170" spans="2:2" s="23" customFormat="1" ht="18" x14ac:dyDescent="0.35">
      <c r="B1170" s="30"/>
    </row>
    <row r="1171" spans="2:2" s="23" customFormat="1" ht="18" x14ac:dyDescent="0.35">
      <c r="B1171" s="30"/>
    </row>
    <row r="1172" spans="2:2" s="23" customFormat="1" ht="18" x14ac:dyDescent="0.35">
      <c r="B1172" s="30"/>
    </row>
    <row r="1173" spans="2:2" s="23" customFormat="1" ht="18" x14ac:dyDescent="0.35">
      <c r="B1173" s="30"/>
    </row>
    <row r="1174" spans="2:2" s="23" customFormat="1" ht="18" x14ac:dyDescent="0.35">
      <c r="B1174" s="30"/>
    </row>
    <row r="1175" spans="2:2" s="23" customFormat="1" ht="18" x14ac:dyDescent="0.35">
      <c r="B1175" s="30"/>
    </row>
    <row r="1176" spans="2:2" s="23" customFormat="1" ht="18" x14ac:dyDescent="0.35">
      <c r="B1176" s="30"/>
    </row>
    <row r="1177" spans="2:2" s="23" customFormat="1" ht="18" x14ac:dyDescent="0.35">
      <c r="B1177" s="30"/>
    </row>
    <row r="1178" spans="2:2" s="23" customFormat="1" ht="18" x14ac:dyDescent="0.35">
      <c r="B1178" s="30"/>
    </row>
    <row r="1179" spans="2:2" s="23" customFormat="1" ht="18" x14ac:dyDescent="0.35">
      <c r="B1179" s="30"/>
    </row>
    <row r="1180" spans="2:2" s="23" customFormat="1" ht="18" x14ac:dyDescent="0.35">
      <c r="B1180" s="30"/>
    </row>
    <row r="1181" spans="2:2" s="23" customFormat="1" ht="18" x14ac:dyDescent="0.35">
      <c r="B1181" s="30"/>
    </row>
    <row r="1182" spans="2:2" s="23" customFormat="1" ht="18" x14ac:dyDescent="0.35">
      <c r="B1182" s="30"/>
    </row>
    <row r="1183" spans="2:2" s="23" customFormat="1" ht="18" x14ac:dyDescent="0.35">
      <c r="B1183" s="30"/>
    </row>
    <row r="1184" spans="2:2" s="23" customFormat="1" ht="18" x14ac:dyDescent="0.35">
      <c r="B1184" s="30"/>
    </row>
    <row r="1185" spans="2:2" s="23" customFormat="1" ht="18" x14ac:dyDescent="0.35">
      <c r="B1185" s="30"/>
    </row>
    <row r="1186" spans="2:2" s="23" customFormat="1" ht="18" x14ac:dyDescent="0.35">
      <c r="B1186" s="30"/>
    </row>
    <row r="1187" spans="2:2" s="23" customFormat="1" ht="18" x14ac:dyDescent="0.35">
      <c r="B1187" s="30"/>
    </row>
    <row r="1188" spans="2:2" s="23" customFormat="1" ht="18" x14ac:dyDescent="0.35">
      <c r="B1188" s="30"/>
    </row>
    <row r="1189" spans="2:2" s="23" customFormat="1" ht="18" x14ac:dyDescent="0.35">
      <c r="B1189" s="30"/>
    </row>
    <row r="1190" spans="2:2" s="23" customFormat="1" ht="18" x14ac:dyDescent="0.35">
      <c r="B1190" s="30"/>
    </row>
    <row r="1191" spans="2:2" s="23" customFormat="1" ht="18" x14ac:dyDescent="0.35">
      <c r="B1191" s="30"/>
    </row>
    <row r="1192" spans="2:2" s="23" customFormat="1" ht="18" x14ac:dyDescent="0.35">
      <c r="B1192" s="30"/>
    </row>
    <row r="1193" spans="2:2" s="23" customFormat="1" ht="18" x14ac:dyDescent="0.35">
      <c r="B1193" s="30"/>
    </row>
    <row r="1194" spans="2:2" s="23" customFormat="1" ht="18" x14ac:dyDescent="0.35">
      <c r="B1194" s="30"/>
    </row>
    <row r="1195" spans="2:2" s="23" customFormat="1" ht="18" x14ac:dyDescent="0.35">
      <c r="B1195" s="30"/>
    </row>
    <row r="1196" spans="2:2" s="23" customFormat="1" ht="18" x14ac:dyDescent="0.35">
      <c r="B1196" s="30"/>
    </row>
    <row r="1197" spans="2:2" s="23" customFormat="1" ht="18" x14ac:dyDescent="0.35">
      <c r="B1197" s="30"/>
    </row>
    <row r="1198" spans="2:2" s="23" customFormat="1" ht="18" x14ac:dyDescent="0.35">
      <c r="B1198" s="30"/>
    </row>
    <row r="1199" spans="2:2" s="23" customFormat="1" ht="18" x14ac:dyDescent="0.35">
      <c r="B1199" s="30"/>
    </row>
    <row r="1200" spans="2:2" s="23" customFormat="1" ht="18" x14ac:dyDescent="0.35">
      <c r="B1200" s="30"/>
    </row>
    <row r="1201" spans="2:2" s="23" customFormat="1" ht="18" x14ac:dyDescent="0.35">
      <c r="B1201" s="30"/>
    </row>
    <row r="1202" spans="2:2" s="23" customFormat="1" ht="18" x14ac:dyDescent="0.35">
      <c r="B1202" s="30"/>
    </row>
    <row r="1203" spans="2:2" s="23" customFormat="1" ht="18" x14ac:dyDescent="0.35">
      <c r="B1203" s="30"/>
    </row>
    <row r="1204" spans="2:2" s="23" customFormat="1" ht="18" x14ac:dyDescent="0.35">
      <c r="B1204" s="30"/>
    </row>
    <row r="1205" spans="2:2" s="23" customFormat="1" ht="18" x14ac:dyDescent="0.35">
      <c r="B1205" s="30"/>
    </row>
    <row r="1206" spans="2:2" s="23" customFormat="1" ht="18" x14ac:dyDescent="0.35">
      <c r="B1206" s="30"/>
    </row>
    <row r="1207" spans="2:2" s="23" customFormat="1" ht="18" x14ac:dyDescent="0.35">
      <c r="B1207" s="30"/>
    </row>
    <row r="1208" spans="2:2" s="23" customFormat="1" ht="18" x14ac:dyDescent="0.35">
      <c r="B1208" s="30"/>
    </row>
    <row r="1209" spans="2:2" s="23" customFormat="1" ht="18" x14ac:dyDescent="0.35">
      <c r="B1209" s="30"/>
    </row>
    <row r="1210" spans="2:2" s="23" customFormat="1" ht="18" x14ac:dyDescent="0.35">
      <c r="B1210" s="30"/>
    </row>
    <row r="1211" spans="2:2" s="23" customFormat="1" ht="18" x14ac:dyDescent="0.35">
      <c r="B1211" s="30"/>
    </row>
    <row r="1212" spans="2:2" s="23" customFormat="1" ht="18" x14ac:dyDescent="0.35">
      <c r="B1212" s="30"/>
    </row>
    <row r="1213" spans="2:2" s="23" customFormat="1" ht="18" x14ac:dyDescent="0.35">
      <c r="B1213" s="30"/>
    </row>
    <row r="1214" spans="2:2" s="23" customFormat="1" ht="18" x14ac:dyDescent="0.35">
      <c r="B1214" s="30"/>
    </row>
    <row r="1215" spans="2:2" s="23" customFormat="1" ht="18" x14ac:dyDescent="0.35">
      <c r="B1215" s="30"/>
    </row>
    <row r="1216" spans="2:2" s="23" customFormat="1" ht="18" x14ac:dyDescent="0.35">
      <c r="B1216" s="30"/>
    </row>
    <row r="1217" spans="2:2" s="23" customFormat="1" ht="18" x14ac:dyDescent="0.35">
      <c r="B1217" s="30"/>
    </row>
    <row r="1218" spans="2:2" s="23" customFormat="1" ht="18" x14ac:dyDescent="0.35">
      <c r="B1218" s="30"/>
    </row>
    <row r="1219" spans="2:2" s="23" customFormat="1" ht="18" x14ac:dyDescent="0.35">
      <c r="B1219" s="30"/>
    </row>
    <row r="1220" spans="2:2" s="23" customFormat="1" ht="18" x14ac:dyDescent="0.35">
      <c r="B1220" s="30"/>
    </row>
    <row r="1221" spans="2:2" s="23" customFormat="1" ht="18" x14ac:dyDescent="0.35">
      <c r="B1221" s="30"/>
    </row>
    <row r="1222" spans="2:2" s="23" customFormat="1" ht="18" x14ac:dyDescent="0.35">
      <c r="B1222" s="30"/>
    </row>
    <row r="1223" spans="2:2" s="23" customFormat="1" ht="18" x14ac:dyDescent="0.35">
      <c r="B1223" s="30"/>
    </row>
    <row r="1224" spans="2:2" s="23" customFormat="1" ht="18" x14ac:dyDescent="0.35">
      <c r="B1224" s="30"/>
    </row>
    <row r="1225" spans="2:2" s="23" customFormat="1" ht="18" x14ac:dyDescent="0.35">
      <c r="B1225" s="30"/>
    </row>
    <row r="1226" spans="2:2" s="23" customFormat="1" ht="18" x14ac:dyDescent="0.35">
      <c r="B1226" s="30"/>
    </row>
    <row r="1227" spans="2:2" s="23" customFormat="1" ht="18" x14ac:dyDescent="0.35">
      <c r="B1227" s="30"/>
    </row>
    <row r="1228" spans="2:2" s="23" customFormat="1" ht="18" x14ac:dyDescent="0.35">
      <c r="B1228" s="30"/>
    </row>
    <row r="1229" spans="2:2" s="23" customFormat="1" ht="18" x14ac:dyDescent="0.35">
      <c r="B1229" s="30"/>
    </row>
    <row r="1230" spans="2:2" s="23" customFormat="1" ht="18" x14ac:dyDescent="0.35">
      <c r="B1230" s="30"/>
    </row>
    <row r="1231" spans="2:2" s="23" customFormat="1" ht="18" x14ac:dyDescent="0.35">
      <c r="B1231" s="30"/>
    </row>
    <row r="1232" spans="2:2" s="23" customFormat="1" ht="18" x14ac:dyDescent="0.35">
      <c r="B1232" s="30"/>
    </row>
    <row r="1233" spans="2:2" s="23" customFormat="1" ht="18" x14ac:dyDescent="0.35">
      <c r="B1233" s="30"/>
    </row>
    <row r="1234" spans="2:2" s="23" customFormat="1" ht="18" x14ac:dyDescent="0.35">
      <c r="B1234" s="30"/>
    </row>
    <row r="1235" spans="2:2" s="23" customFormat="1" ht="18" x14ac:dyDescent="0.35">
      <c r="B1235" s="30"/>
    </row>
    <row r="1236" spans="2:2" s="23" customFormat="1" ht="18" x14ac:dyDescent="0.35">
      <c r="B1236" s="30"/>
    </row>
    <row r="1237" spans="2:2" s="23" customFormat="1" ht="18" x14ac:dyDescent="0.35">
      <c r="B1237" s="30"/>
    </row>
    <row r="1238" spans="2:2" s="23" customFormat="1" ht="18" x14ac:dyDescent="0.35">
      <c r="B1238" s="30"/>
    </row>
    <row r="1239" spans="2:2" s="23" customFormat="1" ht="18" x14ac:dyDescent="0.35">
      <c r="B1239" s="30"/>
    </row>
    <row r="1240" spans="2:2" s="23" customFormat="1" ht="18" x14ac:dyDescent="0.35">
      <c r="B1240" s="30"/>
    </row>
    <row r="1241" spans="2:2" s="23" customFormat="1" ht="18" x14ac:dyDescent="0.35">
      <c r="B1241" s="30"/>
    </row>
    <row r="1242" spans="2:2" s="23" customFormat="1" ht="18" x14ac:dyDescent="0.35">
      <c r="B1242" s="30"/>
    </row>
    <row r="1243" spans="2:2" s="23" customFormat="1" ht="18" x14ac:dyDescent="0.35">
      <c r="B1243" s="30"/>
    </row>
    <row r="1244" spans="2:2" s="23" customFormat="1" ht="18" x14ac:dyDescent="0.35">
      <c r="B1244" s="30"/>
    </row>
    <row r="1245" spans="2:2" s="23" customFormat="1" ht="18" x14ac:dyDescent="0.35">
      <c r="B1245" s="30"/>
    </row>
    <row r="1246" spans="2:2" s="23" customFormat="1" ht="18" x14ac:dyDescent="0.35">
      <c r="B1246" s="30"/>
    </row>
    <row r="1247" spans="2:2" s="23" customFormat="1" ht="18" x14ac:dyDescent="0.35">
      <c r="B1247" s="30"/>
    </row>
    <row r="1248" spans="2:2" s="23" customFormat="1" ht="18" x14ac:dyDescent="0.35">
      <c r="B1248" s="30"/>
    </row>
    <row r="1249" spans="2:2" s="23" customFormat="1" ht="18" x14ac:dyDescent="0.35">
      <c r="B1249" s="30"/>
    </row>
    <row r="1250" spans="2:2" s="23" customFormat="1" ht="18" x14ac:dyDescent="0.35">
      <c r="B1250" s="30"/>
    </row>
    <row r="1251" spans="2:2" s="23" customFormat="1" ht="18" x14ac:dyDescent="0.35">
      <c r="B1251" s="30"/>
    </row>
    <row r="1252" spans="2:2" s="23" customFormat="1" ht="18" x14ac:dyDescent="0.35">
      <c r="B1252" s="30"/>
    </row>
    <row r="1253" spans="2:2" s="23" customFormat="1" ht="18" x14ac:dyDescent="0.35">
      <c r="B1253" s="30"/>
    </row>
    <row r="1254" spans="2:2" s="23" customFormat="1" ht="18" x14ac:dyDescent="0.35">
      <c r="B1254" s="30"/>
    </row>
    <row r="1255" spans="2:2" s="23" customFormat="1" ht="18" x14ac:dyDescent="0.35">
      <c r="B1255" s="30"/>
    </row>
    <row r="1256" spans="2:2" s="23" customFormat="1" ht="18" x14ac:dyDescent="0.35">
      <c r="B1256" s="30"/>
    </row>
    <row r="1257" spans="2:2" s="23" customFormat="1" ht="18" x14ac:dyDescent="0.35">
      <c r="B1257" s="30"/>
    </row>
    <row r="1258" spans="2:2" s="23" customFormat="1" ht="18" x14ac:dyDescent="0.35">
      <c r="B1258" s="30"/>
    </row>
    <row r="1259" spans="2:2" s="23" customFormat="1" ht="18" x14ac:dyDescent="0.35">
      <c r="B1259" s="30"/>
    </row>
    <row r="1260" spans="2:2" s="23" customFormat="1" ht="18" x14ac:dyDescent="0.35">
      <c r="B1260" s="30"/>
    </row>
    <row r="1261" spans="2:2" s="23" customFormat="1" ht="18" x14ac:dyDescent="0.35">
      <c r="B1261" s="30"/>
    </row>
    <row r="1262" spans="2:2" s="23" customFormat="1" ht="18" x14ac:dyDescent="0.35">
      <c r="B1262" s="30"/>
    </row>
    <row r="1263" spans="2:2" s="23" customFormat="1" ht="18" x14ac:dyDescent="0.35">
      <c r="B1263" s="30"/>
    </row>
    <row r="1264" spans="2:2" s="23" customFormat="1" ht="18" x14ac:dyDescent="0.35">
      <c r="B1264" s="30"/>
    </row>
    <row r="1265" spans="2:2" s="23" customFormat="1" ht="18" x14ac:dyDescent="0.35">
      <c r="B1265" s="30"/>
    </row>
    <row r="1266" spans="2:2" s="23" customFormat="1" ht="18" x14ac:dyDescent="0.35">
      <c r="B1266" s="30"/>
    </row>
    <row r="1267" spans="2:2" s="23" customFormat="1" ht="18" x14ac:dyDescent="0.35">
      <c r="B1267" s="30"/>
    </row>
    <row r="1268" spans="2:2" s="23" customFormat="1" ht="18" x14ac:dyDescent="0.35">
      <c r="B1268" s="30"/>
    </row>
    <row r="1269" spans="2:2" s="23" customFormat="1" ht="18" x14ac:dyDescent="0.35">
      <c r="B1269" s="30"/>
    </row>
    <row r="1270" spans="2:2" s="23" customFormat="1" ht="18" x14ac:dyDescent="0.35">
      <c r="B1270" s="30"/>
    </row>
    <row r="1271" spans="2:2" s="23" customFormat="1" ht="18" x14ac:dyDescent="0.35">
      <c r="B1271" s="30"/>
    </row>
    <row r="1272" spans="2:2" s="23" customFormat="1" ht="18" x14ac:dyDescent="0.35">
      <c r="B1272" s="30"/>
    </row>
    <row r="1273" spans="2:2" s="23" customFormat="1" ht="18" x14ac:dyDescent="0.35">
      <c r="B1273" s="30"/>
    </row>
    <row r="1274" spans="2:2" s="23" customFormat="1" ht="18" x14ac:dyDescent="0.35">
      <c r="B1274" s="30"/>
    </row>
    <row r="1275" spans="2:2" s="23" customFormat="1" ht="18" x14ac:dyDescent="0.35">
      <c r="B1275" s="30"/>
    </row>
    <row r="1276" spans="2:2" s="23" customFormat="1" ht="18" x14ac:dyDescent="0.35">
      <c r="B1276" s="30"/>
    </row>
    <row r="1277" spans="2:2" s="23" customFormat="1" ht="18" x14ac:dyDescent="0.35">
      <c r="B1277" s="30"/>
    </row>
    <row r="1278" spans="2:2" s="23" customFormat="1" ht="18" x14ac:dyDescent="0.35">
      <c r="B1278" s="30"/>
    </row>
    <row r="1279" spans="2:2" s="23" customFormat="1" ht="18" x14ac:dyDescent="0.35">
      <c r="B1279" s="30"/>
    </row>
    <row r="1280" spans="2:2" s="23" customFormat="1" ht="18" x14ac:dyDescent="0.35">
      <c r="B1280" s="30"/>
    </row>
    <row r="1281" spans="2:2" s="23" customFormat="1" ht="18" x14ac:dyDescent="0.35">
      <c r="B1281" s="30"/>
    </row>
    <row r="1282" spans="2:2" s="23" customFormat="1" ht="18" x14ac:dyDescent="0.35">
      <c r="B1282" s="30"/>
    </row>
    <row r="1283" spans="2:2" s="23" customFormat="1" ht="18" x14ac:dyDescent="0.35">
      <c r="B1283" s="30"/>
    </row>
    <row r="1284" spans="2:2" s="23" customFormat="1" ht="18" x14ac:dyDescent="0.35">
      <c r="B1284" s="30"/>
    </row>
    <row r="1285" spans="2:2" s="23" customFormat="1" ht="18" x14ac:dyDescent="0.35">
      <c r="B1285" s="30"/>
    </row>
    <row r="1286" spans="2:2" s="23" customFormat="1" ht="18" x14ac:dyDescent="0.35">
      <c r="B1286" s="30"/>
    </row>
    <row r="1287" spans="2:2" s="23" customFormat="1" ht="18" x14ac:dyDescent="0.35">
      <c r="B1287" s="30"/>
    </row>
    <row r="1288" spans="2:2" s="23" customFormat="1" ht="18" x14ac:dyDescent="0.35">
      <c r="B1288" s="30"/>
    </row>
    <row r="1289" spans="2:2" s="23" customFormat="1" ht="18" x14ac:dyDescent="0.35">
      <c r="B1289" s="30"/>
    </row>
    <row r="1290" spans="2:2" s="23" customFormat="1" ht="18" x14ac:dyDescent="0.35">
      <c r="B1290" s="30"/>
    </row>
    <row r="1291" spans="2:2" s="23" customFormat="1" ht="18" x14ac:dyDescent="0.35">
      <c r="B1291" s="30"/>
    </row>
    <row r="1292" spans="2:2" s="23" customFormat="1" ht="18" x14ac:dyDescent="0.35">
      <c r="B1292" s="30"/>
    </row>
    <row r="1293" spans="2:2" s="23" customFormat="1" ht="18" x14ac:dyDescent="0.35">
      <c r="B1293" s="30"/>
    </row>
    <row r="1294" spans="2:2" s="23" customFormat="1" ht="18" x14ac:dyDescent="0.35">
      <c r="B1294" s="30"/>
    </row>
    <row r="1295" spans="2:2" s="23" customFormat="1" ht="18" x14ac:dyDescent="0.35">
      <c r="B1295" s="30"/>
    </row>
    <row r="1296" spans="2:2" s="23" customFormat="1" ht="18" x14ac:dyDescent="0.35">
      <c r="B1296" s="30"/>
    </row>
    <row r="1297" spans="2:2" s="23" customFormat="1" ht="18" x14ac:dyDescent="0.35">
      <c r="B1297" s="30"/>
    </row>
    <row r="1298" spans="2:2" s="23" customFormat="1" ht="18" x14ac:dyDescent="0.35">
      <c r="B1298" s="30"/>
    </row>
    <row r="1299" spans="2:2" s="23" customFormat="1" ht="18" x14ac:dyDescent="0.35">
      <c r="B1299" s="30"/>
    </row>
    <row r="1300" spans="2:2" s="23" customFormat="1" ht="18" x14ac:dyDescent="0.35">
      <c r="B1300" s="30"/>
    </row>
    <row r="1301" spans="2:2" s="23" customFormat="1" ht="18" x14ac:dyDescent="0.35">
      <c r="B1301" s="30"/>
    </row>
    <row r="1302" spans="2:2" s="23" customFormat="1" ht="18" x14ac:dyDescent="0.35">
      <c r="B1302" s="30"/>
    </row>
    <row r="1303" spans="2:2" s="23" customFormat="1" ht="18" x14ac:dyDescent="0.35">
      <c r="B1303" s="30"/>
    </row>
    <row r="1304" spans="2:2" s="23" customFormat="1" ht="18" x14ac:dyDescent="0.35">
      <c r="B1304" s="30"/>
    </row>
    <row r="1305" spans="2:2" s="23" customFormat="1" ht="18" x14ac:dyDescent="0.35">
      <c r="B1305" s="30"/>
    </row>
    <row r="1306" spans="2:2" s="23" customFormat="1" ht="18" x14ac:dyDescent="0.35">
      <c r="B1306" s="30"/>
    </row>
    <row r="1307" spans="2:2" s="23" customFormat="1" ht="18" x14ac:dyDescent="0.35">
      <c r="B1307" s="30"/>
    </row>
    <row r="1308" spans="2:2" s="23" customFormat="1" ht="18" x14ac:dyDescent="0.35">
      <c r="B1308" s="30"/>
    </row>
    <row r="1309" spans="2:2" s="23" customFormat="1" ht="18" x14ac:dyDescent="0.35">
      <c r="B1309" s="30"/>
    </row>
    <row r="1310" spans="2:2" s="23" customFormat="1" ht="18" x14ac:dyDescent="0.35">
      <c r="B1310" s="30"/>
    </row>
    <row r="1311" spans="2:2" s="23" customFormat="1" ht="18" x14ac:dyDescent="0.35">
      <c r="B1311" s="30"/>
    </row>
    <row r="1312" spans="2:2" s="23" customFormat="1" ht="18" x14ac:dyDescent="0.35">
      <c r="B1312" s="30"/>
    </row>
    <row r="1313" spans="2:2" s="23" customFormat="1" ht="18" x14ac:dyDescent="0.35">
      <c r="B1313" s="30"/>
    </row>
    <row r="1314" spans="2:2" s="23" customFormat="1" ht="18" x14ac:dyDescent="0.35">
      <c r="B1314" s="30"/>
    </row>
    <row r="1315" spans="2:2" s="23" customFormat="1" ht="18" x14ac:dyDescent="0.35">
      <c r="B1315" s="30"/>
    </row>
    <row r="1316" spans="2:2" s="23" customFormat="1" ht="18" x14ac:dyDescent="0.35">
      <c r="B1316" s="30"/>
    </row>
    <row r="1317" spans="2:2" s="23" customFormat="1" ht="18" x14ac:dyDescent="0.35">
      <c r="B1317" s="30"/>
    </row>
    <row r="1318" spans="2:2" s="23" customFormat="1" ht="18" x14ac:dyDescent="0.35">
      <c r="B1318" s="30"/>
    </row>
    <row r="1319" spans="2:2" s="23" customFormat="1" ht="18" x14ac:dyDescent="0.35">
      <c r="B1319" s="30"/>
    </row>
    <row r="1320" spans="2:2" s="23" customFormat="1" ht="18" x14ac:dyDescent="0.35">
      <c r="B1320" s="30"/>
    </row>
    <row r="1321" spans="2:2" s="23" customFormat="1" ht="18" x14ac:dyDescent="0.35">
      <c r="B1321" s="30"/>
    </row>
    <row r="1322" spans="2:2" s="23" customFormat="1" ht="18" x14ac:dyDescent="0.35">
      <c r="B1322" s="30"/>
    </row>
    <row r="1323" spans="2:2" s="23" customFormat="1" ht="18" x14ac:dyDescent="0.35">
      <c r="B1323" s="30"/>
    </row>
    <row r="1324" spans="2:2" s="23" customFormat="1" ht="18" x14ac:dyDescent="0.35">
      <c r="B1324" s="30"/>
    </row>
    <row r="1325" spans="2:2" s="23" customFormat="1" ht="18" x14ac:dyDescent="0.35">
      <c r="B1325" s="30"/>
    </row>
    <row r="1326" spans="2:2" s="23" customFormat="1" ht="18" x14ac:dyDescent="0.35">
      <c r="B1326" s="30"/>
    </row>
    <row r="1327" spans="2:2" s="23" customFormat="1" ht="18" x14ac:dyDescent="0.35">
      <c r="B1327" s="30"/>
    </row>
    <row r="1328" spans="2:2" s="23" customFormat="1" ht="18" x14ac:dyDescent="0.35">
      <c r="B1328" s="30"/>
    </row>
    <row r="1329" spans="2:2" s="23" customFormat="1" ht="18" x14ac:dyDescent="0.35">
      <c r="B1329" s="30"/>
    </row>
    <row r="1330" spans="2:2" s="23" customFormat="1" ht="18" x14ac:dyDescent="0.35">
      <c r="B1330" s="30"/>
    </row>
    <row r="1331" spans="2:2" s="23" customFormat="1" ht="18" x14ac:dyDescent="0.35">
      <c r="B1331" s="30"/>
    </row>
    <row r="1332" spans="2:2" s="23" customFormat="1" ht="18" x14ac:dyDescent="0.35">
      <c r="B1332" s="30"/>
    </row>
    <row r="1333" spans="2:2" s="23" customFormat="1" ht="18" x14ac:dyDescent="0.35">
      <c r="B1333" s="30"/>
    </row>
    <row r="1334" spans="2:2" s="23" customFormat="1" ht="18" x14ac:dyDescent="0.35">
      <c r="B1334" s="30"/>
    </row>
    <row r="1335" spans="2:2" s="23" customFormat="1" ht="18" x14ac:dyDescent="0.35">
      <c r="B1335" s="30"/>
    </row>
    <row r="1336" spans="2:2" s="23" customFormat="1" ht="18" x14ac:dyDescent="0.35">
      <c r="B1336" s="30"/>
    </row>
    <row r="1337" spans="2:2" s="23" customFormat="1" ht="18" x14ac:dyDescent="0.35">
      <c r="B1337" s="30"/>
    </row>
    <row r="1338" spans="2:2" s="23" customFormat="1" ht="18" x14ac:dyDescent="0.35">
      <c r="B1338" s="30"/>
    </row>
    <row r="1339" spans="2:2" s="23" customFormat="1" ht="18" x14ac:dyDescent="0.35">
      <c r="B1339" s="30"/>
    </row>
    <row r="1340" spans="2:2" s="23" customFormat="1" ht="18" x14ac:dyDescent="0.35">
      <c r="B1340" s="30"/>
    </row>
    <row r="1341" spans="2:2" s="23" customFormat="1" ht="18" x14ac:dyDescent="0.35">
      <c r="B1341" s="30"/>
    </row>
    <row r="1342" spans="2:2" s="23" customFormat="1" ht="18" x14ac:dyDescent="0.35">
      <c r="B1342" s="30"/>
    </row>
    <row r="1343" spans="2:2" s="23" customFormat="1" ht="18" x14ac:dyDescent="0.35">
      <c r="B1343" s="30"/>
    </row>
    <row r="1344" spans="2:2" s="23" customFormat="1" ht="18" x14ac:dyDescent="0.35">
      <c r="B1344" s="30"/>
    </row>
    <row r="1345" spans="2:2" s="23" customFormat="1" ht="18" x14ac:dyDescent="0.35">
      <c r="B1345" s="30"/>
    </row>
    <row r="1346" spans="2:2" s="23" customFormat="1" ht="18" x14ac:dyDescent="0.35">
      <c r="B1346" s="30"/>
    </row>
    <row r="1347" spans="2:2" s="23" customFormat="1" ht="18" x14ac:dyDescent="0.35">
      <c r="B1347" s="30"/>
    </row>
    <row r="1348" spans="2:2" s="23" customFormat="1" ht="18" x14ac:dyDescent="0.35">
      <c r="B1348" s="30"/>
    </row>
    <row r="1349" spans="2:2" s="23" customFormat="1" ht="18" x14ac:dyDescent="0.35">
      <c r="B1349" s="30"/>
    </row>
    <row r="1350" spans="2:2" s="23" customFormat="1" ht="18" x14ac:dyDescent="0.35">
      <c r="B1350" s="30"/>
    </row>
    <row r="1351" spans="2:2" s="23" customFormat="1" ht="18" x14ac:dyDescent="0.35">
      <c r="B1351" s="30"/>
    </row>
    <row r="1352" spans="2:2" s="23" customFormat="1" ht="18" x14ac:dyDescent="0.35">
      <c r="B1352" s="30"/>
    </row>
    <row r="1353" spans="2:2" s="23" customFormat="1" ht="18" x14ac:dyDescent="0.35">
      <c r="B1353" s="30"/>
    </row>
    <row r="1354" spans="2:2" s="23" customFormat="1" ht="18" x14ac:dyDescent="0.35">
      <c r="B1354" s="30"/>
    </row>
    <row r="1355" spans="2:2" s="23" customFormat="1" ht="18" x14ac:dyDescent="0.35">
      <c r="B1355" s="30"/>
    </row>
    <row r="1356" spans="2:2" s="23" customFormat="1" ht="18" x14ac:dyDescent="0.35">
      <c r="B1356" s="30"/>
    </row>
    <row r="1357" spans="2:2" s="23" customFormat="1" ht="18" x14ac:dyDescent="0.35">
      <c r="B1357" s="30"/>
    </row>
    <row r="1358" spans="2:2" s="23" customFormat="1" ht="18" x14ac:dyDescent="0.35">
      <c r="B1358" s="30"/>
    </row>
    <row r="1359" spans="2:2" s="23" customFormat="1" ht="18" x14ac:dyDescent="0.35">
      <c r="B1359" s="30"/>
    </row>
    <row r="1360" spans="2:2" s="23" customFormat="1" ht="18" x14ac:dyDescent="0.35">
      <c r="B1360" s="30"/>
    </row>
    <row r="1361" spans="2:2" s="23" customFormat="1" ht="18" x14ac:dyDescent="0.35">
      <c r="B1361" s="30"/>
    </row>
    <row r="1362" spans="2:2" s="23" customFormat="1" ht="18" x14ac:dyDescent="0.35">
      <c r="B1362" s="30"/>
    </row>
    <row r="1363" spans="2:2" s="23" customFormat="1" ht="18" x14ac:dyDescent="0.35">
      <c r="B1363" s="30"/>
    </row>
    <row r="1364" spans="2:2" s="23" customFormat="1" ht="18" x14ac:dyDescent="0.35">
      <c r="B1364" s="30"/>
    </row>
    <row r="1365" spans="2:2" s="23" customFormat="1" ht="18" x14ac:dyDescent="0.35">
      <c r="B1365" s="30"/>
    </row>
    <row r="1366" spans="2:2" s="23" customFormat="1" ht="18" x14ac:dyDescent="0.35">
      <c r="B1366" s="30"/>
    </row>
    <row r="1367" spans="2:2" s="23" customFormat="1" ht="18" x14ac:dyDescent="0.35">
      <c r="B1367" s="30"/>
    </row>
    <row r="1368" spans="2:2" s="23" customFormat="1" ht="18" x14ac:dyDescent="0.35">
      <c r="B1368" s="30"/>
    </row>
    <row r="1369" spans="2:2" s="23" customFormat="1" ht="18" x14ac:dyDescent="0.35">
      <c r="B1369" s="30"/>
    </row>
    <row r="1370" spans="2:2" s="23" customFormat="1" ht="18" x14ac:dyDescent="0.35">
      <c r="B1370" s="30"/>
    </row>
    <row r="1371" spans="2:2" s="23" customFormat="1" ht="18" x14ac:dyDescent="0.35">
      <c r="B1371" s="30"/>
    </row>
    <row r="1372" spans="2:2" s="23" customFormat="1" ht="18" x14ac:dyDescent="0.35">
      <c r="B1372" s="30"/>
    </row>
    <row r="1373" spans="2:2" s="23" customFormat="1" ht="18" x14ac:dyDescent="0.35">
      <c r="B1373" s="30"/>
    </row>
    <row r="1374" spans="2:2" s="23" customFormat="1" ht="18" x14ac:dyDescent="0.35">
      <c r="B1374" s="30"/>
    </row>
    <row r="1375" spans="2:2" s="23" customFormat="1" ht="18" x14ac:dyDescent="0.35">
      <c r="B1375" s="30"/>
    </row>
    <row r="1376" spans="2:2" s="23" customFormat="1" ht="18" x14ac:dyDescent="0.35">
      <c r="B1376" s="30"/>
    </row>
    <row r="1377" spans="2:2" s="23" customFormat="1" ht="18" x14ac:dyDescent="0.35">
      <c r="B1377" s="30"/>
    </row>
    <row r="1378" spans="2:2" s="23" customFormat="1" ht="18" x14ac:dyDescent="0.35">
      <c r="B1378" s="30"/>
    </row>
    <row r="1379" spans="2:2" s="23" customFormat="1" ht="18" x14ac:dyDescent="0.35">
      <c r="B1379" s="30"/>
    </row>
    <row r="1380" spans="2:2" s="23" customFormat="1" ht="18" x14ac:dyDescent="0.35">
      <c r="B1380" s="30"/>
    </row>
    <row r="1381" spans="2:2" s="23" customFormat="1" ht="18" x14ac:dyDescent="0.35">
      <c r="B1381" s="30"/>
    </row>
    <row r="1382" spans="2:2" s="23" customFormat="1" ht="18" x14ac:dyDescent="0.35">
      <c r="B1382" s="30"/>
    </row>
    <row r="1383" spans="2:2" s="23" customFormat="1" ht="18" x14ac:dyDescent="0.35">
      <c r="B1383" s="30"/>
    </row>
    <row r="1384" spans="2:2" s="23" customFormat="1" ht="18" x14ac:dyDescent="0.35">
      <c r="B1384" s="30"/>
    </row>
    <row r="1385" spans="2:2" s="23" customFormat="1" ht="18" x14ac:dyDescent="0.35">
      <c r="B1385" s="30"/>
    </row>
    <row r="1386" spans="2:2" s="23" customFormat="1" ht="18" x14ac:dyDescent="0.35">
      <c r="B1386" s="30"/>
    </row>
    <row r="1387" spans="2:2" s="23" customFormat="1" ht="18" x14ac:dyDescent="0.35">
      <c r="B1387" s="30"/>
    </row>
    <row r="1388" spans="2:2" s="23" customFormat="1" ht="18" x14ac:dyDescent="0.35">
      <c r="B1388" s="30"/>
    </row>
    <row r="1389" spans="2:2" s="23" customFormat="1" ht="18" x14ac:dyDescent="0.35">
      <c r="B1389" s="30"/>
    </row>
    <row r="1390" spans="2:2" s="23" customFormat="1" ht="18" x14ac:dyDescent="0.35">
      <c r="B1390" s="30"/>
    </row>
    <row r="1391" spans="2:2" s="23" customFormat="1" ht="18" x14ac:dyDescent="0.35">
      <c r="B1391" s="30"/>
    </row>
    <row r="1392" spans="2:2" s="23" customFormat="1" ht="18" x14ac:dyDescent="0.35">
      <c r="B1392" s="30"/>
    </row>
    <row r="1393" spans="2:2" s="23" customFormat="1" ht="18" x14ac:dyDescent="0.35">
      <c r="B1393" s="30"/>
    </row>
    <row r="1394" spans="2:2" s="23" customFormat="1" ht="18" x14ac:dyDescent="0.35">
      <c r="B1394" s="30"/>
    </row>
    <row r="1395" spans="2:2" s="23" customFormat="1" ht="18" x14ac:dyDescent="0.35">
      <c r="B1395" s="30"/>
    </row>
    <row r="1396" spans="2:2" s="23" customFormat="1" ht="18" x14ac:dyDescent="0.35">
      <c r="B1396" s="30"/>
    </row>
    <row r="1397" spans="2:2" s="23" customFormat="1" ht="18" x14ac:dyDescent="0.35">
      <c r="B1397" s="30"/>
    </row>
    <row r="1398" spans="2:2" s="23" customFormat="1" ht="18" x14ac:dyDescent="0.35">
      <c r="B1398" s="30"/>
    </row>
    <row r="1399" spans="2:2" s="23" customFormat="1" ht="18" x14ac:dyDescent="0.35">
      <c r="B1399" s="30"/>
    </row>
    <row r="1400" spans="2:2" s="23" customFormat="1" ht="18" x14ac:dyDescent="0.35">
      <c r="B1400" s="30"/>
    </row>
    <row r="1401" spans="2:2" s="23" customFormat="1" ht="18" x14ac:dyDescent="0.35">
      <c r="B1401" s="30"/>
    </row>
    <row r="1402" spans="2:2" s="23" customFormat="1" ht="18" x14ac:dyDescent="0.35">
      <c r="B1402" s="30"/>
    </row>
    <row r="1403" spans="2:2" s="23" customFormat="1" ht="18" x14ac:dyDescent="0.35">
      <c r="B1403" s="30"/>
    </row>
    <row r="1404" spans="2:2" s="23" customFormat="1" ht="18" x14ac:dyDescent="0.35">
      <c r="B1404" s="30"/>
    </row>
    <row r="1405" spans="2:2" s="23" customFormat="1" ht="18" x14ac:dyDescent="0.35">
      <c r="B1405" s="30"/>
    </row>
    <row r="1406" spans="2:2" s="23" customFormat="1" ht="18" x14ac:dyDescent="0.35">
      <c r="B1406" s="30"/>
    </row>
    <row r="1407" spans="2:2" s="23" customFormat="1" ht="18" x14ac:dyDescent="0.35">
      <c r="B1407" s="30"/>
    </row>
    <row r="1408" spans="2:2" s="23" customFormat="1" ht="18" x14ac:dyDescent="0.35">
      <c r="B1408" s="30"/>
    </row>
    <row r="1409" spans="2:2" s="23" customFormat="1" ht="18" x14ac:dyDescent="0.35">
      <c r="B1409" s="30"/>
    </row>
    <row r="1410" spans="2:2" s="23" customFormat="1" ht="18" x14ac:dyDescent="0.35">
      <c r="B1410" s="30"/>
    </row>
    <row r="1411" spans="2:2" s="23" customFormat="1" ht="18" x14ac:dyDescent="0.35">
      <c r="B1411" s="30"/>
    </row>
    <row r="1412" spans="2:2" s="23" customFormat="1" ht="18" x14ac:dyDescent="0.35">
      <c r="B1412" s="30"/>
    </row>
    <row r="1413" spans="2:2" s="23" customFormat="1" ht="18" x14ac:dyDescent="0.35">
      <c r="B1413" s="30"/>
    </row>
    <row r="1414" spans="2:2" s="23" customFormat="1" ht="18" x14ac:dyDescent="0.35">
      <c r="B1414" s="30"/>
    </row>
    <row r="1415" spans="2:2" s="23" customFormat="1" ht="18" x14ac:dyDescent="0.35">
      <c r="B1415" s="30"/>
    </row>
    <row r="1416" spans="2:2" s="23" customFormat="1" ht="18" x14ac:dyDescent="0.35">
      <c r="B1416" s="30"/>
    </row>
    <row r="1417" spans="2:2" s="23" customFormat="1" ht="18" x14ac:dyDescent="0.35">
      <c r="B1417" s="30"/>
    </row>
    <row r="1418" spans="2:2" s="23" customFormat="1" ht="18" x14ac:dyDescent="0.35">
      <c r="B1418" s="30"/>
    </row>
    <row r="1419" spans="2:2" s="23" customFormat="1" ht="18" x14ac:dyDescent="0.35">
      <c r="B1419" s="30"/>
    </row>
    <row r="1420" spans="2:2" s="23" customFormat="1" ht="18" x14ac:dyDescent="0.35">
      <c r="B1420" s="30"/>
    </row>
    <row r="1421" spans="2:2" s="23" customFormat="1" ht="18" x14ac:dyDescent="0.35">
      <c r="B1421" s="30"/>
    </row>
    <row r="1422" spans="2:2" s="23" customFormat="1" ht="18" x14ac:dyDescent="0.35">
      <c r="B1422" s="30"/>
    </row>
    <row r="1423" spans="2:2" s="23" customFormat="1" ht="18" x14ac:dyDescent="0.35">
      <c r="B1423" s="30"/>
    </row>
    <row r="1424" spans="2:2" s="23" customFormat="1" ht="18" x14ac:dyDescent="0.35">
      <c r="B1424" s="30"/>
    </row>
    <row r="1425" spans="2:2" s="23" customFormat="1" ht="18" x14ac:dyDescent="0.35">
      <c r="B1425" s="30"/>
    </row>
    <row r="1426" spans="2:2" s="23" customFormat="1" ht="18" x14ac:dyDescent="0.35">
      <c r="B1426" s="30"/>
    </row>
    <row r="1427" spans="2:2" s="23" customFormat="1" ht="18" x14ac:dyDescent="0.35">
      <c r="B1427" s="30"/>
    </row>
    <row r="1428" spans="2:2" s="23" customFormat="1" ht="18" x14ac:dyDescent="0.35">
      <c r="B1428" s="30"/>
    </row>
    <row r="1429" spans="2:2" s="23" customFormat="1" ht="18" x14ac:dyDescent="0.35">
      <c r="B1429" s="30"/>
    </row>
    <row r="1430" spans="2:2" s="23" customFormat="1" ht="18" x14ac:dyDescent="0.35">
      <c r="B1430" s="30"/>
    </row>
    <row r="1431" spans="2:2" s="23" customFormat="1" ht="18" x14ac:dyDescent="0.35">
      <c r="B1431" s="30"/>
    </row>
    <row r="1432" spans="2:2" s="23" customFormat="1" ht="18" x14ac:dyDescent="0.35">
      <c r="B1432" s="30"/>
    </row>
    <row r="1433" spans="2:2" s="23" customFormat="1" ht="18" x14ac:dyDescent="0.35">
      <c r="B1433" s="30"/>
    </row>
    <row r="1434" spans="2:2" s="23" customFormat="1" ht="18" x14ac:dyDescent="0.35">
      <c r="B1434" s="30"/>
    </row>
    <row r="1435" spans="2:2" s="23" customFormat="1" ht="18" x14ac:dyDescent="0.35">
      <c r="B1435" s="30"/>
    </row>
    <row r="1436" spans="2:2" s="23" customFormat="1" ht="18" x14ac:dyDescent="0.35">
      <c r="B1436" s="30"/>
    </row>
    <row r="1437" spans="2:2" s="23" customFormat="1" ht="18" x14ac:dyDescent="0.35">
      <c r="B1437" s="30"/>
    </row>
    <row r="1438" spans="2:2" s="23" customFormat="1" ht="18" x14ac:dyDescent="0.35">
      <c r="B1438" s="30"/>
    </row>
    <row r="1439" spans="2:2" s="23" customFormat="1" ht="18" x14ac:dyDescent="0.35">
      <c r="B1439" s="30"/>
    </row>
    <row r="1440" spans="2:2" s="23" customFormat="1" ht="18" x14ac:dyDescent="0.35">
      <c r="B1440" s="30"/>
    </row>
    <row r="1441" spans="2:2" s="23" customFormat="1" ht="18" x14ac:dyDescent="0.35">
      <c r="B1441" s="30"/>
    </row>
    <row r="1442" spans="2:2" s="23" customFormat="1" ht="18" x14ac:dyDescent="0.35">
      <c r="B1442" s="30"/>
    </row>
    <row r="1443" spans="2:2" s="23" customFormat="1" ht="18" x14ac:dyDescent="0.35">
      <c r="B1443" s="30"/>
    </row>
    <row r="1444" spans="2:2" s="23" customFormat="1" ht="18" x14ac:dyDescent="0.35">
      <c r="B1444" s="30"/>
    </row>
    <row r="1445" spans="2:2" s="23" customFormat="1" ht="18" x14ac:dyDescent="0.35">
      <c r="B1445" s="30"/>
    </row>
    <row r="1446" spans="2:2" s="23" customFormat="1" ht="18" x14ac:dyDescent="0.35">
      <c r="B1446" s="30"/>
    </row>
    <row r="1447" spans="2:2" s="23" customFormat="1" ht="18" x14ac:dyDescent="0.35">
      <c r="B1447" s="30"/>
    </row>
    <row r="1448" spans="2:2" s="23" customFormat="1" ht="18" x14ac:dyDescent="0.35">
      <c r="B1448" s="30"/>
    </row>
    <row r="1449" spans="2:2" s="23" customFormat="1" ht="18" x14ac:dyDescent="0.35">
      <c r="B1449" s="30"/>
    </row>
    <row r="1450" spans="2:2" s="23" customFormat="1" ht="18" x14ac:dyDescent="0.35">
      <c r="B1450" s="30"/>
    </row>
    <row r="1451" spans="2:2" s="23" customFormat="1" ht="18" x14ac:dyDescent="0.35">
      <c r="B1451" s="30"/>
    </row>
    <row r="1452" spans="2:2" s="23" customFormat="1" ht="18" x14ac:dyDescent="0.35">
      <c r="B1452" s="30"/>
    </row>
    <row r="1453" spans="2:2" s="23" customFormat="1" ht="18" x14ac:dyDescent="0.35">
      <c r="B1453" s="30"/>
    </row>
    <row r="1454" spans="2:2" s="23" customFormat="1" ht="18" x14ac:dyDescent="0.35">
      <c r="B1454" s="30"/>
    </row>
    <row r="1455" spans="2:2" s="23" customFormat="1" ht="18" x14ac:dyDescent="0.35">
      <c r="B1455" s="30"/>
    </row>
    <row r="1456" spans="2:2" s="23" customFormat="1" ht="18" x14ac:dyDescent="0.35">
      <c r="B1456" s="30"/>
    </row>
    <row r="1457" spans="2:2" s="23" customFormat="1" ht="18" x14ac:dyDescent="0.35">
      <c r="B1457" s="30"/>
    </row>
    <row r="1458" spans="2:2" s="23" customFormat="1" ht="18" x14ac:dyDescent="0.35">
      <c r="B1458" s="30"/>
    </row>
    <row r="1459" spans="2:2" s="23" customFormat="1" ht="18" x14ac:dyDescent="0.35">
      <c r="B1459" s="30"/>
    </row>
    <row r="1460" spans="2:2" s="23" customFormat="1" ht="18" x14ac:dyDescent="0.35">
      <c r="B1460" s="30"/>
    </row>
    <row r="1461" spans="2:2" s="23" customFormat="1" ht="18" x14ac:dyDescent="0.35">
      <c r="B1461" s="30"/>
    </row>
    <row r="1462" spans="2:2" s="23" customFormat="1" ht="18" x14ac:dyDescent="0.35">
      <c r="B1462" s="30"/>
    </row>
    <row r="1463" spans="2:2" s="23" customFormat="1" ht="18" x14ac:dyDescent="0.35">
      <c r="B1463" s="30"/>
    </row>
    <row r="1464" spans="2:2" s="23" customFormat="1" ht="18" x14ac:dyDescent="0.35">
      <c r="B1464" s="30"/>
    </row>
    <row r="1465" spans="2:2" s="23" customFormat="1" ht="18" x14ac:dyDescent="0.35">
      <c r="B1465" s="30"/>
    </row>
    <row r="1466" spans="2:2" s="23" customFormat="1" ht="18" x14ac:dyDescent="0.35">
      <c r="B1466" s="30"/>
    </row>
    <row r="1467" spans="2:2" s="23" customFormat="1" ht="18" x14ac:dyDescent="0.35">
      <c r="B1467" s="30"/>
    </row>
    <row r="1468" spans="2:2" s="23" customFormat="1" ht="18" x14ac:dyDescent="0.35">
      <c r="B1468" s="30"/>
    </row>
    <row r="1469" spans="2:2" s="23" customFormat="1" ht="18" x14ac:dyDescent="0.35">
      <c r="B1469" s="30"/>
    </row>
    <row r="1470" spans="2:2" s="23" customFormat="1" ht="18" x14ac:dyDescent="0.35">
      <c r="B1470" s="30"/>
    </row>
    <row r="1471" spans="2:2" s="23" customFormat="1" ht="18" x14ac:dyDescent="0.35">
      <c r="B1471" s="30"/>
    </row>
    <row r="1472" spans="2:2" s="23" customFormat="1" ht="18" x14ac:dyDescent="0.35">
      <c r="B1472" s="30"/>
    </row>
    <row r="1473" spans="2:2" s="23" customFormat="1" ht="18" x14ac:dyDescent="0.35">
      <c r="B1473" s="30"/>
    </row>
    <row r="1474" spans="2:2" s="23" customFormat="1" ht="18" x14ac:dyDescent="0.35">
      <c r="B1474" s="30"/>
    </row>
    <row r="1475" spans="2:2" s="23" customFormat="1" ht="18" x14ac:dyDescent="0.35">
      <c r="B1475" s="30"/>
    </row>
    <row r="1476" spans="2:2" s="23" customFormat="1" ht="18" x14ac:dyDescent="0.35">
      <c r="B1476" s="30"/>
    </row>
    <row r="1477" spans="2:2" s="23" customFormat="1" ht="18" x14ac:dyDescent="0.35">
      <c r="B1477" s="30"/>
    </row>
    <row r="1478" spans="2:2" s="23" customFormat="1" ht="18" x14ac:dyDescent="0.35">
      <c r="B1478" s="30"/>
    </row>
    <row r="1479" spans="2:2" s="23" customFormat="1" ht="18" x14ac:dyDescent="0.35">
      <c r="B1479" s="30"/>
    </row>
    <row r="1480" spans="2:2" s="23" customFormat="1" ht="18" x14ac:dyDescent="0.35">
      <c r="B1480" s="30"/>
    </row>
    <row r="1481" spans="2:2" s="23" customFormat="1" ht="18" x14ac:dyDescent="0.35">
      <c r="B1481" s="30"/>
    </row>
    <row r="1482" spans="2:2" s="23" customFormat="1" ht="18" x14ac:dyDescent="0.35">
      <c r="B1482" s="30"/>
    </row>
    <row r="1483" spans="2:2" s="23" customFormat="1" ht="18" x14ac:dyDescent="0.35">
      <c r="B1483" s="30"/>
    </row>
    <row r="1484" spans="2:2" s="23" customFormat="1" ht="18" x14ac:dyDescent="0.35">
      <c r="B1484" s="30"/>
    </row>
    <row r="1485" spans="2:2" s="23" customFormat="1" ht="18" x14ac:dyDescent="0.35">
      <c r="B1485" s="30"/>
    </row>
    <row r="1486" spans="2:2" s="23" customFormat="1" ht="18" x14ac:dyDescent="0.35">
      <c r="B1486" s="30"/>
    </row>
    <row r="1487" spans="2:2" s="23" customFormat="1" ht="18" x14ac:dyDescent="0.35">
      <c r="B1487" s="30"/>
    </row>
    <row r="1488" spans="2:2" s="23" customFormat="1" ht="18" x14ac:dyDescent="0.35">
      <c r="B1488" s="30"/>
    </row>
    <row r="1489" spans="2:2" s="23" customFormat="1" ht="18" x14ac:dyDescent="0.35">
      <c r="B1489" s="30"/>
    </row>
    <row r="1490" spans="2:2" s="23" customFormat="1" ht="18" x14ac:dyDescent="0.35">
      <c r="B1490" s="30"/>
    </row>
    <row r="1491" spans="2:2" s="23" customFormat="1" ht="18" x14ac:dyDescent="0.35">
      <c r="B1491" s="30"/>
    </row>
    <row r="1492" spans="2:2" s="23" customFormat="1" ht="18" x14ac:dyDescent="0.35">
      <c r="B1492" s="30"/>
    </row>
    <row r="1493" spans="2:2" s="23" customFormat="1" ht="18" x14ac:dyDescent="0.35">
      <c r="B1493" s="30"/>
    </row>
    <row r="1494" spans="2:2" s="23" customFormat="1" ht="18" x14ac:dyDescent="0.35">
      <c r="B1494" s="30"/>
    </row>
    <row r="1495" spans="2:2" s="23" customFormat="1" ht="18" x14ac:dyDescent="0.35">
      <c r="B1495" s="30"/>
    </row>
    <row r="1496" spans="2:2" s="23" customFormat="1" ht="18" x14ac:dyDescent="0.35">
      <c r="B1496" s="30"/>
    </row>
    <row r="1497" spans="2:2" s="23" customFormat="1" ht="18" x14ac:dyDescent="0.35">
      <c r="B1497" s="30"/>
    </row>
    <row r="1498" spans="2:2" s="23" customFormat="1" ht="18" x14ac:dyDescent="0.35">
      <c r="B1498" s="30"/>
    </row>
    <row r="1499" spans="2:2" s="23" customFormat="1" ht="18" x14ac:dyDescent="0.35">
      <c r="B1499" s="30"/>
    </row>
    <row r="1500" spans="2:2" s="23" customFormat="1" ht="18" x14ac:dyDescent="0.35">
      <c r="B1500" s="30"/>
    </row>
    <row r="1501" spans="2:2" s="23" customFormat="1" ht="18" x14ac:dyDescent="0.35">
      <c r="B1501" s="30"/>
    </row>
    <row r="1502" spans="2:2" s="23" customFormat="1" ht="18" x14ac:dyDescent="0.35">
      <c r="B1502" s="30"/>
    </row>
    <row r="1503" spans="2:2" s="23" customFormat="1" ht="18" x14ac:dyDescent="0.35">
      <c r="B1503" s="30"/>
    </row>
    <row r="1504" spans="2:2" s="23" customFormat="1" ht="18" x14ac:dyDescent="0.35">
      <c r="B1504" s="30"/>
    </row>
    <row r="1505" spans="2:2" s="23" customFormat="1" ht="18" x14ac:dyDescent="0.35">
      <c r="B1505" s="30"/>
    </row>
    <row r="1506" spans="2:2" s="23" customFormat="1" ht="18" x14ac:dyDescent="0.35">
      <c r="B1506" s="30"/>
    </row>
    <row r="1507" spans="2:2" s="23" customFormat="1" ht="18" x14ac:dyDescent="0.35">
      <c r="B1507" s="30"/>
    </row>
    <row r="1508" spans="2:2" s="23" customFormat="1" ht="18" x14ac:dyDescent="0.35">
      <c r="B1508" s="30"/>
    </row>
    <row r="1509" spans="2:2" s="23" customFormat="1" ht="18" x14ac:dyDescent="0.35">
      <c r="B1509" s="30"/>
    </row>
    <row r="1510" spans="2:2" s="23" customFormat="1" ht="18" x14ac:dyDescent="0.35">
      <c r="B1510" s="30"/>
    </row>
    <row r="1511" spans="2:2" s="23" customFormat="1" ht="18" x14ac:dyDescent="0.35">
      <c r="B1511" s="30"/>
    </row>
    <row r="1512" spans="2:2" s="23" customFormat="1" ht="18" x14ac:dyDescent="0.35">
      <c r="B1512" s="30"/>
    </row>
    <row r="1513" spans="2:2" s="23" customFormat="1" ht="18" x14ac:dyDescent="0.35">
      <c r="B1513" s="30"/>
    </row>
    <row r="1514" spans="2:2" s="23" customFormat="1" ht="18" x14ac:dyDescent="0.35">
      <c r="B1514" s="30"/>
    </row>
    <row r="1515" spans="2:2" s="23" customFormat="1" ht="18" x14ac:dyDescent="0.35">
      <c r="B1515" s="30"/>
    </row>
    <row r="1516" spans="2:2" s="23" customFormat="1" ht="18" x14ac:dyDescent="0.35">
      <c r="B1516" s="30"/>
    </row>
    <row r="1517" spans="2:2" s="23" customFormat="1" ht="18" x14ac:dyDescent="0.35">
      <c r="B1517" s="30"/>
    </row>
    <row r="1518" spans="2:2" s="23" customFormat="1" ht="18" x14ac:dyDescent="0.35">
      <c r="B1518" s="30"/>
    </row>
    <row r="1519" spans="2:2" s="23" customFormat="1" ht="18" x14ac:dyDescent="0.35">
      <c r="B1519" s="30"/>
    </row>
    <row r="1520" spans="2:2" s="23" customFormat="1" ht="18" x14ac:dyDescent="0.35">
      <c r="B1520" s="30"/>
    </row>
    <row r="1521" spans="2:2" s="23" customFormat="1" ht="18" x14ac:dyDescent="0.35">
      <c r="B1521" s="30"/>
    </row>
    <row r="1522" spans="2:2" s="23" customFormat="1" ht="18" x14ac:dyDescent="0.35">
      <c r="B1522" s="30"/>
    </row>
    <row r="1523" spans="2:2" s="23" customFormat="1" ht="18" x14ac:dyDescent="0.35">
      <c r="B1523" s="30"/>
    </row>
    <row r="1524" spans="2:2" s="23" customFormat="1" ht="18" x14ac:dyDescent="0.35">
      <c r="B1524" s="30"/>
    </row>
    <row r="1525" spans="2:2" s="23" customFormat="1" ht="18" x14ac:dyDescent="0.35">
      <c r="B1525" s="30"/>
    </row>
    <row r="1526" spans="2:2" s="23" customFormat="1" ht="18" x14ac:dyDescent="0.35">
      <c r="B1526" s="30"/>
    </row>
    <row r="1527" spans="2:2" s="23" customFormat="1" ht="18" x14ac:dyDescent="0.35">
      <c r="B1527" s="30"/>
    </row>
    <row r="1528" spans="2:2" s="23" customFormat="1" ht="18" x14ac:dyDescent="0.35">
      <c r="B1528" s="30"/>
    </row>
    <row r="1529" spans="2:2" s="23" customFormat="1" ht="18" x14ac:dyDescent="0.35">
      <c r="B1529" s="30"/>
    </row>
    <row r="1530" spans="2:2" s="23" customFormat="1" ht="18" x14ac:dyDescent="0.35">
      <c r="B1530" s="30"/>
    </row>
    <row r="1531" spans="2:2" s="23" customFormat="1" ht="18" x14ac:dyDescent="0.35">
      <c r="B1531" s="30"/>
    </row>
    <row r="1532" spans="2:2" s="23" customFormat="1" ht="18" x14ac:dyDescent="0.35">
      <c r="B1532" s="30"/>
    </row>
    <row r="1533" spans="2:2" s="23" customFormat="1" ht="18" x14ac:dyDescent="0.35">
      <c r="B1533" s="30"/>
    </row>
    <row r="1534" spans="2:2" s="23" customFormat="1" ht="18" x14ac:dyDescent="0.35">
      <c r="B1534" s="30"/>
    </row>
    <row r="1535" spans="2:2" s="23" customFormat="1" ht="18" x14ac:dyDescent="0.35">
      <c r="B1535" s="30"/>
    </row>
    <row r="1536" spans="2:2" s="23" customFormat="1" ht="18" x14ac:dyDescent="0.35">
      <c r="B1536" s="30"/>
    </row>
    <row r="1537" spans="2:2" s="23" customFormat="1" ht="18" x14ac:dyDescent="0.35">
      <c r="B1537" s="30"/>
    </row>
    <row r="1538" spans="2:2" s="23" customFormat="1" ht="18" x14ac:dyDescent="0.35">
      <c r="B1538" s="30"/>
    </row>
    <row r="1539" spans="2:2" s="23" customFormat="1" ht="18" x14ac:dyDescent="0.35">
      <c r="B1539" s="30"/>
    </row>
    <row r="1540" spans="2:2" s="23" customFormat="1" ht="18" x14ac:dyDescent="0.35">
      <c r="B1540" s="30"/>
    </row>
    <row r="1541" spans="2:2" s="23" customFormat="1" ht="18" x14ac:dyDescent="0.35">
      <c r="B1541" s="30"/>
    </row>
    <row r="1542" spans="2:2" s="23" customFormat="1" ht="18" x14ac:dyDescent="0.35">
      <c r="B1542" s="30"/>
    </row>
    <row r="1543" spans="2:2" s="23" customFormat="1" ht="18" x14ac:dyDescent="0.35">
      <c r="B1543" s="30"/>
    </row>
    <row r="1544" spans="2:2" s="23" customFormat="1" ht="18" x14ac:dyDescent="0.35">
      <c r="B1544" s="30"/>
    </row>
    <row r="1545" spans="2:2" s="23" customFormat="1" ht="18" x14ac:dyDescent="0.35">
      <c r="B1545" s="30"/>
    </row>
    <row r="1546" spans="2:2" s="23" customFormat="1" ht="18" x14ac:dyDescent="0.35">
      <c r="B1546" s="30"/>
    </row>
    <row r="1547" spans="2:2" s="23" customFormat="1" ht="18" x14ac:dyDescent="0.35">
      <c r="B1547" s="30"/>
    </row>
    <row r="1548" spans="2:2" s="23" customFormat="1" ht="18" x14ac:dyDescent="0.35">
      <c r="B1548" s="30"/>
    </row>
    <row r="1549" spans="2:2" s="23" customFormat="1" ht="18" x14ac:dyDescent="0.35">
      <c r="B1549" s="30"/>
    </row>
    <row r="1550" spans="2:2" s="23" customFormat="1" ht="18" x14ac:dyDescent="0.35">
      <c r="B1550" s="30"/>
    </row>
    <row r="1551" spans="2:2" s="23" customFormat="1" ht="18" x14ac:dyDescent="0.35">
      <c r="B1551" s="30"/>
    </row>
    <row r="1552" spans="2:2" s="23" customFormat="1" ht="18" x14ac:dyDescent="0.35">
      <c r="B1552" s="30"/>
    </row>
    <row r="1553" spans="2:2" s="23" customFormat="1" ht="18" x14ac:dyDescent="0.35">
      <c r="B1553" s="30"/>
    </row>
    <row r="1554" spans="2:2" s="23" customFormat="1" ht="18" x14ac:dyDescent="0.35">
      <c r="B1554" s="30"/>
    </row>
    <row r="1555" spans="2:2" s="23" customFormat="1" ht="18" x14ac:dyDescent="0.35">
      <c r="B1555" s="30"/>
    </row>
    <row r="1556" spans="2:2" s="23" customFormat="1" ht="18" x14ac:dyDescent="0.35">
      <c r="B1556" s="30"/>
    </row>
    <row r="1557" spans="2:2" s="23" customFormat="1" ht="18" x14ac:dyDescent="0.35">
      <c r="B1557" s="30"/>
    </row>
    <row r="1558" spans="2:2" s="23" customFormat="1" ht="18" x14ac:dyDescent="0.35">
      <c r="B1558" s="30"/>
    </row>
    <row r="1559" spans="2:2" s="23" customFormat="1" ht="18" x14ac:dyDescent="0.35">
      <c r="B1559" s="30"/>
    </row>
    <row r="1560" spans="2:2" s="23" customFormat="1" ht="18" x14ac:dyDescent="0.35">
      <c r="B1560" s="30"/>
    </row>
    <row r="1561" spans="2:2" s="23" customFormat="1" ht="18" x14ac:dyDescent="0.35">
      <c r="B1561" s="30"/>
    </row>
    <row r="1562" spans="2:2" s="23" customFormat="1" ht="18" x14ac:dyDescent="0.35">
      <c r="B1562" s="30"/>
    </row>
    <row r="1563" spans="2:2" s="23" customFormat="1" ht="18" x14ac:dyDescent="0.35">
      <c r="B1563" s="30"/>
    </row>
    <row r="1564" spans="2:2" s="23" customFormat="1" ht="18" x14ac:dyDescent="0.35">
      <c r="B1564" s="30"/>
    </row>
    <row r="1565" spans="2:2" s="23" customFormat="1" ht="18" x14ac:dyDescent="0.35">
      <c r="B1565" s="30"/>
    </row>
    <row r="1566" spans="2:2" s="23" customFormat="1" ht="18" x14ac:dyDescent="0.35">
      <c r="B1566" s="30"/>
    </row>
    <row r="1567" spans="2:2" s="23" customFormat="1" ht="18" x14ac:dyDescent="0.35">
      <c r="B1567" s="30"/>
    </row>
    <row r="1568" spans="2:2" s="23" customFormat="1" ht="18" x14ac:dyDescent="0.35">
      <c r="B1568" s="30"/>
    </row>
    <row r="1569" spans="2:2" s="23" customFormat="1" ht="18" x14ac:dyDescent="0.35">
      <c r="B1569" s="30"/>
    </row>
    <row r="1570" spans="2:2" s="23" customFormat="1" ht="18" x14ac:dyDescent="0.35">
      <c r="B1570" s="30"/>
    </row>
    <row r="1571" spans="2:2" s="23" customFormat="1" ht="18" x14ac:dyDescent="0.35">
      <c r="B1571" s="30"/>
    </row>
    <row r="1572" spans="2:2" s="23" customFormat="1" ht="18" x14ac:dyDescent="0.35">
      <c r="B1572" s="30"/>
    </row>
    <row r="1573" spans="2:2" s="23" customFormat="1" ht="18" x14ac:dyDescent="0.35">
      <c r="B1573" s="30"/>
    </row>
    <row r="1574" spans="2:2" s="23" customFormat="1" ht="18" x14ac:dyDescent="0.35">
      <c r="B1574" s="30"/>
    </row>
    <row r="1575" spans="2:2" s="23" customFormat="1" ht="18" x14ac:dyDescent="0.35">
      <c r="B1575" s="30"/>
    </row>
    <row r="1576" spans="2:2" s="23" customFormat="1" ht="18" x14ac:dyDescent="0.35">
      <c r="B1576" s="30"/>
    </row>
    <row r="1577" spans="2:2" s="23" customFormat="1" ht="18" x14ac:dyDescent="0.35">
      <c r="B1577" s="30"/>
    </row>
    <row r="1578" spans="2:2" s="23" customFormat="1" ht="18" x14ac:dyDescent="0.35">
      <c r="B1578" s="30"/>
    </row>
    <row r="1579" spans="2:2" s="23" customFormat="1" ht="18" x14ac:dyDescent="0.35">
      <c r="B1579" s="30"/>
    </row>
    <row r="1580" spans="2:2" s="23" customFormat="1" ht="18" x14ac:dyDescent="0.35">
      <c r="B1580" s="30"/>
    </row>
    <row r="1581" spans="2:2" s="23" customFormat="1" ht="18" x14ac:dyDescent="0.35">
      <c r="B1581" s="30"/>
    </row>
    <row r="1582" spans="2:2" s="23" customFormat="1" ht="18" x14ac:dyDescent="0.35">
      <c r="B1582" s="30"/>
    </row>
    <row r="1583" spans="2:2" s="23" customFormat="1" ht="18" x14ac:dyDescent="0.35">
      <c r="B1583" s="30"/>
    </row>
    <row r="1584" spans="2:2" s="23" customFormat="1" ht="18" x14ac:dyDescent="0.35">
      <c r="B1584" s="30"/>
    </row>
    <row r="1585" spans="2:2" s="23" customFormat="1" ht="18" x14ac:dyDescent="0.35">
      <c r="B1585" s="30"/>
    </row>
    <row r="1586" spans="2:2" s="23" customFormat="1" ht="18" x14ac:dyDescent="0.35">
      <c r="B1586" s="30"/>
    </row>
    <row r="1587" spans="2:2" s="23" customFormat="1" ht="18" x14ac:dyDescent="0.35">
      <c r="B1587" s="30"/>
    </row>
    <row r="1588" spans="2:2" s="23" customFormat="1" ht="18" x14ac:dyDescent="0.35">
      <c r="B1588" s="30"/>
    </row>
    <row r="1589" spans="2:2" s="23" customFormat="1" ht="18" x14ac:dyDescent="0.35">
      <c r="B1589" s="30"/>
    </row>
    <row r="1590" spans="2:2" s="23" customFormat="1" ht="18" x14ac:dyDescent="0.35">
      <c r="B1590" s="30"/>
    </row>
    <row r="1591" spans="2:2" s="23" customFormat="1" ht="18" x14ac:dyDescent="0.35">
      <c r="B1591" s="30"/>
    </row>
    <row r="1592" spans="2:2" s="23" customFormat="1" ht="18" x14ac:dyDescent="0.35">
      <c r="B1592" s="30"/>
    </row>
    <row r="1593" spans="2:2" s="23" customFormat="1" ht="18" x14ac:dyDescent="0.35">
      <c r="B1593" s="30"/>
    </row>
    <row r="1594" spans="2:2" s="23" customFormat="1" ht="18" x14ac:dyDescent="0.35">
      <c r="B1594" s="30"/>
    </row>
    <row r="1595" spans="2:2" s="23" customFormat="1" ht="18" x14ac:dyDescent="0.35">
      <c r="B1595" s="30"/>
    </row>
    <row r="1596" spans="2:2" s="23" customFormat="1" ht="18" x14ac:dyDescent="0.35">
      <c r="B1596" s="30"/>
    </row>
    <row r="1597" spans="2:2" s="23" customFormat="1" ht="18" x14ac:dyDescent="0.35">
      <c r="B1597" s="30"/>
    </row>
    <row r="1598" spans="2:2" s="23" customFormat="1" ht="18" x14ac:dyDescent="0.35">
      <c r="B1598" s="30"/>
    </row>
    <row r="1599" spans="2:2" s="23" customFormat="1" ht="18" x14ac:dyDescent="0.35">
      <c r="B1599" s="30"/>
    </row>
    <row r="1600" spans="2:2" s="23" customFormat="1" ht="18" x14ac:dyDescent="0.35">
      <c r="B1600" s="30"/>
    </row>
    <row r="1601" spans="2:2" s="23" customFormat="1" ht="18" x14ac:dyDescent="0.35">
      <c r="B1601" s="30"/>
    </row>
    <row r="1602" spans="2:2" s="23" customFormat="1" ht="18" x14ac:dyDescent="0.35">
      <c r="B1602" s="30"/>
    </row>
    <row r="1603" spans="2:2" s="23" customFormat="1" ht="18" x14ac:dyDescent="0.35">
      <c r="B1603" s="30"/>
    </row>
    <row r="1604" spans="2:2" s="23" customFormat="1" ht="18" x14ac:dyDescent="0.35">
      <c r="B1604" s="30"/>
    </row>
    <row r="1605" spans="2:2" s="23" customFormat="1" ht="18" x14ac:dyDescent="0.35">
      <c r="B1605" s="30"/>
    </row>
    <row r="1606" spans="2:2" s="23" customFormat="1" ht="18" x14ac:dyDescent="0.35">
      <c r="B1606" s="30"/>
    </row>
    <row r="1607" spans="2:2" s="23" customFormat="1" ht="18" x14ac:dyDescent="0.35">
      <c r="B1607" s="30"/>
    </row>
    <row r="1608" spans="2:2" s="23" customFormat="1" ht="18" x14ac:dyDescent="0.35">
      <c r="B1608" s="30"/>
    </row>
    <row r="1609" spans="2:2" s="23" customFormat="1" ht="18" x14ac:dyDescent="0.35">
      <c r="B1609" s="30"/>
    </row>
    <row r="1610" spans="2:2" s="23" customFormat="1" ht="18" x14ac:dyDescent="0.35">
      <c r="B1610" s="30"/>
    </row>
    <row r="1611" spans="2:2" s="23" customFormat="1" ht="18" x14ac:dyDescent="0.35">
      <c r="B1611" s="30"/>
    </row>
    <row r="1612" spans="2:2" s="23" customFormat="1" ht="18" x14ac:dyDescent="0.35">
      <c r="B1612" s="30"/>
    </row>
    <row r="1613" spans="2:2" s="23" customFormat="1" ht="18" x14ac:dyDescent="0.35">
      <c r="B1613" s="30"/>
    </row>
    <row r="1614" spans="2:2" s="23" customFormat="1" ht="18" x14ac:dyDescent="0.35">
      <c r="B1614" s="30"/>
    </row>
    <row r="1615" spans="2:2" s="23" customFormat="1" ht="18" x14ac:dyDescent="0.35">
      <c r="B1615" s="30"/>
    </row>
    <row r="1616" spans="2:2" s="23" customFormat="1" ht="18" x14ac:dyDescent="0.35">
      <c r="B1616" s="30"/>
    </row>
    <row r="1617" spans="2:2" s="23" customFormat="1" ht="18" x14ac:dyDescent="0.35">
      <c r="B1617" s="30"/>
    </row>
    <row r="1618" spans="2:2" s="23" customFormat="1" ht="18" x14ac:dyDescent="0.35">
      <c r="B1618" s="30"/>
    </row>
    <row r="1619" spans="2:2" s="23" customFormat="1" ht="18" x14ac:dyDescent="0.35">
      <c r="B1619" s="30"/>
    </row>
    <row r="1620" spans="2:2" s="23" customFormat="1" ht="18" x14ac:dyDescent="0.35">
      <c r="B1620" s="30"/>
    </row>
    <row r="1621" spans="2:2" s="23" customFormat="1" ht="18" x14ac:dyDescent="0.35">
      <c r="B1621" s="30"/>
    </row>
    <row r="1622" spans="2:2" s="23" customFormat="1" ht="18" x14ac:dyDescent="0.35">
      <c r="B1622" s="30"/>
    </row>
    <row r="1623" spans="2:2" s="23" customFormat="1" ht="18" x14ac:dyDescent="0.35">
      <c r="B1623" s="30"/>
    </row>
    <row r="1624" spans="2:2" s="23" customFormat="1" ht="18" x14ac:dyDescent="0.35">
      <c r="B1624" s="30"/>
    </row>
    <row r="1625" spans="2:2" s="23" customFormat="1" ht="18" x14ac:dyDescent="0.35">
      <c r="B1625" s="30"/>
    </row>
    <row r="1626" spans="2:2" s="23" customFormat="1" ht="18" x14ac:dyDescent="0.35">
      <c r="B1626" s="30"/>
    </row>
    <row r="1627" spans="2:2" s="23" customFormat="1" ht="18" x14ac:dyDescent="0.35">
      <c r="B1627" s="30"/>
    </row>
    <row r="1628" spans="2:2" s="23" customFormat="1" ht="18" x14ac:dyDescent="0.35">
      <c r="B1628" s="30"/>
    </row>
    <row r="1629" spans="2:2" s="23" customFormat="1" ht="18" x14ac:dyDescent="0.35">
      <c r="B1629" s="30"/>
    </row>
    <row r="1630" spans="2:2" s="23" customFormat="1" ht="18" x14ac:dyDescent="0.35">
      <c r="B1630" s="30"/>
    </row>
    <row r="1631" spans="2:2" s="23" customFormat="1" ht="18" x14ac:dyDescent="0.35">
      <c r="B1631" s="30"/>
    </row>
    <row r="1632" spans="2:2" s="23" customFormat="1" ht="18" x14ac:dyDescent="0.35">
      <c r="B1632" s="30"/>
    </row>
    <row r="1633" spans="2:2" s="23" customFormat="1" ht="18" x14ac:dyDescent="0.35">
      <c r="B1633" s="30"/>
    </row>
    <row r="1634" spans="2:2" s="23" customFormat="1" ht="18" x14ac:dyDescent="0.35">
      <c r="B1634" s="30"/>
    </row>
    <row r="1635" spans="2:2" s="23" customFormat="1" ht="18" x14ac:dyDescent="0.35">
      <c r="B1635" s="30"/>
    </row>
    <row r="1636" spans="2:2" s="23" customFormat="1" ht="18" x14ac:dyDescent="0.35">
      <c r="B1636" s="30"/>
    </row>
    <row r="1637" spans="2:2" s="23" customFormat="1" ht="18" x14ac:dyDescent="0.35">
      <c r="B1637" s="30"/>
    </row>
    <row r="1638" spans="2:2" s="23" customFormat="1" ht="18" x14ac:dyDescent="0.35">
      <c r="B1638" s="30"/>
    </row>
    <row r="1639" spans="2:2" s="23" customFormat="1" ht="18" x14ac:dyDescent="0.35">
      <c r="B1639" s="30"/>
    </row>
    <row r="1640" spans="2:2" s="23" customFormat="1" ht="18" x14ac:dyDescent="0.35">
      <c r="B1640" s="30"/>
    </row>
    <row r="1641" spans="2:2" s="23" customFormat="1" ht="18" x14ac:dyDescent="0.35">
      <c r="B1641" s="30"/>
    </row>
    <row r="1642" spans="2:2" s="23" customFormat="1" ht="18" x14ac:dyDescent="0.35">
      <c r="B1642" s="30"/>
    </row>
    <row r="1643" spans="2:2" s="23" customFormat="1" ht="18" x14ac:dyDescent="0.35">
      <c r="B1643" s="30"/>
    </row>
    <row r="1644" spans="2:2" s="23" customFormat="1" ht="18" x14ac:dyDescent="0.35">
      <c r="B1644" s="30"/>
    </row>
    <row r="1645" spans="2:2" s="23" customFormat="1" ht="18" x14ac:dyDescent="0.35">
      <c r="B1645" s="30"/>
    </row>
    <row r="1646" spans="2:2" s="23" customFormat="1" ht="18" x14ac:dyDescent="0.35">
      <c r="B1646" s="30"/>
    </row>
    <row r="1647" spans="2:2" s="23" customFormat="1" ht="18" x14ac:dyDescent="0.35">
      <c r="B1647" s="30"/>
    </row>
    <row r="1648" spans="2:2" s="23" customFormat="1" ht="18" x14ac:dyDescent="0.35">
      <c r="B1648" s="30"/>
    </row>
    <row r="1649" spans="2:2" s="23" customFormat="1" ht="18" x14ac:dyDescent="0.35">
      <c r="B1649" s="30"/>
    </row>
    <row r="1650" spans="2:2" s="23" customFormat="1" ht="18" x14ac:dyDescent="0.35">
      <c r="B1650" s="30"/>
    </row>
    <row r="1651" spans="2:2" s="23" customFormat="1" ht="18" x14ac:dyDescent="0.35">
      <c r="B1651" s="30"/>
    </row>
    <row r="1652" spans="2:2" s="23" customFormat="1" ht="18" x14ac:dyDescent="0.35">
      <c r="B1652" s="30"/>
    </row>
    <row r="1653" spans="2:2" s="23" customFormat="1" ht="18" x14ac:dyDescent="0.35">
      <c r="B1653" s="30"/>
    </row>
    <row r="1654" spans="2:2" s="23" customFormat="1" ht="18" x14ac:dyDescent="0.35">
      <c r="B1654" s="30"/>
    </row>
    <row r="1655" spans="2:2" s="23" customFormat="1" ht="18" x14ac:dyDescent="0.35">
      <c r="B1655" s="30"/>
    </row>
    <row r="1656" spans="2:2" s="23" customFormat="1" ht="18" x14ac:dyDescent="0.35">
      <c r="B1656" s="30"/>
    </row>
    <row r="1657" spans="2:2" s="23" customFormat="1" ht="18" x14ac:dyDescent="0.35">
      <c r="B1657" s="30"/>
    </row>
    <row r="1658" spans="2:2" s="23" customFormat="1" ht="18" x14ac:dyDescent="0.35">
      <c r="B1658" s="30"/>
    </row>
    <row r="1659" spans="2:2" s="23" customFormat="1" ht="18" x14ac:dyDescent="0.35">
      <c r="B1659" s="30"/>
    </row>
    <row r="1660" spans="2:2" s="23" customFormat="1" ht="18" x14ac:dyDescent="0.35">
      <c r="B1660" s="30"/>
    </row>
    <row r="1661" spans="2:2" s="23" customFormat="1" ht="18" x14ac:dyDescent="0.35">
      <c r="B1661" s="30"/>
    </row>
    <row r="1662" spans="2:2" s="23" customFormat="1" ht="18" x14ac:dyDescent="0.35">
      <c r="B1662" s="30"/>
    </row>
    <row r="1663" spans="2:2" s="23" customFormat="1" ht="18" x14ac:dyDescent="0.35">
      <c r="B1663" s="30"/>
    </row>
    <row r="1664" spans="2:2" s="23" customFormat="1" ht="18" x14ac:dyDescent="0.35">
      <c r="B1664" s="30"/>
    </row>
    <row r="1665" spans="2:2" s="23" customFormat="1" ht="18" x14ac:dyDescent="0.35">
      <c r="B1665" s="30"/>
    </row>
    <row r="1666" spans="2:2" s="23" customFormat="1" ht="18" x14ac:dyDescent="0.35">
      <c r="B1666" s="30"/>
    </row>
    <row r="1667" spans="2:2" s="23" customFormat="1" ht="18" x14ac:dyDescent="0.35">
      <c r="B1667" s="30"/>
    </row>
    <row r="1668" spans="2:2" s="23" customFormat="1" ht="18" x14ac:dyDescent="0.35">
      <c r="B1668" s="30"/>
    </row>
    <row r="1669" spans="2:2" s="23" customFormat="1" ht="18" x14ac:dyDescent="0.35">
      <c r="B1669" s="30"/>
    </row>
    <row r="1670" spans="2:2" s="23" customFormat="1" ht="18" x14ac:dyDescent="0.35">
      <c r="B1670" s="30"/>
    </row>
    <row r="1671" spans="2:2" s="23" customFormat="1" ht="18" x14ac:dyDescent="0.35">
      <c r="B1671" s="30"/>
    </row>
    <row r="1672" spans="2:2" s="23" customFormat="1" ht="18" x14ac:dyDescent="0.35">
      <c r="B1672" s="30"/>
    </row>
    <row r="1673" spans="2:2" s="23" customFormat="1" ht="18" x14ac:dyDescent="0.35">
      <c r="B1673" s="30"/>
    </row>
    <row r="1674" spans="2:2" s="23" customFormat="1" ht="18" x14ac:dyDescent="0.35">
      <c r="B1674" s="30"/>
    </row>
    <row r="1675" spans="2:2" s="23" customFormat="1" ht="18" x14ac:dyDescent="0.35">
      <c r="B1675" s="30"/>
    </row>
    <row r="1676" spans="2:2" s="23" customFormat="1" ht="18" x14ac:dyDescent="0.35">
      <c r="B1676" s="30"/>
    </row>
    <row r="1677" spans="2:2" s="23" customFormat="1" ht="18" x14ac:dyDescent="0.35">
      <c r="B1677" s="30"/>
    </row>
    <row r="1678" spans="2:2" s="23" customFormat="1" ht="18" x14ac:dyDescent="0.35">
      <c r="B1678" s="30"/>
    </row>
    <row r="1679" spans="2:2" s="23" customFormat="1" ht="18" x14ac:dyDescent="0.35">
      <c r="B1679" s="30"/>
    </row>
    <row r="1680" spans="2:2" s="23" customFormat="1" ht="18" x14ac:dyDescent="0.35">
      <c r="B1680" s="30"/>
    </row>
    <row r="1681" spans="2:2" s="23" customFormat="1" ht="18" x14ac:dyDescent="0.35">
      <c r="B1681" s="30"/>
    </row>
    <row r="1682" spans="2:2" s="23" customFormat="1" ht="18" x14ac:dyDescent="0.35">
      <c r="B1682" s="30"/>
    </row>
    <row r="1683" spans="2:2" s="23" customFormat="1" ht="18" x14ac:dyDescent="0.35">
      <c r="B1683" s="30"/>
    </row>
    <row r="1684" spans="2:2" s="23" customFormat="1" ht="18" x14ac:dyDescent="0.35">
      <c r="B1684" s="30"/>
    </row>
    <row r="1685" spans="2:2" s="23" customFormat="1" ht="18" x14ac:dyDescent="0.35">
      <c r="B1685" s="30"/>
    </row>
    <row r="1686" spans="2:2" s="23" customFormat="1" ht="18" x14ac:dyDescent="0.35">
      <c r="B1686" s="30"/>
    </row>
    <row r="1687" spans="2:2" s="23" customFormat="1" ht="18" x14ac:dyDescent="0.35">
      <c r="B1687" s="30"/>
    </row>
    <row r="1688" spans="2:2" s="23" customFormat="1" ht="18" x14ac:dyDescent="0.35">
      <c r="B1688" s="30"/>
    </row>
    <row r="1689" spans="2:2" s="23" customFormat="1" ht="18" x14ac:dyDescent="0.35">
      <c r="B1689" s="30"/>
    </row>
    <row r="1690" spans="2:2" s="23" customFormat="1" ht="18" x14ac:dyDescent="0.35">
      <c r="B1690" s="30"/>
    </row>
    <row r="1691" spans="2:2" s="23" customFormat="1" ht="18" x14ac:dyDescent="0.35">
      <c r="B1691" s="30"/>
    </row>
    <row r="1692" spans="2:2" s="23" customFormat="1" ht="18" x14ac:dyDescent="0.35">
      <c r="B1692" s="30"/>
    </row>
    <row r="1693" spans="2:2" s="23" customFormat="1" ht="18" x14ac:dyDescent="0.35">
      <c r="B1693" s="30"/>
    </row>
    <row r="1694" spans="2:2" s="23" customFormat="1" ht="18" x14ac:dyDescent="0.35">
      <c r="B1694" s="30"/>
    </row>
    <row r="1695" spans="2:2" s="23" customFormat="1" ht="18" x14ac:dyDescent="0.35">
      <c r="B1695" s="30"/>
    </row>
    <row r="1696" spans="2:2" s="23" customFormat="1" ht="18" x14ac:dyDescent="0.35">
      <c r="B1696" s="30"/>
    </row>
    <row r="1697" spans="2:2" s="23" customFormat="1" ht="18" x14ac:dyDescent="0.35">
      <c r="B1697" s="30"/>
    </row>
    <row r="1698" spans="2:2" s="23" customFormat="1" ht="18" x14ac:dyDescent="0.35">
      <c r="B1698" s="30"/>
    </row>
    <row r="1699" spans="2:2" s="23" customFormat="1" ht="18" x14ac:dyDescent="0.35">
      <c r="B1699" s="30"/>
    </row>
    <row r="1700" spans="2:2" s="23" customFormat="1" ht="18" x14ac:dyDescent="0.35">
      <c r="B1700" s="30"/>
    </row>
    <row r="1701" spans="2:2" s="23" customFormat="1" ht="18" x14ac:dyDescent="0.35">
      <c r="B1701" s="30"/>
    </row>
    <row r="1702" spans="2:2" s="23" customFormat="1" ht="18" x14ac:dyDescent="0.35">
      <c r="B1702" s="30"/>
    </row>
    <row r="1703" spans="2:2" s="23" customFormat="1" ht="18" x14ac:dyDescent="0.35">
      <c r="B1703" s="30"/>
    </row>
    <row r="1704" spans="2:2" s="23" customFormat="1" ht="18" x14ac:dyDescent="0.35">
      <c r="B1704" s="30"/>
    </row>
    <row r="1705" spans="2:2" s="23" customFormat="1" ht="18" x14ac:dyDescent="0.35">
      <c r="B1705" s="30"/>
    </row>
    <row r="1706" spans="2:2" s="23" customFormat="1" ht="18" x14ac:dyDescent="0.35">
      <c r="B1706" s="30"/>
    </row>
    <row r="1707" spans="2:2" s="23" customFormat="1" ht="18" x14ac:dyDescent="0.35">
      <c r="B1707" s="30"/>
    </row>
    <row r="1708" spans="2:2" s="23" customFormat="1" ht="18" x14ac:dyDescent="0.35">
      <c r="B1708" s="30"/>
    </row>
    <row r="1709" spans="2:2" s="23" customFormat="1" ht="18" x14ac:dyDescent="0.35">
      <c r="B1709" s="30"/>
    </row>
    <row r="1710" spans="2:2" s="23" customFormat="1" ht="18" x14ac:dyDescent="0.35">
      <c r="B1710" s="30"/>
    </row>
    <row r="1711" spans="2:2" s="23" customFormat="1" ht="18" x14ac:dyDescent="0.35">
      <c r="B1711" s="30"/>
    </row>
    <row r="1712" spans="2:2" s="23" customFormat="1" ht="18" x14ac:dyDescent="0.35">
      <c r="B1712" s="30"/>
    </row>
    <row r="1713" spans="2:2" s="23" customFormat="1" ht="18" x14ac:dyDescent="0.35">
      <c r="B1713" s="30"/>
    </row>
    <row r="1714" spans="2:2" s="23" customFormat="1" ht="18" x14ac:dyDescent="0.35">
      <c r="B1714" s="30"/>
    </row>
    <row r="1715" spans="2:2" s="23" customFormat="1" ht="18" x14ac:dyDescent="0.35">
      <c r="B1715" s="30"/>
    </row>
    <row r="1716" spans="2:2" s="23" customFormat="1" ht="18" x14ac:dyDescent="0.35">
      <c r="B1716" s="30"/>
    </row>
    <row r="1717" spans="2:2" s="23" customFormat="1" ht="18" x14ac:dyDescent="0.35">
      <c r="B1717" s="30"/>
    </row>
    <row r="1718" spans="2:2" s="23" customFormat="1" ht="18" x14ac:dyDescent="0.35">
      <c r="B1718" s="30"/>
    </row>
    <row r="1719" spans="2:2" s="23" customFormat="1" ht="18" x14ac:dyDescent="0.35">
      <c r="B1719" s="30"/>
    </row>
    <row r="1720" spans="2:2" s="23" customFormat="1" ht="18" x14ac:dyDescent="0.35">
      <c r="B1720" s="30"/>
    </row>
    <row r="1721" spans="2:2" s="23" customFormat="1" ht="18" x14ac:dyDescent="0.35">
      <c r="B1721" s="30"/>
    </row>
    <row r="1722" spans="2:2" s="23" customFormat="1" ht="18" x14ac:dyDescent="0.35">
      <c r="B1722" s="30"/>
    </row>
    <row r="1723" spans="2:2" s="23" customFormat="1" ht="18" x14ac:dyDescent="0.35">
      <c r="B1723" s="30"/>
    </row>
    <row r="1724" spans="2:2" s="23" customFormat="1" ht="18" x14ac:dyDescent="0.35">
      <c r="B1724" s="30"/>
    </row>
    <row r="1725" spans="2:2" s="23" customFormat="1" ht="18" x14ac:dyDescent="0.35">
      <c r="B1725" s="30"/>
    </row>
    <row r="1726" spans="2:2" s="23" customFormat="1" ht="18" x14ac:dyDescent="0.35">
      <c r="B1726" s="30"/>
    </row>
    <row r="1727" spans="2:2" s="23" customFormat="1" ht="18" x14ac:dyDescent="0.35">
      <c r="B1727" s="30"/>
    </row>
    <row r="1728" spans="2:2" s="23" customFormat="1" ht="18" x14ac:dyDescent="0.35">
      <c r="B1728" s="30"/>
    </row>
    <row r="1729" spans="2:2" s="23" customFormat="1" ht="18" x14ac:dyDescent="0.35">
      <c r="B1729" s="30"/>
    </row>
    <row r="1730" spans="2:2" s="23" customFormat="1" ht="18" x14ac:dyDescent="0.35">
      <c r="B1730" s="30"/>
    </row>
    <row r="1731" spans="2:2" s="23" customFormat="1" ht="18" x14ac:dyDescent="0.35">
      <c r="B1731" s="30"/>
    </row>
    <row r="1732" spans="2:2" s="23" customFormat="1" ht="18" x14ac:dyDescent="0.35">
      <c r="B1732" s="30"/>
    </row>
    <row r="1733" spans="2:2" s="23" customFormat="1" ht="18" x14ac:dyDescent="0.35">
      <c r="B1733" s="30"/>
    </row>
    <row r="1734" spans="2:2" s="23" customFormat="1" ht="18" x14ac:dyDescent="0.35">
      <c r="B1734" s="30"/>
    </row>
    <row r="1735" spans="2:2" s="23" customFormat="1" ht="18" x14ac:dyDescent="0.35">
      <c r="B1735" s="30"/>
    </row>
    <row r="1736" spans="2:2" s="23" customFormat="1" ht="18" x14ac:dyDescent="0.35">
      <c r="B1736" s="30"/>
    </row>
    <row r="1737" spans="2:2" s="23" customFormat="1" ht="18" x14ac:dyDescent="0.35">
      <c r="B1737" s="30"/>
    </row>
    <row r="1738" spans="2:2" s="23" customFormat="1" ht="18" x14ac:dyDescent="0.35">
      <c r="B1738" s="30"/>
    </row>
    <row r="1739" spans="2:2" s="23" customFormat="1" ht="18" x14ac:dyDescent="0.35">
      <c r="B1739" s="30"/>
    </row>
    <row r="1740" spans="2:2" s="23" customFormat="1" ht="18" x14ac:dyDescent="0.35">
      <c r="B1740" s="30"/>
    </row>
    <row r="1741" spans="2:2" s="23" customFormat="1" ht="18" x14ac:dyDescent="0.35">
      <c r="B1741" s="30"/>
    </row>
    <row r="1742" spans="2:2" s="23" customFormat="1" ht="18" x14ac:dyDescent="0.35">
      <c r="B1742" s="30"/>
    </row>
    <row r="1743" spans="2:2" s="23" customFormat="1" ht="18" x14ac:dyDescent="0.35">
      <c r="B1743" s="30"/>
    </row>
    <row r="1744" spans="2:2" s="23" customFormat="1" ht="18" x14ac:dyDescent="0.35">
      <c r="B1744" s="30"/>
    </row>
    <row r="1745" spans="2:2" s="23" customFormat="1" ht="18" x14ac:dyDescent="0.35">
      <c r="B1745" s="30"/>
    </row>
    <row r="1746" spans="2:2" s="23" customFormat="1" ht="18" x14ac:dyDescent="0.35">
      <c r="B1746" s="30"/>
    </row>
    <row r="1747" spans="2:2" s="23" customFormat="1" ht="18" x14ac:dyDescent="0.35">
      <c r="B1747" s="30"/>
    </row>
    <row r="1748" spans="2:2" s="23" customFormat="1" ht="18" x14ac:dyDescent="0.35">
      <c r="B1748" s="30"/>
    </row>
    <row r="1749" spans="2:2" s="23" customFormat="1" ht="18" x14ac:dyDescent="0.35">
      <c r="B1749" s="30"/>
    </row>
    <row r="1750" spans="2:2" s="23" customFormat="1" ht="18" x14ac:dyDescent="0.35">
      <c r="B1750" s="30"/>
    </row>
    <row r="1751" spans="2:2" s="23" customFormat="1" ht="18" x14ac:dyDescent="0.35">
      <c r="B1751" s="30"/>
    </row>
    <row r="1752" spans="2:2" s="23" customFormat="1" ht="18" x14ac:dyDescent="0.35">
      <c r="B1752" s="30"/>
    </row>
    <row r="1753" spans="2:2" s="23" customFormat="1" ht="18" x14ac:dyDescent="0.35">
      <c r="B1753" s="30"/>
    </row>
    <row r="1754" spans="2:2" s="23" customFormat="1" ht="18" x14ac:dyDescent="0.35">
      <c r="B1754" s="30"/>
    </row>
    <row r="1755" spans="2:2" s="23" customFormat="1" ht="18" x14ac:dyDescent="0.35">
      <c r="B1755" s="30"/>
    </row>
    <row r="1756" spans="2:2" s="23" customFormat="1" ht="18" x14ac:dyDescent="0.35">
      <c r="B1756" s="30"/>
    </row>
    <row r="1757" spans="2:2" s="23" customFormat="1" ht="18" x14ac:dyDescent="0.35">
      <c r="B1757" s="30"/>
    </row>
    <row r="1758" spans="2:2" s="23" customFormat="1" ht="18" x14ac:dyDescent="0.35">
      <c r="B1758" s="30"/>
    </row>
    <row r="1759" spans="2:2" s="23" customFormat="1" ht="18" x14ac:dyDescent="0.35">
      <c r="B1759" s="30"/>
    </row>
    <row r="1760" spans="2:2" s="23" customFormat="1" ht="18" x14ac:dyDescent="0.35">
      <c r="B1760" s="30"/>
    </row>
    <row r="1761" spans="2:2" s="23" customFormat="1" ht="18" x14ac:dyDescent="0.35">
      <c r="B1761" s="30"/>
    </row>
    <row r="1762" spans="2:2" s="23" customFormat="1" ht="18" x14ac:dyDescent="0.35">
      <c r="B1762" s="30"/>
    </row>
    <row r="1763" spans="2:2" s="23" customFormat="1" ht="18" x14ac:dyDescent="0.35">
      <c r="B1763" s="30"/>
    </row>
    <row r="1764" spans="2:2" s="23" customFormat="1" ht="18" x14ac:dyDescent="0.35">
      <c r="B1764" s="30"/>
    </row>
    <row r="1765" spans="2:2" s="23" customFormat="1" ht="18" x14ac:dyDescent="0.35">
      <c r="B1765" s="30"/>
    </row>
    <row r="1766" spans="2:2" s="23" customFormat="1" ht="18" x14ac:dyDescent="0.35">
      <c r="B1766" s="30"/>
    </row>
    <row r="1767" spans="2:2" s="23" customFormat="1" ht="18" x14ac:dyDescent="0.35">
      <c r="B1767" s="30"/>
    </row>
    <row r="1768" spans="2:2" s="23" customFormat="1" ht="18" x14ac:dyDescent="0.35">
      <c r="B1768" s="30"/>
    </row>
    <row r="1769" spans="2:2" s="23" customFormat="1" ht="18" x14ac:dyDescent="0.35">
      <c r="B1769" s="30"/>
    </row>
    <row r="1770" spans="2:2" s="23" customFormat="1" ht="18" x14ac:dyDescent="0.35">
      <c r="B1770" s="30"/>
    </row>
    <row r="1771" spans="2:2" s="23" customFormat="1" ht="18" x14ac:dyDescent="0.35">
      <c r="B1771" s="30"/>
    </row>
    <row r="1772" spans="2:2" s="23" customFormat="1" ht="18" x14ac:dyDescent="0.35">
      <c r="B1772" s="30"/>
    </row>
    <row r="1773" spans="2:2" s="23" customFormat="1" ht="18" x14ac:dyDescent="0.35">
      <c r="B1773" s="30"/>
    </row>
    <row r="1774" spans="2:2" s="23" customFormat="1" ht="18" x14ac:dyDescent="0.35">
      <c r="B1774" s="30"/>
    </row>
    <row r="1775" spans="2:2" s="23" customFormat="1" ht="18" x14ac:dyDescent="0.35">
      <c r="B1775" s="30"/>
    </row>
    <row r="1776" spans="2:2" s="23" customFormat="1" ht="18" x14ac:dyDescent="0.35">
      <c r="B1776" s="30"/>
    </row>
    <row r="1777" spans="2:2" s="23" customFormat="1" ht="18" x14ac:dyDescent="0.35">
      <c r="B1777" s="30"/>
    </row>
    <row r="1778" spans="2:2" s="23" customFormat="1" ht="18" x14ac:dyDescent="0.35">
      <c r="B1778" s="30"/>
    </row>
    <row r="1779" spans="2:2" s="23" customFormat="1" ht="18" x14ac:dyDescent="0.35">
      <c r="B1779" s="30"/>
    </row>
    <row r="1780" spans="2:2" s="23" customFormat="1" ht="18" x14ac:dyDescent="0.35">
      <c r="B1780" s="30"/>
    </row>
    <row r="1781" spans="2:2" s="23" customFormat="1" ht="18" x14ac:dyDescent="0.35">
      <c r="B1781" s="30"/>
    </row>
    <row r="1782" spans="2:2" s="23" customFormat="1" ht="18" x14ac:dyDescent="0.35">
      <c r="B1782" s="30"/>
    </row>
    <row r="1783" spans="2:2" s="23" customFormat="1" ht="18" x14ac:dyDescent="0.35">
      <c r="B1783" s="30"/>
    </row>
    <row r="1784" spans="2:2" s="23" customFormat="1" ht="18" x14ac:dyDescent="0.35">
      <c r="B1784" s="30"/>
    </row>
    <row r="1785" spans="2:2" s="23" customFormat="1" ht="18" x14ac:dyDescent="0.35">
      <c r="B1785" s="30"/>
    </row>
    <row r="1786" spans="2:2" s="23" customFormat="1" ht="18" x14ac:dyDescent="0.35">
      <c r="B1786" s="30"/>
    </row>
    <row r="1787" spans="2:2" s="23" customFormat="1" ht="18" x14ac:dyDescent="0.35">
      <c r="B1787" s="30"/>
    </row>
    <row r="1788" spans="2:2" s="23" customFormat="1" ht="18" x14ac:dyDescent="0.35">
      <c r="B1788" s="30"/>
    </row>
    <row r="1789" spans="2:2" s="23" customFormat="1" ht="18" x14ac:dyDescent="0.35">
      <c r="B1789" s="30"/>
    </row>
    <row r="1790" spans="2:2" s="23" customFormat="1" ht="18" x14ac:dyDescent="0.35">
      <c r="B1790" s="30"/>
    </row>
    <row r="1791" spans="2:2" s="23" customFormat="1" ht="18" x14ac:dyDescent="0.35">
      <c r="B1791" s="30"/>
    </row>
    <row r="1792" spans="2:2" s="23" customFormat="1" ht="18" x14ac:dyDescent="0.35">
      <c r="B1792" s="30"/>
    </row>
    <row r="1793" spans="2:2" s="23" customFormat="1" ht="18" x14ac:dyDescent="0.35">
      <c r="B1793" s="30"/>
    </row>
    <row r="1794" spans="2:2" s="23" customFormat="1" ht="18" x14ac:dyDescent="0.35">
      <c r="B1794" s="30"/>
    </row>
    <row r="1795" spans="2:2" s="23" customFormat="1" ht="18" x14ac:dyDescent="0.35">
      <c r="B1795" s="30"/>
    </row>
    <row r="1796" spans="2:2" s="23" customFormat="1" ht="18" x14ac:dyDescent="0.35">
      <c r="B1796" s="30"/>
    </row>
    <row r="1797" spans="2:2" s="23" customFormat="1" ht="18" x14ac:dyDescent="0.35">
      <c r="B1797" s="30"/>
    </row>
    <row r="1798" spans="2:2" s="23" customFormat="1" ht="18" x14ac:dyDescent="0.35">
      <c r="B1798" s="30"/>
    </row>
    <row r="1799" spans="2:2" s="23" customFormat="1" ht="18" x14ac:dyDescent="0.35">
      <c r="B1799" s="30"/>
    </row>
    <row r="1800" spans="2:2" s="23" customFormat="1" ht="18" x14ac:dyDescent="0.35">
      <c r="B1800" s="30"/>
    </row>
    <row r="1801" spans="2:2" s="23" customFormat="1" ht="18" x14ac:dyDescent="0.35">
      <c r="B1801" s="30"/>
    </row>
    <row r="1802" spans="2:2" s="23" customFormat="1" ht="18" x14ac:dyDescent="0.35">
      <c r="B1802" s="30"/>
    </row>
    <row r="1803" spans="2:2" s="23" customFormat="1" ht="18" x14ac:dyDescent="0.35">
      <c r="B1803" s="30"/>
    </row>
    <row r="1804" spans="2:2" s="23" customFormat="1" ht="18" x14ac:dyDescent="0.35">
      <c r="B1804" s="30"/>
    </row>
    <row r="1805" spans="2:2" s="23" customFormat="1" ht="18" x14ac:dyDescent="0.35">
      <c r="B1805" s="30"/>
    </row>
    <row r="1806" spans="2:2" s="23" customFormat="1" ht="18" x14ac:dyDescent="0.35">
      <c r="B1806" s="30"/>
    </row>
    <row r="1807" spans="2:2" s="23" customFormat="1" ht="18" x14ac:dyDescent="0.35">
      <c r="B1807" s="30"/>
    </row>
    <row r="1808" spans="2:2" s="23" customFormat="1" ht="18" x14ac:dyDescent="0.35">
      <c r="B1808" s="30"/>
    </row>
    <row r="1809" spans="2:2" s="23" customFormat="1" ht="18" x14ac:dyDescent="0.35">
      <c r="B1809" s="30"/>
    </row>
    <row r="1810" spans="2:2" s="23" customFormat="1" ht="18" x14ac:dyDescent="0.35">
      <c r="B1810" s="30"/>
    </row>
    <row r="1811" spans="2:2" s="23" customFormat="1" ht="18" x14ac:dyDescent="0.35">
      <c r="B1811" s="30"/>
    </row>
    <row r="1812" spans="2:2" s="23" customFormat="1" ht="18" x14ac:dyDescent="0.35">
      <c r="B1812" s="30"/>
    </row>
    <row r="1813" spans="2:2" s="23" customFormat="1" ht="18" x14ac:dyDescent="0.35">
      <c r="B1813" s="30"/>
    </row>
    <row r="1814" spans="2:2" s="23" customFormat="1" ht="18" x14ac:dyDescent="0.35">
      <c r="B1814" s="30"/>
    </row>
    <row r="1815" spans="2:2" s="23" customFormat="1" ht="18" x14ac:dyDescent="0.35">
      <c r="B1815" s="30"/>
    </row>
    <row r="1816" spans="2:2" s="23" customFormat="1" ht="18" x14ac:dyDescent="0.35">
      <c r="B1816" s="30"/>
    </row>
    <row r="1817" spans="2:2" s="23" customFormat="1" ht="18" x14ac:dyDescent="0.35">
      <c r="B1817" s="30"/>
    </row>
    <row r="1818" spans="2:2" s="23" customFormat="1" ht="18" x14ac:dyDescent="0.35">
      <c r="B1818" s="30"/>
    </row>
    <row r="1819" spans="2:2" s="23" customFormat="1" ht="18" x14ac:dyDescent="0.35">
      <c r="B1819" s="30"/>
    </row>
    <row r="1820" spans="2:2" s="23" customFormat="1" ht="18" x14ac:dyDescent="0.35">
      <c r="B1820" s="30"/>
    </row>
    <row r="1821" spans="2:2" s="23" customFormat="1" ht="18" x14ac:dyDescent="0.35">
      <c r="B1821" s="30"/>
    </row>
    <row r="1822" spans="2:2" s="23" customFormat="1" ht="18" x14ac:dyDescent="0.35">
      <c r="B1822" s="30"/>
    </row>
    <row r="1823" spans="2:2" s="23" customFormat="1" ht="18" x14ac:dyDescent="0.35">
      <c r="B1823" s="30"/>
    </row>
    <row r="1824" spans="2:2" s="23" customFormat="1" ht="18" x14ac:dyDescent="0.35">
      <c r="B1824" s="30"/>
    </row>
    <row r="1825" spans="2:2" s="23" customFormat="1" ht="18" x14ac:dyDescent="0.35">
      <c r="B1825" s="30"/>
    </row>
    <row r="1826" spans="2:2" s="23" customFormat="1" ht="18" x14ac:dyDescent="0.35">
      <c r="B1826" s="30"/>
    </row>
    <row r="1827" spans="2:2" s="23" customFormat="1" ht="18" x14ac:dyDescent="0.35">
      <c r="B1827" s="30"/>
    </row>
    <row r="1828" spans="2:2" s="23" customFormat="1" ht="18" x14ac:dyDescent="0.35">
      <c r="B1828" s="30"/>
    </row>
    <row r="1829" spans="2:2" s="23" customFormat="1" ht="18" x14ac:dyDescent="0.35">
      <c r="B1829" s="30"/>
    </row>
    <row r="1830" spans="2:2" s="23" customFormat="1" ht="18" x14ac:dyDescent="0.35">
      <c r="B1830" s="30"/>
    </row>
    <row r="1831" spans="2:2" s="23" customFormat="1" ht="18" x14ac:dyDescent="0.35">
      <c r="B1831" s="30"/>
    </row>
    <row r="1832" spans="2:2" s="23" customFormat="1" ht="18" x14ac:dyDescent="0.35">
      <c r="B1832" s="30"/>
    </row>
    <row r="1833" spans="2:2" s="23" customFormat="1" ht="18" x14ac:dyDescent="0.35">
      <c r="B1833" s="30"/>
    </row>
    <row r="1834" spans="2:2" s="23" customFormat="1" ht="18" x14ac:dyDescent="0.35">
      <c r="B1834" s="30"/>
    </row>
    <row r="1835" spans="2:2" s="23" customFormat="1" ht="18" x14ac:dyDescent="0.35">
      <c r="B1835" s="30"/>
    </row>
    <row r="1836" spans="2:2" s="23" customFormat="1" ht="18" x14ac:dyDescent="0.35">
      <c r="B1836" s="30"/>
    </row>
    <row r="1837" spans="2:2" s="23" customFormat="1" ht="18" x14ac:dyDescent="0.35">
      <c r="B1837" s="30"/>
    </row>
    <row r="1838" spans="2:2" s="23" customFormat="1" ht="18" x14ac:dyDescent="0.35">
      <c r="B1838" s="30"/>
    </row>
    <row r="1839" spans="2:2" s="23" customFormat="1" ht="18" x14ac:dyDescent="0.35">
      <c r="B1839" s="30"/>
    </row>
    <row r="1840" spans="2:2" s="23" customFormat="1" ht="18" x14ac:dyDescent="0.35">
      <c r="B1840" s="30"/>
    </row>
    <row r="1841" spans="2:2" s="23" customFormat="1" ht="18" x14ac:dyDescent="0.35">
      <c r="B1841" s="30"/>
    </row>
    <row r="1842" spans="2:2" s="23" customFormat="1" ht="18" x14ac:dyDescent="0.35">
      <c r="B1842" s="30"/>
    </row>
    <row r="1843" spans="2:2" s="23" customFormat="1" ht="18" x14ac:dyDescent="0.35">
      <c r="B1843" s="30"/>
    </row>
    <row r="1844" spans="2:2" s="23" customFormat="1" ht="18" x14ac:dyDescent="0.35">
      <c r="B1844" s="30"/>
    </row>
    <row r="1845" spans="2:2" s="23" customFormat="1" ht="18" x14ac:dyDescent="0.35">
      <c r="B1845" s="30"/>
    </row>
    <row r="1846" spans="2:2" s="23" customFormat="1" ht="18" x14ac:dyDescent="0.35">
      <c r="B1846" s="30"/>
    </row>
    <row r="1847" spans="2:2" s="23" customFormat="1" ht="18" x14ac:dyDescent="0.35">
      <c r="B1847" s="30"/>
    </row>
    <row r="1848" spans="2:2" s="23" customFormat="1" ht="18" x14ac:dyDescent="0.35">
      <c r="B1848" s="30"/>
    </row>
    <row r="1849" spans="2:2" s="23" customFormat="1" ht="18" x14ac:dyDescent="0.35">
      <c r="B1849" s="30"/>
    </row>
    <row r="1850" spans="2:2" s="23" customFormat="1" ht="18" x14ac:dyDescent="0.35">
      <c r="B1850" s="30"/>
    </row>
    <row r="1851" spans="2:2" s="23" customFormat="1" ht="18" x14ac:dyDescent="0.35">
      <c r="B1851" s="30"/>
    </row>
    <row r="1852" spans="2:2" s="23" customFormat="1" ht="18" x14ac:dyDescent="0.35">
      <c r="B1852" s="30"/>
    </row>
    <row r="1853" spans="2:2" s="23" customFormat="1" ht="18" x14ac:dyDescent="0.35">
      <c r="B1853" s="30"/>
    </row>
    <row r="1854" spans="2:2" s="23" customFormat="1" ht="18" x14ac:dyDescent="0.35">
      <c r="B1854" s="30"/>
    </row>
    <row r="1855" spans="2:2" s="23" customFormat="1" ht="18" x14ac:dyDescent="0.35">
      <c r="B1855" s="30"/>
    </row>
    <row r="1856" spans="2:2" s="23" customFormat="1" ht="18" x14ac:dyDescent="0.35">
      <c r="B1856" s="30"/>
    </row>
    <row r="1857" spans="2:2" s="23" customFormat="1" ht="18" x14ac:dyDescent="0.35">
      <c r="B1857" s="30"/>
    </row>
    <row r="1858" spans="2:2" s="23" customFormat="1" ht="18" x14ac:dyDescent="0.35">
      <c r="B1858" s="30"/>
    </row>
    <row r="1859" spans="2:2" s="23" customFormat="1" ht="18" x14ac:dyDescent="0.35">
      <c r="B1859" s="30"/>
    </row>
    <row r="1860" spans="2:2" s="23" customFormat="1" ht="18" x14ac:dyDescent="0.35">
      <c r="B1860" s="30"/>
    </row>
    <row r="1861" spans="2:2" s="23" customFormat="1" ht="18" x14ac:dyDescent="0.35">
      <c r="B1861" s="30"/>
    </row>
    <row r="1862" spans="2:2" s="23" customFormat="1" ht="18" x14ac:dyDescent="0.35">
      <c r="B1862" s="30"/>
    </row>
    <row r="1863" spans="2:2" s="23" customFormat="1" ht="18" x14ac:dyDescent="0.35">
      <c r="B1863" s="30"/>
    </row>
    <row r="1864" spans="2:2" s="23" customFormat="1" ht="18" x14ac:dyDescent="0.35">
      <c r="B1864" s="30"/>
    </row>
    <row r="1865" spans="2:2" s="23" customFormat="1" ht="18" x14ac:dyDescent="0.35">
      <c r="B1865" s="30"/>
    </row>
    <row r="1866" spans="2:2" s="23" customFormat="1" ht="18" x14ac:dyDescent="0.35">
      <c r="B1866" s="30"/>
    </row>
    <row r="1867" spans="2:2" s="23" customFormat="1" ht="18" x14ac:dyDescent="0.35">
      <c r="B1867" s="30"/>
    </row>
    <row r="1868" spans="2:2" s="23" customFormat="1" ht="18" x14ac:dyDescent="0.35">
      <c r="B1868" s="30"/>
    </row>
    <row r="1869" spans="2:2" s="23" customFormat="1" ht="18" x14ac:dyDescent="0.35">
      <c r="B1869" s="30"/>
    </row>
    <row r="1870" spans="2:2" s="23" customFormat="1" ht="18" x14ac:dyDescent="0.35">
      <c r="B1870" s="30"/>
    </row>
    <row r="1871" spans="2:2" s="23" customFormat="1" ht="18" x14ac:dyDescent="0.35">
      <c r="B1871" s="30"/>
    </row>
    <row r="1872" spans="2:2" s="23" customFormat="1" ht="18" x14ac:dyDescent="0.35">
      <c r="B1872" s="30"/>
    </row>
    <row r="1873" spans="2:2" s="23" customFormat="1" ht="18" x14ac:dyDescent="0.35">
      <c r="B1873" s="30"/>
    </row>
    <row r="1874" spans="2:2" s="23" customFormat="1" ht="18" x14ac:dyDescent="0.35">
      <c r="B1874" s="30"/>
    </row>
    <row r="1875" spans="2:2" s="23" customFormat="1" ht="18" x14ac:dyDescent="0.35">
      <c r="B1875" s="30"/>
    </row>
    <row r="1876" spans="2:2" s="23" customFormat="1" ht="18" x14ac:dyDescent="0.35">
      <c r="B1876" s="30"/>
    </row>
    <row r="1877" spans="2:2" s="23" customFormat="1" ht="18" x14ac:dyDescent="0.35">
      <c r="B1877" s="30"/>
    </row>
    <row r="1878" spans="2:2" s="23" customFormat="1" ht="18" x14ac:dyDescent="0.35">
      <c r="B1878" s="30"/>
    </row>
    <row r="1879" spans="2:2" s="23" customFormat="1" ht="18" x14ac:dyDescent="0.35">
      <c r="B1879" s="30"/>
    </row>
    <row r="1880" spans="2:2" s="23" customFormat="1" ht="18" x14ac:dyDescent="0.35">
      <c r="B1880" s="30"/>
    </row>
    <row r="1881" spans="2:2" s="23" customFormat="1" ht="18" x14ac:dyDescent="0.35">
      <c r="B1881" s="30"/>
    </row>
    <row r="1882" spans="2:2" s="23" customFormat="1" ht="18" x14ac:dyDescent="0.35">
      <c r="B1882" s="30"/>
    </row>
    <row r="1883" spans="2:2" s="23" customFormat="1" ht="18" x14ac:dyDescent="0.35">
      <c r="B1883" s="30"/>
    </row>
    <row r="1884" spans="2:2" s="23" customFormat="1" ht="18" x14ac:dyDescent="0.35">
      <c r="B1884" s="30"/>
    </row>
    <row r="1885" spans="2:2" s="23" customFormat="1" ht="18" x14ac:dyDescent="0.35">
      <c r="B1885" s="30"/>
    </row>
    <row r="1886" spans="2:2" s="23" customFormat="1" ht="18" x14ac:dyDescent="0.35">
      <c r="B1886" s="30"/>
    </row>
    <row r="1887" spans="2:2" s="23" customFormat="1" ht="18" x14ac:dyDescent="0.35">
      <c r="B1887" s="30"/>
    </row>
    <row r="1888" spans="2:2" s="23" customFormat="1" ht="18" x14ac:dyDescent="0.35">
      <c r="B1888" s="30"/>
    </row>
    <row r="1889" spans="2:2" s="23" customFormat="1" ht="18" x14ac:dyDescent="0.35">
      <c r="B1889" s="30"/>
    </row>
    <row r="1890" spans="2:2" s="23" customFormat="1" ht="18" x14ac:dyDescent="0.35">
      <c r="B1890" s="30"/>
    </row>
    <row r="1891" spans="2:2" s="23" customFormat="1" ht="18" x14ac:dyDescent="0.35">
      <c r="B1891" s="30"/>
    </row>
    <row r="1892" spans="2:2" s="23" customFormat="1" ht="18" x14ac:dyDescent="0.35">
      <c r="B1892" s="30"/>
    </row>
    <row r="1893" spans="2:2" s="23" customFormat="1" ht="18" x14ac:dyDescent="0.35">
      <c r="B1893" s="30"/>
    </row>
    <row r="1894" spans="2:2" s="23" customFormat="1" ht="18" x14ac:dyDescent="0.35">
      <c r="B1894" s="30"/>
    </row>
    <row r="1895" spans="2:2" s="23" customFormat="1" ht="18" x14ac:dyDescent="0.35">
      <c r="B1895" s="30"/>
    </row>
    <row r="1896" spans="2:2" s="23" customFormat="1" ht="18" x14ac:dyDescent="0.35">
      <c r="B1896" s="30"/>
    </row>
    <row r="1897" spans="2:2" s="23" customFormat="1" ht="18" x14ac:dyDescent="0.35">
      <c r="B1897" s="30"/>
    </row>
    <row r="1898" spans="2:2" s="23" customFormat="1" ht="18" x14ac:dyDescent="0.35">
      <c r="B1898" s="30"/>
    </row>
    <row r="1899" spans="2:2" s="23" customFormat="1" ht="18" x14ac:dyDescent="0.35">
      <c r="B1899" s="30"/>
    </row>
    <row r="1900" spans="2:2" s="23" customFormat="1" ht="18" x14ac:dyDescent="0.35">
      <c r="B1900" s="30"/>
    </row>
    <row r="1901" spans="2:2" s="23" customFormat="1" ht="18" x14ac:dyDescent="0.35">
      <c r="B1901" s="30"/>
    </row>
    <row r="1902" spans="2:2" s="23" customFormat="1" ht="18" x14ac:dyDescent="0.35">
      <c r="B1902" s="30"/>
    </row>
    <row r="1903" spans="2:2" s="23" customFormat="1" ht="18" x14ac:dyDescent="0.35">
      <c r="B1903" s="30"/>
    </row>
    <row r="1904" spans="2:2" s="23" customFormat="1" ht="18" x14ac:dyDescent="0.35">
      <c r="B1904" s="30"/>
    </row>
    <row r="1905" spans="2:2" s="23" customFormat="1" ht="18" x14ac:dyDescent="0.35">
      <c r="B1905" s="30"/>
    </row>
    <row r="1906" spans="2:2" s="23" customFormat="1" ht="18" x14ac:dyDescent="0.35">
      <c r="B1906" s="30"/>
    </row>
    <row r="1907" spans="2:2" s="23" customFormat="1" ht="18" x14ac:dyDescent="0.35">
      <c r="B1907" s="30"/>
    </row>
    <row r="1908" spans="2:2" s="23" customFormat="1" ht="18" x14ac:dyDescent="0.35">
      <c r="B1908" s="30"/>
    </row>
    <row r="1909" spans="2:2" s="23" customFormat="1" ht="18" x14ac:dyDescent="0.35">
      <c r="B1909" s="30"/>
    </row>
    <row r="1910" spans="2:2" s="23" customFormat="1" ht="18" x14ac:dyDescent="0.35">
      <c r="B1910" s="30"/>
    </row>
    <row r="1911" spans="2:2" s="23" customFormat="1" ht="18" x14ac:dyDescent="0.35">
      <c r="B1911" s="30"/>
    </row>
    <row r="1912" spans="2:2" s="23" customFormat="1" ht="18" x14ac:dyDescent="0.35">
      <c r="B1912" s="30"/>
    </row>
    <row r="1913" spans="2:2" s="23" customFormat="1" ht="18" x14ac:dyDescent="0.35">
      <c r="B1913" s="30"/>
    </row>
    <row r="1914" spans="2:2" s="23" customFormat="1" ht="18" x14ac:dyDescent="0.35">
      <c r="B1914" s="30"/>
    </row>
    <row r="1915" spans="2:2" s="23" customFormat="1" ht="18" x14ac:dyDescent="0.35">
      <c r="B1915" s="30"/>
    </row>
    <row r="1916" spans="2:2" s="23" customFormat="1" ht="18" x14ac:dyDescent="0.35">
      <c r="B1916" s="30"/>
    </row>
    <row r="1917" spans="2:2" s="23" customFormat="1" ht="18" x14ac:dyDescent="0.35">
      <c r="B1917" s="30"/>
    </row>
    <row r="1918" spans="2:2" s="23" customFormat="1" ht="18" x14ac:dyDescent="0.35">
      <c r="B1918" s="30"/>
    </row>
    <row r="1919" spans="2:2" s="23" customFormat="1" ht="18" x14ac:dyDescent="0.35">
      <c r="B1919" s="30"/>
    </row>
    <row r="1920" spans="2:2" s="23" customFormat="1" ht="18" x14ac:dyDescent="0.35">
      <c r="B1920" s="30"/>
    </row>
    <row r="1921" spans="2:2" s="23" customFormat="1" ht="18" x14ac:dyDescent="0.35">
      <c r="B1921" s="30"/>
    </row>
    <row r="1922" spans="2:2" s="23" customFormat="1" ht="18" x14ac:dyDescent="0.35">
      <c r="B1922" s="30"/>
    </row>
    <row r="1923" spans="2:2" s="23" customFormat="1" ht="18" x14ac:dyDescent="0.35">
      <c r="B1923" s="30"/>
    </row>
    <row r="1924" spans="2:2" s="23" customFormat="1" ht="18" x14ac:dyDescent="0.35">
      <c r="B1924" s="30"/>
    </row>
    <row r="1925" spans="2:2" s="23" customFormat="1" ht="18" x14ac:dyDescent="0.35">
      <c r="B1925" s="30"/>
    </row>
    <row r="1926" spans="2:2" s="23" customFormat="1" ht="18" x14ac:dyDescent="0.35">
      <c r="B1926" s="30"/>
    </row>
    <row r="1927" spans="2:2" s="23" customFormat="1" ht="18" x14ac:dyDescent="0.35">
      <c r="B1927" s="30"/>
    </row>
    <row r="1928" spans="2:2" s="23" customFormat="1" ht="18" x14ac:dyDescent="0.35">
      <c r="B1928" s="30"/>
    </row>
    <row r="1929" spans="2:2" s="23" customFormat="1" ht="18" x14ac:dyDescent="0.35">
      <c r="B1929" s="30"/>
    </row>
    <row r="1930" spans="2:2" s="23" customFormat="1" ht="18" x14ac:dyDescent="0.35">
      <c r="B1930" s="30"/>
    </row>
    <row r="1931" spans="2:2" s="23" customFormat="1" ht="18" x14ac:dyDescent="0.35">
      <c r="B1931" s="30"/>
    </row>
    <row r="1932" spans="2:2" s="23" customFormat="1" ht="18" x14ac:dyDescent="0.35">
      <c r="B1932" s="30"/>
    </row>
    <row r="1933" spans="2:2" s="23" customFormat="1" ht="18" x14ac:dyDescent="0.35">
      <c r="B1933" s="30"/>
    </row>
    <row r="1934" spans="2:2" s="23" customFormat="1" ht="18" x14ac:dyDescent="0.35">
      <c r="B1934" s="30"/>
    </row>
    <row r="1935" spans="2:2" s="23" customFormat="1" ht="18" x14ac:dyDescent="0.35">
      <c r="B1935" s="30"/>
    </row>
    <row r="1936" spans="2:2" s="23" customFormat="1" ht="18" x14ac:dyDescent="0.35">
      <c r="B1936" s="30"/>
    </row>
    <row r="1937" spans="2:2" s="23" customFormat="1" ht="18" x14ac:dyDescent="0.35">
      <c r="B1937" s="30"/>
    </row>
    <row r="1938" spans="2:2" s="23" customFormat="1" ht="18" x14ac:dyDescent="0.35">
      <c r="B1938" s="30"/>
    </row>
    <row r="1939" spans="2:2" s="23" customFormat="1" ht="18" x14ac:dyDescent="0.35">
      <c r="B1939" s="30"/>
    </row>
    <row r="1940" spans="2:2" s="23" customFormat="1" ht="18" x14ac:dyDescent="0.35">
      <c r="B1940" s="30"/>
    </row>
    <row r="1941" spans="2:2" s="23" customFormat="1" ht="18" x14ac:dyDescent="0.35">
      <c r="B1941" s="30"/>
    </row>
    <row r="1942" spans="2:2" s="23" customFormat="1" ht="18" x14ac:dyDescent="0.35">
      <c r="B1942" s="30"/>
    </row>
    <row r="1943" spans="2:2" s="23" customFormat="1" ht="18" x14ac:dyDescent="0.35">
      <c r="B1943" s="30"/>
    </row>
    <row r="1944" spans="2:2" s="23" customFormat="1" ht="18" x14ac:dyDescent="0.35">
      <c r="B1944" s="30"/>
    </row>
    <row r="1945" spans="2:2" s="23" customFormat="1" ht="18" x14ac:dyDescent="0.35">
      <c r="B1945" s="30"/>
    </row>
    <row r="1946" spans="2:2" s="23" customFormat="1" ht="18" x14ac:dyDescent="0.35">
      <c r="B1946" s="30"/>
    </row>
    <row r="1947" spans="2:2" s="23" customFormat="1" ht="18" x14ac:dyDescent="0.35">
      <c r="B1947" s="30"/>
    </row>
    <row r="1948" spans="2:2" s="23" customFormat="1" ht="18" x14ac:dyDescent="0.35">
      <c r="B1948" s="30"/>
    </row>
    <row r="1949" spans="2:2" s="23" customFormat="1" ht="18" x14ac:dyDescent="0.35">
      <c r="B1949" s="30"/>
    </row>
    <row r="1950" spans="2:2" s="23" customFormat="1" ht="18" x14ac:dyDescent="0.35">
      <c r="B1950" s="30"/>
    </row>
    <row r="1951" spans="2:2" s="23" customFormat="1" ht="18" x14ac:dyDescent="0.35">
      <c r="B1951" s="30"/>
    </row>
    <row r="1952" spans="2:2" s="23" customFormat="1" ht="18" x14ac:dyDescent="0.35">
      <c r="B1952" s="30"/>
    </row>
    <row r="1953" spans="2:2" s="23" customFormat="1" ht="18" x14ac:dyDescent="0.35">
      <c r="B1953" s="30"/>
    </row>
    <row r="1954" spans="2:2" s="23" customFormat="1" ht="18" x14ac:dyDescent="0.35">
      <c r="B1954" s="30"/>
    </row>
    <row r="1955" spans="2:2" s="23" customFormat="1" ht="18" x14ac:dyDescent="0.35">
      <c r="B1955" s="30"/>
    </row>
    <row r="1956" spans="2:2" s="23" customFormat="1" ht="18" x14ac:dyDescent="0.35">
      <c r="B1956" s="30"/>
    </row>
    <row r="1957" spans="2:2" s="23" customFormat="1" ht="18" x14ac:dyDescent="0.35">
      <c r="B1957" s="30"/>
    </row>
    <row r="1958" spans="2:2" s="23" customFormat="1" ht="18" x14ac:dyDescent="0.35">
      <c r="B1958" s="30"/>
    </row>
    <row r="1959" spans="2:2" s="23" customFormat="1" ht="18" x14ac:dyDescent="0.35">
      <c r="B1959" s="30"/>
    </row>
    <row r="1960" spans="2:2" s="23" customFormat="1" ht="18" x14ac:dyDescent="0.35">
      <c r="B1960" s="30"/>
    </row>
    <row r="1961" spans="2:2" s="23" customFormat="1" ht="18" x14ac:dyDescent="0.35">
      <c r="B1961" s="30"/>
    </row>
    <row r="1962" spans="2:2" s="23" customFormat="1" ht="18" x14ac:dyDescent="0.35">
      <c r="B1962" s="30"/>
    </row>
    <row r="1963" spans="2:2" s="23" customFormat="1" ht="18" x14ac:dyDescent="0.35">
      <c r="B1963" s="30"/>
    </row>
    <row r="1964" spans="2:2" s="23" customFormat="1" ht="18" x14ac:dyDescent="0.35">
      <c r="B1964" s="30"/>
    </row>
    <row r="1965" spans="2:2" s="23" customFormat="1" ht="18" x14ac:dyDescent="0.35">
      <c r="B1965" s="30"/>
    </row>
    <row r="1966" spans="2:2" s="23" customFormat="1" ht="18" x14ac:dyDescent="0.35">
      <c r="B1966" s="30"/>
    </row>
    <row r="1967" spans="2:2" s="23" customFormat="1" ht="18" x14ac:dyDescent="0.35">
      <c r="B1967" s="30"/>
    </row>
    <row r="1968" spans="2:2" s="23" customFormat="1" ht="18" x14ac:dyDescent="0.35">
      <c r="B1968" s="30"/>
    </row>
    <row r="1969" spans="2:2" s="23" customFormat="1" ht="18" x14ac:dyDescent="0.35">
      <c r="B1969" s="30"/>
    </row>
    <row r="1970" spans="2:2" s="23" customFormat="1" ht="18" x14ac:dyDescent="0.35">
      <c r="B1970" s="30"/>
    </row>
    <row r="1971" spans="2:2" s="23" customFormat="1" ht="18" x14ac:dyDescent="0.35">
      <c r="B1971" s="30"/>
    </row>
    <row r="1972" spans="2:2" s="23" customFormat="1" ht="18" x14ac:dyDescent="0.35">
      <c r="B1972" s="30"/>
    </row>
    <row r="1973" spans="2:2" s="23" customFormat="1" ht="18" x14ac:dyDescent="0.35">
      <c r="B1973" s="30"/>
    </row>
    <row r="1974" spans="2:2" s="23" customFormat="1" ht="18" x14ac:dyDescent="0.35">
      <c r="B1974" s="30"/>
    </row>
    <row r="1975" spans="2:2" s="23" customFormat="1" ht="18" x14ac:dyDescent="0.35">
      <c r="B1975" s="30"/>
    </row>
    <row r="1976" spans="2:2" s="23" customFormat="1" ht="18" x14ac:dyDescent="0.35">
      <c r="B1976" s="30"/>
    </row>
    <row r="1977" spans="2:2" s="23" customFormat="1" ht="18" x14ac:dyDescent="0.35">
      <c r="B1977" s="30"/>
    </row>
    <row r="1978" spans="2:2" s="23" customFormat="1" ht="18" x14ac:dyDescent="0.35">
      <c r="B1978" s="30"/>
    </row>
    <row r="1979" spans="2:2" s="23" customFormat="1" ht="18" x14ac:dyDescent="0.35">
      <c r="B1979" s="30"/>
    </row>
    <row r="1980" spans="2:2" s="23" customFormat="1" ht="18" x14ac:dyDescent="0.35">
      <c r="B1980" s="30"/>
    </row>
    <row r="1981" spans="2:2" s="23" customFormat="1" ht="18" x14ac:dyDescent="0.35">
      <c r="B1981" s="30"/>
    </row>
    <row r="1982" spans="2:2" s="23" customFormat="1" ht="18" x14ac:dyDescent="0.35">
      <c r="B1982" s="30"/>
    </row>
    <row r="1983" spans="2:2" s="23" customFormat="1" ht="18" x14ac:dyDescent="0.35">
      <c r="B1983" s="30"/>
    </row>
    <row r="1984" spans="2:2" s="23" customFormat="1" ht="18" x14ac:dyDescent="0.35">
      <c r="B1984" s="30"/>
    </row>
    <row r="1985" spans="2:2" s="23" customFormat="1" ht="18" x14ac:dyDescent="0.35">
      <c r="B1985" s="30"/>
    </row>
    <row r="1986" spans="2:2" s="23" customFormat="1" ht="18" x14ac:dyDescent="0.35">
      <c r="B1986" s="30"/>
    </row>
    <row r="1987" spans="2:2" s="23" customFormat="1" ht="18" x14ac:dyDescent="0.35">
      <c r="B1987" s="30"/>
    </row>
    <row r="1988" spans="2:2" s="23" customFormat="1" ht="18" x14ac:dyDescent="0.35">
      <c r="B1988" s="30"/>
    </row>
    <row r="1989" spans="2:2" s="23" customFormat="1" ht="18" x14ac:dyDescent="0.35">
      <c r="B1989" s="30"/>
    </row>
    <row r="1990" spans="2:2" s="23" customFormat="1" ht="18" x14ac:dyDescent="0.35">
      <c r="B1990" s="30"/>
    </row>
    <row r="1991" spans="2:2" s="23" customFormat="1" ht="18" x14ac:dyDescent="0.35">
      <c r="B1991" s="30"/>
    </row>
    <row r="1992" spans="2:2" s="23" customFormat="1" ht="18" x14ac:dyDescent="0.35">
      <c r="B1992" s="30"/>
    </row>
    <row r="1993" spans="2:2" s="23" customFormat="1" ht="18" x14ac:dyDescent="0.35">
      <c r="B1993" s="30"/>
    </row>
    <row r="1994" spans="2:2" s="23" customFormat="1" ht="18" x14ac:dyDescent="0.35">
      <c r="B1994" s="30"/>
    </row>
    <row r="1995" spans="2:2" s="23" customFormat="1" ht="18" x14ac:dyDescent="0.35">
      <c r="B1995" s="30"/>
    </row>
    <row r="1996" spans="2:2" s="23" customFormat="1" ht="18" x14ac:dyDescent="0.35">
      <c r="B1996" s="30"/>
    </row>
    <row r="1997" spans="2:2" s="23" customFormat="1" ht="18" x14ac:dyDescent="0.35">
      <c r="B1997" s="30"/>
    </row>
    <row r="1998" spans="2:2" s="23" customFormat="1" ht="18" x14ac:dyDescent="0.35">
      <c r="B1998" s="30"/>
    </row>
    <row r="1999" spans="2:2" s="23" customFormat="1" ht="18" x14ac:dyDescent="0.35">
      <c r="B1999" s="30"/>
    </row>
    <row r="2000" spans="2:2" s="23" customFormat="1" ht="18" x14ac:dyDescent="0.35">
      <c r="B2000" s="30"/>
    </row>
    <row r="2001" spans="2:2" s="23" customFormat="1" ht="18" x14ac:dyDescent="0.35">
      <c r="B2001" s="30"/>
    </row>
    <row r="2002" spans="2:2" s="23" customFormat="1" ht="18" x14ac:dyDescent="0.35">
      <c r="B2002" s="30"/>
    </row>
    <row r="2003" spans="2:2" s="23" customFormat="1" ht="18" x14ac:dyDescent="0.35">
      <c r="B2003" s="30"/>
    </row>
    <row r="2004" spans="2:2" s="23" customFormat="1" ht="18" x14ac:dyDescent="0.35">
      <c r="B2004" s="30"/>
    </row>
    <row r="2005" spans="2:2" s="23" customFormat="1" ht="18" x14ac:dyDescent="0.35">
      <c r="B2005" s="30"/>
    </row>
    <row r="2006" spans="2:2" s="23" customFormat="1" ht="18" x14ac:dyDescent="0.35">
      <c r="B2006" s="30"/>
    </row>
    <row r="2007" spans="2:2" s="23" customFormat="1" ht="18" x14ac:dyDescent="0.35">
      <c r="B2007" s="30"/>
    </row>
    <row r="2008" spans="2:2" s="23" customFormat="1" ht="18" x14ac:dyDescent="0.35">
      <c r="B2008" s="30"/>
    </row>
    <row r="2009" spans="2:2" s="23" customFormat="1" ht="18" x14ac:dyDescent="0.35">
      <c r="B2009" s="30"/>
    </row>
    <row r="2010" spans="2:2" s="23" customFormat="1" ht="18" x14ac:dyDescent="0.35">
      <c r="B2010" s="30"/>
    </row>
    <row r="2011" spans="2:2" s="23" customFormat="1" ht="18" x14ac:dyDescent="0.35">
      <c r="B2011" s="30"/>
    </row>
    <row r="2012" spans="2:2" s="23" customFormat="1" ht="18" x14ac:dyDescent="0.35">
      <c r="B2012" s="30"/>
    </row>
    <row r="2013" spans="2:2" s="23" customFormat="1" ht="18" x14ac:dyDescent="0.35">
      <c r="B2013" s="30"/>
    </row>
    <row r="2014" spans="2:2" s="23" customFormat="1" ht="18" x14ac:dyDescent="0.35">
      <c r="B2014" s="30"/>
    </row>
    <row r="2015" spans="2:2" s="23" customFormat="1" ht="18" x14ac:dyDescent="0.35">
      <c r="B2015" s="30"/>
    </row>
    <row r="2016" spans="2:2" s="23" customFormat="1" ht="18" x14ac:dyDescent="0.35">
      <c r="B2016" s="30"/>
    </row>
    <row r="2017" spans="2:2" s="23" customFormat="1" ht="18" x14ac:dyDescent="0.35">
      <c r="B2017" s="30"/>
    </row>
    <row r="2018" spans="2:2" s="23" customFormat="1" ht="18" x14ac:dyDescent="0.35">
      <c r="B2018" s="30"/>
    </row>
    <row r="2019" spans="2:2" s="23" customFormat="1" ht="18" x14ac:dyDescent="0.35">
      <c r="B2019" s="30"/>
    </row>
    <row r="2020" spans="2:2" s="23" customFormat="1" ht="18" x14ac:dyDescent="0.35">
      <c r="B2020" s="30"/>
    </row>
    <row r="2021" spans="2:2" s="23" customFormat="1" ht="18" x14ac:dyDescent="0.35">
      <c r="B2021" s="30"/>
    </row>
    <row r="2022" spans="2:2" s="23" customFormat="1" ht="18" x14ac:dyDescent="0.35">
      <c r="B2022" s="30"/>
    </row>
    <row r="2023" spans="2:2" s="23" customFormat="1" ht="18" x14ac:dyDescent="0.35">
      <c r="B2023" s="30"/>
    </row>
    <row r="2024" spans="2:2" s="23" customFormat="1" ht="18" x14ac:dyDescent="0.35">
      <c r="B2024" s="30"/>
    </row>
    <row r="2025" spans="2:2" s="23" customFormat="1" ht="18" x14ac:dyDescent="0.35">
      <c r="B2025" s="30"/>
    </row>
    <row r="2026" spans="2:2" s="23" customFormat="1" ht="18" x14ac:dyDescent="0.35">
      <c r="B2026" s="30"/>
    </row>
    <row r="2027" spans="2:2" s="23" customFormat="1" ht="18" x14ac:dyDescent="0.35">
      <c r="B2027" s="30"/>
    </row>
    <row r="2028" spans="2:2" s="23" customFormat="1" ht="18" x14ac:dyDescent="0.35">
      <c r="B2028" s="30"/>
    </row>
    <row r="2029" spans="2:2" s="23" customFormat="1" ht="18" x14ac:dyDescent="0.35">
      <c r="B2029" s="30"/>
    </row>
    <row r="2030" spans="2:2" s="23" customFormat="1" ht="18" x14ac:dyDescent="0.35">
      <c r="B2030" s="30"/>
    </row>
    <row r="2031" spans="2:2" s="23" customFormat="1" ht="18" x14ac:dyDescent="0.35">
      <c r="B2031" s="30"/>
    </row>
    <row r="2032" spans="2:2" s="23" customFormat="1" ht="18" x14ac:dyDescent="0.35">
      <c r="B2032" s="30"/>
    </row>
    <row r="2033" spans="2:2" s="23" customFormat="1" ht="18" x14ac:dyDescent="0.35">
      <c r="B2033" s="30"/>
    </row>
    <row r="2034" spans="2:2" s="23" customFormat="1" ht="18" x14ac:dyDescent="0.35">
      <c r="B2034" s="30"/>
    </row>
    <row r="2035" spans="2:2" s="23" customFormat="1" ht="18" x14ac:dyDescent="0.35">
      <c r="B2035" s="30"/>
    </row>
    <row r="2036" spans="2:2" s="23" customFormat="1" ht="18" x14ac:dyDescent="0.35">
      <c r="B2036" s="30"/>
    </row>
    <row r="2037" spans="2:2" s="23" customFormat="1" ht="18" x14ac:dyDescent="0.35">
      <c r="B2037" s="30"/>
    </row>
    <row r="2038" spans="2:2" s="23" customFormat="1" ht="18" x14ac:dyDescent="0.35">
      <c r="B2038" s="30"/>
    </row>
    <row r="2039" spans="2:2" s="23" customFormat="1" ht="18" x14ac:dyDescent="0.35">
      <c r="B2039" s="30"/>
    </row>
    <row r="2040" spans="2:2" s="23" customFormat="1" ht="18" x14ac:dyDescent="0.35">
      <c r="B2040" s="30"/>
    </row>
    <row r="2041" spans="2:2" s="23" customFormat="1" ht="18" x14ac:dyDescent="0.35">
      <c r="B2041" s="30"/>
    </row>
    <row r="2042" spans="2:2" s="23" customFormat="1" ht="18" x14ac:dyDescent="0.35">
      <c r="B2042" s="30"/>
    </row>
    <row r="2043" spans="2:2" s="23" customFormat="1" ht="18" x14ac:dyDescent="0.35">
      <c r="B2043" s="30"/>
    </row>
    <row r="2044" spans="2:2" s="23" customFormat="1" ht="18" x14ac:dyDescent="0.35">
      <c r="B2044" s="30"/>
    </row>
    <row r="2045" spans="2:2" s="23" customFormat="1" ht="18" x14ac:dyDescent="0.35">
      <c r="B2045" s="30"/>
    </row>
    <row r="2046" spans="2:2" s="23" customFormat="1" ht="18" x14ac:dyDescent="0.35">
      <c r="B2046" s="30"/>
    </row>
    <row r="2047" spans="2:2" s="23" customFormat="1" ht="18" x14ac:dyDescent="0.35">
      <c r="B2047" s="30"/>
    </row>
    <row r="2048" spans="2:2" s="23" customFormat="1" ht="18" x14ac:dyDescent="0.35">
      <c r="B2048" s="30"/>
    </row>
    <row r="2049" spans="2:2" s="23" customFormat="1" ht="18" x14ac:dyDescent="0.35">
      <c r="B2049" s="30"/>
    </row>
    <row r="2050" spans="2:2" s="23" customFormat="1" ht="18" x14ac:dyDescent="0.35">
      <c r="B2050" s="30"/>
    </row>
    <row r="2051" spans="2:2" s="23" customFormat="1" ht="18" x14ac:dyDescent="0.35">
      <c r="B2051" s="30"/>
    </row>
    <row r="2052" spans="2:2" s="23" customFormat="1" ht="18" x14ac:dyDescent="0.35">
      <c r="B2052" s="30"/>
    </row>
    <row r="2053" spans="2:2" s="23" customFormat="1" ht="18" x14ac:dyDescent="0.35">
      <c r="B2053" s="30"/>
    </row>
    <row r="2054" spans="2:2" s="23" customFormat="1" ht="18" x14ac:dyDescent="0.35">
      <c r="B2054" s="30"/>
    </row>
    <row r="2055" spans="2:2" s="23" customFormat="1" ht="18" x14ac:dyDescent="0.35">
      <c r="B2055" s="30"/>
    </row>
    <row r="2056" spans="2:2" s="23" customFormat="1" ht="18" x14ac:dyDescent="0.35">
      <c r="B2056" s="30"/>
    </row>
    <row r="2057" spans="2:2" s="23" customFormat="1" ht="18" x14ac:dyDescent="0.35">
      <c r="B2057" s="30"/>
    </row>
    <row r="2058" spans="2:2" s="23" customFormat="1" ht="18" x14ac:dyDescent="0.35">
      <c r="B2058" s="30"/>
    </row>
    <row r="2059" spans="2:2" s="23" customFormat="1" ht="18" x14ac:dyDescent="0.35">
      <c r="B2059" s="30"/>
    </row>
    <row r="2060" spans="2:2" s="23" customFormat="1" ht="18" x14ac:dyDescent="0.35">
      <c r="B2060" s="30"/>
    </row>
    <row r="2061" spans="2:2" s="23" customFormat="1" ht="18" x14ac:dyDescent="0.35">
      <c r="B2061" s="30"/>
    </row>
    <row r="2062" spans="2:2" s="23" customFormat="1" ht="18" x14ac:dyDescent="0.35">
      <c r="B2062" s="30"/>
    </row>
    <row r="2063" spans="2:2" s="23" customFormat="1" ht="18" x14ac:dyDescent="0.35">
      <c r="B2063" s="30"/>
    </row>
    <row r="2064" spans="2:2" s="23" customFormat="1" ht="18" x14ac:dyDescent="0.35">
      <c r="B2064" s="30"/>
    </row>
    <row r="2065" spans="2:2" s="23" customFormat="1" ht="18" x14ac:dyDescent="0.35">
      <c r="B2065" s="30"/>
    </row>
    <row r="2066" spans="2:2" s="23" customFormat="1" ht="18" x14ac:dyDescent="0.35">
      <c r="B2066" s="30"/>
    </row>
    <row r="2067" spans="2:2" s="23" customFormat="1" ht="18" x14ac:dyDescent="0.35">
      <c r="B2067" s="30"/>
    </row>
    <row r="2068" spans="2:2" s="23" customFormat="1" ht="18" x14ac:dyDescent="0.35">
      <c r="B2068" s="30"/>
    </row>
    <row r="2069" spans="2:2" s="23" customFormat="1" ht="18" x14ac:dyDescent="0.35">
      <c r="B2069" s="30"/>
    </row>
    <row r="2070" spans="2:2" s="23" customFormat="1" ht="18" x14ac:dyDescent="0.35">
      <c r="B2070" s="30"/>
    </row>
    <row r="2071" spans="2:2" s="23" customFormat="1" ht="18" x14ac:dyDescent="0.35">
      <c r="B2071" s="30"/>
    </row>
    <row r="2072" spans="2:2" s="23" customFormat="1" ht="18" x14ac:dyDescent="0.35">
      <c r="B2072" s="30"/>
    </row>
    <row r="2073" spans="2:2" s="23" customFormat="1" ht="18" x14ac:dyDescent="0.35">
      <c r="B2073" s="30"/>
    </row>
    <row r="2074" spans="2:2" s="23" customFormat="1" ht="18" x14ac:dyDescent="0.35">
      <c r="B2074" s="30"/>
    </row>
    <row r="2075" spans="2:2" s="23" customFormat="1" ht="18" x14ac:dyDescent="0.35">
      <c r="B2075" s="30"/>
    </row>
    <row r="2076" spans="2:2" s="23" customFormat="1" ht="18" x14ac:dyDescent="0.35">
      <c r="B2076" s="30"/>
    </row>
    <row r="2077" spans="2:2" s="23" customFormat="1" ht="18" x14ac:dyDescent="0.35">
      <c r="B2077" s="30"/>
    </row>
    <row r="2078" spans="2:2" s="23" customFormat="1" ht="18" x14ac:dyDescent="0.35">
      <c r="B2078" s="30"/>
    </row>
    <row r="2079" spans="2:2" s="23" customFormat="1" ht="18" x14ac:dyDescent="0.35">
      <c r="B2079" s="30"/>
    </row>
    <row r="2080" spans="2:2" s="23" customFormat="1" ht="18" x14ac:dyDescent="0.35">
      <c r="B2080" s="30"/>
    </row>
    <row r="2081" spans="2:2" s="23" customFormat="1" ht="18" x14ac:dyDescent="0.35">
      <c r="B2081" s="30"/>
    </row>
    <row r="2082" spans="2:2" s="23" customFormat="1" ht="18" x14ac:dyDescent="0.35">
      <c r="B2082" s="30"/>
    </row>
    <row r="2083" spans="2:2" s="23" customFormat="1" ht="18" x14ac:dyDescent="0.35">
      <c r="B2083" s="30"/>
    </row>
    <row r="2084" spans="2:2" s="23" customFormat="1" ht="18" x14ac:dyDescent="0.35">
      <c r="B2084" s="30"/>
    </row>
    <row r="2085" spans="2:2" s="23" customFormat="1" ht="18" x14ac:dyDescent="0.35">
      <c r="B2085" s="30"/>
    </row>
    <row r="2086" spans="2:2" s="23" customFormat="1" ht="18" x14ac:dyDescent="0.35">
      <c r="B2086" s="30"/>
    </row>
    <row r="2087" spans="2:2" s="23" customFormat="1" ht="18" x14ac:dyDescent="0.35">
      <c r="B2087" s="30"/>
    </row>
    <row r="2088" spans="2:2" s="23" customFormat="1" ht="18" x14ac:dyDescent="0.35">
      <c r="B2088" s="30"/>
    </row>
    <row r="2089" spans="2:2" s="23" customFormat="1" ht="18" x14ac:dyDescent="0.35">
      <c r="B2089" s="30"/>
    </row>
    <row r="2090" spans="2:2" s="23" customFormat="1" ht="18" x14ac:dyDescent="0.35">
      <c r="B2090" s="30"/>
    </row>
    <row r="2091" spans="2:2" s="23" customFormat="1" ht="18" x14ac:dyDescent="0.35">
      <c r="B2091" s="30"/>
    </row>
    <row r="2092" spans="2:2" s="23" customFormat="1" ht="18" x14ac:dyDescent="0.35">
      <c r="B2092" s="30"/>
    </row>
    <row r="2093" spans="2:2" s="23" customFormat="1" ht="18" x14ac:dyDescent="0.35">
      <c r="B2093" s="30"/>
    </row>
    <row r="2094" spans="2:2" s="23" customFormat="1" ht="18" x14ac:dyDescent="0.35">
      <c r="B2094" s="30"/>
    </row>
    <row r="2095" spans="2:2" s="23" customFormat="1" ht="18" x14ac:dyDescent="0.35">
      <c r="B2095" s="30"/>
    </row>
    <row r="2096" spans="2:2" s="23" customFormat="1" ht="18" x14ac:dyDescent="0.35">
      <c r="B2096" s="30"/>
    </row>
    <row r="2097" spans="2:2" s="23" customFormat="1" ht="18" x14ac:dyDescent="0.35">
      <c r="B2097" s="30"/>
    </row>
    <row r="2098" spans="2:2" s="23" customFormat="1" ht="18" x14ac:dyDescent="0.35">
      <c r="B2098" s="30"/>
    </row>
    <row r="2099" spans="2:2" s="23" customFormat="1" ht="18" x14ac:dyDescent="0.35">
      <c r="B2099" s="30"/>
    </row>
    <row r="2100" spans="2:2" s="23" customFormat="1" ht="18" x14ac:dyDescent="0.35">
      <c r="B2100" s="30"/>
    </row>
    <row r="2101" spans="2:2" s="23" customFormat="1" ht="18" x14ac:dyDescent="0.35">
      <c r="B2101" s="30"/>
    </row>
    <row r="2102" spans="2:2" s="23" customFormat="1" ht="18" x14ac:dyDescent="0.35">
      <c r="B2102" s="30"/>
    </row>
    <row r="2103" spans="2:2" s="23" customFormat="1" ht="18" x14ac:dyDescent="0.35">
      <c r="B2103" s="30"/>
    </row>
    <row r="2104" spans="2:2" s="23" customFormat="1" ht="18" x14ac:dyDescent="0.35">
      <c r="B2104" s="30"/>
    </row>
    <row r="2105" spans="2:2" s="23" customFormat="1" ht="18" x14ac:dyDescent="0.35">
      <c r="B2105" s="30"/>
    </row>
    <row r="2106" spans="2:2" s="23" customFormat="1" ht="18" x14ac:dyDescent="0.35">
      <c r="B2106" s="30"/>
    </row>
    <row r="2107" spans="2:2" s="23" customFormat="1" ht="18" x14ac:dyDescent="0.35">
      <c r="B2107" s="30"/>
    </row>
    <row r="2108" spans="2:2" s="23" customFormat="1" ht="18" x14ac:dyDescent="0.35">
      <c r="B2108" s="30"/>
    </row>
    <row r="2109" spans="2:2" s="23" customFormat="1" ht="18" x14ac:dyDescent="0.35">
      <c r="B2109" s="30"/>
    </row>
    <row r="2110" spans="2:2" s="23" customFormat="1" ht="18" x14ac:dyDescent="0.35">
      <c r="B2110" s="30"/>
    </row>
    <row r="2111" spans="2:2" s="23" customFormat="1" ht="18" x14ac:dyDescent="0.35">
      <c r="B2111" s="30"/>
    </row>
    <row r="2112" spans="2:2" s="23" customFormat="1" ht="18" x14ac:dyDescent="0.35">
      <c r="B2112" s="30"/>
    </row>
    <row r="2113" spans="2:2" s="23" customFormat="1" ht="18" x14ac:dyDescent="0.35">
      <c r="B2113" s="30"/>
    </row>
    <row r="2114" spans="2:2" s="23" customFormat="1" ht="18" x14ac:dyDescent="0.35">
      <c r="B2114" s="30"/>
    </row>
    <row r="2115" spans="2:2" s="23" customFormat="1" ht="18" x14ac:dyDescent="0.35">
      <c r="B2115" s="30"/>
    </row>
    <row r="2116" spans="2:2" s="23" customFormat="1" ht="18" x14ac:dyDescent="0.35">
      <c r="B2116" s="30"/>
    </row>
    <row r="2117" spans="2:2" s="23" customFormat="1" ht="18" x14ac:dyDescent="0.35">
      <c r="B2117" s="30"/>
    </row>
    <row r="2118" spans="2:2" s="23" customFormat="1" ht="18" x14ac:dyDescent="0.35">
      <c r="B2118" s="30"/>
    </row>
    <row r="2119" spans="2:2" s="23" customFormat="1" ht="18" x14ac:dyDescent="0.35">
      <c r="B2119" s="30"/>
    </row>
    <row r="2120" spans="2:2" s="23" customFormat="1" ht="18" x14ac:dyDescent="0.35">
      <c r="B2120" s="30"/>
    </row>
    <row r="2121" spans="2:2" s="23" customFormat="1" ht="18" x14ac:dyDescent="0.35">
      <c r="B2121" s="30"/>
    </row>
    <row r="2122" spans="2:2" s="23" customFormat="1" ht="18" x14ac:dyDescent="0.35">
      <c r="B2122" s="30"/>
    </row>
    <row r="2123" spans="2:2" s="23" customFormat="1" ht="18" x14ac:dyDescent="0.35">
      <c r="B2123" s="30"/>
    </row>
    <row r="2124" spans="2:2" s="23" customFormat="1" ht="18" x14ac:dyDescent="0.35">
      <c r="B2124" s="30"/>
    </row>
    <row r="2125" spans="2:2" s="23" customFormat="1" ht="18" x14ac:dyDescent="0.35">
      <c r="B2125" s="30"/>
    </row>
    <row r="2126" spans="2:2" s="23" customFormat="1" ht="18" x14ac:dyDescent="0.35">
      <c r="B2126" s="30"/>
    </row>
    <row r="2127" spans="2:2" s="23" customFormat="1" ht="18" x14ac:dyDescent="0.35">
      <c r="B2127" s="30"/>
    </row>
    <row r="2128" spans="2:2" s="23" customFormat="1" ht="18" x14ac:dyDescent="0.35">
      <c r="B2128" s="30"/>
    </row>
    <row r="2129" spans="2:2" s="23" customFormat="1" ht="18" x14ac:dyDescent="0.35">
      <c r="B2129" s="30"/>
    </row>
    <row r="2130" spans="2:2" s="23" customFormat="1" ht="18" x14ac:dyDescent="0.35">
      <c r="B2130" s="30"/>
    </row>
    <row r="2131" spans="2:2" s="23" customFormat="1" ht="18" x14ac:dyDescent="0.35">
      <c r="B2131" s="30"/>
    </row>
    <row r="2132" spans="2:2" s="23" customFormat="1" ht="18" x14ac:dyDescent="0.35">
      <c r="B2132" s="30"/>
    </row>
    <row r="2133" spans="2:2" s="23" customFormat="1" ht="18" x14ac:dyDescent="0.35">
      <c r="B2133" s="30"/>
    </row>
    <row r="2134" spans="2:2" s="23" customFormat="1" ht="18" x14ac:dyDescent="0.35">
      <c r="B2134" s="30"/>
    </row>
    <row r="2135" spans="2:2" s="23" customFormat="1" ht="18" x14ac:dyDescent="0.35">
      <c r="B2135" s="30"/>
    </row>
    <row r="2136" spans="2:2" s="23" customFormat="1" ht="18" x14ac:dyDescent="0.35">
      <c r="B2136" s="30"/>
    </row>
    <row r="2137" spans="2:2" s="23" customFormat="1" ht="18" x14ac:dyDescent="0.35">
      <c r="B2137" s="30"/>
    </row>
    <row r="2138" spans="2:2" s="23" customFormat="1" ht="18" x14ac:dyDescent="0.35">
      <c r="B2138" s="30"/>
    </row>
    <row r="2139" spans="2:2" s="23" customFormat="1" ht="18" x14ac:dyDescent="0.35">
      <c r="B2139" s="30"/>
    </row>
    <row r="2140" spans="2:2" s="23" customFormat="1" ht="18" x14ac:dyDescent="0.35">
      <c r="B2140" s="30"/>
    </row>
    <row r="2141" spans="2:2" s="23" customFormat="1" ht="18" x14ac:dyDescent="0.35">
      <c r="B2141" s="30"/>
    </row>
    <row r="2142" spans="2:2" s="23" customFormat="1" ht="18" x14ac:dyDescent="0.35">
      <c r="B2142" s="30"/>
    </row>
    <row r="2143" spans="2:2" s="23" customFormat="1" ht="18" x14ac:dyDescent="0.35">
      <c r="B2143" s="30"/>
    </row>
    <row r="2144" spans="2:2" s="23" customFormat="1" ht="18" x14ac:dyDescent="0.35">
      <c r="B2144" s="30"/>
    </row>
    <row r="2145" spans="2:2" s="23" customFormat="1" ht="18" x14ac:dyDescent="0.35">
      <c r="B2145" s="30"/>
    </row>
    <row r="2146" spans="2:2" s="23" customFormat="1" ht="18" x14ac:dyDescent="0.35">
      <c r="B2146" s="30"/>
    </row>
    <row r="2147" spans="2:2" s="23" customFormat="1" ht="18" x14ac:dyDescent="0.35">
      <c r="B2147" s="30"/>
    </row>
    <row r="2148" spans="2:2" s="23" customFormat="1" ht="18" x14ac:dyDescent="0.35">
      <c r="B2148" s="30"/>
    </row>
    <row r="2149" spans="2:2" s="23" customFormat="1" ht="18" x14ac:dyDescent="0.35">
      <c r="B2149" s="30"/>
    </row>
    <row r="2150" spans="2:2" s="23" customFormat="1" ht="18" x14ac:dyDescent="0.35">
      <c r="B2150" s="30"/>
    </row>
    <row r="2151" spans="2:2" s="23" customFormat="1" ht="18" x14ac:dyDescent="0.35">
      <c r="B2151" s="30"/>
    </row>
    <row r="2152" spans="2:2" s="23" customFormat="1" ht="18" x14ac:dyDescent="0.35">
      <c r="B2152" s="30"/>
    </row>
    <row r="2153" spans="2:2" s="23" customFormat="1" ht="18" x14ac:dyDescent="0.35">
      <c r="B2153" s="30"/>
    </row>
    <row r="2154" spans="2:2" s="23" customFormat="1" ht="18" x14ac:dyDescent="0.35">
      <c r="B2154" s="30"/>
    </row>
    <row r="2155" spans="2:2" s="23" customFormat="1" ht="18" x14ac:dyDescent="0.35">
      <c r="B2155" s="30"/>
    </row>
    <row r="2156" spans="2:2" s="23" customFormat="1" ht="18" x14ac:dyDescent="0.35">
      <c r="B2156" s="30"/>
    </row>
    <row r="2157" spans="2:2" s="23" customFormat="1" ht="18" x14ac:dyDescent="0.35">
      <c r="B2157" s="30"/>
    </row>
    <row r="2158" spans="2:2" s="23" customFormat="1" ht="18" x14ac:dyDescent="0.35">
      <c r="B2158" s="30"/>
    </row>
    <row r="2159" spans="2:2" s="23" customFormat="1" ht="18" x14ac:dyDescent="0.35">
      <c r="B2159" s="30"/>
    </row>
    <row r="2160" spans="2:2" s="23" customFormat="1" ht="18" x14ac:dyDescent="0.35">
      <c r="B2160" s="30"/>
    </row>
    <row r="2161" spans="2:2" s="23" customFormat="1" ht="18" x14ac:dyDescent="0.35">
      <c r="B2161" s="30"/>
    </row>
    <row r="2162" spans="2:2" s="23" customFormat="1" ht="18" x14ac:dyDescent="0.35">
      <c r="B2162" s="30"/>
    </row>
    <row r="2163" spans="2:2" s="23" customFormat="1" ht="18" x14ac:dyDescent="0.35">
      <c r="B2163" s="30"/>
    </row>
    <row r="2164" spans="2:2" s="23" customFormat="1" ht="18" x14ac:dyDescent="0.35">
      <c r="B2164" s="30"/>
    </row>
    <row r="2165" spans="2:2" s="23" customFormat="1" ht="18" x14ac:dyDescent="0.35">
      <c r="B2165" s="30"/>
    </row>
    <row r="2166" spans="2:2" s="23" customFormat="1" ht="18" x14ac:dyDescent="0.35">
      <c r="B2166" s="30"/>
    </row>
    <row r="2167" spans="2:2" s="23" customFormat="1" ht="18" x14ac:dyDescent="0.35">
      <c r="B2167" s="30"/>
    </row>
    <row r="2168" spans="2:2" s="23" customFormat="1" ht="18" x14ac:dyDescent="0.35">
      <c r="B2168" s="30"/>
    </row>
    <row r="2169" spans="2:2" s="23" customFormat="1" ht="18" x14ac:dyDescent="0.35">
      <c r="B2169" s="30"/>
    </row>
    <row r="2170" spans="2:2" s="23" customFormat="1" ht="18" x14ac:dyDescent="0.35">
      <c r="B2170" s="30"/>
    </row>
    <row r="2171" spans="2:2" s="23" customFormat="1" ht="18" x14ac:dyDescent="0.35">
      <c r="B2171" s="30"/>
    </row>
    <row r="2172" spans="2:2" s="23" customFormat="1" ht="18" x14ac:dyDescent="0.35">
      <c r="B2172" s="30"/>
    </row>
    <row r="2173" spans="2:2" s="23" customFormat="1" ht="18" x14ac:dyDescent="0.35">
      <c r="B2173" s="30"/>
    </row>
    <row r="2174" spans="2:2" s="23" customFormat="1" ht="18" x14ac:dyDescent="0.35">
      <c r="B2174" s="30"/>
    </row>
    <row r="2175" spans="2:2" s="23" customFormat="1" ht="18" x14ac:dyDescent="0.35">
      <c r="B2175" s="30"/>
    </row>
    <row r="2176" spans="2:2" s="23" customFormat="1" ht="18" x14ac:dyDescent="0.35">
      <c r="B2176" s="30"/>
    </row>
    <row r="2177" spans="2:2" s="23" customFormat="1" ht="18" x14ac:dyDescent="0.35">
      <c r="B2177" s="30"/>
    </row>
    <row r="2178" spans="2:2" s="23" customFormat="1" ht="18" x14ac:dyDescent="0.35">
      <c r="B2178" s="30"/>
    </row>
    <row r="2179" spans="2:2" s="23" customFormat="1" ht="18" x14ac:dyDescent="0.35">
      <c r="B2179" s="30"/>
    </row>
    <row r="2180" spans="2:2" s="23" customFormat="1" ht="18" x14ac:dyDescent="0.35">
      <c r="B2180" s="30"/>
    </row>
    <row r="2181" spans="2:2" s="23" customFormat="1" ht="18" x14ac:dyDescent="0.35">
      <c r="B2181" s="30"/>
    </row>
    <row r="2182" spans="2:2" s="23" customFormat="1" ht="18" x14ac:dyDescent="0.35">
      <c r="B2182" s="30"/>
    </row>
    <row r="2183" spans="2:2" s="23" customFormat="1" ht="18" x14ac:dyDescent="0.35">
      <c r="B2183" s="30"/>
    </row>
    <row r="2184" spans="2:2" s="23" customFormat="1" ht="18" x14ac:dyDescent="0.35">
      <c r="B2184" s="30"/>
    </row>
    <row r="2185" spans="2:2" s="23" customFormat="1" ht="18" x14ac:dyDescent="0.35">
      <c r="B2185" s="30"/>
    </row>
    <row r="2186" spans="2:2" s="23" customFormat="1" ht="18" x14ac:dyDescent="0.35">
      <c r="B2186" s="30"/>
    </row>
    <row r="2187" spans="2:2" s="23" customFormat="1" ht="18" x14ac:dyDescent="0.35">
      <c r="B2187" s="30"/>
    </row>
    <row r="2188" spans="2:2" s="23" customFormat="1" ht="18" x14ac:dyDescent="0.35">
      <c r="B2188" s="30"/>
    </row>
    <row r="2189" spans="2:2" s="23" customFormat="1" ht="18" x14ac:dyDescent="0.35">
      <c r="B2189" s="30"/>
    </row>
    <row r="2190" spans="2:2" s="23" customFormat="1" ht="18" x14ac:dyDescent="0.35">
      <c r="B2190" s="30"/>
    </row>
    <row r="2191" spans="2:2" s="23" customFormat="1" ht="18" x14ac:dyDescent="0.35">
      <c r="B2191" s="30"/>
    </row>
    <row r="2192" spans="2:2" s="23" customFormat="1" ht="18" x14ac:dyDescent="0.35">
      <c r="B2192" s="30"/>
    </row>
    <row r="2193" spans="2:2" s="23" customFormat="1" ht="18" x14ac:dyDescent="0.35">
      <c r="B2193" s="30"/>
    </row>
    <row r="2194" spans="2:2" s="23" customFormat="1" ht="18" x14ac:dyDescent="0.35">
      <c r="B2194" s="30"/>
    </row>
    <row r="2195" spans="2:2" s="23" customFormat="1" ht="18" x14ac:dyDescent="0.35">
      <c r="B2195" s="30"/>
    </row>
    <row r="2196" spans="2:2" s="23" customFormat="1" ht="18" x14ac:dyDescent="0.35">
      <c r="B2196" s="30"/>
    </row>
    <row r="2197" spans="2:2" s="23" customFormat="1" ht="18" x14ac:dyDescent="0.35">
      <c r="B2197" s="30"/>
    </row>
    <row r="2198" spans="2:2" s="23" customFormat="1" ht="18" x14ac:dyDescent="0.35">
      <c r="B2198" s="30"/>
    </row>
    <row r="2199" spans="2:2" s="23" customFormat="1" ht="18" x14ac:dyDescent="0.35">
      <c r="B2199" s="30"/>
    </row>
    <row r="2200" spans="2:2" s="23" customFormat="1" ht="18" x14ac:dyDescent="0.35">
      <c r="B2200" s="30"/>
    </row>
    <row r="2201" spans="2:2" s="23" customFormat="1" ht="18" x14ac:dyDescent="0.35">
      <c r="B2201" s="30"/>
    </row>
    <row r="2202" spans="2:2" s="23" customFormat="1" ht="18" x14ac:dyDescent="0.35">
      <c r="B2202" s="30"/>
    </row>
    <row r="2203" spans="2:2" s="23" customFormat="1" ht="18" x14ac:dyDescent="0.35">
      <c r="B2203" s="30"/>
    </row>
    <row r="2204" spans="2:2" s="23" customFormat="1" ht="18" x14ac:dyDescent="0.35">
      <c r="B2204" s="30"/>
    </row>
    <row r="2205" spans="2:2" s="23" customFormat="1" ht="18" x14ac:dyDescent="0.35">
      <c r="B2205" s="30"/>
    </row>
    <row r="2206" spans="2:2" s="23" customFormat="1" ht="18" x14ac:dyDescent="0.35">
      <c r="B2206" s="30"/>
    </row>
    <row r="2207" spans="2:2" s="23" customFormat="1" ht="18" x14ac:dyDescent="0.35">
      <c r="B2207" s="30"/>
    </row>
    <row r="2208" spans="2:2" s="23" customFormat="1" ht="18" x14ac:dyDescent="0.35">
      <c r="B2208" s="30"/>
    </row>
    <row r="2209" spans="2:2" s="23" customFormat="1" ht="18" x14ac:dyDescent="0.35">
      <c r="B2209" s="30"/>
    </row>
    <row r="2210" spans="2:2" s="23" customFormat="1" ht="18" x14ac:dyDescent="0.35">
      <c r="B2210" s="30"/>
    </row>
    <row r="2211" spans="2:2" s="23" customFormat="1" ht="18" x14ac:dyDescent="0.35">
      <c r="B2211" s="30"/>
    </row>
    <row r="2212" spans="2:2" s="23" customFormat="1" ht="18" x14ac:dyDescent="0.35">
      <c r="B2212" s="30"/>
    </row>
    <row r="2213" spans="2:2" s="23" customFormat="1" ht="18" x14ac:dyDescent="0.35">
      <c r="B2213" s="30"/>
    </row>
    <row r="2214" spans="2:2" s="23" customFormat="1" ht="18" x14ac:dyDescent="0.35">
      <c r="B2214" s="30"/>
    </row>
    <row r="2215" spans="2:2" s="23" customFormat="1" ht="18" x14ac:dyDescent="0.35">
      <c r="B2215" s="30"/>
    </row>
    <row r="2216" spans="2:2" s="23" customFormat="1" ht="18" x14ac:dyDescent="0.35">
      <c r="B2216" s="30"/>
    </row>
    <row r="2217" spans="2:2" s="23" customFormat="1" ht="18" x14ac:dyDescent="0.35">
      <c r="B2217" s="30"/>
    </row>
    <row r="2218" spans="2:2" s="23" customFormat="1" ht="18" x14ac:dyDescent="0.35">
      <c r="B2218" s="30"/>
    </row>
    <row r="2219" spans="2:2" s="23" customFormat="1" ht="18" x14ac:dyDescent="0.35">
      <c r="B2219" s="30"/>
    </row>
    <row r="2220" spans="2:2" s="23" customFormat="1" ht="18" x14ac:dyDescent="0.35">
      <c r="B2220" s="30"/>
    </row>
    <row r="2221" spans="2:2" s="23" customFormat="1" ht="18" x14ac:dyDescent="0.35">
      <c r="B2221" s="30"/>
    </row>
    <row r="2222" spans="2:2" s="23" customFormat="1" ht="18" x14ac:dyDescent="0.35">
      <c r="B2222" s="30"/>
    </row>
    <row r="2223" spans="2:2" s="23" customFormat="1" ht="18" x14ac:dyDescent="0.35">
      <c r="B2223" s="30"/>
    </row>
    <row r="2224" spans="2:2" s="23" customFormat="1" ht="18" x14ac:dyDescent="0.35">
      <c r="B2224" s="30"/>
    </row>
    <row r="2225" spans="2:2" s="23" customFormat="1" ht="18" x14ac:dyDescent="0.35">
      <c r="B2225" s="30"/>
    </row>
    <row r="2226" spans="2:2" s="23" customFormat="1" ht="18" x14ac:dyDescent="0.35">
      <c r="B2226" s="30"/>
    </row>
    <row r="2227" spans="2:2" s="23" customFormat="1" ht="18" x14ac:dyDescent="0.35">
      <c r="B2227" s="30"/>
    </row>
    <row r="2228" spans="2:2" s="23" customFormat="1" ht="18" x14ac:dyDescent="0.35">
      <c r="B2228" s="30"/>
    </row>
    <row r="2229" spans="2:2" s="23" customFormat="1" ht="18" x14ac:dyDescent="0.35">
      <c r="B2229" s="30"/>
    </row>
    <row r="2230" spans="2:2" s="23" customFormat="1" ht="18" x14ac:dyDescent="0.35">
      <c r="B2230" s="30"/>
    </row>
    <row r="2231" spans="2:2" s="23" customFormat="1" ht="18" x14ac:dyDescent="0.35">
      <c r="B2231" s="30"/>
    </row>
    <row r="2232" spans="2:2" s="23" customFormat="1" ht="18" x14ac:dyDescent="0.35">
      <c r="B2232" s="30"/>
    </row>
    <row r="2233" spans="2:2" s="23" customFormat="1" ht="18" x14ac:dyDescent="0.35">
      <c r="B2233" s="30"/>
    </row>
    <row r="2234" spans="2:2" s="23" customFormat="1" ht="18" x14ac:dyDescent="0.35">
      <c r="B2234" s="30"/>
    </row>
    <row r="2235" spans="2:2" s="23" customFormat="1" ht="18" x14ac:dyDescent="0.35">
      <c r="B2235" s="30"/>
    </row>
    <row r="2236" spans="2:2" s="23" customFormat="1" ht="18" x14ac:dyDescent="0.35">
      <c r="B2236" s="30"/>
    </row>
    <row r="2237" spans="2:2" s="23" customFormat="1" ht="18" x14ac:dyDescent="0.35">
      <c r="B2237" s="30"/>
    </row>
    <row r="2238" spans="2:2" s="23" customFormat="1" ht="18" x14ac:dyDescent="0.35">
      <c r="B2238" s="30"/>
    </row>
    <row r="2239" spans="2:2" s="23" customFormat="1" ht="18" x14ac:dyDescent="0.35">
      <c r="B2239" s="30"/>
    </row>
    <row r="2240" spans="2:2" s="23" customFormat="1" ht="18" x14ac:dyDescent="0.35">
      <c r="B2240" s="30"/>
    </row>
    <row r="2241" spans="2:2" s="23" customFormat="1" ht="18" x14ac:dyDescent="0.35">
      <c r="B2241" s="30"/>
    </row>
    <row r="2242" spans="2:2" s="23" customFormat="1" ht="18" x14ac:dyDescent="0.35">
      <c r="B2242" s="30"/>
    </row>
    <row r="2243" spans="2:2" s="23" customFormat="1" ht="18" x14ac:dyDescent="0.35">
      <c r="B2243" s="30"/>
    </row>
    <row r="2244" spans="2:2" s="23" customFormat="1" ht="18" x14ac:dyDescent="0.35">
      <c r="B2244" s="30"/>
    </row>
    <row r="2245" spans="2:2" s="23" customFormat="1" ht="18" x14ac:dyDescent="0.35">
      <c r="B2245" s="30"/>
    </row>
    <row r="2246" spans="2:2" s="23" customFormat="1" ht="18" x14ac:dyDescent="0.35">
      <c r="B2246" s="30"/>
    </row>
    <row r="2247" spans="2:2" s="23" customFormat="1" ht="18" x14ac:dyDescent="0.35">
      <c r="B2247" s="30"/>
    </row>
    <row r="2248" spans="2:2" s="23" customFormat="1" ht="18" x14ac:dyDescent="0.35">
      <c r="B2248" s="30"/>
    </row>
    <row r="2249" spans="2:2" s="23" customFormat="1" ht="18" x14ac:dyDescent="0.35">
      <c r="B2249" s="30"/>
    </row>
    <row r="2250" spans="2:2" s="23" customFormat="1" ht="18" x14ac:dyDescent="0.35">
      <c r="B2250" s="30"/>
    </row>
    <row r="2251" spans="2:2" s="23" customFormat="1" ht="18" x14ac:dyDescent="0.35">
      <c r="B2251" s="30"/>
    </row>
    <row r="2252" spans="2:2" s="23" customFormat="1" ht="18" x14ac:dyDescent="0.35">
      <c r="B2252" s="30"/>
    </row>
    <row r="2253" spans="2:2" s="23" customFormat="1" ht="18" x14ac:dyDescent="0.35">
      <c r="B2253" s="30"/>
    </row>
    <row r="2254" spans="2:2" s="23" customFormat="1" ht="18" x14ac:dyDescent="0.35">
      <c r="B2254" s="30"/>
    </row>
    <row r="2255" spans="2:2" s="23" customFormat="1" ht="18" x14ac:dyDescent="0.35">
      <c r="B2255" s="30"/>
    </row>
    <row r="2256" spans="2:2" s="23" customFormat="1" ht="18" x14ac:dyDescent="0.35">
      <c r="B2256" s="30"/>
    </row>
    <row r="2257" spans="2:2" s="23" customFormat="1" ht="18" x14ac:dyDescent="0.35">
      <c r="B2257" s="30"/>
    </row>
    <row r="2258" spans="2:2" s="23" customFormat="1" ht="18" x14ac:dyDescent="0.35">
      <c r="B2258" s="30"/>
    </row>
    <row r="2259" spans="2:2" s="23" customFormat="1" ht="18" x14ac:dyDescent="0.35">
      <c r="B2259" s="30"/>
    </row>
    <row r="2260" spans="2:2" s="23" customFormat="1" ht="18" x14ac:dyDescent="0.35">
      <c r="B2260" s="30"/>
    </row>
    <row r="2261" spans="2:2" s="23" customFormat="1" ht="18" x14ac:dyDescent="0.35">
      <c r="B2261" s="30"/>
    </row>
    <row r="2262" spans="2:2" s="23" customFormat="1" ht="18" x14ac:dyDescent="0.35">
      <c r="B2262" s="30"/>
    </row>
    <row r="2263" spans="2:2" s="23" customFormat="1" ht="18" x14ac:dyDescent="0.35">
      <c r="B2263" s="30"/>
    </row>
    <row r="2264" spans="2:2" s="23" customFormat="1" ht="18" x14ac:dyDescent="0.35">
      <c r="B2264" s="30"/>
    </row>
    <row r="2265" spans="2:2" s="23" customFormat="1" ht="18" x14ac:dyDescent="0.35">
      <c r="B2265" s="30"/>
    </row>
    <row r="2266" spans="2:2" s="23" customFormat="1" ht="18" x14ac:dyDescent="0.35">
      <c r="B2266" s="30"/>
    </row>
    <row r="2267" spans="2:2" s="23" customFormat="1" ht="18" x14ac:dyDescent="0.35">
      <c r="B2267" s="30"/>
    </row>
    <row r="2268" spans="2:2" s="23" customFormat="1" ht="18" x14ac:dyDescent="0.35">
      <c r="B2268" s="30"/>
    </row>
    <row r="2269" spans="2:2" s="23" customFormat="1" ht="18" x14ac:dyDescent="0.35">
      <c r="B2269" s="30"/>
    </row>
    <row r="2270" spans="2:2" s="23" customFormat="1" ht="18" x14ac:dyDescent="0.35">
      <c r="B2270" s="30"/>
    </row>
    <row r="2271" spans="2:2" s="23" customFormat="1" ht="18" x14ac:dyDescent="0.35">
      <c r="B2271" s="30"/>
    </row>
    <row r="2272" spans="2:2" s="23" customFormat="1" ht="18" x14ac:dyDescent="0.35">
      <c r="B2272" s="30"/>
    </row>
    <row r="2273" spans="2:2" s="23" customFormat="1" ht="18" x14ac:dyDescent="0.35">
      <c r="B2273" s="30"/>
    </row>
    <row r="2274" spans="2:2" s="23" customFormat="1" ht="18" x14ac:dyDescent="0.35">
      <c r="B2274" s="30"/>
    </row>
    <row r="2275" spans="2:2" s="23" customFormat="1" ht="18" x14ac:dyDescent="0.35">
      <c r="B2275" s="30"/>
    </row>
    <row r="2276" spans="2:2" s="23" customFormat="1" ht="18" x14ac:dyDescent="0.35">
      <c r="B2276" s="30"/>
    </row>
    <row r="2277" spans="2:2" s="23" customFormat="1" ht="18" x14ac:dyDescent="0.35">
      <c r="B2277" s="30"/>
    </row>
    <row r="2278" spans="2:2" s="23" customFormat="1" ht="18" x14ac:dyDescent="0.35">
      <c r="B2278" s="30"/>
    </row>
    <row r="2279" spans="2:2" s="23" customFormat="1" ht="18" x14ac:dyDescent="0.35">
      <c r="B2279" s="30"/>
    </row>
    <row r="2280" spans="2:2" s="23" customFormat="1" ht="18" x14ac:dyDescent="0.35">
      <c r="B2280" s="30"/>
    </row>
    <row r="2281" spans="2:2" s="23" customFormat="1" ht="18" x14ac:dyDescent="0.35">
      <c r="B2281" s="30"/>
    </row>
    <row r="2282" spans="2:2" s="23" customFormat="1" ht="18" x14ac:dyDescent="0.35">
      <c r="B2282" s="30"/>
    </row>
    <row r="2283" spans="2:2" s="23" customFormat="1" ht="18" x14ac:dyDescent="0.35">
      <c r="B2283" s="30"/>
    </row>
    <row r="2284" spans="2:2" s="23" customFormat="1" ht="18" x14ac:dyDescent="0.35">
      <c r="B2284" s="30"/>
    </row>
    <row r="2285" spans="2:2" s="23" customFormat="1" ht="18" x14ac:dyDescent="0.35">
      <c r="B2285" s="30"/>
    </row>
    <row r="2286" spans="2:2" s="23" customFormat="1" ht="18" x14ac:dyDescent="0.35">
      <c r="B2286" s="30"/>
    </row>
    <row r="2287" spans="2:2" s="23" customFormat="1" ht="18" x14ac:dyDescent="0.35">
      <c r="B2287" s="30"/>
    </row>
    <row r="2288" spans="2:2" s="23" customFormat="1" ht="18" x14ac:dyDescent="0.35">
      <c r="B2288" s="30"/>
    </row>
    <row r="2289" spans="2:2" s="23" customFormat="1" ht="18" x14ac:dyDescent="0.35">
      <c r="B2289" s="30"/>
    </row>
    <row r="2290" spans="2:2" s="23" customFormat="1" ht="18" x14ac:dyDescent="0.35">
      <c r="B2290" s="30"/>
    </row>
    <row r="2291" spans="2:2" s="23" customFormat="1" ht="18" x14ac:dyDescent="0.35">
      <c r="B2291" s="30"/>
    </row>
    <row r="2292" spans="2:2" s="23" customFormat="1" ht="18" x14ac:dyDescent="0.35">
      <c r="B2292" s="30"/>
    </row>
    <row r="2293" spans="2:2" s="23" customFormat="1" ht="18" x14ac:dyDescent="0.35">
      <c r="B2293" s="30"/>
    </row>
    <row r="2294" spans="2:2" s="23" customFormat="1" ht="18" x14ac:dyDescent="0.35">
      <c r="B2294" s="30"/>
    </row>
    <row r="2295" spans="2:2" s="23" customFormat="1" ht="18" x14ac:dyDescent="0.35">
      <c r="B2295" s="30"/>
    </row>
    <row r="2296" spans="2:2" s="23" customFormat="1" ht="18" x14ac:dyDescent="0.35">
      <c r="B2296" s="30"/>
    </row>
    <row r="2297" spans="2:2" s="23" customFormat="1" ht="18" x14ac:dyDescent="0.35">
      <c r="B2297" s="30"/>
    </row>
    <row r="2298" spans="2:2" s="23" customFormat="1" ht="18" x14ac:dyDescent="0.35">
      <c r="B2298" s="30"/>
    </row>
    <row r="2299" spans="2:2" s="23" customFormat="1" ht="18" x14ac:dyDescent="0.35">
      <c r="B2299" s="30"/>
    </row>
    <row r="2300" spans="2:2" s="23" customFormat="1" ht="18" x14ac:dyDescent="0.35">
      <c r="B2300" s="30"/>
    </row>
    <row r="2301" spans="2:2" s="23" customFormat="1" ht="18" x14ac:dyDescent="0.35">
      <c r="B2301" s="30"/>
    </row>
    <row r="2302" spans="2:2" s="23" customFormat="1" ht="18" x14ac:dyDescent="0.35">
      <c r="B2302" s="30"/>
    </row>
    <row r="2303" spans="2:2" s="23" customFormat="1" ht="18" x14ac:dyDescent="0.35">
      <c r="B2303" s="30"/>
    </row>
    <row r="2304" spans="2:2" s="23" customFormat="1" ht="18" x14ac:dyDescent="0.35">
      <c r="B2304" s="30"/>
    </row>
    <row r="2305" spans="2:2" s="23" customFormat="1" ht="18" x14ac:dyDescent="0.35">
      <c r="B2305" s="30"/>
    </row>
    <row r="2306" spans="2:2" s="23" customFormat="1" ht="18" x14ac:dyDescent="0.35">
      <c r="B2306" s="30"/>
    </row>
    <row r="2307" spans="2:2" s="23" customFormat="1" ht="18" x14ac:dyDescent="0.35">
      <c r="B2307" s="30"/>
    </row>
    <row r="2308" spans="2:2" s="23" customFormat="1" ht="18" x14ac:dyDescent="0.35">
      <c r="B2308" s="30"/>
    </row>
    <row r="2309" spans="2:2" s="23" customFormat="1" ht="18" x14ac:dyDescent="0.35">
      <c r="B2309" s="30"/>
    </row>
    <row r="2310" spans="2:2" s="23" customFormat="1" ht="18" x14ac:dyDescent="0.35">
      <c r="B2310" s="30"/>
    </row>
    <row r="2311" spans="2:2" s="23" customFormat="1" ht="18" x14ac:dyDescent="0.35">
      <c r="B2311" s="30"/>
    </row>
    <row r="2312" spans="2:2" s="23" customFormat="1" ht="18" x14ac:dyDescent="0.35">
      <c r="B2312" s="30"/>
    </row>
    <row r="2313" spans="2:2" s="23" customFormat="1" ht="18" x14ac:dyDescent="0.35">
      <c r="B2313" s="30"/>
    </row>
    <row r="2314" spans="2:2" s="23" customFormat="1" ht="18" x14ac:dyDescent="0.35">
      <c r="B2314" s="30"/>
    </row>
    <row r="2315" spans="2:2" s="23" customFormat="1" ht="18" x14ac:dyDescent="0.35">
      <c r="B2315" s="30"/>
    </row>
    <row r="2316" spans="2:2" s="23" customFormat="1" ht="18" x14ac:dyDescent="0.35">
      <c r="B2316" s="30"/>
    </row>
    <row r="2317" spans="2:2" s="23" customFormat="1" ht="18" x14ac:dyDescent="0.35">
      <c r="B2317" s="30"/>
    </row>
    <row r="2318" spans="2:2" s="23" customFormat="1" ht="18" x14ac:dyDescent="0.35">
      <c r="B2318" s="30"/>
    </row>
    <row r="2319" spans="2:2" s="23" customFormat="1" ht="18" x14ac:dyDescent="0.35">
      <c r="B2319" s="30"/>
    </row>
    <row r="2320" spans="2:2" s="23" customFormat="1" ht="18" x14ac:dyDescent="0.35">
      <c r="B2320" s="30"/>
    </row>
    <row r="2321" spans="2:2" s="23" customFormat="1" ht="18" x14ac:dyDescent="0.35">
      <c r="B2321" s="30"/>
    </row>
    <row r="2322" spans="2:2" s="23" customFormat="1" ht="18" x14ac:dyDescent="0.35">
      <c r="B2322" s="30"/>
    </row>
    <row r="2323" spans="2:2" s="23" customFormat="1" ht="18" x14ac:dyDescent="0.35">
      <c r="B2323" s="30"/>
    </row>
    <row r="2324" spans="2:2" s="23" customFormat="1" ht="18" x14ac:dyDescent="0.35">
      <c r="B2324" s="30"/>
    </row>
    <row r="2325" spans="2:2" s="23" customFormat="1" ht="18" x14ac:dyDescent="0.35">
      <c r="B2325" s="30"/>
    </row>
    <row r="2326" spans="2:2" s="23" customFormat="1" ht="18" x14ac:dyDescent="0.35">
      <c r="B2326" s="30"/>
    </row>
    <row r="2327" spans="2:2" s="23" customFormat="1" ht="18" x14ac:dyDescent="0.35">
      <c r="B2327" s="30"/>
    </row>
    <row r="2328" spans="2:2" s="23" customFormat="1" ht="18" x14ac:dyDescent="0.35">
      <c r="B2328" s="30"/>
    </row>
    <row r="2329" spans="2:2" s="23" customFormat="1" ht="18" x14ac:dyDescent="0.35">
      <c r="B2329" s="30"/>
    </row>
    <row r="2330" spans="2:2" s="23" customFormat="1" ht="18" x14ac:dyDescent="0.35">
      <c r="B2330" s="30"/>
    </row>
    <row r="2331" spans="2:2" s="23" customFormat="1" ht="18" x14ac:dyDescent="0.35">
      <c r="B2331" s="30"/>
    </row>
    <row r="2332" spans="2:2" s="23" customFormat="1" ht="18" x14ac:dyDescent="0.35">
      <c r="B2332" s="30"/>
    </row>
    <row r="2333" spans="2:2" s="23" customFormat="1" ht="18" x14ac:dyDescent="0.35">
      <c r="B2333" s="30"/>
    </row>
    <row r="2334" spans="2:2" s="23" customFormat="1" ht="18" x14ac:dyDescent="0.35">
      <c r="B2334" s="30"/>
    </row>
    <row r="2335" spans="2:2" s="23" customFormat="1" ht="18" x14ac:dyDescent="0.35">
      <c r="B2335" s="30"/>
    </row>
    <row r="2336" spans="2:2" s="23" customFormat="1" ht="18" x14ac:dyDescent="0.35">
      <c r="B2336" s="30"/>
    </row>
    <row r="2337" spans="2:2" s="23" customFormat="1" ht="18" x14ac:dyDescent="0.35">
      <c r="B2337" s="30"/>
    </row>
    <row r="2338" spans="2:2" s="23" customFormat="1" ht="18" x14ac:dyDescent="0.35">
      <c r="B2338" s="30"/>
    </row>
    <row r="2339" spans="2:2" s="23" customFormat="1" ht="18" x14ac:dyDescent="0.35">
      <c r="B2339" s="30"/>
    </row>
    <row r="2340" spans="2:2" s="23" customFormat="1" ht="18" x14ac:dyDescent="0.35">
      <c r="B2340" s="30"/>
    </row>
    <row r="2341" spans="2:2" s="23" customFormat="1" ht="18" x14ac:dyDescent="0.35">
      <c r="B2341" s="30"/>
    </row>
    <row r="2342" spans="2:2" s="23" customFormat="1" ht="18" x14ac:dyDescent="0.35">
      <c r="B2342" s="30"/>
    </row>
    <row r="2343" spans="2:2" s="23" customFormat="1" ht="18" x14ac:dyDescent="0.35">
      <c r="B2343" s="30"/>
    </row>
    <row r="2344" spans="2:2" s="23" customFormat="1" ht="18" x14ac:dyDescent="0.35">
      <c r="B2344" s="30"/>
    </row>
    <row r="2345" spans="2:2" s="23" customFormat="1" ht="18" x14ac:dyDescent="0.35">
      <c r="B2345" s="30"/>
    </row>
    <row r="2346" spans="2:2" s="23" customFormat="1" ht="18" x14ac:dyDescent="0.35">
      <c r="B2346" s="30"/>
    </row>
    <row r="2347" spans="2:2" s="23" customFormat="1" ht="18" x14ac:dyDescent="0.35">
      <c r="B2347" s="30"/>
    </row>
    <row r="2348" spans="2:2" s="23" customFormat="1" ht="18" x14ac:dyDescent="0.35">
      <c r="B2348" s="30"/>
    </row>
    <row r="2349" spans="2:2" s="23" customFormat="1" ht="18" x14ac:dyDescent="0.35">
      <c r="B2349" s="30"/>
    </row>
    <row r="2350" spans="2:2" s="23" customFormat="1" ht="18" x14ac:dyDescent="0.35">
      <c r="B2350" s="30"/>
    </row>
    <row r="2351" spans="2:2" s="23" customFormat="1" ht="18" x14ac:dyDescent="0.35">
      <c r="B2351" s="30"/>
    </row>
    <row r="2352" spans="2:2" s="23" customFormat="1" ht="18" x14ac:dyDescent="0.35">
      <c r="B2352" s="30"/>
    </row>
    <row r="2353" spans="2:2" s="23" customFormat="1" ht="18" x14ac:dyDescent="0.35">
      <c r="B2353" s="30"/>
    </row>
    <row r="2354" spans="2:2" s="23" customFormat="1" ht="18" x14ac:dyDescent="0.35">
      <c r="B2354" s="30"/>
    </row>
    <row r="2355" spans="2:2" s="23" customFormat="1" ht="18" x14ac:dyDescent="0.35">
      <c r="B2355" s="30"/>
    </row>
    <row r="2356" spans="2:2" s="23" customFormat="1" ht="18" x14ac:dyDescent="0.35">
      <c r="B2356" s="30"/>
    </row>
    <row r="2357" spans="2:2" s="23" customFormat="1" ht="18" x14ac:dyDescent="0.35">
      <c r="B2357" s="30"/>
    </row>
    <row r="2358" spans="2:2" s="23" customFormat="1" ht="18" x14ac:dyDescent="0.35">
      <c r="B2358" s="30"/>
    </row>
    <row r="2359" spans="2:2" s="23" customFormat="1" ht="18" x14ac:dyDescent="0.35">
      <c r="B2359" s="30"/>
    </row>
    <row r="2360" spans="2:2" s="23" customFormat="1" ht="18" x14ac:dyDescent="0.35">
      <c r="B2360" s="30"/>
    </row>
    <row r="2361" spans="2:2" s="23" customFormat="1" ht="18" x14ac:dyDescent="0.35">
      <c r="B2361" s="30"/>
    </row>
    <row r="2362" spans="2:2" s="23" customFormat="1" ht="18" x14ac:dyDescent="0.35">
      <c r="B2362" s="30"/>
    </row>
    <row r="2363" spans="2:2" s="23" customFormat="1" ht="18" x14ac:dyDescent="0.35">
      <c r="B2363" s="30"/>
    </row>
    <row r="2364" spans="2:2" s="23" customFormat="1" ht="18" x14ac:dyDescent="0.35">
      <c r="B2364" s="30"/>
    </row>
    <row r="2365" spans="2:2" s="23" customFormat="1" ht="18" x14ac:dyDescent="0.35">
      <c r="B2365" s="30"/>
    </row>
    <row r="2366" spans="2:2" s="23" customFormat="1" ht="18" x14ac:dyDescent="0.35">
      <c r="B2366" s="30"/>
    </row>
    <row r="2367" spans="2:2" s="23" customFormat="1" ht="18" x14ac:dyDescent="0.35">
      <c r="B2367" s="30"/>
    </row>
    <row r="2368" spans="2:2" s="23" customFormat="1" ht="18" x14ac:dyDescent="0.35">
      <c r="B2368" s="30"/>
    </row>
    <row r="2369" spans="2:2" s="23" customFormat="1" ht="18" x14ac:dyDescent="0.35">
      <c r="B2369" s="30"/>
    </row>
    <row r="2370" spans="2:2" s="23" customFormat="1" ht="18" x14ac:dyDescent="0.35">
      <c r="B2370" s="30"/>
    </row>
    <row r="2371" spans="2:2" s="23" customFormat="1" ht="18" x14ac:dyDescent="0.35">
      <c r="B2371" s="30"/>
    </row>
    <row r="2372" spans="2:2" s="23" customFormat="1" ht="18" x14ac:dyDescent="0.35">
      <c r="B2372" s="30"/>
    </row>
    <row r="2373" spans="2:2" s="23" customFormat="1" ht="18" x14ac:dyDescent="0.35">
      <c r="B2373" s="30"/>
    </row>
    <row r="2374" spans="2:2" s="23" customFormat="1" ht="18" x14ac:dyDescent="0.35">
      <c r="B2374" s="30"/>
    </row>
    <row r="2375" spans="2:2" s="23" customFormat="1" ht="18" x14ac:dyDescent="0.35">
      <c r="B2375" s="30"/>
    </row>
    <row r="2376" spans="2:2" s="23" customFormat="1" ht="18" x14ac:dyDescent="0.35">
      <c r="B2376" s="30"/>
    </row>
    <row r="2377" spans="2:2" s="23" customFormat="1" ht="18" x14ac:dyDescent="0.35">
      <c r="B2377" s="30"/>
    </row>
    <row r="2378" spans="2:2" s="23" customFormat="1" ht="18" x14ac:dyDescent="0.35">
      <c r="B2378" s="30"/>
    </row>
    <row r="2379" spans="2:2" s="23" customFormat="1" ht="18" x14ac:dyDescent="0.35">
      <c r="B2379" s="30"/>
    </row>
    <row r="2380" spans="2:2" s="23" customFormat="1" ht="18" x14ac:dyDescent="0.35">
      <c r="B2380" s="30"/>
    </row>
    <row r="2381" spans="2:2" s="23" customFormat="1" ht="18" x14ac:dyDescent="0.35">
      <c r="B2381" s="30"/>
    </row>
    <row r="2382" spans="2:2" s="23" customFormat="1" ht="18" x14ac:dyDescent="0.35">
      <c r="B2382" s="30"/>
    </row>
    <row r="2383" spans="2:2" s="23" customFormat="1" ht="18" x14ac:dyDescent="0.35">
      <c r="B2383" s="30"/>
    </row>
    <row r="2384" spans="2:2" s="23" customFormat="1" ht="18" x14ac:dyDescent="0.35">
      <c r="B2384" s="30"/>
    </row>
    <row r="2385" spans="2:2" s="23" customFormat="1" ht="18" x14ac:dyDescent="0.35">
      <c r="B2385" s="30"/>
    </row>
    <row r="2386" spans="2:2" s="23" customFormat="1" ht="18" x14ac:dyDescent="0.35">
      <c r="B2386" s="30"/>
    </row>
    <row r="2387" spans="2:2" s="23" customFormat="1" ht="18" x14ac:dyDescent="0.35">
      <c r="B2387" s="30"/>
    </row>
    <row r="2388" spans="2:2" s="23" customFormat="1" ht="18" x14ac:dyDescent="0.35">
      <c r="B2388" s="30"/>
    </row>
    <row r="2389" spans="2:2" s="23" customFormat="1" ht="18" x14ac:dyDescent="0.35">
      <c r="B2389" s="30"/>
    </row>
    <row r="2390" spans="2:2" s="23" customFormat="1" ht="18" x14ac:dyDescent="0.35">
      <c r="B2390" s="30"/>
    </row>
    <row r="2391" spans="2:2" s="23" customFormat="1" ht="18" x14ac:dyDescent="0.35">
      <c r="B2391" s="30"/>
    </row>
    <row r="2392" spans="2:2" s="23" customFormat="1" ht="18" x14ac:dyDescent="0.35">
      <c r="B2392" s="30"/>
    </row>
    <row r="2393" spans="2:2" s="23" customFormat="1" ht="18" x14ac:dyDescent="0.35">
      <c r="B2393" s="30"/>
    </row>
    <row r="2394" spans="2:2" s="23" customFormat="1" ht="18" x14ac:dyDescent="0.35">
      <c r="B2394" s="30"/>
    </row>
    <row r="2395" spans="2:2" s="23" customFormat="1" ht="18" x14ac:dyDescent="0.35">
      <c r="B2395" s="30"/>
    </row>
    <row r="2396" spans="2:2" s="23" customFormat="1" ht="18" x14ac:dyDescent="0.35">
      <c r="B2396" s="30"/>
    </row>
    <row r="2397" spans="2:2" s="23" customFormat="1" ht="18" x14ac:dyDescent="0.35">
      <c r="B2397" s="30"/>
    </row>
    <row r="2398" spans="2:2" s="23" customFormat="1" ht="18" x14ac:dyDescent="0.35">
      <c r="B2398" s="30"/>
    </row>
    <row r="2399" spans="2:2" s="23" customFormat="1" ht="18" x14ac:dyDescent="0.35">
      <c r="B2399" s="30"/>
    </row>
    <row r="2400" spans="2:2" s="23" customFormat="1" ht="18" x14ac:dyDescent="0.35">
      <c r="B2400" s="30"/>
    </row>
    <row r="2401" spans="2:2" s="23" customFormat="1" ht="18" x14ac:dyDescent="0.35">
      <c r="B2401" s="30"/>
    </row>
    <row r="2402" spans="2:2" s="23" customFormat="1" ht="18" x14ac:dyDescent="0.35">
      <c r="B2402" s="30"/>
    </row>
    <row r="2403" spans="2:2" s="23" customFormat="1" ht="18" x14ac:dyDescent="0.35">
      <c r="B2403" s="30"/>
    </row>
    <row r="2404" spans="2:2" s="23" customFormat="1" ht="18" x14ac:dyDescent="0.35">
      <c r="B2404" s="30"/>
    </row>
    <row r="2405" spans="2:2" s="23" customFormat="1" ht="18" x14ac:dyDescent="0.35">
      <c r="B2405" s="30"/>
    </row>
    <row r="2406" spans="2:2" s="23" customFormat="1" ht="18" x14ac:dyDescent="0.35">
      <c r="B2406" s="30"/>
    </row>
    <row r="2407" spans="2:2" s="23" customFormat="1" ht="18" x14ac:dyDescent="0.35">
      <c r="B2407" s="30"/>
    </row>
    <row r="2408" spans="2:2" s="23" customFormat="1" ht="18" x14ac:dyDescent="0.35">
      <c r="B2408" s="30"/>
    </row>
    <row r="2409" spans="2:2" s="23" customFormat="1" ht="18" x14ac:dyDescent="0.35">
      <c r="B2409" s="30"/>
    </row>
    <row r="2410" spans="2:2" s="23" customFormat="1" ht="18" x14ac:dyDescent="0.35">
      <c r="B2410" s="30"/>
    </row>
    <row r="2411" spans="2:2" s="23" customFormat="1" ht="18" x14ac:dyDescent="0.35">
      <c r="B2411" s="30"/>
    </row>
    <row r="2412" spans="2:2" s="23" customFormat="1" ht="18" x14ac:dyDescent="0.35">
      <c r="B2412" s="30"/>
    </row>
    <row r="2413" spans="2:2" s="23" customFormat="1" ht="18" x14ac:dyDescent="0.35">
      <c r="B2413" s="30"/>
    </row>
    <row r="2414" spans="2:2" s="23" customFormat="1" ht="18" x14ac:dyDescent="0.35">
      <c r="B2414" s="30"/>
    </row>
    <row r="2415" spans="2:2" s="23" customFormat="1" ht="18" x14ac:dyDescent="0.35">
      <c r="B2415" s="30"/>
    </row>
    <row r="2416" spans="2:2" s="23" customFormat="1" ht="18" x14ac:dyDescent="0.35">
      <c r="B2416" s="30"/>
    </row>
    <row r="2417" spans="2:2" s="23" customFormat="1" ht="18" x14ac:dyDescent="0.35">
      <c r="B2417" s="30"/>
    </row>
    <row r="2418" spans="2:2" s="23" customFormat="1" ht="18" x14ac:dyDescent="0.35">
      <c r="B2418" s="30"/>
    </row>
    <row r="2419" spans="2:2" s="23" customFormat="1" ht="18" x14ac:dyDescent="0.35">
      <c r="B2419" s="30"/>
    </row>
    <row r="2420" spans="2:2" s="23" customFormat="1" ht="18" x14ac:dyDescent="0.35">
      <c r="B2420" s="30"/>
    </row>
    <row r="2421" spans="2:2" s="23" customFormat="1" ht="18" x14ac:dyDescent="0.35">
      <c r="B2421" s="30"/>
    </row>
    <row r="2422" spans="2:2" s="23" customFormat="1" ht="18" x14ac:dyDescent="0.35">
      <c r="B2422" s="30"/>
    </row>
    <row r="2423" spans="2:2" s="23" customFormat="1" ht="18" x14ac:dyDescent="0.35">
      <c r="B2423" s="30"/>
    </row>
    <row r="2424" spans="2:2" s="23" customFormat="1" ht="18" x14ac:dyDescent="0.35">
      <c r="B2424" s="30"/>
    </row>
    <row r="2425" spans="2:2" s="23" customFormat="1" ht="18" x14ac:dyDescent="0.35">
      <c r="B2425" s="30"/>
    </row>
    <row r="2426" spans="2:2" s="23" customFormat="1" ht="18" x14ac:dyDescent="0.35">
      <c r="B2426" s="30"/>
    </row>
    <row r="2427" spans="2:2" s="23" customFormat="1" ht="18" x14ac:dyDescent="0.35">
      <c r="B2427" s="30"/>
    </row>
    <row r="2428" spans="2:2" s="23" customFormat="1" ht="18" x14ac:dyDescent="0.35">
      <c r="B2428" s="30"/>
    </row>
    <row r="2429" spans="2:2" s="23" customFormat="1" ht="18" x14ac:dyDescent="0.35">
      <c r="B2429" s="30"/>
    </row>
    <row r="2430" spans="2:2" s="23" customFormat="1" ht="18" x14ac:dyDescent="0.35">
      <c r="B2430" s="30"/>
    </row>
    <row r="2431" spans="2:2" s="23" customFormat="1" ht="18" x14ac:dyDescent="0.35">
      <c r="B2431" s="30"/>
    </row>
    <row r="2432" spans="2:2" s="23" customFormat="1" ht="18" x14ac:dyDescent="0.35">
      <c r="B2432" s="30"/>
    </row>
    <row r="2433" spans="2:2" s="23" customFormat="1" ht="18" x14ac:dyDescent="0.35">
      <c r="B2433" s="30"/>
    </row>
    <row r="2434" spans="2:2" s="23" customFormat="1" ht="18" x14ac:dyDescent="0.35">
      <c r="B2434" s="30"/>
    </row>
    <row r="2435" spans="2:2" s="23" customFormat="1" ht="18" x14ac:dyDescent="0.35">
      <c r="B2435" s="30"/>
    </row>
    <row r="2436" spans="2:2" s="23" customFormat="1" ht="18" x14ac:dyDescent="0.35">
      <c r="B2436" s="30"/>
    </row>
    <row r="2437" spans="2:2" s="23" customFormat="1" ht="18" x14ac:dyDescent="0.35">
      <c r="B2437" s="30"/>
    </row>
    <row r="2438" spans="2:2" s="23" customFormat="1" ht="18" x14ac:dyDescent="0.35">
      <c r="B2438" s="30"/>
    </row>
    <row r="2439" spans="2:2" s="23" customFormat="1" ht="18" x14ac:dyDescent="0.35">
      <c r="B2439" s="30"/>
    </row>
    <row r="2440" spans="2:2" s="23" customFormat="1" ht="18" x14ac:dyDescent="0.35">
      <c r="B2440" s="30"/>
    </row>
    <row r="2441" spans="2:2" s="23" customFormat="1" ht="18" x14ac:dyDescent="0.35">
      <c r="B2441" s="30"/>
    </row>
    <row r="2442" spans="2:2" s="23" customFormat="1" ht="18" x14ac:dyDescent="0.35">
      <c r="B2442" s="30"/>
    </row>
    <row r="2443" spans="2:2" s="23" customFormat="1" ht="18" x14ac:dyDescent="0.35">
      <c r="B2443" s="30"/>
    </row>
    <row r="2444" spans="2:2" s="23" customFormat="1" ht="18" x14ac:dyDescent="0.35">
      <c r="B2444" s="30"/>
    </row>
    <row r="2445" spans="2:2" s="23" customFormat="1" ht="18" x14ac:dyDescent="0.35">
      <c r="B2445" s="30"/>
    </row>
    <row r="2446" spans="2:2" s="23" customFormat="1" ht="18" x14ac:dyDescent="0.35">
      <c r="B2446" s="30"/>
    </row>
    <row r="2447" spans="2:2" s="23" customFormat="1" ht="18" x14ac:dyDescent="0.35">
      <c r="B2447" s="30"/>
    </row>
    <row r="2448" spans="2:2" s="23" customFormat="1" ht="18" x14ac:dyDescent="0.35">
      <c r="B2448" s="30"/>
    </row>
    <row r="2449" spans="2:2" s="23" customFormat="1" ht="18" x14ac:dyDescent="0.35">
      <c r="B2449" s="30"/>
    </row>
    <row r="2450" spans="2:2" s="23" customFormat="1" ht="18" x14ac:dyDescent="0.35">
      <c r="B2450" s="30"/>
    </row>
    <row r="2451" spans="2:2" s="23" customFormat="1" ht="18" x14ac:dyDescent="0.35">
      <c r="B2451" s="30"/>
    </row>
    <row r="2452" spans="2:2" s="23" customFormat="1" ht="18" x14ac:dyDescent="0.35">
      <c r="B2452" s="30"/>
    </row>
    <row r="2453" spans="2:2" s="23" customFormat="1" ht="18" x14ac:dyDescent="0.35">
      <c r="B2453" s="30"/>
    </row>
    <row r="2454" spans="2:2" s="23" customFormat="1" ht="18" x14ac:dyDescent="0.35">
      <c r="B2454" s="30"/>
    </row>
    <row r="2455" spans="2:2" s="23" customFormat="1" ht="18" x14ac:dyDescent="0.35">
      <c r="B2455" s="30"/>
    </row>
    <row r="2456" spans="2:2" s="23" customFormat="1" ht="18" x14ac:dyDescent="0.35">
      <c r="B2456" s="30"/>
    </row>
    <row r="2457" spans="2:2" s="23" customFormat="1" ht="18" x14ac:dyDescent="0.35">
      <c r="B2457" s="30"/>
    </row>
    <row r="2458" spans="2:2" s="23" customFormat="1" ht="18" x14ac:dyDescent="0.35">
      <c r="B2458" s="30"/>
    </row>
    <row r="2459" spans="2:2" s="23" customFormat="1" ht="18" x14ac:dyDescent="0.35">
      <c r="B2459" s="30"/>
    </row>
    <row r="2460" spans="2:2" s="23" customFormat="1" ht="18" x14ac:dyDescent="0.35">
      <c r="B2460" s="30"/>
    </row>
    <row r="2461" spans="2:2" s="23" customFormat="1" ht="18" x14ac:dyDescent="0.35">
      <c r="B2461" s="30"/>
    </row>
    <row r="2462" spans="2:2" s="23" customFormat="1" ht="18" x14ac:dyDescent="0.35">
      <c r="B2462" s="30"/>
    </row>
    <row r="2463" spans="2:2" s="23" customFormat="1" ht="18" x14ac:dyDescent="0.35">
      <c r="B2463" s="30"/>
    </row>
    <row r="2464" spans="2:2" s="23" customFormat="1" ht="18" x14ac:dyDescent="0.35">
      <c r="B2464" s="30"/>
    </row>
    <row r="2465" spans="2:2" s="23" customFormat="1" ht="18" x14ac:dyDescent="0.35">
      <c r="B2465" s="30"/>
    </row>
    <row r="2466" spans="2:2" s="23" customFormat="1" ht="18" x14ac:dyDescent="0.35">
      <c r="B2466" s="30"/>
    </row>
    <row r="2467" spans="2:2" s="23" customFormat="1" ht="18" x14ac:dyDescent="0.35">
      <c r="B2467" s="30"/>
    </row>
    <row r="2468" spans="2:2" s="23" customFormat="1" ht="18" x14ac:dyDescent="0.35">
      <c r="B2468" s="30"/>
    </row>
    <row r="2469" spans="2:2" s="23" customFormat="1" ht="18" x14ac:dyDescent="0.35">
      <c r="B2469" s="30"/>
    </row>
    <row r="2470" spans="2:2" s="23" customFormat="1" ht="18" x14ac:dyDescent="0.35">
      <c r="B2470" s="30"/>
    </row>
    <row r="2471" spans="2:2" s="23" customFormat="1" ht="18" x14ac:dyDescent="0.35">
      <c r="B2471" s="30"/>
    </row>
    <row r="2472" spans="2:2" s="23" customFormat="1" ht="18" x14ac:dyDescent="0.35">
      <c r="B2472" s="30"/>
    </row>
    <row r="2473" spans="2:2" s="23" customFormat="1" ht="18" x14ac:dyDescent="0.35">
      <c r="B2473" s="30"/>
    </row>
    <row r="2474" spans="2:2" s="23" customFormat="1" ht="18" x14ac:dyDescent="0.35">
      <c r="B2474" s="30"/>
    </row>
    <row r="2475" spans="2:2" s="23" customFormat="1" ht="18" x14ac:dyDescent="0.35">
      <c r="B2475" s="30"/>
    </row>
    <row r="2476" spans="2:2" s="23" customFormat="1" ht="18" x14ac:dyDescent="0.35">
      <c r="B2476" s="30"/>
    </row>
    <row r="2477" spans="2:2" s="23" customFormat="1" ht="18" x14ac:dyDescent="0.35">
      <c r="B2477" s="30"/>
    </row>
    <row r="2478" spans="2:2" s="23" customFormat="1" ht="18" x14ac:dyDescent="0.35">
      <c r="B2478" s="30"/>
    </row>
    <row r="2479" spans="2:2" s="23" customFormat="1" ht="18" x14ac:dyDescent="0.35">
      <c r="B2479" s="30"/>
    </row>
    <row r="2480" spans="2:2" s="23" customFormat="1" ht="18" x14ac:dyDescent="0.35">
      <c r="B2480" s="30"/>
    </row>
    <row r="2481" spans="2:2" s="23" customFormat="1" ht="18" x14ac:dyDescent="0.35">
      <c r="B2481" s="30"/>
    </row>
    <row r="2482" spans="2:2" s="23" customFormat="1" ht="18" x14ac:dyDescent="0.35">
      <c r="B2482" s="30"/>
    </row>
    <row r="2483" spans="2:2" s="23" customFormat="1" ht="18" x14ac:dyDescent="0.35">
      <c r="B2483" s="30"/>
    </row>
    <row r="2484" spans="2:2" s="23" customFormat="1" ht="18" x14ac:dyDescent="0.35">
      <c r="B2484" s="30"/>
    </row>
    <row r="2485" spans="2:2" s="23" customFormat="1" ht="18" x14ac:dyDescent="0.35">
      <c r="B2485" s="30"/>
    </row>
    <row r="2486" spans="2:2" s="23" customFormat="1" ht="18" x14ac:dyDescent="0.35">
      <c r="B2486" s="30"/>
    </row>
    <row r="2487" spans="2:2" s="23" customFormat="1" ht="18" x14ac:dyDescent="0.35">
      <c r="B2487" s="30"/>
    </row>
    <row r="2488" spans="2:2" s="23" customFormat="1" ht="18" x14ac:dyDescent="0.35">
      <c r="B2488" s="30"/>
    </row>
    <row r="2489" spans="2:2" s="23" customFormat="1" ht="18" x14ac:dyDescent="0.35">
      <c r="B2489" s="30"/>
    </row>
    <row r="2490" spans="2:2" s="23" customFormat="1" ht="18" x14ac:dyDescent="0.35">
      <c r="B2490" s="30"/>
    </row>
    <row r="2491" spans="2:2" s="23" customFormat="1" ht="18" x14ac:dyDescent="0.35">
      <c r="B2491" s="30"/>
    </row>
    <row r="2492" spans="2:2" s="23" customFormat="1" ht="18" x14ac:dyDescent="0.35">
      <c r="B2492" s="30"/>
    </row>
    <row r="2493" spans="2:2" s="23" customFormat="1" ht="18" x14ac:dyDescent="0.35">
      <c r="B2493" s="30"/>
    </row>
    <row r="2494" spans="2:2" s="23" customFormat="1" ht="18" x14ac:dyDescent="0.35">
      <c r="B2494" s="30"/>
    </row>
    <row r="2495" spans="2:2" s="23" customFormat="1" ht="18" x14ac:dyDescent="0.35">
      <c r="B2495" s="30"/>
    </row>
    <row r="2496" spans="2:2" s="23" customFormat="1" ht="18" x14ac:dyDescent="0.35">
      <c r="B2496" s="30"/>
    </row>
    <row r="2497" spans="2:2" s="23" customFormat="1" ht="18" x14ac:dyDescent="0.35">
      <c r="B2497" s="30"/>
    </row>
    <row r="2498" spans="2:2" s="23" customFormat="1" ht="18" x14ac:dyDescent="0.35">
      <c r="B2498" s="30"/>
    </row>
    <row r="2499" spans="2:2" s="23" customFormat="1" ht="18" x14ac:dyDescent="0.35">
      <c r="B2499" s="30"/>
    </row>
    <row r="2500" spans="2:2" s="23" customFormat="1" ht="18" x14ac:dyDescent="0.35">
      <c r="B2500" s="30"/>
    </row>
    <row r="2501" spans="2:2" s="23" customFormat="1" ht="18" x14ac:dyDescent="0.35">
      <c r="B2501" s="30"/>
    </row>
    <row r="2502" spans="2:2" s="23" customFormat="1" ht="18" x14ac:dyDescent="0.35">
      <c r="B2502" s="30"/>
    </row>
    <row r="2503" spans="2:2" s="23" customFormat="1" ht="18" x14ac:dyDescent="0.35">
      <c r="B2503" s="30"/>
    </row>
    <row r="2504" spans="2:2" s="23" customFormat="1" ht="18" x14ac:dyDescent="0.35">
      <c r="B2504" s="30"/>
    </row>
    <row r="2505" spans="2:2" s="23" customFormat="1" ht="18" x14ac:dyDescent="0.35">
      <c r="B2505" s="30"/>
    </row>
    <row r="2506" spans="2:2" s="23" customFormat="1" ht="18" x14ac:dyDescent="0.35">
      <c r="B2506" s="30"/>
    </row>
    <row r="2507" spans="2:2" s="23" customFormat="1" ht="18" x14ac:dyDescent="0.35">
      <c r="B2507" s="30"/>
    </row>
    <row r="2508" spans="2:2" s="23" customFormat="1" ht="18" x14ac:dyDescent="0.35">
      <c r="B2508" s="30"/>
    </row>
    <row r="2509" spans="2:2" s="23" customFormat="1" ht="18" x14ac:dyDescent="0.35">
      <c r="B2509" s="30"/>
    </row>
    <row r="2510" spans="2:2" s="23" customFormat="1" ht="18" x14ac:dyDescent="0.35">
      <c r="B2510" s="30"/>
    </row>
    <row r="2511" spans="2:2" s="23" customFormat="1" ht="18" x14ac:dyDescent="0.35">
      <c r="B2511" s="30"/>
    </row>
    <row r="2512" spans="2:2" s="23" customFormat="1" ht="18" x14ac:dyDescent="0.35">
      <c r="B2512" s="30"/>
    </row>
    <row r="2513" spans="2:2" s="23" customFormat="1" ht="18" x14ac:dyDescent="0.35">
      <c r="B2513" s="30"/>
    </row>
    <row r="2514" spans="2:2" s="23" customFormat="1" ht="18" x14ac:dyDescent="0.35">
      <c r="B2514" s="30"/>
    </row>
    <row r="2515" spans="2:2" s="23" customFormat="1" ht="18" x14ac:dyDescent="0.35">
      <c r="B2515" s="30"/>
    </row>
    <row r="2516" spans="2:2" s="23" customFormat="1" ht="18" x14ac:dyDescent="0.35">
      <c r="B2516" s="30"/>
    </row>
    <row r="2517" spans="2:2" s="23" customFormat="1" ht="18" x14ac:dyDescent="0.35">
      <c r="B2517" s="30"/>
    </row>
    <row r="2518" spans="2:2" s="23" customFormat="1" ht="18" x14ac:dyDescent="0.35">
      <c r="B2518" s="30"/>
    </row>
    <row r="2519" spans="2:2" s="23" customFormat="1" ht="18" x14ac:dyDescent="0.35">
      <c r="B2519" s="30"/>
    </row>
    <row r="2520" spans="2:2" s="23" customFormat="1" ht="18" x14ac:dyDescent="0.35">
      <c r="B2520" s="30"/>
    </row>
    <row r="2521" spans="2:2" s="23" customFormat="1" ht="18" x14ac:dyDescent="0.35">
      <c r="B2521" s="30"/>
    </row>
    <row r="2522" spans="2:2" s="23" customFormat="1" ht="18" x14ac:dyDescent="0.35">
      <c r="B2522" s="30"/>
    </row>
    <row r="2523" spans="2:2" s="23" customFormat="1" ht="18" x14ac:dyDescent="0.35">
      <c r="B2523" s="30"/>
    </row>
    <row r="2524" spans="2:2" s="23" customFormat="1" ht="18" x14ac:dyDescent="0.35">
      <c r="B2524" s="30"/>
    </row>
    <row r="2525" spans="2:2" s="23" customFormat="1" ht="18" x14ac:dyDescent="0.35">
      <c r="B2525" s="30"/>
    </row>
    <row r="2526" spans="2:2" s="23" customFormat="1" ht="18" x14ac:dyDescent="0.35">
      <c r="B2526" s="30"/>
    </row>
    <row r="2527" spans="2:2" s="23" customFormat="1" ht="18" x14ac:dyDescent="0.35">
      <c r="B2527" s="30"/>
    </row>
    <row r="2528" spans="2:2" s="23" customFormat="1" ht="18" x14ac:dyDescent="0.35">
      <c r="B2528" s="30"/>
    </row>
    <row r="2529" spans="2:2" s="23" customFormat="1" ht="18" x14ac:dyDescent="0.35">
      <c r="B2529" s="30"/>
    </row>
    <row r="2530" spans="2:2" s="23" customFormat="1" ht="18" x14ac:dyDescent="0.35">
      <c r="B2530" s="30"/>
    </row>
    <row r="2531" spans="2:2" s="23" customFormat="1" ht="18" x14ac:dyDescent="0.35">
      <c r="B2531" s="30"/>
    </row>
    <row r="2532" spans="2:2" s="23" customFormat="1" ht="18" x14ac:dyDescent="0.35">
      <c r="B2532" s="30"/>
    </row>
    <row r="2533" spans="2:2" s="23" customFormat="1" ht="18" x14ac:dyDescent="0.35">
      <c r="B2533" s="30"/>
    </row>
    <row r="2534" spans="2:2" s="23" customFormat="1" ht="18" x14ac:dyDescent="0.35">
      <c r="B2534" s="30"/>
    </row>
    <row r="2535" spans="2:2" s="23" customFormat="1" ht="18" x14ac:dyDescent="0.35">
      <c r="B2535" s="30"/>
    </row>
    <row r="2536" spans="2:2" s="23" customFormat="1" ht="18" x14ac:dyDescent="0.35">
      <c r="B2536" s="30"/>
    </row>
    <row r="2537" spans="2:2" s="23" customFormat="1" ht="18" x14ac:dyDescent="0.35">
      <c r="B2537" s="30"/>
    </row>
    <row r="2538" spans="2:2" s="23" customFormat="1" ht="18" x14ac:dyDescent="0.35">
      <c r="B2538" s="30"/>
    </row>
    <row r="2539" spans="2:2" s="23" customFormat="1" ht="18" x14ac:dyDescent="0.35">
      <c r="B2539" s="30"/>
    </row>
    <row r="2540" spans="2:2" s="23" customFormat="1" ht="18" x14ac:dyDescent="0.35">
      <c r="B2540" s="30"/>
    </row>
    <row r="2541" spans="2:2" s="23" customFormat="1" ht="18" x14ac:dyDescent="0.35">
      <c r="B2541" s="30"/>
    </row>
    <row r="2542" spans="2:2" s="23" customFormat="1" ht="18" x14ac:dyDescent="0.35">
      <c r="B2542" s="30"/>
    </row>
    <row r="2543" spans="2:2" s="23" customFormat="1" ht="18" x14ac:dyDescent="0.35">
      <c r="B2543" s="30"/>
    </row>
    <row r="2544" spans="2:2" s="23" customFormat="1" ht="18" x14ac:dyDescent="0.35">
      <c r="B2544" s="30"/>
    </row>
    <row r="2545" spans="2:2" s="23" customFormat="1" ht="18" x14ac:dyDescent="0.35">
      <c r="B2545" s="30"/>
    </row>
    <row r="2546" spans="2:2" s="23" customFormat="1" ht="18" x14ac:dyDescent="0.35">
      <c r="B2546" s="30"/>
    </row>
    <row r="2547" spans="2:2" s="23" customFormat="1" ht="18" x14ac:dyDescent="0.35">
      <c r="B2547" s="30"/>
    </row>
    <row r="2548" spans="2:2" s="23" customFormat="1" ht="18" x14ac:dyDescent="0.35">
      <c r="B2548" s="30"/>
    </row>
    <row r="2549" spans="2:2" s="23" customFormat="1" ht="18" x14ac:dyDescent="0.35">
      <c r="B2549" s="30"/>
    </row>
    <row r="2550" spans="2:2" s="23" customFormat="1" ht="18" x14ac:dyDescent="0.35">
      <c r="B2550" s="30"/>
    </row>
    <row r="2551" spans="2:2" s="23" customFormat="1" ht="18" x14ac:dyDescent="0.35">
      <c r="B2551" s="30"/>
    </row>
    <row r="2552" spans="2:2" s="23" customFormat="1" ht="18" x14ac:dyDescent="0.35">
      <c r="B2552" s="30"/>
    </row>
    <row r="2553" spans="2:2" s="23" customFormat="1" ht="18" x14ac:dyDescent="0.35">
      <c r="B2553" s="30"/>
    </row>
    <row r="2554" spans="2:2" s="23" customFormat="1" ht="18" x14ac:dyDescent="0.35">
      <c r="B2554" s="30"/>
    </row>
    <row r="2555" spans="2:2" s="23" customFormat="1" ht="18" x14ac:dyDescent="0.35">
      <c r="B2555" s="30"/>
    </row>
    <row r="2556" spans="2:2" s="23" customFormat="1" ht="18" x14ac:dyDescent="0.35">
      <c r="B2556" s="30"/>
    </row>
    <row r="2557" spans="2:2" s="23" customFormat="1" ht="18" x14ac:dyDescent="0.35">
      <c r="B2557" s="30"/>
    </row>
    <row r="2558" spans="2:2" s="23" customFormat="1" ht="18" x14ac:dyDescent="0.35">
      <c r="B2558" s="30"/>
    </row>
    <row r="2559" spans="2:2" s="23" customFormat="1" ht="18" x14ac:dyDescent="0.35">
      <c r="B2559" s="30"/>
    </row>
    <row r="2560" spans="2:2" s="23" customFormat="1" ht="18" x14ac:dyDescent="0.35">
      <c r="B2560" s="30"/>
    </row>
    <row r="2561" spans="2:2" s="23" customFormat="1" ht="18" x14ac:dyDescent="0.35">
      <c r="B2561" s="30"/>
    </row>
    <row r="2562" spans="2:2" s="23" customFormat="1" ht="18" x14ac:dyDescent="0.35">
      <c r="B2562" s="30"/>
    </row>
    <row r="2563" spans="2:2" s="23" customFormat="1" ht="18" x14ac:dyDescent="0.35">
      <c r="B2563" s="30"/>
    </row>
    <row r="2564" spans="2:2" s="23" customFormat="1" ht="18" x14ac:dyDescent="0.35">
      <c r="B2564" s="30"/>
    </row>
    <row r="2565" spans="2:2" s="23" customFormat="1" ht="18" x14ac:dyDescent="0.35">
      <c r="B2565" s="30"/>
    </row>
    <row r="2566" spans="2:2" s="23" customFormat="1" ht="18" x14ac:dyDescent="0.35">
      <c r="B2566" s="30"/>
    </row>
    <row r="2567" spans="2:2" s="23" customFormat="1" ht="18" x14ac:dyDescent="0.35">
      <c r="B2567" s="30"/>
    </row>
    <row r="2568" spans="2:2" s="23" customFormat="1" ht="18" x14ac:dyDescent="0.35">
      <c r="B2568" s="30"/>
    </row>
    <row r="2569" spans="2:2" s="23" customFormat="1" ht="18" x14ac:dyDescent="0.35">
      <c r="B2569" s="30"/>
    </row>
    <row r="2570" spans="2:2" s="23" customFormat="1" ht="18" x14ac:dyDescent="0.35">
      <c r="B2570" s="30"/>
    </row>
    <row r="2571" spans="2:2" s="23" customFormat="1" ht="18" x14ac:dyDescent="0.35">
      <c r="B2571" s="30"/>
    </row>
    <row r="2572" spans="2:2" s="23" customFormat="1" ht="18" x14ac:dyDescent="0.35">
      <c r="B2572" s="30"/>
    </row>
    <row r="2573" spans="2:2" s="23" customFormat="1" ht="18" x14ac:dyDescent="0.35">
      <c r="B2573" s="30"/>
    </row>
    <row r="2574" spans="2:2" s="23" customFormat="1" ht="18" x14ac:dyDescent="0.35">
      <c r="B2574" s="30"/>
    </row>
    <row r="2575" spans="2:2" s="23" customFormat="1" ht="18" x14ac:dyDescent="0.35">
      <c r="B2575" s="30"/>
    </row>
    <row r="2576" spans="2:2" s="23" customFormat="1" ht="18" x14ac:dyDescent="0.35">
      <c r="B2576" s="30"/>
    </row>
    <row r="2577" spans="2:2" s="23" customFormat="1" ht="18" x14ac:dyDescent="0.35">
      <c r="B2577" s="30"/>
    </row>
    <row r="2578" spans="2:2" s="23" customFormat="1" ht="18" x14ac:dyDescent="0.35">
      <c r="B2578" s="30"/>
    </row>
    <row r="2579" spans="2:2" s="23" customFormat="1" ht="18" x14ac:dyDescent="0.35">
      <c r="B2579" s="30"/>
    </row>
    <row r="2580" spans="2:2" s="23" customFormat="1" ht="18" x14ac:dyDescent="0.35">
      <c r="B2580" s="30"/>
    </row>
    <row r="2581" spans="2:2" s="23" customFormat="1" ht="18" x14ac:dyDescent="0.35">
      <c r="B2581" s="30"/>
    </row>
    <row r="2582" spans="2:2" s="23" customFormat="1" ht="18" x14ac:dyDescent="0.35">
      <c r="B2582" s="30"/>
    </row>
    <row r="2583" spans="2:2" s="23" customFormat="1" ht="18" x14ac:dyDescent="0.35">
      <c r="B2583" s="30"/>
    </row>
    <row r="2584" spans="2:2" s="23" customFormat="1" ht="18" x14ac:dyDescent="0.35">
      <c r="B2584" s="30"/>
    </row>
    <row r="2585" spans="2:2" s="23" customFormat="1" ht="18" x14ac:dyDescent="0.35">
      <c r="B2585" s="30"/>
    </row>
    <row r="2586" spans="2:2" s="23" customFormat="1" ht="18" x14ac:dyDescent="0.35">
      <c r="B2586" s="30"/>
    </row>
    <row r="2587" spans="2:2" s="23" customFormat="1" ht="18" x14ac:dyDescent="0.35">
      <c r="B2587" s="30"/>
    </row>
    <row r="2588" spans="2:2" s="23" customFormat="1" ht="18" x14ac:dyDescent="0.35">
      <c r="B2588" s="30"/>
    </row>
    <row r="2589" spans="2:2" s="23" customFormat="1" ht="18" x14ac:dyDescent="0.35">
      <c r="B2589" s="30"/>
    </row>
    <row r="2590" spans="2:2" s="23" customFormat="1" ht="18" x14ac:dyDescent="0.35">
      <c r="B2590" s="30"/>
    </row>
    <row r="2591" spans="2:2" s="23" customFormat="1" ht="18" x14ac:dyDescent="0.35">
      <c r="B2591" s="30"/>
    </row>
    <row r="2592" spans="2:2" s="23" customFormat="1" ht="18" x14ac:dyDescent="0.35">
      <c r="B2592" s="30"/>
    </row>
    <row r="2593" spans="2:2" s="23" customFormat="1" ht="18" x14ac:dyDescent="0.35">
      <c r="B2593" s="30"/>
    </row>
    <row r="2594" spans="2:2" s="23" customFormat="1" ht="18" x14ac:dyDescent="0.35">
      <c r="B2594" s="30"/>
    </row>
    <row r="2595" spans="2:2" s="23" customFormat="1" ht="18" x14ac:dyDescent="0.35">
      <c r="B2595" s="30"/>
    </row>
    <row r="2596" spans="2:2" s="23" customFormat="1" ht="18" x14ac:dyDescent="0.35">
      <c r="B2596" s="30"/>
    </row>
    <row r="2597" spans="2:2" s="23" customFormat="1" ht="18" x14ac:dyDescent="0.35">
      <c r="B2597" s="30"/>
    </row>
    <row r="2598" spans="2:2" s="23" customFormat="1" ht="18" x14ac:dyDescent="0.35">
      <c r="B2598" s="30"/>
    </row>
    <row r="2599" spans="2:2" s="23" customFormat="1" ht="18" x14ac:dyDescent="0.35">
      <c r="B2599" s="30"/>
    </row>
    <row r="2600" spans="2:2" s="23" customFormat="1" ht="18" x14ac:dyDescent="0.35">
      <c r="B2600" s="30"/>
    </row>
    <row r="2601" spans="2:2" s="23" customFormat="1" ht="18" x14ac:dyDescent="0.35">
      <c r="B2601" s="30"/>
    </row>
    <row r="2602" spans="2:2" s="23" customFormat="1" ht="18" x14ac:dyDescent="0.35">
      <c r="B2602" s="30"/>
    </row>
    <row r="2603" spans="2:2" s="23" customFormat="1" ht="18" x14ac:dyDescent="0.35">
      <c r="B2603" s="30"/>
    </row>
    <row r="2604" spans="2:2" s="23" customFormat="1" ht="18" x14ac:dyDescent="0.35">
      <c r="B2604" s="30"/>
    </row>
    <row r="2605" spans="2:2" s="23" customFormat="1" ht="18" x14ac:dyDescent="0.35">
      <c r="B2605" s="30"/>
    </row>
    <row r="2606" spans="2:2" s="23" customFormat="1" ht="18" x14ac:dyDescent="0.35">
      <c r="B2606" s="30"/>
    </row>
    <row r="2607" spans="2:2" s="23" customFormat="1" ht="18" x14ac:dyDescent="0.35">
      <c r="B2607" s="30"/>
    </row>
    <row r="2608" spans="2:2" s="23" customFormat="1" ht="18" x14ac:dyDescent="0.35">
      <c r="B2608" s="30"/>
    </row>
    <row r="2609" spans="2:2" s="23" customFormat="1" ht="18" x14ac:dyDescent="0.35">
      <c r="B2609" s="30"/>
    </row>
    <row r="2610" spans="2:2" s="23" customFormat="1" ht="18" x14ac:dyDescent="0.35">
      <c r="B2610" s="30"/>
    </row>
    <row r="2611" spans="2:2" s="23" customFormat="1" ht="18" x14ac:dyDescent="0.35">
      <c r="B2611" s="30"/>
    </row>
    <row r="2612" spans="2:2" s="23" customFormat="1" ht="18" x14ac:dyDescent="0.35">
      <c r="B2612" s="30"/>
    </row>
    <row r="2613" spans="2:2" s="23" customFormat="1" ht="18" x14ac:dyDescent="0.35">
      <c r="B2613" s="30"/>
    </row>
    <row r="2614" spans="2:2" s="23" customFormat="1" ht="18" x14ac:dyDescent="0.35">
      <c r="B2614" s="30"/>
    </row>
    <row r="2615" spans="2:2" s="23" customFormat="1" ht="18" x14ac:dyDescent="0.35">
      <c r="B2615" s="30"/>
    </row>
    <row r="2616" spans="2:2" s="23" customFormat="1" ht="18" x14ac:dyDescent="0.35">
      <c r="B2616" s="30"/>
    </row>
    <row r="2617" spans="2:2" s="23" customFormat="1" ht="18" x14ac:dyDescent="0.35">
      <c r="B2617" s="30"/>
    </row>
    <row r="2618" spans="2:2" s="23" customFormat="1" ht="18" x14ac:dyDescent="0.35">
      <c r="B2618" s="30"/>
    </row>
    <row r="2619" spans="2:2" s="23" customFormat="1" ht="18" x14ac:dyDescent="0.35">
      <c r="B2619" s="30"/>
    </row>
    <row r="2620" spans="2:2" s="23" customFormat="1" ht="18" x14ac:dyDescent="0.35">
      <c r="B2620" s="30"/>
    </row>
    <row r="2621" spans="2:2" s="23" customFormat="1" ht="18" x14ac:dyDescent="0.35">
      <c r="B2621" s="30"/>
    </row>
    <row r="2622" spans="2:2" s="23" customFormat="1" ht="18" x14ac:dyDescent="0.35">
      <c r="B2622" s="30"/>
    </row>
    <row r="2623" spans="2:2" s="23" customFormat="1" ht="18" x14ac:dyDescent="0.35">
      <c r="B2623" s="30"/>
    </row>
    <row r="2624" spans="2:2" s="23" customFormat="1" ht="18" x14ac:dyDescent="0.35">
      <c r="B2624" s="30"/>
    </row>
    <row r="2625" spans="2:2" s="23" customFormat="1" ht="18" x14ac:dyDescent="0.35">
      <c r="B2625" s="30"/>
    </row>
    <row r="2626" spans="2:2" s="23" customFormat="1" ht="18" x14ac:dyDescent="0.35">
      <c r="B2626" s="30"/>
    </row>
    <row r="2627" spans="2:2" s="23" customFormat="1" ht="18" x14ac:dyDescent="0.35">
      <c r="B2627" s="30"/>
    </row>
    <row r="2628" spans="2:2" s="23" customFormat="1" ht="18" x14ac:dyDescent="0.35">
      <c r="B2628" s="30"/>
    </row>
    <row r="2629" spans="2:2" s="23" customFormat="1" ht="18" x14ac:dyDescent="0.35">
      <c r="B2629" s="30"/>
    </row>
    <row r="2630" spans="2:2" s="23" customFormat="1" ht="18" x14ac:dyDescent="0.35">
      <c r="B2630" s="30"/>
    </row>
    <row r="2631" spans="2:2" s="23" customFormat="1" ht="18" x14ac:dyDescent="0.35">
      <c r="B2631" s="30"/>
    </row>
    <row r="2632" spans="2:2" s="23" customFormat="1" ht="18" x14ac:dyDescent="0.35">
      <c r="B2632" s="30"/>
    </row>
    <row r="2633" spans="2:2" s="23" customFormat="1" ht="18" x14ac:dyDescent="0.35">
      <c r="B2633" s="30"/>
    </row>
    <row r="2634" spans="2:2" s="23" customFormat="1" ht="18" x14ac:dyDescent="0.35">
      <c r="B2634" s="30"/>
    </row>
    <row r="2635" spans="2:2" s="23" customFormat="1" ht="18" x14ac:dyDescent="0.35">
      <c r="B2635" s="30"/>
    </row>
    <row r="2636" spans="2:2" s="23" customFormat="1" ht="18" x14ac:dyDescent="0.35">
      <c r="B2636" s="30"/>
    </row>
    <row r="2637" spans="2:2" s="23" customFormat="1" ht="18" x14ac:dyDescent="0.35">
      <c r="B2637" s="30"/>
    </row>
    <row r="2638" spans="2:2" s="23" customFormat="1" ht="18" x14ac:dyDescent="0.35">
      <c r="B2638" s="30"/>
    </row>
    <row r="2639" spans="2:2" s="23" customFormat="1" ht="18" x14ac:dyDescent="0.35">
      <c r="B2639" s="30"/>
    </row>
    <row r="2640" spans="2:2" s="23" customFormat="1" ht="18" x14ac:dyDescent="0.35">
      <c r="B2640" s="30"/>
    </row>
    <row r="2641" spans="2:2" s="23" customFormat="1" ht="18" x14ac:dyDescent="0.35">
      <c r="B2641" s="30"/>
    </row>
    <row r="2642" spans="2:2" s="23" customFormat="1" ht="18" x14ac:dyDescent="0.35">
      <c r="B2642" s="30"/>
    </row>
    <row r="2643" spans="2:2" s="23" customFormat="1" ht="18" x14ac:dyDescent="0.35">
      <c r="B2643" s="30"/>
    </row>
    <row r="2644" spans="2:2" s="23" customFormat="1" ht="18" x14ac:dyDescent="0.35">
      <c r="B2644" s="30"/>
    </row>
    <row r="2645" spans="2:2" s="23" customFormat="1" ht="18" x14ac:dyDescent="0.35">
      <c r="B2645" s="30"/>
    </row>
    <row r="2646" spans="2:2" s="23" customFormat="1" ht="18" x14ac:dyDescent="0.35">
      <c r="B2646" s="30"/>
    </row>
    <row r="2647" spans="2:2" s="23" customFormat="1" ht="18" x14ac:dyDescent="0.35">
      <c r="B2647" s="30"/>
    </row>
    <row r="2648" spans="2:2" s="23" customFormat="1" ht="18" x14ac:dyDescent="0.35">
      <c r="B2648" s="30"/>
    </row>
    <row r="2649" spans="2:2" s="23" customFormat="1" ht="18" x14ac:dyDescent="0.35">
      <c r="B2649" s="30"/>
    </row>
    <row r="2650" spans="2:2" s="23" customFormat="1" ht="18" x14ac:dyDescent="0.35">
      <c r="B2650" s="30"/>
    </row>
    <row r="2651" spans="2:2" s="23" customFormat="1" ht="18" x14ac:dyDescent="0.35">
      <c r="B2651" s="30"/>
    </row>
    <row r="2652" spans="2:2" s="23" customFormat="1" ht="18" x14ac:dyDescent="0.35">
      <c r="B2652" s="30"/>
    </row>
    <row r="2653" spans="2:2" s="23" customFormat="1" ht="18" x14ac:dyDescent="0.35">
      <c r="B2653" s="30"/>
    </row>
    <row r="2654" spans="2:2" s="23" customFormat="1" ht="18" x14ac:dyDescent="0.35">
      <c r="B2654" s="30"/>
    </row>
    <row r="2655" spans="2:2" s="23" customFormat="1" ht="18" x14ac:dyDescent="0.35">
      <c r="B2655" s="30"/>
    </row>
    <row r="2656" spans="2:2" s="23" customFormat="1" ht="18" x14ac:dyDescent="0.35">
      <c r="B2656" s="30"/>
    </row>
    <row r="2657" spans="2:2" s="23" customFormat="1" ht="18" x14ac:dyDescent="0.35">
      <c r="B2657" s="30"/>
    </row>
    <row r="2658" spans="2:2" s="23" customFormat="1" ht="18" x14ac:dyDescent="0.35">
      <c r="B2658" s="30"/>
    </row>
    <row r="2659" spans="2:2" s="23" customFormat="1" ht="18" x14ac:dyDescent="0.35">
      <c r="B2659" s="30"/>
    </row>
    <row r="2660" spans="2:2" s="23" customFormat="1" ht="18" x14ac:dyDescent="0.35">
      <c r="B2660" s="30"/>
    </row>
    <row r="2661" spans="2:2" s="23" customFormat="1" ht="18" x14ac:dyDescent="0.35">
      <c r="B2661" s="30"/>
    </row>
    <row r="2662" spans="2:2" s="23" customFormat="1" ht="18" x14ac:dyDescent="0.35">
      <c r="B2662" s="30"/>
    </row>
    <row r="2663" spans="2:2" s="23" customFormat="1" ht="18" x14ac:dyDescent="0.35">
      <c r="B2663" s="30"/>
    </row>
    <row r="2664" spans="2:2" s="23" customFormat="1" ht="18" x14ac:dyDescent="0.35">
      <c r="B2664" s="30"/>
    </row>
    <row r="2665" spans="2:2" s="23" customFormat="1" ht="18" x14ac:dyDescent="0.35">
      <c r="B2665" s="30"/>
    </row>
    <row r="2666" spans="2:2" s="23" customFormat="1" ht="18" x14ac:dyDescent="0.35">
      <c r="B2666" s="30"/>
    </row>
    <row r="2667" spans="2:2" s="23" customFormat="1" ht="18" x14ac:dyDescent="0.35">
      <c r="B2667" s="30"/>
    </row>
    <row r="2668" spans="2:2" s="23" customFormat="1" ht="18" x14ac:dyDescent="0.35">
      <c r="B2668" s="30"/>
    </row>
    <row r="2669" spans="2:2" s="23" customFormat="1" ht="18" x14ac:dyDescent="0.35">
      <c r="B2669" s="30"/>
    </row>
    <row r="2670" spans="2:2" s="23" customFormat="1" ht="18" x14ac:dyDescent="0.35">
      <c r="B2670" s="30"/>
    </row>
    <row r="2671" spans="2:2" s="23" customFormat="1" ht="18" x14ac:dyDescent="0.35">
      <c r="B2671" s="30"/>
    </row>
    <row r="2672" spans="2:2" s="23" customFormat="1" ht="18" x14ac:dyDescent="0.35">
      <c r="B2672" s="30"/>
    </row>
    <row r="2673" spans="2:2" s="23" customFormat="1" ht="18" x14ac:dyDescent="0.35">
      <c r="B2673" s="30"/>
    </row>
    <row r="2674" spans="2:2" s="23" customFormat="1" ht="18" x14ac:dyDescent="0.35">
      <c r="B2674" s="30"/>
    </row>
    <row r="2675" spans="2:2" s="23" customFormat="1" ht="18" x14ac:dyDescent="0.35">
      <c r="B2675" s="30"/>
    </row>
    <row r="2676" spans="2:2" s="23" customFormat="1" ht="18" x14ac:dyDescent="0.35">
      <c r="B2676" s="30"/>
    </row>
    <row r="2677" spans="2:2" s="23" customFormat="1" ht="18" x14ac:dyDescent="0.35">
      <c r="B2677" s="30"/>
    </row>
    <row r="2678" spans="2:2" s="23" customFormat="1" ht="18" x14ac:dyDescent="0.35">
      <c r="B2678" s="30"/>
    </row>
    <row r="2679" spans="2:2" s="23" customFormat="1" ht="18" x14ac:dyDescent="0.35">
      <c r="B2679" s="30"/>
    </row>
    <row r="2680" spans="2:2" s="23" customFormat="1" ht="18" x14ac:dyDescent="0.35">
      <c r="B2680" s="30"/>
    </row>
    <row r="2681" spans="2:2" s="23" customFormat="1" ht="18" x14ac:dyDescent="0.35">
      <c r="B2681" s="30"/>
    </row>
    <row r="2682" spans="2:2" s="23" customFormat="1" ht="18" x14ac:dyDescent="0.35">
      <c r="B2682" s="30"/>
    </row>
    <row r="2683" spans="2:2" s="23" customFormat="1" ht="18" x14ac:dyDescent="0.35">
      <c r="B2683" s="30"/>
    </row>
    <row r="2684" spans="2:2" s="23" customFormat="1" ht="18" x14ac:dyDescent="0.35">
      <c r="B2684" s="30"/>
    </row>
    <row r="2685" spans="2:2" s="23" customFormat="1" ht="18" x14ac:dyDescent="0.35">
      <c r="B2685" s="30"/>
    </row>
    <row r="2686" spans="2:2" s="23" customFormat="1" ht="18" x14ac:dyDescent="0.35">
      <c r="B2686" s="30"/>
    </row>
    <row r="2687" spans="2:2" s="23" customFormat="1" ht="18" x14ac:dyDescent="0.35">
      <c r="B2687" s="30"/>
    </row>
    <row r="2688" spans="2:2" s="23" customFormat="1" ht="18" x14ac:dyDescent="0.35">
      <c r="B2688" s="30"/>
    </row>
    <row r="2689" spans="2:2" s="23" customFormat="1" ht="18" x14ac:dyDescent="0.35">
      <c r="B2689" s="30"/>
    </row>
    <row r="2690" spans="2:2" s="23" customFormat="1" ht="18" x14ac:dyDescent="0.35">
      <c r="B2690" s="30"/>
    </row>
    <row r="2691" spans="2:2" s="23" customFormat="1" ht="18" x14ac:dyDescent="0.35">
      <c r="B2691" s="30"/>
    </row>
    <row r="2692" spans="2:2" s="23" customFormat="1" ht="18" x14ac:dyDescent="0.35">
      <c r="B2692" s="30"/>
    </row>
    <row r="2693" spans="2:2" s="23" customFormat="1" ht="18" x14ac:dyDescent="0.35">
      <c r="B2693" s="30"/>
    </row>
    <row r="2694" spans="2:2" s="23" customFormat="1" ht="18" x14ac:dyDescent="0.35">
      <c r="B2694" s="30"/>
    </row>
    <row r="2695" spans="2:2" s="23" customFormat="1" ht="18" x14ac:dyDescent="0.35">
      <c r="B2695" s="30"/>
    </row>
    <row r="2696" spans="2:2" s="23" customFormat="1" ht="18" x14ac:dyDescent="0.35">
      <c r="B2696" s="30"/>
    </row>
    <row r="2697" spans="2:2" s="23" customFormat="1" ht="18" x14ac:dyDescent="0.35">
      <c r="B2697" s="30"/>
    </row>
    <row r="2698" spans="2:2" s="23" customFormat="1" ht="18" x14ac:dyDescent="0.35">
      <c r="B2698" s="30"/>
    </row>
    <row r="2699" spans="2:2" s="23" customFormat="1" ht="18" x14ac:dyDescent="0.35">
      <c r="B2699" s="30"/>
    </row>
    <row r="2700" spans="2:2" s="23" customFormat="1" ht="18" x14ac:dyDescent="0.35">
      <c r="B2700" s="30"/>
    </row>
    <row r="2701" spans="2:2" s="23" customFormat="1" ht="18" x14ac:dyDescent="0.35">
      <c r="B2701" s="30"/>
    </row>
    <row r="2702" spans="2:2" s="23" customFormat="1" ht="18" x14ac:dyDescent="0.35">
      <c r="B2702" s="30"/>
    </row>
    <row r="2703" spans="2:2" s="23" customFormat="1" ht="18" x14ac:dyDescent="0.35">
      <c r="B2703" s="30"/>
    </row>
    <row r="2704" spans="2:2" s="23" customFormat="1" ht="18" x14ac:dyDescent="0.35">
      <c r="B2704" s="30"/>
    </row>
    <row r="2705" spans="2:2" s="23" customFormat="1" ht="18" x14ac:dyDescent="0.35">
      <c r="B2705" s="30"/>
    </row>
    <row r="2706" spans="2:2" s="23" customFormat="1" ht="18" x14ac:dyDescent="0.35">
      <c r="B2706" s="30"/>
    </row>
    <row r="2707" spans="2:2" s="23" customFormat="1" ht="18" x14ac:dyDescent="0.35">
      <c r="B2707" s="30"/>
    </row>
    <row r="2708" spans="2:2" s="23" customFormat="1" ht="18" x14ac:dyDescent="0.35">
      <c r="B2708" s="30"/>
    </row>
    <row r="2709" spans="2:2" s="23" customFormat="1" ht="18" x14ac:dyDescent="0.35">
      <c r="B2709" s="30"/>
    </row>
    <row r="2710" spans="2:2" s="23" customFormat="1" ht="18" x14ac:dyDescent="0.35">
      <c r="B2710" s="30"/>
    </row>
    <row r="2711" spans="2:2" s="23" customFormat="1" ht="18" x14ac:dyDescent="0.35">
      <c r="B2711" s="30"/>
    </row>
    <row r="2712" spans="2:2" s="23" customFormat="1" ht="18" x14ac:dyDescent="0.35">
      <c r="B2712" s="30"/>
    </row>
    <row r="2713" spans="2:2" s="23" customFormat="1" ht="18" x14ac:dyDescent="0.35">
      <c r="B2713" s="30"/>
    </row>
    <row r="2714" spans="2:2" s="23" customFormat="1" ht="18" x14ac:dyDescent="0.35">
      <c r="B2714" s="30"/>
    </row>
    <row r="2715" spans="2:2" s="23" customFormat="1" ht="18" x14ac:dyDescent="0.35">
      <c r="B2715" s="30"/>
    </row>
    <row r="2716" spans="2:2" s="23" customFormat="1" ht="18" x14ac:dyDescent="0.35">
      <c r="B2716" s="30"/>
    </row>
    <row r="2717" spans="2:2" s="23" customFormat="1" ht="18" x14ac:dyDescent="0.35">
      <c r="B2717" s="30"/>
    </row>
    <row r="2718" spans="2:2" s="23" customFormat="1" ht="18" x14ac:dyDescent="0.35">
      <c r="B2718" s="30"/>
    </row>
    <row r="2719" spans="2:2" s="23" customFormat="1" ht="18" x14ac:dyDescent="0.35">
      <c r="B2719" s="30"/>
    </row>
    <row r="2720" spans="2:2" s="23" customFormat="1" ht="18" x14ac:dyDescent="0.35">
      <c r="B2720" s="30"/>
    </row>
    <row r="2721" spans="2:2" s="23" customFormat="1" ht="18" x14ac:dyDescent="0.35">
      <c r="B2721" s="30"/>
    </row>
    <row r="2722" spans="2:2" s="23" customFormat="1" ht="18" x14ac:dyDescent="0.35">
      <c r="B2722" s="30"/>
    </row>
    <row r="2723" spans="2:2" s="23" customFormat="1" ht="18" x14ac:dyDescent="0.35">
      <c r="B2723" s="30"/>
    </row>
    <row r="2724" spans="2:2" s="23" customFormat="1" ht="18" x14ac:dyDescent="0.35">
      <c r="B2724" s="30"/>
    </row>
    <row r="2725" spans="2:2" s="23" customFormat="1" ht="18" x14ac:dyDescent="0.35">
      <c r="B2725" s="30"/>
    </row>
    <row r="2726" spans="2:2" s="23" customFormat="1" ht="18" x14ac:dyDescent="0.35">
      <c r="B2726" s="30"/>
    </row>
    <row r="2727" spans="2:2" s="23" customFormat="1" ht="18" x14ac:dyDescent="0.35">
      <c r="B2727" s="30"/>
    </row>
    <row r="2728" spans="2:2" s="23" customFormat="1" ht="18" x14ac:dyDescent="0.35">
      <c r="B2728" s="30"/>
    </row>
    <row r="2729" spans="2:2" s="23" customFormat="1" ht="18" x14ac:dyDescent="0.35">
      <c r="B2729" s="30"/>
    </row>
    <row r="2730" spans="2:2" s="23" customFormat="1" ht="18" x14ac:dyDescent="0.35">
      <c r="B2730" s="30"/>
    </row>
    <row r="2731" spans="2:2" s="23" customFormat="1" ht="18" x14ac:dyDescent="0.35">
      <c r="B2731" s="30"/>
    </row>
    <row r="2732" spans="2:2" s="23" customFormat="1" ht="18" x14ac:dyDescent="0.35">
      <c r="B2732" s="30"/>
    </row>
    <row r="2733" spans="2:2" s="23" customFormat="1" ht="18" x14ac:dyDescent="0.35">
      <c r="B2733" s="30"/>
    </row>
    <row r="2734" spans="2:2" s="23" customFormat="1" ht="18" x14ac:dyDescent="0.35">
      <c r="B2734" s="30"/>
    </row>
    <row r="2735" spans="2:2" s="23" customFormat="1" ht="18" x14ac:dyDescent="0.35">
      <c r="B2735" s="30"/>
    </row>
    <row r="2736" spans="2:2" s="23" customFormat="1" ht="18" x14ac:dyDescent="0.35">
      <c r="B2736" s="30"/>
    </row>
    <row r="2737" spans="2:2" s="23" customFormat="1" ht="18" x14ac:dyDescent="0.35">
      <c r="B2737" s="30"/>
    </row>
    <row r="2738" spans="2:2" s="23" customFormat="1" ht="18" x14ac:dyDescent="0.35">
      <c r="B2738" s="30"/>
    </row>
    <row r="2739" spans="2:2" s="23" customFormat="1" ht="18" x14ac:dyDescent="0.35">
      <c r="B2739" s="30"/>
    </row>
    <row r="2740" spans="2:2" s="23" customFormat="1" ht="18" x14ac:dyDescent="0.35">
      <c r="B2740" s="30"/>
    </row>
    <row r="2741" spans="2:2" s="23" customFormat="1" ht="18" x14ac:dyDescent="0.35">
      <c r="B2741" s="30"/>
    </row>
    <row r="2742" spans="2:2" s="23" customFormat="1" ht="18" x14ac:dyDescent="0.35">
      <c r="B2742" s="30"/>
    </row>
    <row r="2743" spans="2:2" s="23" customFormat="1" ht="18" x14ac:dyDescent="0.35">
      <c r="B2743" s="30"/>
    </row>
    <row r="2744" spans="2:2" s="23" customFormat="1" ht="18" x14ac:dyDescent="0.35">
      <c r="B2744" s="30"/>
    </row>
    <row r="2745" spans="2:2" s="23" customFormat="1" ht="18" x14ac:dyDescent="0.35">
      <c r="B2745" s="30"/>
    </row>
    <row r="2746" spans="2:2" s="23" customFormat="1" ht="18" x14ac:dyDescent="0.35">
      <c r="B2746" s="30"/>
    </row>
    <row r="2747" spans="2:2" s="23" customFormat="1" ht="18" x14ac:dyDescent="0.35">
      <c r="B2747" s="30"/>
    </row>
    <row r="2748" spans="2:2" s="23" customFormat="1" ht="18" x14ac:dyDescent="0.35">
      <c r="B2748" s="30"/>
    </row>
    <row r="2749" spans="2:2" s="23" customFormat="1" ht="18" x14ac:dyDescent="0.35">
      <c r="B2749" s="30"/>
    </row>
    <row r="2750" spans="2:2" s="23" customFormat="1" ht="18" x14ac:dyDescent="0.35">
      <c r="B2750" s="30"/>
    </row>
    <row r="2751" spans="2:2" s="23" customFormat="1" ht="18" x14ac:dyDescent="0.35">
      <c r="B2751" s="30"/>
    </row>
    <row r="2752" spans="2:2" s="23" customFormat="1" ht="18" x14ac:dyDescent="0.35">
      <c r="B2752" s="30"/>
    </row>
    <row r="2753" spans="2:2" s="23" customFormat="1" ht="18" x14ac:dyDescent="0.35">
      <c r="B2753" s="30"/>
    </row>
    <row r="2754" spans="2:2" s="23" customFormat="1" ht="18" x14ac:dyDescent="0.35">
      <c r="B2754" s="30"/>
    </row>
    <row r="2755" spans="2:2" s="23" customFormat="1" ht="18" x14ac:dyDescent="0.35">
      <c r="B2755" s="30"/>
    </row>
    <row r="2756" spans="2:2" s="23" customFormat="1" ht="18" x14ac:dyDescent="0.35">
      <c r="B2756" s="30"/>
    </row>
    <row r="2757" spans="2:2" s="23" customFormat="1" ht="18" x14ac:dyDescent="0.35">
      <c r="B2757" s="30"/>
    </row>
    <row r="2758" spans="2:2" s="23" customFormat="1" ht="18" x14ac:dyDescent="0.35">
      <c r="B2758" s="30"/>
    </row>
    <row r="2759" spans="2:2" s="23" customFormat="1" ht="18" x14ac:dyDescent="0.35">
      <c r="B2759" s="30"/>
    </row>
    <row r="2760" spans="2:2" s="23" customFormat="1" ht="18" x14ac:dyDescent="0.35">
      <c r="B2760" s="30"/>
    </row>
    <row r="2761" spans="2:2" s="23" customFormat="1" ht="18" x14ac:dyDescent="0.35">
      <c r="B2761" s="30"/>
    </row>
    <row r="2762" spans="2:2" s="23" customFormat="1" ht="18" x14ac:dyDescent="0.35">
      <c r="B2762" s="30"/>
    </row>
    <row r="2763" spans="2:2" s="23" customFormat="1" ht="18" x14ac:dyDescent="0.35">
      <c r="B2763" s="30"/>
    </row>
    <row r="2764" spans="2:2" s="23" customFormat="1" ht="18" x14ac:dyDescent="0.35">
      <c r="B2764" s="30"/>
    </row>
    <row r="2765" spans="2:2" s="23" customFormat="1" ht="18" x14ac:dyDescent="0.35">
      <c r="B2765" s="30"/>
    </row>
    <row r="2766" spans="2:2" s="23" customFormat="1" ht="18" x14ac:dyDescent="0.35">
      <c r="B2766" s="30"/>
    </row>
    <row r="2767" spans="2:2" s="23" customFormat="1" ht="18" x14ac:dyDescent="0.35">
      <c r="B2767" s="30"/>
    </row>
    <row r="2768" spans="2:2" s="23" customFormat="1" ht="18" x14ac:dyDescent="0.35">
      <c r="B2768" s="30"/>
    </row>
    <row r="2769" spans="2:2" s="23" customFormat="1" ht="18" x14ac:dyDescent="0.35">
      <c r="B2769" s="30"/>
    </row>
    <row r="2770" spans="2:2" s="23" customFormat="1" ht="18" x14ac:dyDescent="0.35">
      <c r="B2770" s="30"/>
    </row>
    <row r="2771" spans="2:2" s="23" customFormat="1" ht="18" x14ac:dyDescent="0.35">
      <c r="B2771" s="30"/>
    </row>
    <row r="2772" spans="2:2" s="23" customFormat="1" ht="18" x14ac:dyDescent="0.35">
      <c r="B2772" s="30"/>
    </row>
    <row r="2773" spans="2:2" s="23" customFormat="1" ht="18" x14ac:dyDescent="0.35">
      <c r="B2773" s="30"/>
    </row>
    <row r="2774" spans="2:2" s="23" customFormat="1" ht="18" x14ac:dyDescent="0.35">
      <c r="B2774" s="30"/>
    </row>
    <row r="2775" spans="2:2" s="23" customFormat="1" ht="18" x14ac:dyDescent="0.35">
      <c r="B2775" s="30"/>
    </row>
    <row r="2776" spans="2:2" s="23" customFormat="1" ht="18" x14ac:dyDescent="0.35">
      <c r="B2776" s="30"/>
    </row>
    <row r="2777" spans="2:2" s="23" customFormat="1" ht="18" x14ac:dyDescent="0.35">
      <c r="B2777" s="30"/>
    </row>
    <row r="2778" spans="2:2" s="23" customFormat="1" ht="18" x14ac:dyDescent="0.35">
      <c r="B2778" s="30"/>
    </row>
    <row r="2779" spans="2:2" s="23" customFormat="1" ht="18" x14ac:dyDescent="0.35">
      <c r="B2779" s="30"/>
    </row>
    <row r="2780" spans="2:2" s="23" customFormat="1" ht="18" x14ac:dyDescent="0.35">
      <c r="B2780" s="30"/>
    </row>
    <row r="2781" spans="2:2" s="23" customFormat="1" ht="18" x14ac:dyDescent="0.35">
      <c r="B2781" s="30"/>
    </row>
    <row r="2782" spans="2:2" s="23" customFormat="1" ht="18" x14ac:dyDescent="0.35">
      <c r="B2782" s="30"/>
    </row>
    <row r="2783" spans="2:2" s="23" customFormat="1" ht="18" x14ac:dyDescent="0.35">
      <c r="B2783" s="30"/>
    </row>
    <row r="2784" spans="2:2" s="23" customFormat="1" ht="18" x14ac:dyDescent="0.35">
      <c r="B2784" s="30"/>
    </row>
    <row r="2785" spans="2:2" s="23" customFormat="1" ht="18" x14ac:dyDescent="0.35">
      <c r="B2785" s="30"/>
    </row>
    <row r="2786" spans="2:2" s="23" customFormat="1" ht="18" x14ac:dyDescent="0.35">
      <c r="B2786" s="30"/>
    </row>
    <row r="2787" spans="2:2" s="23" customFormat="1" ht="18" x14ac:dyDescent="0.35">
      <c r="B2787" s="30"/>
    </row>
    <row r="2788" spans="2:2" s="23" customFormat="1" ht="18" x14ac:dyDescent="0.35">
      <c r="B2788" s="30"/>
    </row>
    <row r="2789" spans="2:2" s="23" customFormat="1" ht="18" x14ac:dyDescent="0.35">
      <c r="B2789" s="30"/>
    </row>
    <row r="2790" spans="2:2" s="23" customFormat="1" ht="18" x14ac:dyDescent="0.35">
      <c r="B2790" s="30"/>
    </row>
    <row r="2791" spans="2:2" s="23" customFormat="1" ht="18" x14ac:dyDescent="0.35">
      <c r="B2791" s="30"/>
    </row>
    <row r="2792" spans="2:2" s="23" customFormat="1" ht="18" x14ac:dyDescent="0.35">
      <c r="B2792" s="30"/>
    </row>
    <row r="2793" spans="2:2" s="23" customFormat="1" ht="18" x14ac:dyDescent="0.35">
      <c r="B2793" s="30"/>
    </row>
    <row r="2794" spans="2:2" s="23" customFormat="1" ht="18" x14ac:dyDescent="0.35">
      <c r="B2794" s="30"/>
    </row>
    <row r="2795" spans="2:2" s="23" customFormat="1" ht="18" x14ac:dyDescent="0.35">
      <c r="B2795" s="30"/>
    </row>
    <row r="2796" spans="2:2" s="23" customFormat="1" ht="18" x14ac:dyDescent="0.35">
      <c r="B2796" s="30"/>
    </row>
    <row r="2797" spans="2:2" s="23" customFormat="1" ht="18" x14ac:dyDescent="0.35">
      <c r="B2797" s="30"/>
    </row>
    <row r="2798" spans="2:2" s="23" customFormat="1" ht="18" x14ac:dyDescent="0.35">
      <c r="B2798" s="30"/>
    </row>
    <row r="2799" spans="2:2" s="23" customFormat="1" ht="18" x14ac:dyDescent="0.35">
      <c r="B2799" s="30"/>
    </row>
    <row r="2800" spans="2:2" s="23" customFormat="1" ht="18" x14ac:dyDescent="0.35">
      <c r="B2800" s="30"/>
    </row>
    <row r="2801" spans="2:2" s="23" customFormat="1" ht="18" x14ac:dyDescent="0.35">
      <c r="B2801" s="30"/>
    </row>
    <row r="2802" spans="2:2" s="23" customFormat="1" ht="18" x14ac:dyDescent="0.35">
      <c r="B2802" s="30"/>
    </row>
    <row r="2803" spans="2:2" s="23" customFormat="1" ht="18" x14ac:dyDescent="0.35">
      <c r="B2803" s="30"/>
    </row>
    <row r="2804" spans="2:2" s="23" customFormat="1" ht="18" x14ac:dyDescent="0.35">
      <c r="B2804" s="30"/>
    </row>
    <row r="2805" spans="2:2" s="23" customFormat="1" ht="18" x14ac:dyDescent="0.35">
      <c r="B2805" s="30"/>
    </row>
    <row r="2806" spans="2:2" s="23" customFormat="1" ht="18" x14ac:dyDescent="0.35">
      <c r="B2806" s="30"/>
    </row>
    <row r="2807" spans="2:2" s="23" customFormat="1" ht="18" x14ac:dyDescent="0.35">
      <c r="B2807" s="30"/>
    </row>
    <row r="2808" spans="2:2" s="23" customFormat="1" ht="18" x14ac:dyDescent="0.35">
      <c r="B2808" s="30"/>
    </row>
    <row r="2809" spans="2:2" s="23" customFormat="1" ht="18" x14ac:dyDescent="0.35">
      <c r="B2809" s="30"/>
    </row>
    <row r="2810" spans="2:2" s="23" customFormat="1" ht="18" x14ac:dyDescent="0.35">
      <c r="B2810" s="30"/>
    </row>
    <row r="2811" spans="2:2" s="23" customFormat="1" ht="18" x14ac:dyDescent="0.35">
      <c r="B2811" s="30"/>
    </row>
    <row r="2812" spans="2:2" s="23" customFormat="1" ht="18" x14ac:dyDescent="0.35">
      <c r="B2812" s="30"/>
    </row>
    <row r="2813" spans="2:2" s="23" customFormat="1" ht="18" x14ac:dyDescent="0.35">
      <c r="B2813" s="30"/>
    </row>
    <row r="2814" spans="2:2" s="23" customFormat="1" ht="18" x14ac:dyDescent="0.35">
      <c r="B2814" s="30"/>
    </row>
    <row r="2815" spans="2:2" s="23" customFormat="1" ht="18" x14ac:dyDescent="0.35">
      <c r="B2815" s="30"/>
    </row>
    <row r="2816" spans="2:2" s="23" customFormat="1" ht="18" x14ac:dyDescent="0.35">
      <c r="B2816" s="30"/>
    </row>
    <row r="2817" spans="2:2" s="23" customFormat="1" ht="18" x14ac:dyDescent="0.35">
      <c r="B2817" s="30"/>
    </row>
    <row r="2818" spans="2:2" s="23" customFormat="1" ht="18" x14ac:dyDescent="0.35">
      <c r="B2818" s="30"/>
    </row>
    <row r="2819" spans="2:2" s="23" customFormat="1" ht="18" x14ac:dyDescent="0.35">
      <c r="B2819" s="30"/>
    </row>
    <row r="2820" spans="2:2" s="23" customFormat="1" ht="18" x14ac:dyDescent="0.35">
      <c r="B2820" s="30"/>
    </row>
    <row r="2821" spans="2:2" s="23" customFormat="1" ht="18" x14ac:dyDescent="0.35">
      <c r="B2821" s="30"/>
    </row>
    <row r="2822" spans="2:2" s="23" customFormat="1" ht="18" x14ac:dyDescent="0.35">
      <c r="B2822" s="30"/>
    </row>
    <row r="2823" spans="2:2" s="23" customFormat="1" ht="18" x14ac:dyDescent="0.35">
      <c r="B2823" s="30"/>
    </row>
    <row r="2824" spans="2:2" s="23" customFormat="1" ht="18" x14ac:dyDescent="0.35">
      <c r="B2824" s="30"/>
    </row>
    <row r="2825" spans="2:2" s="23" customFormat="1" ht="18" x14ac:dyDescent="0.35">
      <c r="B2825" s="30"/>
    </row>
    <row r="2826" spans="2:2" s="23" customFormat="1" ht="18" x14ac:dyDescent="0.35">
      <c r="B2826" s="30"/>
    </row>
    <row r="2827" spans="2:2" s="23" customFormat="1" ht="18" x14ac:dyDescent="0.35">
      <c r="B2827" s="30"/>
    </row>
    <row r="2828" spans="2:2" s="23" customFormat="1" ht="18" x14ac:dyDescent="0.35">
      <c r="B2828" s="30"/>
    </row>
    <row r="2829" spans="2:2" s="23" customFormat="1" ht="18" x14ac:dyDescent="0.35">
      <c r="B2829" s="30"/>
    </row>
    <row r="2830" spans="2:2" s="23" customFormat="1" ht="18" x14ac:dyDescent="0.35">
      <c r="B2830" s="30"/>
    </row>
    <row r="2831" spans="2:2" s="23" customFormat="1" ht="18" x14ac:dyDescent="0.35">
      <c r="B2831" s="30"/>
    </row>
    <row r="2832" spans="2:2" s="23" customFormat="1" ht="18" x14ac:dyDescent="0.35">
      <c r="B2832" s="30"/>
    </row>
    <row r="2833" spans="2:2" s="23" customFormat="1" ht="18" x14ac:dyDescent="0.35">
      <c r="B2833" s="30"/>
    </row>
    <row r="2834" spans="2:2" s="23" customFormat="1" ht="18" x14ac:dyDescent="0.35">
      <c r="B2834" s="30"/>
    </row>
    <row r="2835" spans="2:2" s="23" customFormat="1" ht="18" x14ac:dyDescent="0.35">
      <c r="B2835" s="30"/>
    </row>
    <row r="2836" spans="2:2" s="23" customFormat="1" ht="18" x14ac:dyDescent="0.35">
      <c r="B2836" s="30"/>
    </row>
    <row r="2837" spans="2:2" s="23" customFormat="1" ht="18" x14ac:dyDescent="0.35">
      <c r="B2837" s="30"/>
    </row>
    <row r="2838" spans="2:2" s="23" customFormat="1" ht="18" x14ac:dyDescent="0.35">
      <c r="B2838" s="30"/>
    </row>
    <row r="2839" spans="2:2" s="23" customFormat="1" ht="18" x14ac:dyDescent="0.35">
      <c r="B2839" s="30"/>
    </row>
    <row r="2840" spans="2:2" s="23" customFormat="1" ht="18" x14ac:dyDescent="0.35">
      <c r="B2840" s="30"/>
    </row>
    <row r="2841" spans="2:2" s="23" customFormat="1" ht="18" x14ac:dyDescent="0.35">
      <c r="B2841" s="30"/>
    </row>
    <row r="2842" spans="2:2" s="23" customFormat="1" ht="18" x14ac:dyDescent="0.35">
      <c r="B2842" s="30"/>
    </row>
    <row r="2843" spans="2:2" s="23" customFormat="1" ht="18" x14ac:dyDescent="0.35">
      <c r="B2843" s="30"/>
    </row>
    <row r="2844" spans="2:2" s="23" customFormat="1" ht="18" x14ac:dyDescent="0.35">
      <c r="B2844" s="30"/>
    </row>
    <row r="2845" spans="2:2" s="23" customFormat="1" ht="18" x14ac:dyDescent="0.35">
      <c r="B2845" s="30"/>
    </row>
    <row r="2846" spans="2:2" s="23" customFormat="1" ht="18" x14ac:dyDescent="0.35">
      <c r="B2846" s="30"/>
    </row>
    <row r="2847" spans="2:2" s="23" customFormat="1" ht="18" x14ac:dyDescent="0.35">
      <c r="B2847" s="30"/>
    </row>
    <row r="2848" spans="2:2" s="23" customFormat="1" ht="18" x14ac:dyDescent="0.35">
      <c r="B2848" s="30"/>
    </row>
    <row r="2849" spans="2:2" s="23" customFormat="1" ht="18" x14ac:dyDescent="0.35">
      <c r="B2849" s="30"/>
    </row>
    <row r="2850" spans="2:2" s="23" customFormat="1" ht="18" x14ac:dyDescent="0.35">
      <c r="B2850" s="30"/>
    </row>
    <row r="2851" spans="2:2" s="23" customFormat="1" ht="18" x14ac:dyDescent="0.35">
      <c r="B2851" s="30"/>
    </row>
    <row r="2852" spans="2:2" s="23" customFormat="1" ht="18" x14ac:dyDescent="0.35">
      <c r="B2852" s="30"/>
    </row>
    <row r="2853" spans="2:2" s="23" customFormat="1" ht="18" x14ac:dyDescent="0.35">
      <c r="B2853" s="30"/>
    </row>
    <row r="2854" spans="2:2" s="23" customFormat="1" ht="18" x14ac:dyDescent="0.35">
      <c r="B2854" s="30"/>
    </row>
    <row r="2855" spans="2:2" s="23" customFormat="1" ht="18" x14ac:dyDescent="0.35">
      <c r="B2855" s="30"/>
    </row>
    <row r="2856" spans="2:2" s="23" customFormat="1" ht="18" x14ac:dyDescent="0.35">
      <c r="B2856" s="30"/>
    </row>
    <row r="2857" spans="2:2" s="23" customFormat="1" ht="18" x14ac:dyDescent="0.35">
      <c r="B2857" s="30"/>
    </row>
    <row r="2858" spans="2:2" s="23" customFormat="1" ht="18" x14ac:dyDescent="0.35">
      <c r="B2858" s="30"/>
    </row>
    <row r="2859" spans="2:2" s="23" customFormat="1" ht="18" x14ac:dyDescent="0.35">
      <c r="B2859" s="30"/>
    </row>
    <row r="2860" spans="2:2" s="23" customFormat="1" ht="18" x14ac:dyDescent="0.35">
      <c r="B2860" s="30"/>
    </row>
    <row r="2861" spans="2:2" s="23" customFormat="1" ht="18" x14ac:dyDescent="0.35">
      <c r="B2861" s="30"/>
    </row>
    <row r="2862" spans="2:2" s="23" customFormat="1" ht="18" x14ac:dyDescent="0.35">
      <c r="B2862" s="30"/>
    </row>
    <row r="2863" spans="2:2" s="23" customFormat="1" ht="18" x14ac:dyDescent="0.35">
      <c r="B2863" s="30"/>
    </row>
    <row r="2864" spans="2:2" s="23" customFormat="1" ht="18" x14ac:dyDescent="0.35">
      <c r="B2864" s="30"/>
    </row>
    <row r="2865" spans="2:2" s="23" customFormat="1" ht="18" x14ac:dyDescent="0.35">
      <c r="B2865" s="30"/>
    </row>
    <row r="2866" spans="2:2" s="23" customFormat="1" ht="18" x14ac:dyDescent="0.35">
      <c r="B2866" s="30"/>
    </row>
    <row r="2867" spans="2:2" s="23" customFormat="1" ht="18" x14ac:dyDescent="0.35">
      <c r="B2867" s="30"/>
    </row>
    <row r="2868" spans="2:2" s="23" customFormat="1" ht="18" x14ac:dyDescent="0.35">
      <c r="B2868" s="30"/>
    </row>
    <row r="2869" spans="2:2" s="23" customFormat="1" ht="18" x14ac:dyDescent="0.35">
      <c r="B2869" s="30"/>
    </row>
    <row r="2870" spans="2:2" s="23" customFormat="1" ht="18" x14ac:dyDescent="0.35">
      <c r="B2870" s="30"/>
    </row>
    <row r="2871" spans="2:2" s="23" customFormat="1" ht="18" x14ac:dyDescent="0.35">
      <c r="B2871" s="30"/>
    </row>
    <row r="2872" spans="2:2" s="23" customFormat="1" ht="18" x14ac:dyDescent="0.35">
      <c r="B2872" s="30"/>
    </row>
    <row r="2873" spans="2:2" s="23" customFormat="1" ht="18" x14ac:dyDescent="0.35">
      <c r="B2873" s="30"/>
    </row>
    <row r="2874" spans="2:2" s="23" customFormat="1" ht="18" x14ac:dyDescent="0.35">
      <c r="B2874" s="30"/>
    </row>
    <row r="2875" spans="2:2" s="23" customFormat="1" ht="18" x14ac:dyDescent="0.35">
      <c r="B2875" s="30"/>
    </row>
    <row r="2876" spans="2:2" s="23" customFormat="1" ht="18" x14ac:dyDescent="0.35">
      <c r="B2876" s="30"/>
    </row>
    <row r="2877" spans="2:2" s="23" customFormat="1" ht="18" x14ac:dyDescent="0.35">
      <c r="B2877" s="30"/>
    </row>
    <row r="2878" spans="2:2" s="23" customFormat="1" ht="18" x14ac:dyDescent="0.35">
      <c r="B2878" s="30"/>
    </row>
    <row r="2879" spans="2:2" s="23" customFormat="1" ht="18" x14ac:dyDescent="0.35">
      <c r="B2879" s="30"/>
    </row>
    <row r="2880" spans="2:2" s="23" customFormat="1" ht="18" x14ac:dyDescent="0.35">
      <c r="B2880" s="30"/>
    </row>
    <row r="2881" spans="2:2" s="23" customFormat="1" ht="18" x14ac:dyDescent="0.35">
      <c r="B2881" s="30"/>
    </row>
    <row r="2882" spans="2:2" s="23" customFormat="1" ht="18" x14ac:dyDescent="0.35">
      <c r="B2882" s="30"/>
    </row>
    <row r="2883" spans="2:2" s="23" customFormat="1" ht="18" x14ac:dyDescent="0.35">
      <c r="B2883" s="30"/>
    </row>
    <row r="2884" spans="2:2" s="23" customFormat="1" ht="18" x14ac:dyDescent="0.35">
      <c r="B2884" s="30"/>
    </row>
    <row r="2885" spans="2:2" s="23" customFormat="1" ht="18" x14ac:dyDescent="0.35">
      <c r="B2885" s="30"/>
    </row>
    <row r="2886" spans="2:2" s="23" customFormat="1" ht="18" x14ac:dyDescent="0.35">
      <c r="B2886" s="30"/>
    </row>
    <row r="2887" spans="2:2" s="23" customFormat="1" ht="18" x14ac:dyDescent="0.35">
      <c r="B2887" s="30"/>
    </row>
    <row r="2888" spans="2:2" s="23" customFormat="1" ht="18" x14ac:dyDescent="0.35">
      <c r="B2888" s="30"/>
    </row>
    <row r="2889" spans="2:2" s="23" customFormat="1" ht="18" x14ac:dyDescent="0.35">
      <c r="B2889" s="30"/>
    </row>
    <row r="2890" spans="2:2" s="23" customFormat="1" ht="18" x14ac:dyDescent="0.35">
      <c r="B2890" s="30"/>
    </row>
    <row r="2891" spans="2:2" s="23" customFormat="1" ht="18" x14ac:dyDescent="0.35">
      <c r="B2891" s="30"/>
    </row>
    <row r="2892" spans="2:2" s="23" customFormat="1" ht="18" x14ac:dyDescent="0.35">
      <c r="B2892" s="30"/>
    </row>
    <row r="2893" spans="2:2" s="23" customFormat="1" ht="18" x14ac:dyDescent="0.35">
      <c r="B2893" s="30"/>
    </row>
    <row r="2894" spans="2:2" s="23" customFormat="1" ht="18" x14ac:dyDescent="0.35">
      <c r="B2894" s="30"/>
    </row>
    <row r="2895" spans="2:2" s="23" customFormat="1" ht="18" x14ac:dyDescent="0.35">
      <c r="B2895" s="30"/>
    </row>
    <row r="2896" spans="2:2" s="23" customFormat="1" ht="18" x14ac:dyDescent="0.35">
      <c r="B2896" s="30"/>
    </row>
    <row r="2897" spans="2:2" s="23" customFormat="1" ht="18" x14ac:dyDescent="0.35">
      <c r="B2897" s="30"/>
    </row>
    <row r="2898" spans="2:2" s="23" customFormat="1" ht="18" x14ac:dyDescent="0.35">
      <c r="B2898" s="30"/>
    </row>
    <row r="2899" spans="2:2" s="23" customFormat="1" ht="18" x14ac:dyDescent="0.35">
      <c r="B2899" s="30"/>
    </row>
    <row r="2900" spans="2:2" s="23" customFormat="1" ht="18" x14ac:dyDescent="0.35">
      <c r="B2900" s="30"/>
    </row>
    <row r="2901" spans="2:2" s="23" customFormat="1" ht="18" x14ac:dyDescent="0.35">
      <c r="B2901" s="30"/>
    </row>
    <row r="2902" spans="2:2" s="23" customFormat="1" ht="18" x14ac:dyDescent="0.35">
      <c r="B2902" s="30"/>
    </row>
    <row r="2903" spans="2:2" s="23" customFormat="1" ht="18" x14ac:dyDescent="0.35">
      <c r="B2903" s="30"/>
    </row>
    <row r="2904" spans="2:2" s="23" customFormat="1" ht="18" x14ac:dyDescent="0.35">
      <c r="B2904" s="30"/>
    </row>
    <row r="2905" spans="2:2" s="23" customFormat="1" ht="18" x14ac:dyDescent="0.35">
      <c r="B2905" s="30"/>
    </row>
    <row r="2906" spans="2:2" s="23" customFormat="1" ht="18" x14ac:dyDescent="0.35">
      <c r="B2906" s="30"/>
    </row>
    <row r="2907" spans="2:2" s="23" customFormat="1" ht="18" x14ac:dyDescent="0.35">
      <c r="B2907" s="30"/>
    </row>
    <row r="2908" spans="2:2" s="23" customFormat="1" ht="18" x14ac:dyDescent="0.35">
      <c r="B2908" s="30"/>
    </row>
    <row r="2909" spans="2:2" s="23" customFormat="1" ht="18" x14ac:dyDescent="0.35">
      <c r="B2909" s="30"/>
    </row>
    <row r="2910" spans="2:2" s="23" customFormat="1" ht="18" x14ac:dyDescent="0.35">
      <c r="B2910" s="30"/>
    </row>
    <row r="2911" spans="2:2" s="23" customFormat="1" ht="18" x14ac:dyDescent="0.35">
      <c r="B2911" s="30"/>
    </row>
    <row r="2912" spans="2:2" s="23" customFormat="1" ht="18" x14ac:dyDescent="0.35">
      <c r="B2912" s="30"/>
    </row>
    <row r="2913" spans="2:2" s="23" customFormat="1" ht="18" x14ac:dyDescent="0.35">
      <c r="B2913" s="30"/>
    </row>
    <row r="2914" spans="2:2" s="23" customFormat="1" ht="18" x14ac:dyDescent="0.35">
      <c r="B2914" s="30"/>
    </row>
    <row r="2915" spans="2:2" s="23" customFormat="1" ht="18" x14ac:dyDescent="0.35">
      <c r="B2915" s="30"/>
    </row>
    <row r="2916" spans="2:2" s="23" customFormat="1" ht="18" x14ac:dyDescent="0.35">
      <c r="B2916" s="30"/>
    </row>
    <row r="2917" spans="2:2" s="23" customFormat="1" ht="18" x14ac:dyDescent="0.35">
      <c r="B2917" s="30"/>
    </row>
    <row r="2918" spans="2:2" s="23" customFormat="1" ht="18" x14ac:dyDescent="0.35">
      <c r="B2918" s="30"/>
    </row>
    <row r="2919" spans="2:2" s="23" customFormat="1" ht="18" x14ac:dyDescent="0.35">
      <c r="B2919" s="30"/>
    </row>
    <row r="2920" spans="2:2" s="23" customFormat="1" ht="18" x14ac:dyDescent="0.35">
      <c r="B2920" s="30"/>
    </row>
    <row r="2921" spans="2:2" s="23" customFormat="1" ht="18" x14ac:dyDescent="0.35">
      <c r="B2921" s="30"/>
    </row>
    <row r="2922" spans="2:2" s="23" customFormat="1" ht="18" x14ac:dyDescent="0.35">
      <c r="B2922" s="30"/>
    </row>
    <row r="2923" spans="2:2" s="23" customFormat="1" ht="18" x14ac:dyDescent="0.35">
      <c r="B2923" s="30"/>
    </row>
    <row r="2924" spans="2:2" s="23" customFormat="1" ht="18" x14ac:dyDescent="0.35">
      <c r="B2924" s="30"/>
    </row>
    <row r="2925" spans="2:2" s="23" customFormat="1" ht="18" x14ac:dyDescent="0.35">
      <c r="B2925" s="30"/>
    </row>
    <row r="2926" spans="2:2" s="23" customFormat="1" ht="18" x14ac:dyDescent="0.35">
      <c r="B2926" s="30"/>
    </row>
    <row r="2927" spans="2:2" s="23" customFormat="1" ht="18" x14ac:dyDescent="0.35">
      <c r="B2927" s="30"/>
    </row>
    <row r="2928" spans="2:2" s="23" customFormat="1" ht="18" x14ac:dyDescent="0.35">
      <c r="B2928" s="30"/>
    </row>
    <row r="2929" spans="2:2" s="23" customFormat="1" ht="18" x14ac:dyDescent="0.35">
      <c r="B2929" s="30"/>
    </row>
    <row r="2930" spans="2:2" s="23" customFormat="1" ht="18" x14ac:dyDescent="0.35">
      <c r="B2930" s="30"/>
    </row>
    <row r="2931" spans="2:2" s="23" customFormat="1" ht="18" x14ac:dyDescent="0.35">
      <c r="B2931" s="30"/>
    </row>
    <row r="2932" spans="2:2" s="23" customFormat="1" ht="18" x14ac:dyDescent="0.35">
      <c r="B2932" s="30"/>
    </row>
    <row r="2933" spans="2:2" s="23" customFormat="1" ht="18" x14ac:dyDescent="0.35">
      <c r="B2933" s="30"/>
    </row>
    <row r="2934" spans="2:2" s="23" customFormat="1" ht="18" x14ac:dyDescent="0.35">
      <c r="B2934" s="30"/>
    </row>
    <row r="2935" spans="2:2" s="23" customFormat="1" ht="18" x14ac:dyDescent="0.35">
      <c r="B2935" s="30"/>
    </row>
    <row r="2936" spans="2:2" s="23" customFormat="1" ht="18" x14ac:dyDescent="0.35">
      <c r="B2936" s="30"/>
    </row>
    <row r="2937" spans="2:2" s="23" customFormat="1" ht="18" x14ac:dyDescent="0.35">
      <c r="B2937" s="30"/>
    </row>
    <row r="2938" spans="2:2" s="23" customFormat="1" ht="18" x14ac:dyDescent="0.35">
      <c r="B2938" s="30"/>
    </row>
    <row r="2939" spans="2:2" s="23" customFormat="1" ht="18" x14ac:dyDescent="0.35">
      <c r="B2939" s="30"/>
    </row>
    <row r="2940" spans="2:2" s="23" customFormat="1" ht="18" x14ac:dyDescent="0.35">
      <c r="B2940" s="30"/>
    </row>
    <row r="2941" spans="2:2" s="23" customFormat="1" ht="18" x14ac:dyDescent="0.35">
      <c r="B2941" s="30"/>
    </row>
    <row r="2942" spans="2:2" s="23" customFormat="1" ht="18" x14ac:dyDescent="0.35">
      <c r="B2942" s="30"/>
    </row>
    <row r="2943" spans="2:2" s="23" customFormat="1" ht="18" x14ac:dyDescent="0.35">
      <c r="B2943" s="30"/>
    </row>
    <row r="2944" spans="2:2" s="23" customFormat="1" ht="18" x14ac:dyDescent="0.35">
      <c r="B2944" s="30"/>
    </row>
    <row r="2945" spans="2:2" s="23" customFormat="1" ht="18" x14ac:dyDescent="0.35">
      <c r="B2945" s="30"/>
    </row>
    <row r="2946" spans="2:2" s="23" customFormat="1" ht="18" x14ac:dyDescent="0.35">
      <c r="B2946" s="30"/>
    </row>
    <row r="2947" spans="2:2" s="23" customFormat="1" ht="18" x14ac:dyDescent="0.35">
      <c r="B2947" s="30"/>
    </row>
    <row r="2948" spans="2:2" s="23" customFormat="1" ht="18" x14ac:dyDescent="0.35">
      <c r="B2948" s="30"/>
    </row>
    <row r="2949" spans="2:2" s="23" customFormat="1" ht="18" x14ac:dyDescent="0.35">
      <c r="B2949" s="30"/>
    </row>
    <row r="2950" spans="2:2" s="23" customFormat="1" ht="18" x14ac:dyDescent="0.35">
      <c r="B2950" s="30"/>
    </row>
    <row r="2951" spans="2:2" s="23" customFormat="1" ht="18" x14ac:dyDescent="0.35">
      <c r="B2951" s="30"/>
    </row>
    <row r="2952" spans="2:2" s="23" customFormat="1" ht="18" x14ac:dyDescent="0.35">
      <c r="B2952" s="30"/>
    </row>
    <row r="2953" spans="2:2" s="23" customFormat="1" ht="18" x14ac:dyDescent="0.35">
      <c r="B2953" s="30"/>
    </row>
    <row r="2954" spans="2:2" s="23" customFormat="1" ht="18" x14ac:dyDescent="0.35">
      <c r="B2954" s="30"/>
    </row>
    <row r="2955" spans="2:2" s="23" customFormat="1" ht="18" x14ac:dyDescent="0.35">
      <c r="B2955" s="30"/>
    </row>
    <row r="2956" spans="2:2" s="23" customFormat="1" ht="18" x14ac:dyDescent="0.35">
      <c r="B2956" s="30"/>
    </row>
    <row r="2957" spans="2:2" s="23" customFormat="1" ht="18" x14ac:dyDescent="0.35">
      <c r="B2957" s="30"/>
    </row>
    <row r="2958" spans="2:2" s="23" customFormat="1" ht="18" x14ac:dyDescent="0.35">
      <c r="B2958" s="30"/>
    </row>
    <row r="2959" spans="2:2" s="23" customFormat="1" ht="18" x14ac:dyDescent="0.35">
      <c r="B2959" s="30"/>
    </row>
    <row r="2960" spans="2:2" s="23" customFormat="1" ht="18" x14ac:dyDescent="0.35">
      <c r="B2960" s="30"/>
    </row>
    <row r="2961" spans="2:2" s="23" customFormat="1" ht="18" x14ac:dyDescent="0.35">
      <c r="B2961" s="30"/>
    </row>
    <row r="2962" spans="2:2" s="23" customFormat="1" ht="18" x14ac:dyDescent="0.35">
      <c r="B2962" s="30"/>
    </row>
    <row r="2963" spans="2:2" s="23" customFormat="1" ht="18" x14ac:dyDescent="0.35">
      <c r="B2963" s="30"/>
    </row>
    <row r="2964" spans="2:2" s="23" customFormat="1" ht="18" x14ac:dyDescent="0.35">
      <c r="B2964" s="30"/>
    </row>
    <row r="2965" spans="2:2" s="23" customFormat="1" ht="18" x14ac:dyDescent="0.35">
      <c r="B2965" s="30"/>
    </row>
    <row r="2966" spans="2:2" s="23" customFormat="1" ht="18" x14ac:dyDescent="0.35">
      <c r="B2966" s="30"/>
    </row>
    <row r="2967" spans="2:2" s="23" customFormat="1" ht="18" x14ac:dyDescent="0.35">
      <c r="B2967" s="30"/>
    </row>
    <row r="2968" spans="2:2" s="23" customFormat="1" ht="18" x14ac:dyDescent="0.35">
      <c r="B2968" s="30"/>
    </row>
    <row r="2969" spans="2:2" s="23" customFormat="1" ht="18" x14ac:dyDescent="0.35">
      <c r="B2969" s="30"/>
    </row>
    <row r="2970" spans="2:2" s="23" customFormat="1" ht="18" x14ac:dyDescent="0.35">
      <c r="B2970" s="30"/>
    </row>
    <row r="2971" spans="2:2" s="23" customFormat="1" ht="18" x14ac:dyDescent="0.35">
      <c r="B2971" s="30"/>
    </row>
    <row r="2972" spans="2:2" s="23" customFormat="1" ht="18" x14ac:dyDescent="0.35">
      <c r="B2972" s="30"/>
    </row>
    <row r="2973" spans="2:2" s="23" customFormat="1" ht="18" x14ac:dyDescent="0.35">
      <c r="B2973" s="30"/>
    </row>
    <row r="2974" spans="2:2" s="23" customFormat="1" ht="18" x14ac:dyDescent="0.35">
      <c r="B2974" s="30"/>
    </row>
    <row r="2975" spans="2:2" s="23" customFormat="1" ht="18" x14ac:dyDescent="0.35">
      <c r="B2975" s="30"/>
    </row>
    <row r="2976" spans="2:2" s="23" customFormat="1" ht="18" x14ac:dyDescent="0.35">
      <c r="B2976" s="30"/>
    </row>
    <row r="2977" spans="2:2" s="23" customFormat="1" ht="18" x14ac:dyDescent="0.35">
      <c r="B2977" s="30"/>
    </row>
    <row r="2978" spans="2:2" s="23" customFormat="1" ht="18" x14ac:dyDescent="0.35">
      <c r="B2978" s="30"/>
    </row>
    <row r="2979" spans="2:2" s="23" customFormat="1" ht="18" x14ac:dyDescent="0.35">
      <c r="B2979" s="30"/>
    </row>
    <row r="2980" spans="2:2" s="23" customFormat="1" ht="18" x14ac:dyDescent="0.35">
      <c r="B2980" s="30"/>
    </row>
    <row r="2981" spans="2:2" s="23" customFormat="1" ht="18" x14ac:dyDescent="0.35">
      <c r="B2981" s="30"/>
    </row>
    <row r="2982" spans="2:2" s="23" customFormat="1" ht="18" x14ac:dyDescent="0.35">
      <c r="B2982" s="30"/>
    </row>
    <row r="2983" spans="2:2" s="23" customFormat="1" ht="18" x14ac:dyDescent="0.35">
      <c r="B2983" s="30"/>
    </row>
    <row r="2984" spans="2:2" s="23" customFormat="1" ht="18" x14ac:dyDescent="0.35">
      <c r="B2984" s="30"/>
    </row>
    <row r="2985" spans="2:2" s="23" customFormat="1" ht="18" x14ac:dyDescent="0.35">
      <c r="B2985" s="30"/>
    </row>
    <row r="2986" spans="2:2" s="23" customFormat="1" ht="18" x14ac:dyDescent="0.35">
      <c r="B2986" s="30"/>
    </row>
    <row r="2987" spans="2:2" s="23" customFormat="1" ht="18" x14ac:dyDescent="0.35">
      <c r="B2987" s="30"/>
    </row>
    <row r="2988" spans="2:2" s="23" customFormat="1" ht="18" x14ac:dyDescent="0.35">
      <c r="B2988" s="30"/>
    </row>
    <row r="2989" spans="2:2" s="23" customFormat="1" ht="18" x14ac:dyDescent="0.35">
      <c r="B2989" s="30"/>
    </row>
    <row r="2990" spans="2:2" s="23" customFormat="1" ht="18" x14ac:dyDescent="0.35">
      <c r="B2990" s="30"/>
    </row>
    <row r="2991" spans="2:2" s="23" customFormat="1" ht="18" x14ac:dyDescent="0.35">
      <c r="B2991" s="30"/>
    </row>
    <row r="2992" spans="2:2" s="23" customFormat="1" ht="18" x14ac:dyDescent="0.35">
      <c r="B2992" s="30"/>
    </row>
    <row r="2993" spans="2:2" s="23" customFormat="1" ht="18" x14ac:dyDescent="0.35">
      <c r="B2993" s="30"/>
    </row>
    <row r="2994" spans="2:2" s="23" customFormat="1" ht="18" x14ac:dyDescent="0.35">
      <c r="B2994" s="30"/>
    </row>
    <row r="2995" spans="2:2" s="23" customFormat="1" ht="18" x14ac:dyDescent="0.35">
      <c r="B2995" s="30"/>
    </row>
    <row r="2996" spans="2:2" s="23" customFormat="1" ht="18" x14ac:dyDescent="0.35">
      <c r="B2996" s="30"/>
    </row>
    <row r="2997" spans="2:2" s="23" customFormat="1" ht="18" x14ac:dyDescent="0.35">
      <c r="B2997" s="30"/>
    </row>
    <row r="2998" spans="2:2" s="23" customFormat="1" ht="18" x14ac:dyDescent="0.35">
      <c r="B2998" s="30"/>
    </row>
    <row r="2999" spans="2:2" s="23" customFormat="1" ht="18" x14ac:dyDescent="0.35">
      <c r="B2999" s="30"/>
    </row>
    <row r="3000" spans="2:2" s="23" customFormat="1" ht="18" x14ac:dyDescent="0.35">
      <c r="B3000" s="30"/>
    </row>
    <row r="3001" spans="2:2" s="23" customFormat="1" ht="18" x14ac:dyDescent="0.35">
      <c r="B3001" s="30"/>
    </row>
    <row r="3002" spans="2:2" s="23" customFormat="1" ht="18" x14ac:dyDescent="0.35">
      <c r="B3002" s="30"/>
    </row>
    <row r="3003" spans="2:2" s="23" customFormat="1" ht="18" x14ac:dyDescent="0.35">
      <c r="B3003" s="30"/>
    </row>
    <row r="3004" spans="2:2" s="23" customFormat="1" ht="18" x14ac:dyDescent="0.35">
      <c r="B3004" s="30"/>
    </row>
    <row r="3005" spans="2:2" s="23" customFormat="1" ht="18" x14ac:dyDescent="0.35">
      <c r="B3005" s="30"/>
    </row>
    <row r="3006" spans="2:2" s="23" customFormat="1" ht="18" x14ac:dyDescent="0.35">
      <c r="B3006" s="30"/>
    </row>
    <row r="3007" spans="2:2" s="23" customFormat="1" ht="18" x14ac:dyDescent="0.35">
      <c r="B3007" s="30"/>
    </row>
    <row r="3008" spans="2:2" s="23" customFormat="1" ht="18" x14ac:dyDescent="0.35">
      <c r="B3008" s="30"/>
    </row>
    <row r="3009" spans="2:2" s="23" customFormat="1" ht="18" x14ac:dyDescent="0.35">
      <c r="B3009" s="30"/>
    </row>
    <row r="3010" spans="2:2" s="23" customFormat="1" ht="18" x14ac:dyDescent="0.35">
      <c r="B3010" s="30"/>
    </row>
    <row r="3011" spans="2:2" s="23" customFormat="1" ht="18" x14ac:dyDescent="0.35">
      <c r="B3011" s="30"/>
    </row>
    <row r="3012" spans="2:2" s="23" customFormat="1" ht="18" x14ac:dyDescent="0.35">
      <c r="B3012" s="30"/>
    </row>
    <row r="3013" spans="2:2" s="23" customFormat="1" ht="18" x14ac:dyDescent="0.35">
      <c r="B3013" s="30"/>
    </row>
    <row r="3014" spans="2:2" s="23" customFormat="1" ht="18" x14ac:dyDescent="0.35">
      <c r="B3014" s="30"/>
    </row>
    <row r="3015" spans="2:2" s="23" customFormat="1" ht="18" x14ac:dyDescent="0.35">
      <c r="B3015" s="30"/>
    </row>
    <row r="3016" spans="2:2" s="23" customFormat="1" ht="18" x14ac:dyDescent="0.35">
      <c r="B3016" s="30"/>
    </row>
    <row r="3017" spans="2:2" s="23" customFormat="1" ht="18" x14ac:dyDescent="0.35">
      <c r="B3017" s="30"/>
    </row>
    <row r="3018" spans="2:2" s="23" customFormat="1" ht="18" x14ac:dyDescent="0.35">
      <c r="B3018" s="30"/>
    </row>
    <row r="3019" spans="2:2" s="23" customFormat="1" ht="18" x14ac:dyDescent="0.35">
      <c r="B3019" s="30"/>
    </row>
    <row r="3020" spans="2:2" s="23" customFormat="1" ht="18" x14ac:dyDescent="0.35">
      <c r="B3020" s="30"/>
    </row>
    <row r="3021" spans="2:2" s="23" customFormat="1" ht="18" x14ac:dyDescent="0.35">
      <c r="B3021" s="30"/>
    </row>
    <row r="3022" spans="2:2" s="23" customFormat="1" ht="18" x14ac:dyDescent="0.35">
      <c r="B3022" s="30"/>
    </row>
    <row r="3023" spans="2:2" s="23" customFormat="1" ht="18" x14ac:dyDescent="0.35">
      <c r="B3023" s="30"/>
    </row>
    <row r="3024" spans="2:2" s="23" customFormat="1" ht="18" x14ac:dyDescent="0.35">
      <c r="B3024" s="30"/>
    </row>
    <row r="3025" spans="2:2" s="23" customFormat="1" ht="18" x14ac:dyDescent="0.35">
      <c r="B3025" s="30"/>
    </row>
    <row r="3026" spans="2:2" s="23" customFormat="1" ht="18" x14ac:dyDescent="0.35">
      <c r="B3026" s="30"/>
    </row>
    <row r="3027" spans="2:2" s="23" customFormat="1" ht="18" x14ac:dyDescent="0.35">
      <c r="B3027" s="30"/>
    </row>
    <row r="3028" spans="2:2" s="23" customFormat="1" ht="18" x14ac:dyDescent="0.35">
      <c r="B3028" s="30"/>
    </row>
    <row r="3029" spans="2:2" s="23" customFormat="1" ht="18" x14ac:dyDescent="0.35">
      <c r="B3029" s="30"/>
    </row>
    <row r="3030" spans="2:2" s="23" customFormat="1" ht="18" x14ac:dyDescent="0.35">
      <c r="B3030" s="30"/>
    </row>
    <row r="3031" spans="2:2" s="23" customFormat="1" ht="18" x14ac:dyDescent="0.35">
      <c r="B3031" s="30"/>
    </row>
    <row r="3032" spans="2:2" s="23" customFormat="1" ht="18" x14ac:dyDescent="0.35">
      <c r="B3032" s="30"/>
    </row>
    <row r="3033" spans="2:2" s="23" customFormat="1" ht="18" x14ac:dyDescent="0.35">
      <c r="B3033" s="30"/>
    </row>
    <row r="3034" spans="2:2" s="23" customFormat="1" ht="18" x14ac:dyDescent="0.35">
      <c r="B3034" s="30"/>
    </row>
    <row r="3035" spans="2:2" s="23" customFormat="1" ht="18" x14ac:dyDescent="0.35">
      <c r="B3035" s="30"/>
    </row>
    <row r="3036" spans="2:2" s="23" customFormat="1" ht="18" x14ac:dyDescent="0.35">
      <c r="B3036" s="30"/>
    </row>
    <row r="3037" spans="2:2" s="23" customFormat="1" ht="18" x14ac:dyDescent="0.35">
      <c r="B3037" s="30"/>
    </row>
    <row r="3038" spans="2:2" s="23" customFormat="1" ht="18" x14ac:dyDescent="0.35">
      <c r="B3038" s="30"/>
    </row>
    <row r="3039" spans="2:2" s="23" customFormat="1" ht="18" x14ac:dyDescent="0.35">
      <c r="B3039" s="30"/>
    </row>
    <row r="3040" spans="2:2" s="23" customFormat="1" ht="18" x14ac:dyDescent="0.35">
      <c r="B3040" s="30"/>
    </row>
    <row r="3041" spans="2:2" s="23" customFormat="1" ht="18" x14ac:dyDescent="0.35">
      <c r="B3041" s="30"/>
    </row>
    <row r="3042" spans="2:2" s="23" customFormat="1" ht="18" x14ac:dyDescent="0.35">
      <c r="B3042" s="30"/>
    </row>
    <row r="3043" spans="2:2" s="23" customFormat="1" ht="18" x14ac:dyDescent="0.35">
      <c r="B3043" s="30"/>
    </row>
    <row r="3044" spans="2:2" s="23" customFormat="1" ht="18" x14ac:dyDescent="0.35">
      <c r="B3044" s="30"/>
    </row>
    <row r="3045" spans="2:2" s="23" customFormat="1" ht="18" x14ac:dyDescent="0.35">
      <c r="B3045" s="30"/>
    </row>
    <row r="3046" spans="2:2" s="23" customFormat="1" ht="18" x14ac:dyDescent="0.35">
      <c r="B3046" s="30"/>
    </row>
    <row r="3047" spans="2:2" s="23" customFormat="1" ht="18" x14ac:dyDescent="0.35">
      <c r="B3047" s="30"/>
    </row>
    <row r="3048" spans="2:2" s="23" customFormat="1" ht="18" x14ac:dyDescent="0.35">
      <c r="B3048" s="30"/>
    </row>
    <row r="3049" spans="2:2" s="23" customFormat="1" ht="18" x14ac:dyDescent="0.35">
      <c r="B3049" s="30"/>
    </row>
    <row r="3050" spans="2:2" s="23" customFormat="1" ht="18" x14ac:dyDescent="0.35">
      <c r="B3050" s="30"/>
    </row>
    <row r="3051" spans="2:2" s="23" customFormat="1" ht="18" x14ac:dyDescent="0.35">
      <c r="B3051" s="30"/>
    </row>
    <row r="3052" spans="2:2" s="23" customFormat="1" ht="18" x14ac:dyDescent="0.35">
      <c r="B3052" s="30"/>
    </row>
    <row r="3053" spans="2:2" s="23" customFormat="1" ht="18" x14ac:dyDescent="0.35">
      <c r="B3053" s="30"/>
    </row>
    <row r="3054" spans="2:2" s="23" customFormat="1" ht="18" x14ac:dyDescent="0.35">
      <c r="B3054" s="30"/>
    </row>
    <row r="3055" spans="2:2" s="23" customFormat="1" ht="18" x14ac:dyDescent="0.35">
      <c r="B3055" s="30"/>
    </row>
    <row r="3056" spans="2:2" s="23" customFormat="1" ht="18" x14ac:dyDescent="0.35">
      <c r="B3056" s="30"/>
    </row>
    <row r="3057" spans="2:2" s="23" customFormat="1" ht="18" x14ac:dyDescent="0.35">
      <c r="B3057" s="30"/>
    </row>
    <row r="3058" spans="2:2" s="23" customFormat="1" ht="18" x14ac:dyDescent="0.35">
      <c r="B3058" s="30"/>
    </row>
    <row r="3059" spans="2:2" s="23" customFormat="1" ht="18" x14ac:dyDescent="0.35">
      <c r="B3059" s="30"/>
    </row>
    <row r="3060" spans="2:2" s="23" customFormat="1" ht="18" x14ac:dyDescent="0.35">
      <c r="B3060" s="30"/>
    </row>
    <row r="3061" spans="2:2" s="23" customFormat="1" ht="18" x14ac:dyDescent="0.35">
      <c r="B3061" s="30"/>
    </row>
    <row r="3062" spans="2:2" s="23" customFormat="1" ht="18" x14ac:dyDescent="0.35">
      <c r="B3062" s="30"/>
    </row>
    <row r="3063" spans="2:2" s="23" customFormat="1" ht="18" x14ac:dyDescent="0.35">
      <c r="B3063" s="30"/>
    </row>
    <row r="3064" spans="2:2" s="23" customFormat="1" ht="18" x14ac:dyDescent="0.35">
      <c r="B3064" s="30"/>
    </row>
    <row r="3065" spans="2:2" s="23" customFormat="1" ht="18" x14ac:dyDescent="0.35">
      <c r="B3065" s="30"/>
    </row>
    <row r="3066" spans="2:2" s="23" customFormat="1" ht="18" x14ac:dyDescent="0.35">
      <c r="B3066" s="30"/>
    </row>
    <row r="3067" spans="2:2" s="23" customFormat="1" ht="18" x14ac:dyDescent="0.35">
      <c r="B3067" s="30"/>
    </row>
    <row r="3068" spans="2:2" s="23" customFormat="1" ht="18" x14ac:dyDescent="0.35">
      <c r="B3068" s="30"/>
    </row>
    <row r="3069" spans="2:2" s="23" customFormat="1" ht="18" x14ac:dyDescent="0.35">
      <c r="B3069" s="30"/>
    </row>
    <row r="3070" spans="2:2" s="23" customFormat="1" ht="18" x14ac:dyDescent="0.35">
      <c r="B3070" s="30"/>
    </row>
    <row r="3071" spans="2:2" s="23" customFormat="1" ht="18" x14ac:dyDescent="0.35">
      <c r="B3071" s="30"/>
    </row>
    <row r="3072" spans="2:2" s="23" customFormat="1" ht="18" x14ac:dyDescent="0.35">
      <c r="B3072" s="30"/>
    </row>
    <row r="3073" spans="2:2" s="23" customFormat="1" ht="18" x14ac:dyDescent="0.35">
      <c r="B3073" s="30"/>
    </row>
    <row r="3074" spans="2:2" s="23" customFormat="1" ht="18" x14ac:dyDescent="0.35">
      <c r="B3074" s="30"/>
    </row>
    <row r="3075" spans="2:2" s="23" customFormat="1" ht="18" x14ac:dyDescent="0.35">
      <c r="B3075" s="30"/>
    </row>
    <row r="3076" spans="2:2" s="23" customFormat="1" ht="18" x14ac:dyDescent="0.35">
      <c r="B3076" s="30"/>
    </row>
    <row r="3077" spans="2:2" s="23" customFormat="1" ht="18" x14ac:dyDescent="0.35">
      <c r="B3077" s="30"/>
    </row>
    <row r="3078" spans="2:2" s="23" customFormat="1" ht="18" x14ac:dyDescent="0.35">
      <c r="B3078" s="30"/>
    </row>
    <row r="3079" spans="2:2" s="23" customFormat="1" ht="18" x14ac:dyDescent="0.35">
      <c r="B3079" s="30"/>
    </row>
    <row r="3080" spans="2:2" s="23" customFormat="1" ht="18" x14ac:dyDescent="0.35">
      <c r="B3080" s="30"/>
    </row>
    <row r="3081" spans="2:2" s="23" customFormat="1" ht="18" x14ac:dyDescent="0.35">
      <c r="B3081" s="30"/>
    </row>
    <row r="3082" spans="2:2" s="23" customFormat="1" ht="18" x14ac:dyDescent="0.35">
      <c r="B3082" s="30"/>
    </row>
    <row r="3083" spans="2:2" s="23" customFormat="1" ht="18" x14ac:dyDescent="0.35">
      <c r="B3083" s="30"/>
    </row>
    <row r="3084" spans="2:2" s="23" customFormat="1" ht="18" x14ac:dyDescent="0.35">
      <c r="B3084" s="30"/>
    </row>
    <row r="3085" spans="2:2" s="23" customFormat="1" ht="18" x14ac:dyDescent="0.35">
      <c r="B3085" s="30"/>
    </row>
    <row r="3086" spans="2:2" s="23" customFormat="1" ht="18" x14ac:dyDescent="0.35">
      <c r="B3086" s="30"/>
    </row>
    <row r="3087" spans="2:2" s="23" customFormat="1" ht="18" x14ac:dyDescent="0.35">
      <c r="B3087" s="30"/>
    </row>
    <row r="3088" spans="2:2" s="23" customFormat="1" ht="18" x14ac:dyDescent="0.35">
      <c r="B3088" s="30"/>
    </row>
    <row r="3089" spans="2:2" s="23" customFormat="1" ht="18" x14ac:dyDescent="0.35">
      <c r="B3089" s="30"/>
    </row>
    <row r="3090" spans="2:2" s="23" customFormat="1" ht="18" x14ac:dyDescent="0.35">
      <c r="B3090" s="30"/>
    </row>
    <row r="3091" spans="2:2" s="23" customFormat="1" ht="18" x14ac:dyDescent="0.35">
      <c r="B3091" s="30"/>
    </row>
    <row r="3092" spans="2:2" s="23" customFormat="1" ht="18" x14ac:dyDescent="0.35">
      <c r="B3092" s="30"/>
    </row>
    <row r="3093" spans="2:2" s="23" customFormat="1" ht="18" x14ac:dyDescent="0.35">
      <c r="B3093" s="30"/>
    </row>
    <row r="3094" spans="2:2" s="23" customFormat="1" ht="18" x14ac:dyDescent="0.35">
      <c r="B3094" s="30"/>
    </row>
    <row r="3095" spans="2:2" s="23" customFormat="1" ht="18" x14ac:dyDescent="0.35">
      <c r="B3095" s="30"/>
    </row>
    <row r="3096" spans="2:2" s="23" customFormat="1" ht="18" x14ac:dyDescent="0.35">
      <c r="B3096" s="30"/>
    </row>
    <row r="3097" spans="2:2" s="23" customFormat="1" ht="18" x14ac:dyDescent="0.35">
      <c r="B3097" s="30"/>
    </row>
    <row r="3098" spans="2:2" s="23" customFormat="1" ht="18" x14ac:dyDescent="0.35">
      <c r="B3098" s="30"/>
    </row>
    <row r="3099" spans="2:2" s="23" customFormat="1" ht="18" x14ac:dyDescent="0.35">
      <c r="B3099" s="30"/>
    </row>
    <row r="3100" spans="2:2" s="23" customFormat="1" ht="18" x14ac:dyDescent="0.35">
      <c r="B3100" s="30"/>
    </row>
    <row r="3101" spans="2:2" s="23" customFormat="1" ht="18" x14ac:dyDescent="0.35">
      <c r="B3101" s="30"/>
    </row>
    <row r="3102" spans="2:2" s="23" customFormat="1" ht="18" x14ac:dyDescent="0.35">
      <c r="B3102" s="30"/>
    </row>
    <row r="3103" spans="2:2" s="23" customFormat="1" ht="18" x14ac:dyDescent="0.35">
      <c r="B3103" s="30"/>
    </row>
    <row r="3104" spans="2:2" s="23" customFormat="1" ht="18" x14ac:dyDescent="0.35">
      <c r="B3104" s="30"/>
    </row>
    <row r="3105" spans="2:2" s="23" customFormat="1" ht="18" x14ac:dyDescent="0.35">
      <c r="B3105" s="30"/>
    </row>
    <row r="3106" spans="2:2" s="23" customFormat="1" ht="18" x14ac:dyDescent="0.35">
      <c r="B3106" s="30"/>
    </row>
    <row r="3107" spans="2:2" s="23" customFormat="1" ht="18" x14ac:dyDescent="0.35">
      <c r="B3107" s="30"/>
    </row>
    <row r="3108" spans="2:2" s="23" customFormat="1" ht="18" x14ac:dyDescent="0.35">
      <c r="B3108" s="30"/>
    </row>
    <row r="3109" spans="2:2" s="23" customFormat="1" ht="18" x14ac:dyDescent="0.35">
      <c r="B3109" s="30"/>
    </row>
    <row r="3110" spans="2:2" s="23" customFormat="1" ht="18" x14ac:dyDescent="0.35">
      <c r="B3110" s="30"/>
    </row>
    <row r="3111" spans="2:2" s="23" customFormat="1" ht="18" x14ac:dyDescent="0.35">
      <c r="B3111" s="30"/>
    </row>
    <row r="3112" spans="2:2" s="23" customFormat="1" ht="18" x14ac:dyDescent="0.35">
      <c r="B3112" s="30"/>
    </row>
    <row r="3113" spans="2:2" s="23" customFormat="1" ht="18" x14ac:dyDescent="0.35">
      <c r="B3113" s="30"/>
    </row>
    <row r="3114" spans="2:2" s="23" customFormat="1" ht="18" x14ac:dyDescent="0.35">
      <c r="B3114" s="30"/>
    </row>
    <row r="3115" spans="2:2" s="23" customFormat="1" ht="18" x14ac:dyDescent="0.35">
      <c r="B3115" s="30"/>
    </row>
    <row r="3116" spans="2:2" s="23" customFormat="1" ht="18" x14ac:dyDescent="0.35">
      <c r="B3116" s="30"/>
    </row>
    <row r="3117" spans="2:2" s="23" customFormat="1" ht="18" x14ac:dyDescent="0.35">
      <c r="B3117" s="30"/>
    </row>
    <row r="3118" spans="2:2" s="23" customFormat="1" ht="18" x14ac:dyDescent="0.35">
      <c r="B3118" s="30"/>
    </row>
    <row r="3119" spans="2:2" s="23" customFormat="1" ht="18" x14ac:dyDescent="0.35">
      <c r="B3119" s="30"/>
    </row>
    <row r="3120" spans="2:2" s="23" customFormat="1" ht="18" x14ac:dyDescent="0.35">
      <c r="B3120" s="30"/>
    </row>
    <row r="3121" spans="2:2" s="23" customFormat="1" ht="18" x14ac:dyDescent="0.35">
      <c r="B3121" s="30"/>
    </row>
    <row r="3122" spans="2:2" s="23" customFormat="1" ht="18" x14ac:dyDescent="0.35">
      <c r="B3122" s="30"/>
    </row>
    <row r="3123" spans="2:2" s="23" customFormat="1" ht="18" x14ac:dyDescent="0.35">
      <c r="B3123" s="30"/>
    </row>
    <row r="3124" spans="2:2" s="23" customFormat="1" ht="18" x14ac:dyDescent="0.35">
      <c r="B3124" s="30"/>
    </row>
    <row r="3125" spans="2:2" s="23" customFormat="1" ht="18" x14ac:dyDescent="0.35">
      <c r="B3125" s="30"/>
    </row>
    <row r="3126" spans="2:2" s="23" customFormat="1" ht="18" x14ac:dyDescent="0.35">
      <c r="B3126" s="30"/>
    </row>
    <row r="3127" spans="2:2" s="23" customFormat="1" ht="18" x14ac:dyDescent="0.35">
      <c r="B3127" s="30"/>
    </row>
    <row r="3128" spans="2:2" s="23" customFormat="1" ht="18" x14ac:dyDescent="0.35">
      <c r="B3128" s="30"/>
    </row>
    <row r="3129" spans="2:2" s="23" customFormat="1" ht="18" x14ac:dyDescent="0.35">
      <c r="B3129" s="30"/>
    </row>
    <row r="3130" spans="2:2" s="23" customFormat="1" ht="18" x14ac:dyDescent="0.35">
      <c r="B3130" s="30"/>
    </row>
    <row r="3131" spans="2:2" s="23" customFormat="1" ht="18" x14ac:dyDescent="0.35">
      <c r="B3131" s="30"/>
    </row>
    <row r="3132" spans="2:2" s="23" customFormat="1" ht="18" x14ac:dyDescent="0.35">
      <c r="B3132" s="30"/>
    </row>
    <row r="3133" spans="2:2" s="23" customFormat="1" ht="18" x14ac:dyDescent="0.35">
      <c r="B3133" s="30"/>
    </row>
    <row r="3134" spans="2:2" s="23" customFormat="1" ht="18" x14ac:dyDescent="0.35">
      <c r="B3134" s="30"/>
    </row>
    <row r="3135" spans="2:2" s="23" customFormat="1" ht="18" x14ac:dyDescent="0.35">
      <c r="B3135" s="30"/>
    </row>
    <row r="3136" spans="2:2" s="23" customFormat="1" ht="18" x14ac:dyDescent="0.35">
      <c r="B3136" s="30"/>
    </row>
    <row r="3137" spans="2:2" s="23" customFormat="1" ht="18" x14ac:dyDescent="0.35">
      <c r="B3137" s="30"/>
    </row>
    <row r="3138" spans="2:2" s="23" customFormat="1" ht="18" x14ac:dyDescent="0.35">
      <c r="B3138" s="30"/>
    </row>
    <row r="3139" spans="2:2" s="23" customFormat="1" ht="18" x14ac:dyDescent="0.35">
      <c r="B3139" s="30"/>
    </row>
    <row r="3140" spans="2:2" s="23" customFormat="1" ht="18" x14ac:dyDescent="0.35">
      <c r="B3140" s="30"/>
    </row>
    <row r="3141" spans="2:2" s="23" customFormat="1" ht="18" x14ac:dyDescent="0.35">
      <c r="B3141" s="30"/>
    </row>
    <row r="3142" spans="2:2" s="23" customFormat="1" ht="18" x14ac:dyDescent="0.35">
      <c r="B3142" s="30"/>
    </row>
    <row r="3143" spans="2:2" s="23" customFormat="1" ht="18" x14ac:dyDescent="0.35">
      <c r="B3143" s="30"/>
    </row>
    <row r="3144" spans="2:2" s="23" customFormat="1" ht="18" x14ac:dyDescent="0.35">
      <c r="B3144" s="30"/>
    </row>
    <row r="3145" spans="2:2" s="23" customFormat="1" ht="18" x14ac:dyDescent="0.35">
      <c r="B3145" s="30"/>
    </row>
    <row r="3146" spans="2:2" s="23" customFormat="1" ht="18" x14ac:dyDescent="0.35">
      <c r="B3146" s="30"/>
    </row>
    <row r="3147" spans="2:2" s="23" customFormat="1" ht="18" x14ac:dyDescent="0.35">
      <c r="B3147" s="30"/>
    </row>
    <row r="3148" spans="2:2" s="23" customFormat="1" ht="18" x14ac:dyDescent="0.35">
      <c r="B3148" s="30"/>
    </row>
    <row r="3149" spans="2:2" s="23" customFormat="1" ht="18" x14ac:dyDescent="0.35">
      <c r="B3149" s="30"/>
    </row>
    <row r="3150" spans="2:2" s="23" customFormat="1" ht="18" x14ac:dyDescent="0.35">
      <c r="B3150" s="30"/>
    </row>
    <row r="3151" spans="2:2" s="23" customFormat="1" ht="18" x14ac:dyDescent="0.35">
      <c r="B3151" s="30"/>
    </row>
    <row r="3152" spans="2:2" s="23" customFormat="1" ht="18" x14ac:dyDescent="0.35">
      <c r="B3152" s="30"/>
    </row>
    <row r="3153" spans="2:2" s="23" customFormat="1" ht="18" x14ac:dyDescent="0.35">
      <c r="B3153" s="30"/>
    </row>
    <row r="3154" spans="2:2" s="23" customFormat="1" ht="18" x14ac:dyDescent="0.35">
      <c r="B3154" s="30"/>
    </row>
    <row r="3155" spans="2:2" s="23" customFormat="1" ht="18" x14ac:dyDescent="0.35">
      <c r="B3155" s="30"/>
    </row>
    <row r="3156" spans="2:2" s="23" customFormat="1" ht="18" x14ac:dyDescent="0.35">
      <c r="B3156" s="30"/>
    </row>
    <row r="3157" spans="2:2" s="23" customFormat="1" ht="18" x14ac:dyDescent="0.35">
      <c r="B3157" s="30"/>
    </row>
    <row r="3158" spans="2:2" s="23" customFormat="1" ht="18" x14ac:dyDescent="0.35">
      <c r="B3158" s="30"/>
    </row>
    <row r="3159" spans="2:2" s="23" customFormat="1" ht="18" x14ac:dyDescent="0.35">
      <c r="B3159" s="30"/>
    </row>
    <row r="3160" spans="2:2" s="23" customFormat="1" ht="18" x14ac:dyDescent="0.35">
      <c r="B3160" s="30"/>
    </row>
    <row r="3161" spans="2:2" s="23" customFormat="1" ht="18" x14ac:dyDescent="0.35">
      <c r="B3161" s="30"/>
    </row>
    <row r="3162" spans="2:2" s="23" customFormat="1" ht="18" x14ac:dyDescent="0.35">
      <c r="B3162" s="30"/>
    </row>
    <row r="3163" spans="2:2" s="23" customFormat="1" ht="18" x14ac:dyDescent="0.35">
      <c r="B3163" s="30"/>
    </row>
    <row r="3164" spans="2:2" s="23" customFormat="1" ht="18" x14ac:dyDescent="0.35">
      <c r="B3164" s="30"/>
    </row>
    <row r="3165" spans="2:2" s="23" customFormat="1" ht="18" x14ac:dyDescent="0.35">
      <c r="B3165" s="30"/>
    </row>
    <row r="3166" spans="2:2" s="23" customFormat="1" ht="18" x14ac:dyDescent="0.35">
      <c r="B3166" s="30"/>
    </row>
    <row r="3167" spans="2:2" s="23" customFormat="1" ht="18" x14ac:dyDescent="0.35">
      <c r="B3167" s="30"/>
    </row>
    <row r="3168" spans="2:2" s="23" customFormat="1" ht="18" x14ac:dyDescent="0.35">
      <c r="B3168" s="30"/>
    </row>
    <row r="3169" spans="2:2" s="23" customFormat="1" ht="18" x14ac:dyDescent="0.35">
      <c r="B3169" s="30"/>
    </row>
    <row r="3170" spans="2:2" s="23" customFormat="1" ht="18" x14ac:dyDescent="0.35">
      <c r="B3170" s="30"/>
    </row>
    <row r="3171" spans="2:2" s="23" customFormat="1" ht="18" x14ac:dyDescent="0.35">
      <c r="B3171" s="30"/>
    </row>
    <row r="3172" spans="2:2" s="23" customFormat="1" ht="18" x14ac:dyDescent="0.35">
      <c r="B3172" s="30"/>
    </row>
    <row r="3173" spans="2:2" s="23" customFormat="1" ht="18" x14ac:dyDescent="0.35">
      <c r="B3173" s="30"/>
    </row>
    <row r="3174" spans="2:2" s="23" customFormat="1" ht="18" x14ac:dyDescent="0.35">
      <c r="B3174" s="30"/>
    </row>
    <row r="3175" spans="2:2" s="23" customFormat="1" ht="18" x14ac:dyDescent="0.35">
      <c r="B3175" s="30"/>
    </row>
    <row r="3176" spans="2:2" s="23" customFormat="1" ht="18" x14ac:dyDescent="0.35">
      <c r="B3176" s="30"/>
    </row>
    <row r="3177" spans="2:2" s="23" customFormat="1" ht="18" x14ac:dyDescent="0.35">
      <c r="B3177" s="30"/>
    </row>
    <row r="3178" spans="2:2" s="23" customFormat="1" ht="18" x14ac:dyDescent="0.35">
      <c r="B3178" s="30"/>
    </row>
    <row r="3179" spans="2:2" s="23" customFormat="1" ht="18" x14ac:dyDescent="0.35">
      <c r="B3179" s="30"/>
    </row>
    <row r="3180" spans="2:2" s="23" customFormat="1" ht="18" x14ac:dyDescent="0.35">
      <c r="B3180" s="30"/>
    </row>
    <row r="3181" spans="2:2" s="23" customFormat="1" ht="18" x14ac:dyDescent="0.35">
      <c r="B3181" s="30"/>
    </row>
    <row r="3182" spans="2:2" s="23" customFormat="1" ht="18" x14ac:dyDescent="0.35">
      <c r="B3182" s="30"/>
    </row>
    <row r="3183" spans="2:2" s="23" customFormat="1" ht="18" x14ac:dyDescent="0.35">
      <c r="B3183" s="30"/>
    </row>
    <row r="3184" spans="2:2" s="23" customFormat="1" ht="18" x14ac:dyDescent="0.35">
      <c r="B3184" s="30"/>
    </row>
    <row r="3185" spans="2:2" s="23" customFormat="1" ht="18" x14ac:dyDescent="0.35">
      <c r="B3185" s="30"/>
    </row>
    <row r="3186" spans="2:2" s="23" customFormat="1" ht="18" x14ac:dyDescent="0.35">
      <c r="B3186" s="30"/>
    </row>
    <row r="3187" spans="2:2" s="23" customFormat="1" ht="18" x14ac:dyDescent="0.35">
      <c r="B3187" s="30"/>
    </row>
    <row r="3188" spans="2:2" s="23" customFormat="1" ht="18" x14ac:dyDescent="0.35">
      <c r="B3188" s="30"/>
    </row>
    <row r="3189" spans="2:2" s="23" customFormat="1" ht="18" x14ac:dyDescent="0.35">
      <c r="B3189" s="30"/>
    </row>
    <row r="3190" spans="2:2" s="23" customFormat="1" ht="18" x14ac:dyDescent="0.35">
      <c r="B3190" s="30"/>
    </row>
    <row r="3191" spans="2:2" s="23" customFormat="1" ht="18" x14ac:dyDescent="0.35">
      <c r="B3191" s="30"/>
    </row>
    <row r="3192" spans="2:2" s="23" customFormat="1" ht="18" x14ac:dyDescent="0.35">
      <c r="B3192" s="30"/>
    </row>
    <row r="3193" spans="2:2" s="23" customFormat="1" ht="18" x14ac:dyDescent="0.35">
      <c r="B3193" s="30"/>
    </row>
    <row r="3194" spans="2:2" s="23" customFormat="1" ht="18" x14ac:dyDescent="0.35">
      <c r="B3194" s="30"/>
    </row>
    <row r="3195" spans="2:2" s="23" customFormat="1" ht="18" x14ac:dyDescent="0.35">
      <c r="B3195" s="30"/>
    </row>
    <row r="3196" spans="2:2" s="23" customFormat="1" ht="18" x14ac:dyDescent="0.35">
      <c r="B3196" s="30"/>
    </row>
    <row r="3197" spans="2:2" s="23" customFormat="1" ht="18" x14ac:dyDescent="0.35">
      <c r="B3197" s="30"/>
    </row>
    <row r="3198" spans="2:2" s="23" customFormat="1" ht="18" x14ac:dyDescent="0.35">
      <c r="B3198" s="30"/>
    </row>
    <row r="3199" spans="2:2" s="23" customFormat="1" ht="18" x14ac:dyDescent="0.35">
      <c r="B3199" s="30"/>
    </row>
    <row r="3200" spans="2:2" s="23" customFormat="1" ht="18" x14ac:dyDescent="0.35">
      <c r="B3200" s="30"/>
    </row>
    <row r="3201" spans="2:2" s="23" customFormat="1" ht="18" x14ac:dyDescent="0.35">
      <c r="B3201" s="30"/>
    </row>
    <row r="3202" spans="2:2" s="23" customFormat="1" ht="18" x14ac:dyDescent="0.35">
      <c r="B3202" s="30"/>
    </row>
    <row r="3203" spans="2:2" s="23" customFormat="1" ht="18" x14ac:dyDescent="0.35">
      <c r="B3203" s="30"/>
    </row>
    <row r="3204" spans="2:2" s="23" customFormat="1" ht="18" x14ac:dyDescent="0.35">
      <c r="B3204" s="30"/>
    </row>
    <row r="3205" spans="2:2" s="23" customFormat="1" ht="18" x14ac:dyDescent="0.35">
      <c r="B3205" s="30"/>
    </row>
    <row r="3206" spans="2:2" s="23" customFormat="1" ht="18" x14ac:dyDescent="0.35">
      <c r="B3206" s="30"/>
    </row>
    <row r="3207" spans="2:2" s="23" customFormat="1" ht="18" x14ac:dyDescent="0.35">
      <c r="B3207" s="30"/>
    </row>
    <row r="3208" spans="2:2" s="23" customFormat="1" ht="18" x14ac:dyDescent="0.35">
      <c r="B3208" s="30"/>
    </row>
    <row r="3209" spans="2:2" s="23" customFormat="1" ht="18" x14ac:dyDescent="0.35">
      <c r="B3209" s="30"/>
    </row>
    <row r="3210" spans="2:2" s="23" customFormat="1" ht="18" x14ac:dyDescent="0.35">
      <c r="B3210" s="30"/>
    </row>
    <row r="3211" spans="2:2" s="23" customFormat="1" ht="18" x14ac:dyDescent="0.35">
      <c r="B3211" s="30"/>
    </row>
    <row r="3212" spans="2:2" s="23" customFormat="1" ht="18" x14ac:dyDescent="0.35">
      <c r="B3212" s="30"/>
    </row>
    <row r="3213" spans="2:2" s="23" customFormat="1" ht="18" x14ac:dyDescent="0.35">
      <c r="B3213" s="30"/>
    </row>
    <row r="3214" spans="2:2" s="23" customFormat="1" ht="18" x14ac:dyDescent="0.35">
      <c r="B3214" s="30"/>
    </row>
    <row r="3215" spans="2:2" s="23" customFormat="1" ht="18" x14ac:dyDescent="0.35">
      <c r="B3215" s="30"/>
    </row>
    <row r="3216" spans="2:2" s="23" customFormat="1" ht="18" x14ac:dyDescent="0.35">
      <c r="B3216" s="30"/>
    </row>
    <row r="3217" spans="2:2" s="23" customFormat="1" ht="18" x14ac:dyDescent="0.35">
      <c r="B3217" s="30"/>
    </row>
    <row r="3218" spans="2:2" s="23" customFormat="1" ht="18" x14ac:dyDescent="0.35">
      <c r="B3218" s="30"/>
    </row>
    <row r="3219" spans="2:2" s="23" customFormat="1" ht="18" x14ac:dyDescent="0.35">
      <c r="B3219" s="30"/>
    </row>
    <row r="3220" spans="2:2" s="23" customFormat="1" ht="18" x14ac:dyDescent="0.35">
      <c r="B3220" s="30"/>
    </row>
    <row r="3221" spans="2:2" s="23" customFormat="1" ht="18" x14ac:dyDescent="0.35">
      <c r="B3221" s="30"/>
    </row>
    <row r="3222" spans="2:2" s="23" customFormat="1" ht="18" x14ac:dyDescent="0.35">
      <c r="B3222" s="30"/>
    </row>
    <row r="3223" spans="2:2" s="23" customFormat="1" ht="18" x14ac:dyDescent="0.35">
      <c r="B3223" s="30"/>
    </row>
    <row r="3224" spans="2:2" s="23" customFormat="1" ht="18" x14ac:dyDescent="0.35">
      <c r="B3224" s="30"/>
    </row>
    <row r="3225" spans="2:2" s="23" customFormat="1" ht="18" x14ac:dyDescent="0.35">
      <c r="B3225" s="30"/>
    </row>
    <row r="3226" spans="2:2" s="23" customFormat="1" ht="18" x14ac:dyDescent="0.35">
      <c r="B3226" s="30"/>
    </row>
    <row r="3227" spans="2:2" s="23" customFormat="1" ht="18" x14ac:dyDescent="0.35">
      <c r="B3227" s="30"/>
    </row>
    <row r="3228" spans="2:2" s="23" customFormat="1" ht="18" x14ac:dyDescent="0.35">
      <c r="B3228" s="30"/>
    </row>
    <row r="3229" spans="2:2" s="23" customFormat="1" ht="18" x14ac:dyDescent="0.35">
      <c r="B3229" s="30"/>
    </row>
    <row r="3230" spans="2:2" s="23" customFormat="1" ht="18" x14ac:dyDescent="0.35">
      <c r="B3230" s="30"/>
    </row>
    <row r="3231" spans="2:2" s="23" customFormat="1" ht="18" x14ac:dyDescent="0.35">
      <c r="B3231" s="30"/>
    </row>
    <row r="3232" spans="2:2" s="23" customFormat="1" ht="18" x14ac:dyDescent="0.35">
      <c r="B3232" s="30"/>
    </row>
    <row r="3233" spans="2:2" s="23" customFormat="1" ht="18" x14ac:dyDescent="0.35">
      <c r="B3233" s="30"/>
    </row>
    <row r="3234" spans="2:2" s="23" customFormat="1" ht="18" x14ac:dyDescent="0.35">
      <c r="B3234" s="30"/>
    </row>
    <row r="3235" spans="2:2" s="23" customFormat="1" ht="18" x14ac:dyDescent="0.35">
      <c r="B3235" s="30"/>
    </row>
    <row r="3236" spans="2:2" s="23" customFormat="1" ht="18" x14ac:dyDescent="0.35">
      <c r="B3236" s="30"/>
    </row>
    <row r="3237" spans="2:2" s="23" customFormat="1" ht="18" x14ac:dyDescent="0.35">
      <c r="B3237" s="30"/>
    </row>
    <row r="3238" spans="2:2" s="23" customFormat="1" ht="18" x14ac:dyDescent="0.35">
      <c r="B3238" s="30"/>
    </row>
    <row r="3239" spans="2:2" s="23" customFormat="1" ht="18" x14ac:dyDescent="0.35">
      <c r="B3239" s="30"/>
    </row>
    <row r="3240" spans="2:2" s="23" customFormat="1" ht="18" x14ac:dyDescent="0.35">
      <c r="B3240" s="30"/>
    </row>
    <row r="3241" spans="2:2" s="23" customFormat="1" ht="18" x14ac:dyDescent="0.35">
      <c r="B3241" s="30"/>
    </row>
    <row r="3242" spans="2:2" s="23" customFormat="1" ht="18" x14ac:dyDescent="0.35">
      <c r="B3242" s="30"/>
    </row>
    <row r="3243" spans="2:2" s="23" customFormat="1" ht="18" x14ac:dyDescent="0.35">
      <c r="B3243" s="30"/>
    </row>
    <row r="3244" spans="2:2" s="23" customFormat="1" ht="18" x14ac:dyDescent="0.35">
      <c r="B3244" s="30"/>
    </row>
    <row r="3245" spans="2:2" s="23" customFormat="1" ht="18" x14ac:dyDescent="0.35">
      <c r="B3245" s="30"/>
    </row>
    <row r="3246" spans="2:2" s="23" customFormat="1" ht="18" x14ac:dyDescent="0.35">
      <c r="B3246" s="30"/>
    </row>
    <row r="3247" spans="2:2" s="23" customFormat="1" ht="18" x14ac:dyDescent="0.35">
      <c r="B3247" s="30"/>
    </row>
    <row r="3248" spans="2:2" s="23" customFormat="1" ht="18" x14ac:dyDescent="0.35">
      <c r="B3248" s="30"/>
    </row>
    <row r="3249" spans="2:2" s="23" customFormat="1" ht="18" x14ac:dyDescent="0.35">
      <c r="B3249" s="30"/>
    </row>
    <row r="3250" spans="2:2" s="23" customFormat="1" ht="18" x14ac:dyDescent="0.35">
      <c r="B3250" s="30"/>
    </row>
    <row r="3251" spans="2:2" s="23" customFormat="1" ht="18" x14ac:dyDescent="0.35">
      <c r="B3251" s="30"/>
    </row>
    <row r="3252" spans="2:2" s="23" customFormat="1" ht="18" x14ac:dyDescent="0.35">
      <c r="B3252" s="30"/>
    </row>
    <row r="3253" spans="2:2" s="23" customFormat="1" ht="18" x14ac:dyDescent="0.35">
      <c r="B3253" s="30"/>
    </row>
    <row r="3254" spans="2:2" s="23" customFormat="1" ht="18" x14ac:dyDescent="0.35">
      <c r="B3254" s="30"/>
    </row>
    <row r="3255" spans="2:2" s="23" customFormat="1" ht="18" x14ac:dyDescent="0.35">
      <c r="B3255" s="30"/>
    </row>
    <row r="3256" spans="2:2" s="23" customFormat="1" ht="18" x14ac:dyDescent="0.35">
      <c r="B3256" s="30"/>
    </row>
    <row r="3257" spans="2:2" s="23" customFormat="1" ht="18" x14ac:dyDescent="0.35">
      <c r="B3257" s="30"/>
    </row>
    <row r="3258" spans="2:2" s="23" customFormat="1" ht="18" x14ac:dyDescent="0.35">
      <c r="B3258" s="30"/>
    </row>
    <row r="3259" spans="2:2" s="23" customFormat="1" ht="18" x14ac:dyDescent="0.35">
      <c r="B3259" s="30"/>
    </row>
    <row r="3260" spans="2:2" s="23" customFormat="1" ht="18" x14ac:dyDescent="0.35">
      <c r="B3260" s="30"/>
    </row>
    <row r="3261" spans="2:2" s="23" customFormat="1" ht="18" x14ac:dyDescent="0.35">
      <c r="B3261" s="30"/>
    </row>
    <row r="3262" spans="2:2" s="23" customFormat="1" ht="18" x14ac:dyDescent="0.35">
      <c r="B3262" s="30"/>
    </row>
    <row r="3263" spans="2:2" s="23" customFormat="1" ht="18" x14ac:dyDescent="0.35">
      <c r="B3263" s="30"/>
    </row>
    <row r="3264" spans="2:2" s="23" customFormat="1" ht="18" x14ac:dyDescent="0.35">
      <c r="B3264" s="30"/>
    </row>
    <row r="3265" spans="2:2" s="23" customFormat="1" ht="18" x14ac:dyDescent="0.35">
      <c r="B3265" s="30"/>
    </row>
    <row r="3266" spans="2:2" s="23" customFormat="1" ht="18" x14ac:dyDescent="0.35">
      <c r="B3266" s="30"/>
    </row>
    <row r="3267" spans="2:2" s="23" customFormat="1" ht="18" x14ac:dyDescent="0.35">
      <c r="B3267" s="30"/>
    </row>
    <row r="3268" spans="2:2" s="23" customFormat="1" ht="18" x14ac:dyDescent="0.35">
      <c r="B3268" s="30"/>
    </row>
    <row r="3269" spans="2:2" s="23" customFormat="1" ht="18" x14ac:dyDescent="0.35">
      <c r="B3269" s="30"/>
    </row>
    <row r="3270" spans="2:2" s="23" customFormat="1" ht="18" x14ac:dyDescent="0.35">
      <c r="B3270" s="30"/>
    </row>
    <row r="3271" spans="2:2" s="23" customFormat="1" ht="18" x14ac:dyDescent="0.35">
      <c r="B3271" s="30"/>
    </row>
    <row r="3272" spans="2:2" s="23" customFormat="1" ht="18" x14ac:dyDescent="0.35">
      <c r="B3272" s="30"/>
    </row>
    <row r="3273" spans="2:2" s="23" customFormat="1" ht="18" x14ac:dyDescent="0.35">
      <c r="B3273" s="30"/>
    </row>
    <row r="3274" spans="2:2" s="23" customFormat="1" ht="18" x14ac:dyDescent="0.35">
      <c r="B3274" s="30"/>
    </row>
    <row r="3275" spans="2:2" s="23" customFormat="1" ht="18" x14ac:dyDescent="0.35">
      <c r="B3275" s="30"/>
    </row>
    <row r="3276" spans="2:2" s="23" customFormat="1" ht="18" x14ac:dyDescent="0.35">
      <c r="B3276" s="30"/>
    </row>
    <row r="3277" spans="2:2" s="23" customFormat="1" ht="18" x14ac:dyDescent="0.35">
      <c r="B3277" s="30"/>
    </row>
    <row r="3278" spans="2:2" s="23" customFormat="1" ht="18" x14ac:dyDescent="0.35">
      <c r="B3278" s="30"/>
    </row>
    <row r="3279" spans="2:2" s="23" customFormat="1" ht="18" x14ac:dyDescent="0.35">
      <c r="B3279" s="30"/>
    </row>
    <row r="3280" spans="2:2" s="23" customFormat="1" ht="18" x14ac:dyDescent="0.35">
      <c r="B3280" s="30"/>
    </row>
    <row r="3281" spans="2:2" s="23" customFormat="1" ht="18" x14ac:dyDescent="0.35">
      <c r="B3281" s="30"/>
    </row>
    <row r="3282" spans="2:2" s="23" customFormat="1" ht="18" x14ac:dyDescent="0.35">
      <c r="B3282" s="30"/>
    </row>
    <row r="3283" spans="2:2" s="23" customFormat="1" ht="18" x14ac:dyDescent="0.35">
      <c r="B3283" s="30"/>
    </row>
    <row r="3284" spans="2:2" s="23" customFormat="1" ht="18" x14ac:dyDescent="0.35">
      <c r="B3284" s="30"/>
    </row>
    <row r="3285" spans="2:2" s="23" customFormat="1" ht="18" x14ac:dyDescent="0.35">
      <c r="B3285" s="30"/>
    </row>
    <row r="3286" spans="2:2" s="23" customFormat="1" ht="18" x14ac:dyDescent="0.35">
      <c r="B3286" s="30"/>
    </row>
    <row r="3287" spans="2:2" s="23" customFormat="1" ht="18" x14ac:dyDescent="0.35">
      <c r="B3287" s="30"/>
    </row>
    <row r="3288" spans="2:2" s="23" customFormat="1" ht="18" x14ac:dyDescent="0.35">
      <c r="B3288" s="30"/>
    </row>
    <row r="3289" spans="2:2" s="23" customFormat="1" ht="18" x14ac:dyDescent="0.35">
      <c r="B3289" s="30"/>
    </row>
    <row r="3290" spans="2:2" s="23" customFormat="1" ht="18" x14ac:dyDescent="0.35">
      <c r="B3290" s="30"/>
    </row>
    <row r="3291" spans="2:2" s="23" customFormat="1" ht="18" x14ac:dyDescent="0.35">
      <c r="B3291" s="30"/>
    </row>
    <row r="3292" spans="2:2" s="23" customFormat="1" ht="18" x14ac:dyDescent="0.35">
      <c r="B3292" s="30"/>
    </row>
    <row r="3293" spans="2:2" s="23" customFormat="1" ht="18" x14ac:dyDescent="0.35">
      <c r="B3293" s="30"/>
    </row>
    <row r="3294" spans="2:2" s="23" customFormat="1" ht="18" x14ac:dyDescent="0.35">
      <c r="B3294" s="30"/>
    </row>
    <row r="3295" spans="2:2" s="23" customFormat="1" ht="18" x14ac:dyDescent="0.35">
      <c r="B3295" s="30"/>
    </row>
    <row r="3296" spans="2:2" s="23" customFormat="1" ht="18" x14ac:dyDescent="0.35">
      <c r="B3296" s="30"/>
    </row>
    <row r="3297" spans="2:2" s="23" customFormat="1" ht="18" x14ac:dyDescent="0.35">
      <c r="B3297" s="30"/>
    </row>
    <row r="3298" spans="2:2" s="23" customFormat="1" ht="18" x14ac:dyDescent="0.35">
      <c r="B3298" s="30"/>
    </row>
    <row r="3299" spans="2:2" s="23" customFormat="1" ht="18" x14ac:dyDescent="0.35">
      <c r="B3299" s="30"/>
    </row>
    <row r="3300" spans="2:2" s="23" customFormat="1" ht="18" x14ac:dyDescent="0.35">
      <c r="B3300" s="30"/>
    </row>
    <row r="3301" spans="2:2" s="23" customFormat="1" ht="18" x14ac:dyDescent="0.35">
      <c r="B3301" s="30"/>
    </row>
    <row r="3302" spans="2:2" s="23" customFormat="1" ht="18" x14ac:dyDescent="0.35">
      <c r="B3302" s="30"/>
    </row>
    <row r="3303" spans="2:2" s="23" customFormat="1" ht="18" x14ac:dyDescent="0.35">
      <c r="B3303" s="30"/>
    </row>
    <row r="3304" spans="2:2" s="23" customFormat="1" ht="18" x14ac:dyDescent="0.35">
      <c r="B3304" s="30"/>
    </row>
    <row r="3305" spans="2:2" s="23" customFormat="1" ht="18" x14ac:dyDescent="0.35">
      <c r="B3305" s="30"/>
    </row>
    <row r="3306" spans="2:2" s="23" customFormat="1" ht="18" x14ac:dyDescent="0.35">
      <c r="B3306" s="30"/>
    </row>
    <row r="3307" spans="2:2" s="23" customFormat="1" ht="18" x14ac:dyDescent="0.35">
      <c r="B3307" s="30"/>
    </row>
    <row r="3308" spans="2:2" s="23" customFormat="1" ht="18" x14ac:dyDescent="0.35">
      <c r="B3308" s="30"/>
    </row>
    <row r="3309" spans="2:2" s="23" customFormat="1" ht="18" x14ac:dyDescent="0.35">
      <c r="B3309" s="30"/>
    </row>
    <row r="3310" spans="2:2" s="23" customFormat="1" ht="18" x14ac:dyDescent="0.35">
      <c r="B3310" s="30"/>
    </row>
    <row r="3311" spans="2:2" s="23" customFormat="1" ht="18" x14ac:dyDescent="0.35">
      <c r="B3311" s="30"/>
    </row>
    <row r="3312" spans="2:2" s="23" customFormat="1" ht="18" x14ac:dyDescent="0.35">
      <c r="B3312" s="30"/>
    </row>
    <row r="3313" spans="2:2" s="23" customFormat="1" ht="18" x14ac:dyDescent="0.35">
      <c r="B3313" s="30"/>
    </row>
    <row r="3314" spans="2:2" s="23" customFormat="1" ht="18" x14ac:dyDescent="0.35">
      <c r="B3314" s="30"/>
    </row>
    <row r="3315" spans="2:2" s="23" customFormat="1" ht="18" x14ac:dyDescent="0.35">
      <c r="B3315" s="30"/>
    </row>
    <row r="3316" spans="2:2" s="23" customFormat="1" ht="18" x14ac:dyDescent="0.35">
      <c r="B3316" s="30"/>
    </row>
    <row r="3317" spans="2:2" s="23" customFormat="1" ht="18" x14ac:dyDescent="0.35">
      <c r="B3317" s="30"/>
    </row>
    <row r="3318" spans="2:2" s="23" customFormat="1" ht="18" x14ac:dyDescent="0.35">
      <c r="B3318" s="30"/>
    </row>
    <row r="3319" spans="2:2" s="23" customFormat="1" ht="18" x14ac:dyDescent="0.35">
      <c r="B3319" s="30"/>
    </row>
    <row r="3320" spans="2:2" s="23" customFormat="1" ht="18" x14ac:dyDescent="0.35">
      <c r="B3320" s="30"/>
    </row>
    <row r="3321" spans="2:2" s="23" customFormat="1" ht="18" x14ac:dyDescent="0.35">
      <c r="B3321" s="30"/>
    </row>
    <row r="3322" spans="2:2" s="23" customFormat="1" ht="18" x14ac:dyDescent="0.35">
      <c r="B3322" s="30"/>
    </row>
    <row r="3323" spans="2:2" s="23" customFormat="1" ht="18" x14ac:dyDescent="0.35">
      <c r="B3323" s="30"/>
    </row>
    <row r="3324" spans="2:2" s="23" customFormat="1" ht="18" x14ac:dyDescent="0.35">
      <c r="B3324" s="30"/>
    </row>
    <row r="3325" spans="2:2" s="23" customFormat="1" ht="18" x14ac:dyDescent="0.35">
      <c r="B3325" s="30"/>
    </row>
    <row r="3326" spans="2:2" s="23" customFormat="1" ht="18" x14ac:dyDescent="0.35">
      <c r="B3326" s="30"/>
    </row>
    <row r="3327" spans="2:2" s="23" customFormat="1" ht="18" x14ac:dyDescent="0.35">
      <c r="B3327" s="30"/>
    </row>
    <row r="3328" spans="2:2" s="23" customFormat="1" ht="18" x14ac:dyDescent="0.35">
      <c r="B3328" s="30"/>
    </row>
    <row r="3329" spans="2:2" s="23" customFormat="1" ht="18" x14ac:dyDescent="0.35">
      <c r="B3329" s="30"/>
    </row>
    <row r="3330" spans="2:2" s="23" customFormat="1" ht="18" x14ac:dyDescent="0.35">
      <c r="B3330" s="30"/>
    </row>
    <row r="3331" spans="2:2" s="23" customFormat="1" ht="18" x14ac:dyDescent="0.35">
      <c r="B3331" s="30"/>
    </row>
    <row r="3332" spans="2:2" s="23" customFormat="1" ht="18" x14ac:dyDescent="0.35">
      <c r="B3332" s="30"/>
    </row>
    <row r="3333" spans="2:2" s="23" customFormat="1" ht="18" x14ac:dyDescent="0.35">
      <c r="B3333" s="30"/>
    </row>
    <row r="3334" spans="2:2" s="23" customFormat="1" ht="18" x14ac:dyDescent="0.35">
      <c r="B3334" s="30"/>
    </row>
    <row r="3335" spans="2:2" s="23" customFormat="1" ht="18" x14ac:dyDescent="0.35">
      <c r="B3335" s="30"/>
    </row>
    <row r="3336" spans="2:2" s="23" customFormat="1" ht="18" x14ac:dyDescent="0.35">
      <c r="B3336" s="30"/>
    </row>
    <row r="3337" spans="2:2" s="23" customFormat="1" ht="18" x14ac:dyDescent="0.35">
      <c r="B3337" s="30"/>
    </row>
    <row r="3338" spans="2:2" s="23" customFormat="1" ht="18" x14ac:dyDescent="0.35">
      <c r="B3338" s="30"/>
    </row>
    <row r="3339" spans="2:2" s="23" customFormat="1" ht="18" x14ac:dyDescent="0.35">
      <c r="B3339" s="30"/>
    </row>
    <row r="3340" spans="2:2" s="23" customFormat="1" ht="18" x14ac:dyDescent="0.35">
      <c r="B3340" s="30"/>
    </row>
    <row r="3341" spans="2:2" s="23" customFormat="1" ht="18" x14ac:dyDescent="0.35">
      <c r="B3341" s="30"/>
    </row>
    <row r="3342" spans="2:2" s="23" customFormat="1" ht="18" x14ac:dyDescent="0.35">
      <c r="B3342" s="30"/>
    </row>
    <row r="3343" spans="2:2" s="23" customFormat="1" ht="18" x14ac:dyDescent="0.35">
      <c r="B3343" s="30"/>
    </row>
    <row r="3344" spans="2:2" s="23" customFormat="1" ht="18" x14ac:dyDescent="0.35">
      <c r="B3344" s="30"/>
    </row>
    <row r="3345" spans="2:2" s="23" customFormat="1" ht="18" x14ac:dyDescent="0.35">
      <c r="B3345" s="30"/>
    </row>
    <row r="3346" spans="2:2" s="23" customFormat="1" ht="18" x14ac:dyDescent="0.35">
      <c r="B3346" s="30"/>
    </row>
    <row r="3347" spans="2:2" s="23" customFormat="1" ht="18" x14ac:dyDescent="0.35">
      <c r="B3347" s="30"/>
    </row>
    <row r="3348" spans="2:2" s="23" customFormat="1" ht="18" x14ac:dyDescent="0.35">
      <c r="B3348" s="30"/>
    </row>
    <row r="3349" spans="2:2" s="23" customFormat="1" ht="18" x14ac:dyDescent="0.35">
      <c r="B3349" s="30"/>
    </row>
    <row r="3350" spans="2:2" s="23" customFormat="1" ht="18" x14ac:dyDescent="0.35">
      <c r="B3350" s="30"/>
    </row>
    <row r="3351" spans="2:2" s="23" customFormat="1" ht="18" x14ac:dyDescent="0.35">
      <c r="B3351" s="30"/>
    </row>
    <row r="3352" spans="2:2" s="23" customFormat="1" ht="18" x14ac:dyDescent="0.35">
      <c r="B3352" s="30"/>
    </row>
    <row r="3353" spans="2:2" s="23" customFormat="1" ht="18" x14ac:dyDescent="0.35">
      <c r="B3353" s="30"/>
    </row>
    <row r="3354" spans="2:2" s="23" customFormat="1" ht="18" x14ac:dyDescent="0.35">
      <c r="B3354" s="30"/>
    </row>
    <row r="3355" spans="2:2" s="23" customFormat="1" ht="18" x14ac:dyDescent="0.35">
      <c r="B3355" s="30"/>
    </row>
    <row r="3356" spans="2:2" s="23" customFormat="1" ht="18" x14ac:dyDescent="0.35">
      <c r="B3356" s="30"/>
    </row>
    <row r="3357" spans="2:2" s="23" customFormat="1" ht="18" x14ac:dyDescent="0.35">
      <c r="B3357" s="30"/>
    </row>
    <row r="3358" spans="2:2" s="23" customFormat="1" ht="18" x14ac:dyDescent="0.35">
      <c r="B3358" s="30"/>
    </row>
    <row r="3359" spans="2:2" s="23" customFormat="1" ht="18" x14ac:dyDescent="0.35">
      <c r="B3359" s="30"/>
    </row>
    <row r="3360" spans="2:2" s="23" customFormat="1" ht="18" x14ac:dyDescent="0.35">
      <c r="B3360" s="30"/>
    </row>
    <row r="3361" spans="2:2" s="23" customFormat="1" ht="18" x14ac:dyDescent="0.35">
      <c r="B3361" s="30"/>
    </row>
    <row r="3362" spans="2:2" s="23" customFormat="1" ht="18" x14ac:dyDescent="0.35">
      <c r="B3362" s="30"/>
    </row>
    <row r="3363" spans="2:2" s="23" customFormat="1" ht="18" x14ac:dyDescent="0.35">
      <c r="B3363" s="30"/>
    </row>
    <row r="3364" spans="2:2" s="23" customFormat="1" ht="18" x14ac:dyDescent="0.35">
      <c r="B3364" s="30"/>
    </row>
    <row r="3365" spans="2:2" s="23" customFormat="1" ht="18" x14ac:dyDescent="0.35">
      <c r="B3365" s="30"/>
    </row>
    <row r="3366" spans="2:2" s="23" customFormat="1" ht="18" x14ac:dyDescent="0.35">
      <c r="B3366" s="30"/>
    </row>
    <row r="3367" spans="2:2" s="23" customFormat="1" ht="18" x14ac:dyDescent="0.35">
      <c r="B3367" s="30"/>
    </row>
    <row r="3368" spans="2:2" s="23" customFormat="1" ht="18" x14ac:dyDescent="0.35">
      <c r="B3368" s="30"/>
    </row>
    <row r="3369" spans="2:2" s="23" customFormat="1" ht="18" x14ac:dyDescent="0.35">
      <c r="B3369" s="30"/>
    </row>
    <row r="3370" spans="2:2" s="23" customFormat="1" ht="18" x14ac:dyDescent="0.35">
      <c r="B3370" s="30"/>
    </row>
    <row r="3371" spans="2:2" s="23" customFormat="1" ht="18" x14ac:dyDescent="0.35">
      <c r="B3371" s="30"/>
    </row>
    <row r="3372" spans="2:2" s="23" customFormat="1" ht="18" x14ac:dyDescent="0.35">
      <c r="B3372" s="30"/>
    </row>
    <row r="3373" spans="2:2" s="23" customFormat="1" ht="18" x14ac:dyDescent="0.35">
      <c r="B3373" s="30"/>
    </row>
    <row r="3374" spans="2:2" s="23" customFormat="1" ht="18" x14ac:dyDescent="0.35">
      <c r="B3374" s="30"/>
    </row>
    <row r="3375" spans="2:2" s="23" customFormat="1" ht="18" x14ac:dyDescent="0.35">
      <c r="B3375" s="30"/>
    </row>
    <row r="3376" spans="2:2" s="23" customFormat="1" ht="18" x14ac:dyDescent="0.35">
      <c r="B3376" s="30"/>
    </row>
    <row r="3377" spans="2:2" s="23" customFormat="1" ht="18" x14ac:dyDescent="0.35">
      <c r="B3377" s="30"/>
    </row>
    <row r="3378" spans="2:2" s="23" customFormat="1" ht="18" x14ac:dyDescent="0.35">
      <c r="B3378" s="30"/>
    </row>
    <row r="3379" spans="2:2" s="23" customFormat="1" ht="18" x14ac:dyDescent="0.35">
      <c r="B3379" s="30"/>
    </row>
    <row r="3380" spans="2:2" s="23" customFormat="1" ht="18" x14ac:dyDescent="0.35">
      <c r="B3380" s="30"/>
    </row>
    <row r="3381" spans="2:2" s="23" customFormat="1" ht="18" x14ac:dyDescent="0.35">
      <c r="B3381" s="30"/>
    </row>
    <row r="3382" spans="2:2" s="23" customFormat="1" ht="18" x14ac:dyDescent="0.35">
      <c r="B3382" s="30"/>
    </row>
    <row r="3383" spans="2:2" s="23" customFormat="1" ht="18" x14ac:dyDescent="0.35">
      <c r="B3383" s="30"/>
    </row>
    <row r="3384" spans="2:2" s="23" customFormat="1" ht="18" x14ac:dyDescent="0.35">
      <c r="B3384" s="30"/>
    </row>
    <row r="3385" spans="2:2" s="23" customFormat="1" ht="18" x14ac:dyDescent="0.35">
      <c r="B3385" s="30"/>
    </row>
    <row r="3386" spans="2:2" s="23" customFormat="1" ht="18" x14ac:dyDescent="0.35">
      <c r="B3386" s="30"/>
    </row>
    <row r="3387" spans="2:2" s="23" customFormat="1" ht="18" x14ac:dyDescent="0.35">
      <c r="B3387" s="30"/>
    </row>
    <row r="3388" spans="2:2" s="23" customFormat="1" ht="18" x14ac:dyDescent="0.35">
      <c r="B3388" s="30"/>
    </row>
    <row r="3389" spans="2:2" s="23" customFormat="1" ht="18" x14ac:dyDescent="0.35">
      <c r="B3389" s="30"/>
    </row>
    <row r="3390" spans="2:2" s="23" customFormat="1" ht="18" x14ac:dyDescent="0.35">
      <c r="B3390" s="30"/>
    </row>
    <row r="3391" spans="2:2" s="23" customFormat="1" ht="18" x14ac:dyDescent="0.35">
      <c r="B3391" s="30"/>
    </row>
    <row r="3392" spans="2:2" s="23" customFormat="1" ht="18" x14ac:dyDescent="0.35">
      <c r="B3392" s="30"/>
    </row>
    <row r="3393" spans="2:2" s="23" customFormat="1" ht="18" x14ac:dyDescent="0.35">
      <c r="B3393" s="30"/>
    </row>
    <row r="3394" spans="2:2" s="23" customFormat="1" ht="18" x14ac:dyDescent="0.35">
      <c r="B3394" s="30"/>
    </row>
    <row r="3395" spans="2:2" s="23" customFormat="1" ht="18" x14ac:dyDescent="0.35">
      <c r="B3395" s="30"/>
    </row>
    <row r="3396" spans="2:2" s="23" customFormat="1" ht="18" x14ac:dyDescent="0.35">
      <c r="B3396" s="30"/>
    </row>
    <row r="3397" spans="2:2" s="23" customFormat="1" ht="18" x14ac:dyDescent="0.35">
      <c r="B3397" s="30"/>
    </row>
    <row r="3398" spans="2:2" s="23" customFormat="1" ht="18" x14ac:dyDescent="0.35">
      <c r="B3398" s="30"/>
    </row>
    <row r="3399" spans="2:2" s="23" customFormat="1" ht="18" x14ac:dyDescent="0.35">
      <c r="B3399" s="30"/>
    </row>
    <row r="3400" spans="2:2" s="23" customFormat="1" ht="18" x14ac:dyDescent="0.35">
      <c r="B3400" s="30"/>
    </row>
    <row r="3401" spans="2:2" s="23" customFormat="1" ht="18" x14ac:dyDescent="0.35">
      <c r="B3401" s="30"/>
    </row>
    <row r="3402" spans="2:2" s="23" customFormat="1" ht="18" x14ac:dyDescent="0.35">
      <c r="B3402" s="30"/>
    </row>
    <row r="3403" spans="2:2" s="23" customFormat="1" ht="18" x14ac:dyDescent="0.35">
      <c r="B3403" s="30"/>
    </row>
    <row r="3404" spans="2:2" s="23" customFormat="1" ht="18" x14ac:dyDescent="0.35">
      <c r="B3404" s="30"/>
    </row>
    <row r="3405" spans="2:2" s="23" customFormat="1" ht="18" x14ac:dyDescent="0.35">
      <c r="B3405" s="30"/>
    </row>
    <row r="3406" spans="2:2" s="23" customFormat="1" ht="18" x14ac:dyDescent="0.35">
      <c r="B3406" s="30"/>
    </row>
    <row r="3407" spans="2:2" s="23" customFormat="1" ht="18" x14ac:dyDescent="0.35">
      <c r="B3407" s="30"/>
    </row>
    <row r="3408" spans="2:2" s="23" customFormat="1" ht="18" x14ac:dyDescent="0.35">
      <c r="B3408" s="30"/>
    </row>
    <row r="3409" spans="2:2" s="23" customFormat="1" ht="18" x14ac:dyDescent="0.35">
      <c r="B3409" s="30"/>
    </row>
    <row r="3410" spans="2:2" s="23" customFormat="1" ht="18" x14ac:dyDescent="0.35">
      <c r="B3410" s="30"/>
    </row>
    <row r="3411" spans="2:2" s="23" customFormat="1" ht="18" x14ac:dyDescent="0.35">
      <c r="B3411" s="30"/>
    </row>
    <row r="3412" spans="2:2" s="23" customFormat="1" ht="18" x14ac:dyDescent="0.35">
      <c r="B3412" s="30"/>
    </row>
    <row r="3413" spans="2:2" s="23" customFormat="1" ht="18" x14ac:dyDescent="0.35">
      <c r="B3413" s="30"/>
    </row>
    <row r="3414" spans="2:2" s="23" customFormat="1" ht="18" x14ac:dyDescent="0.35">
      <c r="B3414" s="30"/>
    </row>
    <row r="3415" spans="2:2" s="23" customFormat="1" ht="18" x14ac:dyDescent="0.35">
      <c r="B3415" s="30"/>
    </row>
    <row r="3416" spans="2:2" s="23" customFormat="1" ht="18" x14ac:dyDescent="0.35">
      <c r="B3416" s="30"/>
    </row>
    <row r="3417" spans="2:2" s="23" customFormat="1" ht="18" x14ac:dyDescent="0.35">
      <c r="B3417" s="30"/>
    </row>
    <row r="3418" spans="2:2" s="23" customFormat="1" ht="18" x14ac:dyDescent="0.35">
      <c r="B3418" s="30"/>
    </row>
    <row r="3419" spans="2:2" s="23" customFormat="1" ht="18" x14ac:dyDescent="0.35">
      <c r="B3419" s="30"/>
    </row>
    <row r="3420" spans="2:2" s="23" customFormat="1" ht="18" x14ac:dyDescent="0.35">
      <c r="B3420" s="30"/>
    </row>
    <row r="3421" spans="2:2" s="23" customFormat="1" ht="18" x14ac:dyDescent="0.35">
      <c r="B3421" s="30"/>
    </row>
    <row r="3422" spans="2:2" s="23" customFormat="1" ht="18" x14ac:dyDescent="0.35">
      <c r="B3422" s="30"/>
    </row>
    <row r="3423" spans="2:2" s="23" customFormat="1" ht="18" x14ac:dyDescent="0.35">
      <c r="B3423" s="30"/>
    </row>
    <row r="3424" spans="2:2" s="23" customFormat="1" ht="18" x14ac:dyDescent="0.35">
      <c r="B3424" s="30"/>
    </row>
    <row r="3425" spans="2:2" s="23" customFormat="1" ht="18" x14ac:dyDescent="0.35">
      <c r="B3425" s="30"/>
    </row>
    <row r="3426" spans="2:2" s="23" customFormat="1" ht="18" x14ac:dyDescent="0.35">
      <c r="B3426" s="30"/>
    </row>
    <row r="3427" spans="2:2" s="23" customFormat="1" ht="18" x14ac:dyDescent="0.35">
      <c r="B3427" s="30"/>
    </row>
    <row r="3428" spans="2:2" s="23" customFormat="1" ht="18" x14ac:dyDescent="0.35">
      <c r="B3428" s="30"/>
    </row>
    <row r="3429" spans="2:2" s="23" customFormat="1" ht="18" x14ac:dyDescent="0.35">
      <c r="B3429" s="30"/>
    </row>
    <row r="3430" spans="2:2" s="23" customFormat="1" ht="18" x14ac:dyDescent="0.35">
      <c r="B3430" s="30"/>
    </row>
    <row r="3431" spans="2:2" s="23" customFormat="1" ht="18" x14ac:dyDescent="0.35">
      <c r="B3431" s="30"/>
    </row>
    <row r="3432" spans="2:2" s="23" customFormat="1" ht="18" x14ac:dyDescent="0.35">
      <c r="B3432" s="30"/>
    </row>
    <row r="3433" spans="2:2" s="23" customFormat="1" ht="18" x14ac:dyDescent="0.35">
      <c r="B3433" s="30"/>
    </row>
    <row r="3434" spans="2:2" s="23" customFormat="1" ht="18" x14ac:dyDescent="0.35">
      <c r="B3434" s="30"/>
    </row>
    <row r="3435" spans="2:2" s="23" customFormat="1" ht="18" x14ac:dyDescent="0.35">
      <c r="B3435" s="30"/>
    </row>
    <row r="3436" spans="2:2" s="23" customFormat="1" ht="18" x14ac:dyDescent="0.35">
      <c r="B3436" s="30"/>
    </row>
    <row r="3437" spans="2:2" s="23" customFormat="1" ht="18" x14ac:dyDescent="0.35">
      <c r="B3437" s="30"/>
    </row>
    <row r="3438" spans="2:2" s="23" customFormat="1" ht="18" x14ac:dyDescent="0.35">
      <c r="B3438" s="30"/>
    </row>
    <row r="3439" spans="2:2" s="23" customFormat="1" ht="18" x14ac:dyDescent="0.35">
      <c r="B3439" s="30"/>
    </row>
    <row r="3440" spans="2:2" s="23" customFormat="1" ht="18" x14ac:dyDescent="0.35">
      <c r="B3440" s="30"/>
    </row>
    <row r="3441" spans="2:2" s="23" customFormat="1" ht="18" x14ac:dyDescent="0.35">
      <c r="B3441" s="30"/>
    </row>
    <row r="3442" spans="2:2" s="23" customFormat="1" ht="18" x14ac:dyDescent="0.35">
      <c r="B3442" s="30"/>
    </row>
    <row r="3443" spans="2:2" s="23" customFormat="1" ht="18" x14ac:dyDescent="0.35">
      <c r="B3443" s="30"/>
    </row>
    <row r="3444" spans="2:2" s="23" customFormat="1" ht="18" x14ac:dyDescent="0.35">
      <c r="B3444" s="30"/>
    </row>
    <row r="3445" spans="2:2" s="23" customFormat="1" ht="18" x14ac:dyDescent="0.35">
      <c r="B3445" s="30"/>
    </row>
    <row r="3446" spans="2:2" s="23" customFormat="1" ht="18" x14ac:dyDescent="0.35">
      <c r="B3446" s="30"/>
    </row>
    <row r="3447" spans="2:2" s="23" customFormat="1" ht="18" x14ac:dyDescent="0.35">
      <c r="B3447" s="30"/>
    </row>
    <row r="3448" spans="2:2" s="23" customFormat="1" ht="18" x14ac:dyDescent="0.35">
      <c r="B3448" s="30"/>
    </row>
    <row r="3449" spans="2:2" s="23" customFormat="1" ht="18" x14ac:dyDescent="0.35">
      <c r="B3449" s="30"/>
    </row>
    <row r="3450" spans="2:2" s="23" customFormat="1" ht="18" x14ac:dyDescent="0.35">
      <c r="B3450" s="30"/>
    </row>
    <row r="3451" spans="2:2" s="23" customFormat="1" ht="18" x14ac:dyDescent="0.35">
      <c r="B3451" s="30"/>
    </row>
    <row r="3452" spans="2:2" s="23" customFormat="1" ht="18" x14ac:dyDescent="0.35">
      <c r="B3452" s="30"/>
    </row>
    <row r="3453" spans="2:2" s="23" customFormat="1" ht="18" x14ac:dyDescent="0.35">
      <c r="B3453" s="30"/>
    </row>
    <row r="3454" spans="2:2" s="23" customFormat="1" ht="18" x14ac:dyDescent="0.35">
      <c r="B3454" s="30"/>
    </row>
    <row r="3455" spans="2:2" s="23" customFormat="1" ht="18" x14ac:dyDescent="0.35">
      <c r="B3455" s="30"/>
    </row>
    <row r="3456" spans="2:2" s="23" customFormat="1" ht="18" x14ac:dyDescent="0.35">
      <c r="B3456" s="30"/>
    </row>
    <row r="3457" spans="2:2" s="23" customFormat="1" ht="18" x14ac:dyDescent="0.35">
      <c r="B3457" s="30"/>
    </row>
    <row r="3458" spans="2:2" s="23" customFormat="1" ht="18" x14ac:dyDescent="0.35">
      <c r="B3458" s="30"/>
    </row>
    <row r="3459" spans="2:2" s="23" customFormat="1" ht="18" x14ac:dyDescent="0.35">
      <c r="B3459" s="30"/>
    </row>
    <row r="3460" spans="2:2" s="23" customFormat="1" ht="18" x14ac:dyDescent="0.35">
      <c r="B3460" s="30"/>
    </row>
    <row r="3461" spans="2:2" s="23" customFormat="1" ht="18" x14ac:dyDescent="0.35">
      <c r="B3461" s="30"/>
    </row>
    <row r="3462" spans="2:2" s="23" customFormat="1" ht="18" x14ac:dyDescent="0.35">
      <c r="B3462" s="30"/>
    </row>
    <row r="3463" spans="2:2" s="23" customFormat="1" ht="18" x14ac:dyDescent="0.35">
      <c r="B3463" s="30"/>
    </row>
    <row r="3464" spans="2:2" s="23" customFormat="1" ht="18" x14ac:dyDescent="0.35">
      <c r="B3464" s="30"/>
    </row>
    <row r="3465" spans="2:2" s="23" customFormat="1" ht="18" x14ac:dyDescent="0.35">
      <c r="B3465" s="30"/>
    </row>
    <row r="3466" spans="2:2" s="23" customFormat="1" ht="18" x14ac:dyDescent="0.35">
      <c r="B3466" s="30"/>
    </row>
    <row r="3467" spans="2:2" s="23" customFormat="1" ht="18" x14ac:dyDescent="0.35">
      <c r="B3467" s="30"/>
    </row>
    <row r="3468" spans="2:2" s="23" customFormat="1" ht="18" x14ac:dyDescent="0.35">
      <c r="B3468" s="30"/>
    </row>
    <row r="3469" spans="2:2" s="23" customFormat="1" ht="18" x14ac:dyDescent="0.35">
      <c r="B3469" s="30"/>
    </row>
    <row r="3470" spans="2:2" s="23" customFormat="1" ht="18" x14ac:dyDescent="0.35">
      <c r="B3470" s="30"/>
    </row>
    <row r="3471" spans="2:2" s="23" customFormat="1" ht="18" x14ac:dyDescent="0.35">
      <c r="B3471" s="30"/>
    </row>
    <row r="3472" spans="2:2" s="23" customFormat="1" ht="18" x14ac:dyDescent="0.35">
      <c r="B3472" s="30"/>
    </row>
    <row r="3473" spans="2:2" s="23" customFormat="1" ht="18" x14ac:dyDescent="0.35">
      <c r="B3473" s="30"/>
    </row>
    <row r="3474" spans="2:2" s="23" customFormat="1" ht="18" x14ac:dyDescent="0.35">
      <c r="B3474" s="30"/>
    </row>
    <row r="3475" spans="2:2" s="23" customFormat="1" ht="18" x14ac:dyDescent="0.35">
      <c r="B3475" s="30"/>
    </row>
    <row r="3476" spans="2:2" s="23" customFormat="1" ht="18" x14ac:dyDescent="0.35">
      <c r="B3476" s="30"/>
    </row>
    <row r="3477" spans="2:2" s="23" customFormat="1" ht="18" x14ac:dyDescent="0.35">
      <c r="B3477" s="30"/>
    </row>
    <row r="3478" spans="2:2" s="23" customFormat="1" ht="18" x14ac:dyDescent="0.35">
      <c r="B3478" s="30"/>
    </row>
    <row r="3479" spans="2:2" s="23" customFormat="1" ht="18" x14ac:dyDescent="0.35">
      <c r="B3479" s="30"/>
    </row>
    <row r="3480" spans="2:2" s="23" customFormat="1" ht="18" x14ac:dyDescent="0.35">
      <c r="B3480" s="30"/>
    </row>
    <row r="3481" spans="2:2" s="23" customFormat="1" ht="18" x14ac:dyDescent="0.35">
      <c r="B3481" s="30"/>
    </row>
    <row r="3482" spans="2:2" s="23" customFormat="1" ht="18" x14ac:dyDescent="0.35">
      <c r="B3482" s="30"/>
    </row>
    <row r="3483" spans="2:2" s="23" customFormat="1" ht="18" x14ac:dyDescent="0.35">
      <c r="B3483" s="30"/>
    </row>
    <row r="3484" spans="2:2" s="23" customFormat="1" ht="18" x14ac:dyDescent="0.35">
      <c r="B3484" s="30"/>
    </row>
    <row r="3485" spans="2:2" s="23" customFormat="1" ht="18" x14ac:dyDescent="0.35">
      <c r="B3485" s="30"/>
    </row>
    <row r="3486" spans="2:2" s="23" customFormat="1" ht="18" x14ac:dyDescent="0.35">
      <c r="B3486" s="30"/>
    </row>
    <row r="3487" spans="2:2" s="23" customFormat="1" ht="18" x14ac:dyDescent="0.35">
      <c r="B3487" s="30"/>
    </row>
    <row r="3488" spans="2:2" s="23" customFormat="1" ht="18" x14ac:dyDescent="0.35">
      <c r="B3488" s="30"/>
    </row>
    <row r="3489" spans="2:2" s="23" customFormat="1" ht="18" x14ac:dyDescent="0.35">
      <c r="B3489" s="30"/>
    </row>
    <row r="3490" spans="2:2" s="23" customFormat="1" ht="18" x14ac:dyDescent="0.35">
      <c r="B3490" s="30"/>
    </row>
    <row r="3491" spans="2:2" s="23" customFormat="1" ht="18" x14ac:dyDescent="0.35">
      <c r="B3491" s="30"/>
    </row>
    <row r="3492" spans="2:2" s="23" customFormat="1" ht="18" x14ac:dyDescent="0.35">
      <c r="B3492" s="30"/>
    </row>
    <row r="3493" spans="2:2" s="23" customFormat="1" ht="18" x14ac:dyDescent="0.35">
      <c r="B3493" s="30"/>
    </row>
    <row r="3494" spans="2:2" s="23" customFormat="1" ht="18" x14ac:dyDescent="0.35">
      <c r="B3494" s="30"/>
    </row>
    <row r="3495" spans="2:2" s="23" customFormat="1" ht="18" x14ac:dyDescent="0.35">
      <c r="B3495" s="30"/>
    </row>
    <row r="3496" spans="2:2" s="23" customFormat="1" ht="18" x14ac:dyDescent="0.35">
      <c r="B3496" s="30"/>
    </row>
    <row r="3497" spans="2:2" s="23" customFormat="1" ht="18" x14ac:dyDescent="0.35">
      <c r="B3497" s="30"/>
    </row>
    <row r="3498" spans="2:2" s="23" customFormat="1" ht="18" x14ac:dyDescent="0.35">
      <c r="B3498" s="30"/>
    </row>
    <row r="3499" spans="2:2" s="23" customFormat="1" ht="18" x14ac:dyDescent="0.35">
      <c r="B3499" s="30"/>
    </row>
    <row r="3500" spans="2:2" s="23" customFormat="1" ht="18" x14ac:dyDescent="0.35">
      <c r="B3500" s="30"/>
    </row>
    <row r="3501" spans="2:2" s="23" customFormat="1" ht="18" x14ac:dyDescent="0.35">
      <c r="B3501" s="30"/>
    </row>
    <row r="3502" spans="2:2" s="23" customFormat="1" ht="18" x14ac:dyDescent="0.35">
      <c r="B3502" s="30"/>
    </row>
    <row r="3503" spans="2:2" s="23" customFormat="1" ht="18" x14ac:dyDescent="0.35">
      <c r="B3503" s="30"/>
    </row>
    <row r="3504" spans="2:2" s="23" customFormat="1" ht="18" x14ac:dyDescent="0.35">
      <c r="B3504" s="30"/>
    </row>
    <row r="3505" spans="2:2" s="23" customFormat="1" ht="18" x14ac:dyDescent="0.35">
      <c r="B3505" s="30"/>
    </row>
    <row r="3506" spans="2:2" s="23" customFormat="1" ht="18" x14ac:dyDescent="0.35">
      <c r="B3506" s="30"/>
    </row>
    <row r="3507" spans="2:2" s="23" customFormat="1" ht="18" x14ac:dyDescent="0.35">
      <c r="B3507" s="30"/>
    </row>
    <row r="3508" spans="2:2" s="23" customFormat="1" ht="18" x14ac:dyDescent="0.35">
      <c r="B3508" s="30"/>
    </row>
    <row r="3509" spans="2:2" s="23" customFormat="1" ht="18" x14ac:dyDescent="0.35">
      <c r="B3509" s="30"/>
    </row>
    <row r="3510" spans="2:2" s="23" customFormat="1" ht="18" x14ac:dyDescent="0.35">
      <c r="B3510" s="30"/>
    </row>
    <row r="3511" spans="2:2" s="23" customFormat="1" ht="18" x14ac:dyDescent="0.35">
      <c r="B3511" s="30"/>
    </row>
    <row r="3512" spans="2:2" s="23" customFormat="1" ht="18" x14ac:dyDescent="0.35">
      <c r="B3512" s="30"/>
    </row>
    <row r="3513" spans="2:2" s="23" customFormat="1" ht="18" x14ac:dyDescent="0.35">
      <c r="B3513" s="30"/>
    </row>
    <row r="3514" spans="2:2" s="23" customFormat="1" ht="18" x14ac:dyDescent="0.35">
      <c r="B3514" s="30"/>
    </row>
    <row r="3515" spans="2:2" s="23" customFormat="1" ht="18" x14ac:dyDescent="0.35">
      <c r="B3515" s="30"/>
    </row>
    <row r="3516" spans="2:2" s="23" customFormat="1" ht="18" x14ac:dyDescent="0.35">
      <c r="B3516" s="30"/>
    </row>
    <row r="3517" spans="2:2" s="23" customFormat="1" ht="18" x14ac:dyDescent="0.35">
      <c r="B3517" s="30"/>
    </row>
    <row r="3518" spans="2:2" s="23" customFormat="1" ht="18" x14ac:dyDescent="0.35">
      <c r="B3518" s="30"/>
    </row>
    <row r="3519" spans="2:2" s="23" customFormat="1" ht="18" x14ac:dyDescent="0.35">
      <c r="B3519" s="30"/>
    </row>
    <row r="3520" spans="2:2" s="23" customFormat="1" ht="18" x14ac:dyDescent="0.35">
      <c r="B3520" s="30"/>
    </row>
    <row r="3521" spans="2:2" s="23" customFormat="1" ht="18" x14ac:dyDescent="0.35">
      <c r="B3521" s="30"/>
    </row>
    <row r="3522" spans="2:2" s="23" customFormat="1" ht="18" x14ac:dyDescent="0.35">
      <c r="B3522" s="30"/>
    </row>
    <row r="3523" spans="2:2" s="23" customFormat="1" ht="18" x14ac:dyDescent="0.35">
      <c r="B3523" s="30"/>
    </row>
    <row r="3524" spans="2:2" s="23" customFormat="1" ht="18" x14ac:dyDescent="0.35">
      <c r="B3524" s="30"/>
    </row>
    <row r="3525" spans="2:2" s="23" customFormat="1" ht="18" x14ac:dyDescent="0.35">
      <c r="B3525" s="30"/>
    </row>
    <row r="3526" spans="2:2" s="23" customFormat="1" ht="18" x14ac:dyDescent="0.35">
      <c r="B3526" s="30"/>
    </row>
    <row r="3527" spans="2:2" s="23" customFormat="1" ht="18" x14ac:dyDescent="0.35">
      <c r="B3527" s="30"/>
    </row>
    <row r="3528" spans="2:2" s="23" customFormat="1" ht="18" x14ac:dyDescent="0.35">
      <c r="B3528" s="30"/>
    </row>
    <row r="3529" spans="2:2" s="23" customFormat="1" ht="18" x14ac:dyDescent="0.35">
      <c r="B3529" s="30"/>
    </row>
    <row r="3530" spans="2:2" s="23" customFormat="1" ht="18" x14ac:dyDescent="0.35">
      <c r="B3530" s="30"/>
    </row>
    <row r="3531" spans="2:2" s="23" customFormat="1" ht="18" x14ac:dyDescent="0.35">
      <c r="B3531" s="30"/>
    </row>
    <row r="3532" spans="2:2" s="23" customFormat="1" ht="18" x14ac:dyDescent="0.35">
      <c r="B3532" s="30"/>
    </row>
    <row r="3533" spans="2:2" s="23" customFormat="1" ht="18" x14ac:dyDescent="0.35">
      <c r="B3533" s="30"/>
    </row>
    <row r="3534" spans="2:2" s="23" customFormat="1" ht="18" x14ac:dyDescent="0.35">
      <c r="B3534" s="30"/>
    </row>
    <row r="3535" spans="2:2" s="23" customFormat="1" ht="18" x14ac:dyDescent="0.35">
      <c r="B3535" s="30"/>
    </row>
    <row r="3536" spans="2:2" s="23" customFormat="1" ht="18" x14ac:dyDescent="0.35">
      <c r="B3536" s="30"/>
    </row>
    <row r="3537" spans="2:2" s="23" customFormat="1" ht="18" x14ac:dyDescent="0.35">
      <c r="B3537" s="30"/>
    </row>
    <row r="3538" spans="2:2" s="23" customFormat="1" ht="18" x14ac:dyDescent="0.35">
      <c r="B3538" s="30"/>
    </row>
    <row r="3539" spans="2:2" s="23" customFormat="1" ht="18" x14ac:dyDescent="0.35">
      <c r="B3539" s="30"/>
    </row>
    <row r="3540" spans="2:2" s="23" customFormat="1" ht="18" x14ac:dyDescent="0.35">
      <c r="B3540" s="30"/>
    </row>
    <row r="3541" spans="2:2" s="23" customFormat="1" ht="18" x14ac:dyDescent="0.35">
      <c r="B3541" s="30"/>
    </row>
    <row r="3542" spans="2:2" s="23" customFormat="1" ht="18" x14ac:dyDescent="0.35">
      <c r="B3542" s="30"/>
    </row>
    <row r="3543" spans="2:2" s="23" customFormat="1" ht="18" x14ac:dyDescent="0.35">
      <c r="B3543" s="30"/>
    </row>
    <row r="3544" spans="2:2" s="23" customFormat="1" ht="18" x14ac:dyDescent="0.35">
      <c r="B3544" s="30"/>
    </row>
    <row r="3545" spans="2:2" s="23" customFormat="1" ht="18" x14ac:dyDescent="0.35">
      <c r="B3545" s="30"/>
    </row>
    <row r="3546" spans="2:2" s="23" customFormat="1" ht="18" x14ac:dyDescent="0.35">
      <c r="B3546" s="30"/>
    </row>
    <row r="3547" spans="2:2" s="23" customFormat="1" ht="18" x14ac:dyDescent="0.35">
      <c r="B3547" s="30"/>
    </row>
    <row r="3548" spans="2:2" s="23" customFormat="1" ht="18" x14ac:dyDescent="0.35">
      <c r="B3548" s="30"/>
    </row>
    <row r="3549" spans="2:2" s="23" customFormat="1" ht="18" x14ac:dyDescent="0.35">
      <c r="B3549" s="30"/>
    </row>
    <row r="3550" spans="2:2" s="23" customFormat="1" ht="18" x14ac:dyDescent="0.35">
      <c r="B3550" s="30"/>
    </row>
    <row r="3551" spans="2:2" s="23" customFormat="1" ht="18" x14ac:dyDescent="0.35">
      <c r="B3551" s="30"/>
    </row>
    <row r="3552" spans="2:2" s="23" customFormat="1" ht="18" x14ac:dyDescent="0.35">
      <c r="B3552" s="30"/>
    </row>
    <row r="3553" spans="2:2" s="23" customFormat="1" ht="18" x14ac:dyDescent="0.35">
      <c r="B3553" s="30"/>
    </row>
    <row r="3554" spans="2:2" s="23" customFormat="1" ht="18" x14ac:dyDescent="0.35">
      <c r="B3554" s="30"/>
    </row>
    <row r="3555" spans="2:2" s="23" customFormat="1" ht="18" x14ac:dyDescent="0.35">
      <c r="B3555" s="30"/>
    </row>
    <row r="3556" spans="2:2" s="23" customFormat="1" ht="18" x14ac:dyDescent="0.35">
      <c r="B3556" s="30"/>
    </row>
    <row r="3557" spans="2:2" s="23" customFormat="1" ht="18" x14ac:dyDescent="0.35">
      <c r="B3557" s="30"/>
    </row>
    <row r="3558" spans="2:2" s="23" customFormat="1" ht="18" x14ac:dyDescent="0.35">
      <c r="B3558" s="30"/>
    </row>
    <row r="3559" spans="2:2" s="23" customFormat="1" ht="18" x14ac:dyDescent="0.35">
      <c r="B3559" s="30"/>
    </row>
    <row r="3560" spans="2:2" s="23" customFormat="1" ht="18" x14ac:dyDescent="0.35">
      <c r="B3560" s="30"/>
    </row>
    <row r="3561" spans="2:2" s="23" customFormat="1" ht="18" x14ac:dyDescent="0.35">
      <c r="B3561" s="30"/>
    </row>
    <row r="3562" spans="2:2" s="23" customFormat="1" ht="18" x14ac:dyDescent="0.35">
      <c r="B3562" s="30"/>
    </row>
    <row r="3563" spans="2:2" s="23" customFormat="1" ht="18" x14ac:dyDescent="0.35">
      <c r="B3563" s="30"/>
    </row>
    <row r="3564" spans="2:2" s="23" customFormat="1" ht="18" x14ac:dyDescent="0.35">
      <c r="B3564" s="30"/>
    </row>
    <row r="3565" spans="2:2" s="23" customFormat="1" ht="18" x14ac:dyDescent="0.35">
      <c r="B3565" s="30"/>
    </row>
    <row r="3566" spans="2:2" s="23" customFormat="1" ht="18" x14ac:dyDescent="0.35">
      <c r="B3566" s="30"/>
    </row>
    <row r="3567" spans="2:2" s="23" customFormat="1" ht="18" x14ac:dyDescent="0.35">
      <c r="B3567" s="30"/>
    </row>
    <row r="3568" spans="2:2" s="23" customFormat="1" ht="18" x14ac:dyDescent="0.35">
      <c r="B3568" s="30"/>
    </row>
    <row r="3569" spans="2:2" s="23" customFormat="1" ht="18" x14ac:dyDescent="0.35">
      <c r="B3569" s="30"/>
    </row>
    <row r="3570" spans="2:2" s="23" customFormat="1" ht="18" x14ac:dyDescent="0.35">
      <c r="B3570" s="30"/>
    </row>
    <row r="3571" spans="2:2" s="23" customFormat="1" ht="18" x14ac:dyDescent="0.35">
      <c r="B3571" s="30"/>
    </row>
    <row r="3572" spans="2:2" s="23" customFormat="1" ht="18" x14ac:dyDescent="0.35">
      <c r="B3572" s="30"/>
    </row>
    <row r="3573" spans="2:2" s="23" customFormat="1" ht="18" x14ac:dyDescent="0.35">
      <c r="B3573" s="30"/>
    </row>
    <row r="3574" spans="2:2" s="23" customFormat="1" ht="18" x14ac:dyDescent="0.35">
      <c r="B3574" s="30"/>
    </row>
    <row r="3575" spans="2:2" s="23" customFormat="1" ht="18" x14ac:dyDescent="0.35">
      <c r="B3575" s="30"/>
    </row>
    <row r="3576" spans="2:2" s="23" customFormat="1" ht="18" x14ac:dyDescent="0.35">
      <c r="B3576" s="30"/>
    </row>
    <row r="3577" spans="2:2" s="23" customFormat="1" ht="18" x14ac:dyDescent="0.35">
      <c r="B3577" s="30"/>
    </row>
    <row r="3578" spans="2:2" s="23" customFormat="1" ht="18" x14ac:dyDescent="0.35">
      <c r="B3578" s="30"/>
    </row>
    <row r="3579" spans="2:2" s="23" customFormat="1" ht="18" x14ac:dyDescent="0.35">
      <c r="B3579" s="30"/>
    </row>
    <row r="3580" spans="2:2" s="23" customFormat="1" ht="18" x14ac:dyDescent="0.35">
      <c r="B3580" s="30"/>
    </row>
    <row r="3581" spans="2:2" s="23" customFormat="1" ht="18" x14ac:dyDescent="0.35">
      <c r="B3581" s="30"/>
    </row>
    <row r="3582" spans="2:2" s="23" customFormat="1" ht="18" x14ac:dyDescent="0.35">
      <c r="B3582" s="30"/>
    </row>
    <row r="3583" spans="2:2" s="23" customFormat="1" ht="18" x14ac:dyDescent="0.35">
      <c r="B3583" s="30"/>
    </row>
    <row r="3584" spans="2:2" s="23" customFormat="1" ht="18" x14ac:dyDescent="0.35">
      <c r="B3584" s="30"/>
    </row>
    <row r="3585" spans="2:2" s="23" customFormat="1" ht="18" x14ac:dyDescent="0.35">
      <c r="B3585" s="30"/>
    </row>
    <row r="3586" spans="2:2" s="23" customFormat="1" ht="18" x14ac:dyDescent="0.35">
      <c r="B3586" s="30"/>
    </row>
    <row r="3587" spans="2:2" s="23" customFormat="1" ht="18" x14ac:dyDescent="0.35">
      <c r="B3587" s="30"/>
    </row>
    <row r="3588" spans="2:2" s="23" customFormat="1" ht="18" x14ac:dyDescent="0.35">
      <c r="B3588" s="30"/>
    </row>
    <row r="3589" spans="2:2" s="23" customFormat="1" ht="18" x14ac:dyDescent="0.35">
      <c r="B3589" s="30"/>
    </row>
    <row r="3590" spans="2:2" s="23" customFormat="1" ht="18" x14ac:dyDescent="0.35">
      <c r="B3590" s="30"/>
    </row>
    <row r="3591" spans="2:2" s="23" customFormat="1" ht="18" x14ac:dyDescent="0.35">
      <c r="B3591" s="30"/>
    </row>
    <row r="3592" spans="2:2" s="23" customFormat="1" ht="18" x14ac:dyDescent="0.35">
      <c r="B3592" s="30"/>
    </row>
    <row r="3593" spans="2:2" s="23" customFormat="1" ht="18" x14ac:dyDescent="0.35">
      <c r="B3593" s="30"/>
    </row>
    <row r="3594" spans="2:2" s="23" customFormat="1" ht="18" x14ac:dyDescent="0.35">
      <c r="B3594" s="30"/>
    </row>
    <row r="3595" spans="2:2" s="23" customFormat="1" ht="18" x14ac:dyDescent="0.35">
      <c r="B3595" s="30"/>
    </row>
    <row r="3596" spans="2:2" s="23" customFormat="1" ht="18" x14ac:dyDescent="0.35">
      <c r="B3596" s="30"/>
    </row>
    <row r="3597" spans="2:2" s="23" customFormat="1" ht="18" x14ac:dyDescent="0.35">
      <c r="B3597" s="30"/>
    </row>
    <row r="3598" spans="2:2" s="23" customFormat="1" ht="18" x14ac:dyDescent="0.35">
      <c r="B3598" s="30"/>
    </row>
    <row r="3599" spans="2:2" s="23" customFormat="1" ht="18" x14ac:dyDescent="0.35">
      <c r="B3599" s="30"/>
    </row>
    <row r="3600" spans="2:2" s="23" customFormat="1" ht="18" x14ac:dyDescent="0.35">
      <c r="B3600" s="30"/>
    </row>
    <row r="3601" spans="2:2" s="23" customFormat="1" ht="18" x14ac:dyDescent="0.35">
      <c r="B3601" s="30"/>
    </row>
    <row r="3602" spans="2:2" s="23" customFormat="1" ht="18" x14ac:dyDescent="0.35">
      <c r="B3602" s="30"/>
    </row>
    <row r="3603" spans="2:2" s="23" customFormat="1" ht="18" x14ac:dyDescent="0.35">
      <c r="B3603" s="30"/>
    </row>
    <row r="3604" spans="2:2" s="23" customFormat="1" ht="18" x14ac:dyDescent="0.35">
      <c r="B3604" s="30"/>
    </row>
    <row r="3605" spans="2:2" s="23" customFormat="1" ht="18" x14ac:dyDescent="0.35">
      <c r="B3605" s="30"/>
    </row>
    <row r="3606" spans="2:2" s="23" customFormat="1" ht="18" x14ac:dyDescent="0.35">
      <c r="B3606" s="30"/>
    </row>
    <row r="3607" spans="2:2" s="23" customFormat="1" ht="18" x14ac:dyDescent="0.35">
      <c r="B3607" s="30"/>
    </row>
    <row r="3608" spans="2:2" s="23" customFormat="1" ht="18" x14ac:dyDescent="0.35">
      <c r="B3608" s="30"/>
    </row>
    <row r="3609" spans="2:2" s="23" customFormat="1" ht="18" x14ac:dyDescent="0.35">
      <c r="B3609" s="30"/>
    </row>
    <row r="3610" spans="2:2" s="23" customFormat="1" ht="18" x14ac:dyDescent="0.35">
      <c r="B3610" s="30"/>
    </row>
    <row r="3611" spans="2:2" s="23" customFormat="1" ht="18" x14ac:dyDescent="0.35">
      <c r="B3611" s="30"/>
    </row>
    <row r="3612" spans="2:2" s="23" customFormat="1" ht="18" x14ac:dyDescent="0.35">
      <c r="B3612" s="30"/>
    </row>
    <row r="3613" spans="2:2" s="23" customFormat="1" ht="18" x14ac:dyDescent="0.35">
      <c r="B3613" s="30"/>
    </row>
    <row r="3614" spans="2:2" s="23" customFormat="1" ht="18" x14ac:dyDescent="0.35">
      <c r="B3614" s="30"/>
    </row>
    <row r="3615" spans="2:2" s="23" customFormat="1" ht="18" x14ac:dyDescent="0.35">
      <c r="B3615" s="30"/>
    </row>
    <row r="3616" spans="2:2" s="23" customFormat="1" ht="18" x14ac:dyDescent="0.35">
      <c r="B3616" s="30"/>
    </row>
    <row r="3617" spans="2:2" s="23" customFormat="1" ht="18" x14ac:dyDescent="0.35">
      <c r="B3617" s="30"/>
    </row>
    <row r="3618" spans="2:2" s="23" customFormat="1" ht="18" x14ac:dyDescent="0.35">
      <c r="B3618" s="30"/>
    </row>
    <row r="3619" spans="2:2" s="23" customFormat="1" ht="18" x14ac:dyDescent="0.35">
      <c r="B3619" s="30"/>
    </row>
    <row r="3620" spans="2:2" s="23" customFormat="1" ht="18" x14ac:dyDescent="0.35">
      <c r="B3620" s="30"/>
    </row>
    <row r="3621" spans="2:2" s="23" customFormat="1" ht="18" x14ac:dyDescent="0.35">
      <c r="B3621" s="30"/>
    </row>
    <row r="3622" spans="2:2" s="23" customFormat="1" ht="18" x14ac:dyDescent="0.35">
      <c r="B3622" s="30"/>
    </row>
    <row r="3623" spans="2:2" s="23" customFormat="1" ht="18" x14ac:dyDescent="0.35">
      <c r="B3623" s="30"/>
    </row>
    <row r="3624" spans="2:2" s="23" customFormat="1" ht="18" x14ac:dyDescent="0.35">
      <c r="B3624" s="30"/>
    </row>
    <row r="3625" spans="2:2" s="23" customFormat="1" ht="18" x14ac:dyDescent="0.35">
      <c r="B3625" s="30"/>
    </row>
    <row r="3626" spans="2:2" s="23" customFormat="1" ht="18" x14ac:dyDescent="0.35">
      <c r="B3626" s="30"/>
    </row>
    <row r="3627" spans="2:2" s="23" customFormat="1" ht="18" x14ac:dyDescent="0.35">
      <c r="B3627" s="30"/>
    </row>
    <row r="3628" spans="2:2" s="23" customFormat="1" ht="18" x14ac:dyDescent="0.35">
      <c r="B3628" s="30"/>
    </row>
    <row r="3629" spans="2:2" s="23" customFormat="1" ht="18" x14ac:dyDescent="0.35">
      <c r="B3629" s="30"/>
    </row>
    <row r="3630" spans="2:2" s="23" customFormat="1" ht="18" x14ac:dyDescent="0.35">
      <c r="B3630" s="30"/>
    </row>
    <row r="3631" spans="2:2" s="23" customFormat="1" ht="18" x14ac:dyDescent="0.35">
      <c r="B3631" s="30"/>
    </row>
    <row r="3632" spans="2:2" s="23" customFormat="1" ht="18" x14ac:dyDescent="0.35">
      <c r="B3632" s="30"/>
    </row>
    <row r="3633" spans="2:2" s="23" customFormat="1" ht="18" x14ac:dyDescent="0.35">
      <c r="B3633" s="30"/>
    </row>
    <row r="3634" spans="2:2" s="23" customFormat="1" ht="18" x14ac:dyDescent="0.35">
      <c r="B3634" s="30"/>
    </row>
    <row r="3635" spans="2:2" s="23" customFormat="1" ht="18" x14ac:dyDescent="0.35">
      <c r="B3635" s="30"/>
    </row>
    <row r="3636" spans="2:2" s="23" customFormat="1" ht="18" x14ac:dyDescent="0.35">
      <c r="B3636" s="30"/>
    </row>
    <row r="3637" spans="2:2" s="23" customFormat="1" ht="18" x14ac:dyDescent="0.35">
      <c r="B3637" s="30"/>
    </row>
    <row r="3638" spans="2:2" s="23" customFormat="1" ht="18" x14ac:dyDescent="0.35">
      <c r="B3638" s="30"/>
    </row>
    <row r="3639" spans="2:2" s="23" customFormat="1" ht="18" x14ac:dyDescent="0.35">
      <c r="B3639" s="30"/>
    </row>
    <row r="3640" spans="2:2" s="23" customFormat="1" ht="18" x14ac:dyDescent="0.35">
      <c r="B3640" s="30"/>
    </row>
    <row r="3641" spans="2:2" s="23" customFormat="1" ht="18" x14ac:dyDescent="0.35">
      <c r="B3641" s="30"/>
    </row>
    <row r="3642" spans="2:2" s="23" customFormat="1" ht="18" x14ac:dyDescent="0.35">
      <c r="B3642" s="30"/>
    </row>
    <row r="3643" spans="2:2" s="23" customFormat="1" ht="18" x14ac:dyDescent="0.35">
      <c r="B3643" s="30"/>
    </row>
    <row r="3644" spans="2:2" s="23" customFormat="1" ht="18" x14ac:dyDescent="0.35">
      <c r="B3644" s="30"/>
    </row>
    <row r="3645" spans="2:2" s="23" customFormat="1" ht="18" x14ac:dyDescent="0.35">
      <c r="B3645" s="30"/>
    </row>
    <row r="3646" spans="2:2" s="23" customFormat="1" ht="18" x14ac:dyDescent="0.35">
      <c r="B3646" s="30"/>
    </row>
    <row r="3647" spans="2:2" s="23" customFormat="1" ht="18" x14ac:dyDescent="0.35">
      <c r="B3647" s="30"/>
    </row>
    <row r="3648" spans="2:2" s="23" customFormat="1" ht="18" x14ac:dyDescent="0.35">
      <c r="B3648" s="30"/>
    </row>
    <row r="3649" spans="2:2" s="23" customFormat="1" ht="18" x14ac:dyDescent="0.35">
      <c r="B3649" s="30"/>
    </row>
    <row r="3650" spans="2:2" s="23" customFormat="1" ht="18" x14ac:dyDescent="0.35">
      <c r="B3650" s="30"/>
    </row>
    <row r="3651" spans="2:2" s="23" customFormat="1" ht="18" x14ac:dyDescent="0.35">
      <c r="B3651" s="30"/>
    </row>
    <row r="3652" spans="2:2" s="23" customFormat="1" ht="18" x14ac:dyDescent="0.35">
      <c r="B3652" s="30"/>
    </row>
    <row r="3653" spans="2:2" s="23" customFormat="1" ht="18" x14ac:dyDescent="0.35">
      <c r="B3653" s="30"/>
    </row>
    <row r="3654" spans="2:2" s="23" customFormat="1" ht="18" x14ac:dyDescent="0.35">
      <c r="B3654" s="30"/>
    </row>
    <row r="3655" spans="2:2" s="23" customFormat="1" ht="18" x14ac:dyDescent="0.35">
      <c r="B3655" s="30"/>
    </row>
    <row r="3656" spans="2:2" s="23" customFormat="1" ht="18" x14ac:dyDescent="0.35">
      <c r="B3656" s="30"/>
    </row>
    <row r="3657" spans="2:2" s="23" customFormat="1" ht="18" x14ac:dyDescent="0.35">
      <c r="B3657" s="30"/>
    </row>
    <row r="3658" spans="2:2" s="23" customFormat="1" ht="18" x14ac:dyDescent="0.35">
      <c r="B3658" s="30"/>
    </row>
    <row r="3659" spans="2:2" s="23" customFormat="1" ht="18" x14ac:dyDescent="0.35">
      <c r="B3659" s="30"/>
    </row>
    <row r="3660" spans="2:2" s="23" customFormat="1" ht="18" x14ac:dyDescent="0.35">
      <c r="B3660" s="30"/>
    </row>
    <row r="3661" spans="2:2" s="23" customFormat="1" ht="18" x14ac:dyDescent="0.35">
      <c r="B3661" s="30"/>
    </row>
    <row r="3662" spans="2:2" s="23" customFormat="1" ht="18" x14ac:dyDescent="0.35">
      <c r="B3662" s="30"/>
    </row>
    <row r="3663" spans="2:2" s="23" customFormat="1" ht="18" x14ac:dyDescent="0.35">
      <c r="B3663" s="30"/>
    </row>
    <row r="3664" spans="2:2" s="23" customFormat="1" ht="18" x14ac:dyDescent="0.35">
      <c r="B3664" s="30"/>
    </row>
    <row r="3665" spans="2:2" s="23" customFormat="1" ht="18" x14ac:dyDescent="0.35">
      <c r="B3665" s="30"/>
    </row>
    <row r="3666" spans="2:2" s="23" customFormat="1" ht="18" x14ac:dyDescent="0.35">
      <c r="B3666" s="30"/>
    </row>
    <row r="3667" spans="2:2" s="23" customFormat="1" ht="18" x14ac:dyDescent="0.35">
      <c r="B3667" s="30"/>
    </row>
    <row r="3668" spans="2:2" s="23" customFormat="1" ht="18" x14ac:dyDescent="0.35">
      <c r="B3668" s="30"/>
    </row>
    <row r="3669" spans="2:2" s="23" customFormat="1" ht="18" x14ac:dyDescent="0.35">
      <c r="B3669" s="30"/>
    </row>
    <row r="3670" spans="2:2" s="23" customFormat="1" ht="18" x14ac:dyDescent="0.35">
      <c r="B3670" s="30"/>
    </row>
    <row r="3671" spans="2:2" s="23" customFormat="1" ht="18" x14ac:dyDescent="0.35">
      <c r="B3671" s="30"/>
    </row>
    <row r="3672" spans="2:2" s="23" customFormat="1" ht="18" x14ac:dyDescent="0.35">
      <c r="B3672" s="30"/>
    </row>
    <row r="3673" spans="2:2" s="23" customFormat="1" ht="18" x14ac:dyDescent="0.35">
      <c r="B3673" s="30"/>
    </row>
    <row r="3674" spans="2:2" s="23" customFormat="1" ht="18" x14ac:dyDescent="0.35">
      <c r="B3674" s="30"/>
    </row>
    <row r="3675" spans="2:2" s="23" customFormat="1" ht="18" x14ac:dyDescent="0.35">
      <c r="B3675" s="30"/>
    </row>
    <row r="3676" spans="2:2" s="23" customFormat="1" ht="18" x14ac:dyDescent="0.35">
      <c r="B3676" s="30"/>
    </row>
    <row r="3677" spans="2:2" s="23" customFormat="1" ht="18" x14ac:dyDescent="0.35">
      <c r="B3677" s="30"/>
    </row>
    <row r="3678" spans="2:2" s="23" customFormat="1" ht="18" x14ac:dyDescent="0.35">
      <c r="B3678" s="30"/>
    </row>
    <row r="3679" spans="2:2" s="23" customFormat="1" ht="18" x14ac:dyDescent="0.35">
      <c r="B3679" s="30"/>
    </row>
    <row r="3680" spans="2:2" s="23" customFormat="1" ht="18" x14ac:dyDescent="0.35">
      <c r="B3680" s="30"/>
    </row>
    <row r="3681" spans="2:2" s="23" customFormat="1" ht="18" x14ac:dyDescent="0.35">
      <c r="B3681" s="30"/>
    </row>
    <row r="3682" spans="2:2" s="23" customFormat="1" ht="18" x14ac:dyDescent="0.35">
      <c r="B3682" s="30"/>
    </row>
    <row r="3683" spans="2:2" s="23" customFormat="1" ht="18" x14ac:dyDescent="0.35">
      <c r="B3683" s="30"/>
    </row>
    <row r="3684" spans="2:2" s="23" customFormat="1" ht="18" x14ac:dyDescent="0.35">
      <c r="B3684" s="30"/>
    </row>
    <row r="3685" spans="2:2" s="23" customFormat="1" ht="18" x14ac:dyDescent="0.35">
      <c r="B3685" s="30"/>
    </row>
    <row r="3686" spans="2:2" s="23" customFormat="1" ht="18" x14ac:dyDescent="0.35">
      <c r="B3686" s="30"/>
    </row>
    <row r="3687" spans="2:2" s="23" customFormat="1" ht="18" x14ac:dyDescent="0.35">
      <c r="B3687" s="30"/>
    </row>
    <row r="3688" spans="2:2" s="23" customFormat="1" ht="18" x14ac:dyDescent="0.35">
      <c r="B3688" s="30"/>
    </row>
    <row r="3689" spans="2:2" s="23" customFormat="1" ht="18" x14ac:dyDescent="0.35">
      <c r="B3689" s="30"/>
    </row>
    <row r="3690" spans="2:2" s="23" customFormat="1" ht="18" x14ac:dyDescent="0.35">
      <c r="B3690" s="30"/>
    </row>
    <row r="3691" spans="2:2" s="23" customFormat="1" ht="18" x14ac:dyDescent="0.35">
      <c r="B3691" s="30"/>
    </row>
    <row r="3692" spans="2:2" s="23" customFormat="1" ht="18" x14ac:dyDescent="0.35">
      <c r="B3692" s="30"/>
    </row>
    <row r="3693" spans="2:2" s="23" customFormat="1" ht="18" x14ac:dyDescent="0.35">
      <c r="B3693" s="30"/>
    </row>
    <row r="3694" spans="2:2" s="23" customFormat="1" ht="18" x14ac:dyDescent="0.35">
      <c r="B3694" s="30"/>
    </row>
    <row r="3695" spans="2:2" s="23" customFormat="1" ht="18" x14ac:dyDescent="0.35">
      <c r="B3695" s="30"/>
    </row>
    <row r="3696" spans="2:2" s="23" customFormat="1" ht="18" x14ac:dyDescent="0.35">
      <c r="B3696" s="30"/>
    </row>
    <row r="3697" spans="2:2" s="23" customFormat="1" ht="18" x14ac:dyDescent="0.35">
      <c r="B3697" s="30"/>
    </row>
    <row r="3698" spans="2:2" s="23" customFormat="1" ht="18" x14ac:dyDescent="0.35">
      <c r="B3698" s="30"/>
    </row>
    <row r="3699" spans="2:2" s="23" customFormat="1" ht="18" x14ac:dyDescent="0.35">
      <c r="B3699" s="30"/>
    </row>
    <row r="3700" spans="2:2" s="23" customFormat="1" ht="18" x14ac:dyDescent="0.35">
      <c r="B3700" s="30"/>
    </row>
    <row r="3701" spans="2:2" s="23" customFormat="1" ht="18" x14ac:dyDescent="0.35">
      <c r="B3701" s="30"/>
    </row>
    <row r="3702" spans="2:2" s="23" customFormat="1" ht="18" x14ac:dyDescent="0.35">
      <c r="B3702" s="30"/>
    </row>
    <row r="3703" spans="2:2" s="23" customFormat="1" ht="18" x14ac:dyDescent="0.35">
      <c r="B3703" s="30"/>
    </row>
    <row r="3704" spans="2:2" s="23" customFormat="1" ht="18" x14ac:dyDescent="0.35">
      <c r="B3704" s="30"/>
    </row>
    <row r="3705" spans="2:2" s="23" customFormat="1" ht="18" x14ac:dyDescent="0.35">
      <c r="B3705" s="30"/>
    </row>
    <row r="3706" spans="2:2" s="23" customFormat="1" ht="18" x14ac:dyDescent="0.35">
      <c r="B3706" s="30"/>
    </row>
    <row r="3707" spans="2:2" s="23" customFormat="1" ht="18" x14ac:dyDescent="0.35">
      <c r="B3707" s="30"/>
    </row>
    <row r="3708" spans="2:2" s="23" customFormat="1" ht="18" x14ac:dyDescent="0.35">
      <c r="B3708" s="30"/>
    </row>
    <row r="3709" spans="2:2" s="23" customFormat="1" ht="18" x14ac:dyDescent="0.35">
      <c r="B3709" s="30"/>
    </row>
    <row r="3710" spans="2:2" s="23" customFormat="1" ht="18" x14ac:dyDescent="0.35">
      <c r="B3710" s="30"/>
    </row>
    <row r="3711" spans="2:2" s="23" customFormat="1" ht="18" x14ac:dyDescent="0.35">
      <c r="B3711" s="30"/>
    </row>
    <row r="3712" spans="2:2" s="23" customFormat="1" ht="18" x14ac:dyDescent="0.35">
      <c r="B3712" s="30"/>
    </row>
    <row r="3713" spans="2:2" s="23" customFormat="1" ht="18" x14ac:dyDescent="0.35">
      <c r="B3713" s="30"/>
    </row>
    <row r="3714" spans="2:2" s="23" customFormat="1" ht="18" x14ac:dyDescent="0.35">
      <c r="B3714" s="30"/>
    </row>
    <row r="3715" spans="2:2" s="23" customFormat="1" ht="18" x14ac:dyDescent="0.35">
      <c r="B3715" s="30"/>
    </row>
    <row r="3716" spans="2:2" s="23" customFormat="1" ht="18" x14ac:dyDescent="0.35">
      <c r="B3716" s="30"/>
    </row>
    <row r="3717" spans="2:2" s="23" customFormat="1" ht="18" x14ac:dyDescent="0.35">
      <c r="B3717" s="30"/>
    </row>
    <row r="3718" spans="2:2" s="23" customFormat="1" ht="18" x14ac:dyDescent="0.35">
      <c r="B3718" s="30"/>
    </row>
    <row r="3719" spans="2:2" s="23" customFormat="1" ht="18" x14ac:dyDescent="0.35">
      <c r="B3719" s="30"/>
    </row>
    <row r="3720" spans="2:2" s="23" customFormat="1" ht="18" x14ac:dyDescent="0.35">
      <c r="B3720" s="30"/>
    </row>
    <row r="3721" spans="2:2" s="23" customFormat="1" ht="18" x14ac:dyDescent="0.35">
      <c r="B3721" s="30"/>
    </row>
    <row r="3722" spans="2:2" s="23" customFormat="1" ht="18" x14ac:dyDescent="0.35">
      <c r="B3722" s="30"/>
    </row>
    <row r="3723" spans="2:2" s="23" customFormat="1" ht="18" x14ac:dyDescent="0.35">
      <c r="B3723" s="30"/>
    </row>
    <row r="3724" spans="2:2" s="23" customFormat="1" ht="18" x14ac:dyDescent="0.35">
      <c r="B3724" s="30"/>
    </row>
    <row r="3725" spans="2:2" s="23" customFormat="1" ht="18" x14ac:dyDescent="0.35">
      <c r="B3725" s="30"/>
    </row>
    <row r="3726" spans="2:2" s="23" customFormat="1" ht="18" x14ac:dyDescent="0.35">
      <c r="B3726" s="30"/>
    </row>
    <row r="3727" spans="2:2" s="23" customFormat="1" ht="18" x14ac:dyDescent="0.35">
      <c r="B3727" s="30"/>
    </row>
    <row r="3728" spans="2:2" s="23" customFormat="1" ht="18" x14ac:dyDescent="0.35">
      <c r="B3728" s="30"/>
    </row>
    <row r="3729" spans="2:2" s="23" customFormat="1" ht="18" x14ac:dyDescent="0.35">
      <c r="B3729" s="30"/>
    </row>
    <row r="3730" spans="2:2" s="23" customFormat="1" ht="18" x14ac:dyDescent="0.35">
      <c r="B3730" s="30"/>
    </row>
    <row r="3731" spans="2:2" s="23" customFormat="1" ht="18" x14ac:dyDescent="0.35">
      <c r="B3731" s="30"/>
    </row>
    <row r="3732" spans="2:2" s="23" customFormat="1" ht="18" x14ac:dyDescent="0.35">
      <c r="B3732" s="30"/>
    </row>
    <row r="3733" spans="2:2" s="23" customFormat="1" ht="18" x14ac:dyDescent="0.35">
      <c r="B3733" s="30"/>
    </row>
    <row r="3734" spans="2:2" s="23" customFormat="1" ht="18" x14ac:dyDescent="0.35">
      <c r="B3734" s="30"/>
    </row>
    <row r="3735" spans="2:2" s="23" customFormat="1" ht="18" x14ac:dyDescent="0.35">
      <c r="B3735" s="30"/>
    </row>
    <row r="3736" spans="2:2" s="23" customFormat="1" ht="18" x14ac:dyDescent="0.35">
      <c r="B3736" s="30"/>
    </row>
    <row r="3737" spans="2:2" s="23" customFormat="1" ht="18" x14ac:dyDescent="0.35">
      <c r="B3737" s="30"/>
    </row>
    <row r="3738" spans="2:2" s="23" customFormat="1" ht="18" x14ac:dyDescent="0.35">
      <c r="B3738" s="30"/>
    </row>
    <row r="3739" spans="2:2" s="23" customFormat="1" ht="18" x14ac:dyDescent="0.35">
      <c r="B3739" s="30"/>
    </row>
    <row r="3740" spans="2:2" s="23" customFormat="1" ht="18" x14ac:dyDescent="0.35">
      <c r="B3740" s="30"/>
    </row>
    <row r="3741" spans="2:2" s="23" customFormat="1" ht="18" x14ac:dyDescent="0.35">
      <c r="B3741" s="30"/>
    </row>
    <row r="3742" spans="2:2" s="23" customFormat="1" ht="18" x14ac:dyDescent="0.35">
      <c r="B3742" s="30"/>
    </row>
    <row r="3743" spans="2:2" s="23" customFormat="1" ht="18" x14ac:dyDescent="0.35">
      <c r="B3743" s="30"/>
    </row>
    <row r="3744" spans="2:2" s="23" customFormat="1" ht="18" x14ac:dyDescent="0.35">
      <c r="B3744" s="30"/>
    </row>
    <row r="3745" spans="2:2" s="23" customFormat="1" ht="18" x14ac:dyDescent="0.35">
      <c r="B3745" s="30"/>
    </row>
    <row r="3746" spans="2:2" s="23" customFormat="1" ht="18" x14ac:dyDescent="0.35">
      <c r="B3746" s="30"/>
    </row>
    <row r="3747" spans="2:2" s="23" customFormat="1" ht="18" x14ac:dyDescent="0.35">
      <c r="B3747" s="30"/>
    </row>
    <row r="3748" spans="2:2" s="23" customFormat="1" ht="18" x14ac:dyDescent="0.35">
      <c r="B3748" s="30"/>
    </row>
    <row r="3749" spans="2:2" s="23" customFormat="1" ht="18" x14ac:dyDescent="0.35">
      <c r="B3749" s="30"/>
    </row>
    <row r="3750" spans="2:2" s="23" customFormat="1" ht="18" x14ac:dyDescent="0.35">
      <c r="B3750" s="30"/>
    </row>
    <row r="3751" spans="2:2" s="23" customFormat="1" ht="18" x14ac:dyDescent="0.35">
      <c r="B3751" s="30"/>
    </row>
    <row r="3752" spans="2:2" s="23" customFormat="1" ht="18" x14ac:dyDescent="0.35">
      <c r="B3752" s="30"/>
    </row>
    <row r="3753" spans="2:2" s="23" customFormat="1" ht="18" x14ac:dyDescent="0.35">
      <c r="B3753" s="30"/>
    </row>
    <row r="3754" spans="2:2" s="23" customFormat="1" ht="18" x14ac:dyDescent="0.35">
      <c r="B3754" s="30"/>
    </row>
    <row r="3755" spans="2:2" s="23" customFormat="1" ht="18" x14ac:dyDescent="0.35">
      <c r="B3755" s="30"/>
    </row>
    <row r="3756" spans="2:2" s="23" customFormat="1" ht="18" x14ac:dyDescent="0.35">
      <c r="B3756" s="30"/>
    </row>
    <row r="3757" spans="2:2" s="23" customFormat="1" ht="18" x14ac:dyDescent="0.35">
      <c r="B3757" s="30"/>
    </row>
    <row r="3758" spans="2:2" s="23" customFormat="1" ht="18" x14ac:dyDescent="0.35">
      <c r="B3758" s="30"/>
    </row>
    <row r="3759" spans="2:2" s="23" customFormat="1" ht="18" x14ac:dyDescent="0.35">
      <c r="B3759" s="30"/>
    </row>
    <row r="3760" spans="2:2" s="23" customFormat="1" ht="18" x14ac:dyDescent="0.35">
      <c r="B3760" s="30"/>
    </row>
    <row r="3761" spans="2:2" s="23" customFormat="1" ht="18" x14ac:dyDescent="0.35">
      <c r="B3761" s="30"/>
    </row>
    <row r="3762" spans="2:2" s="23" customFormat="1" ht="18" x14ac:dyDescent="0.35">
      <c r="B3762" s="30"/>
    </row>
    <row r="3763" spans="2:2" s="23" customFormat="1" ht="18" x14ac:dyDescent="0.35">
      <c r="B3763" s="30"/>
    </row>
    <row r="3764" spans="2:2" s="23" customFormat="1" ht="18" x14ac:dyDescent="0.35">
      <c r="B3764" s="30"/>
    </row>
    <row r="3765" spans="2:2" s="23" customFormat="1" ht="18" x14ac:dyDescent="0.35">
      <c r="B3765" s="30"/>
    </row>
    <row r="3766" spans="2:2" s="23" customFormat="1" ht="18" x14ac:dyDescent="0.35">
      <c r="B3766" s="30"/>
    </row>
    <row r="3767" spans="2:2" s="23" customFormat="1" ht="18" x14ac:dyDescent="0.35">
      <c r="B3767" s="30"/>
    </row>
    <row r="3768" spans="2:2" s="23" customFormat="1" ht="18" x14ac:dyDescent="0.35">
      <c r="B3768" s="30"/>
    </row>
    <row r="3769" spans="2:2" s="23" customFormat="1" ht="18" x14ac:dyDescent="0.35">
      <c r="B3769" s="30"/>
    </row>
    <row r="3770" spans="2:2" s="23" customFormat="1" ht="18" x14ac:dyDescent="0.35">
      <c r="B3770" s="30"/>
    </row>
    <row r="3771" spans="2:2" s="23" customFormat="1" ht="18" x14ac:dyDescent="0.35">
      <c r="B3771" s="30"/>
    </row>
    <row r="3772" spans="2:2" s="23" customFormat="1" ht="18" x14ac:dyDescent="0.35">
      <c r="B3772" s="30"/>
    </row>
    <row r="3773" spans="2:2" s="23" customFormat="1" ht="18" x14ac:dyDescent="0.35">
      <c r="B3773" s="30"/>
    </row>
    <row r="3774" spans="2:2" s="23" customFormat="1" ht="18" x14ac:dyDescent="0.35">
      <c r="B3774" s="30"/>
    </row>
    <row r="3775" spans="2:2" s="23" customFormat="1" ht="18" x14ac:dyDescent="0.35">
      <c r="B3775" s="30"/>
    </row>
    <row r="3776" spans="2:2" s="23" customFormat="1" ht="18" x14ac:dyDescent="0.35">
      <c r="B3776" s="30"/>
    </row>
    <row r="3777" spans="2:2" s="23" customFormat="1" ht="18" x14ac:dyDescent="0.35">
      <c r="B3777" s="30"/>
    </row>
    <row r="3778" spans="2:2" s="23" customFormat="1" ht="18" x14ac:dyDescent="0.35">
      <c r="B3778" s="30"/>
    </row>
    <row r="3779" spans="2:2" s="23" customFormat="1" ht="18" x14ac:dyDescent="0.35">
      <c r="B3779" s="30"/>
    </row>
    <row r="3780" spans="2:2" s="23" customFormat="1" ht="18" x14ac:dyDescent="0.35">
      <c r="B3780" s="30"/>
    </row>
    <row r="3781" spans="2:2" s="23" customFormat="1" ht="18" x14ac:dyDescent="0.35">
      <c r="B3781" s="30"/>
    </row>
    <row r="3782" spans="2:2" s="23" customFormat="1" ht="18" x14ac:dyDescent="0.35">
      <c r="B3782" s="30"/>
    </row>
    <row r="3783" spans="2:2" s="23" customFormat="1" ht="18" x14ac:dyDescent="0.35">
      <c r="B3783" s="30"/>
    </row>
    <row r="3784" spans="2:2" s="23" customFormat="1" ht="18" x14ac:dyDescent="0.35">
      <c r="B3784" s="30"/>
    </row>
    <row r="3785" spans="2:2" s="23" customFormat="1" ht="18" x14ac:dyDescent="0.35">
      <c r="B3785" s="30"/>
    </row>
    <row r="3786" spans="2:2" s="23" customFormat="1" ht="18" x14ac:dyDescent="0.35">
      <c r="B3786" s="30"/>
    </row>
    <row r="3787" spans="2:2" s="23" customFormat="1" ht="18" x14ac:dyDescent="0.35">
      <c r="B3787" s="30"/>
    </row>
    <row r="3788" spans="2:2" s="23" customFormat="1" ht="18" x14ac:dyDescent="0.35">
      <c r="B3788" s="30"/>
    </row>
    <row r="3789" spans="2:2" s="23" customFormat="1" ht="18" x14ac:dyDescent="0.35">
      <c r="B3789" s="30"/>
    </row>
    <row r="3790" spans="2:2" s="23" customFormat="1" ht="18" x14ac:dyDescent="0.35">
      <c r="B3790" s="30"/>
    </row>
    <row r="3791" spans="2:2" s="23" customFormat="1" ht="18" x14ac:dyDescent="0.35">
      <c r="B3791" s="30"/>
    </row>
    <row r="3792" spans="2:2" s="23" customFormat="1" ht="18" x14ac:dyDescent="0.35">
      <c r="B3792" s="30"/>
    </row>
    <row r="3793" spans="2:2" s="23" customFormat="1" ht="18" x14ac:dyDescent="0.35">
      <c r="B3793" s="30"/>
    </row>
    <row r="3794" spans="2:2" s="23" customFormat="1" ht="18" x14ac:dyDescent="0.35">
      <c r="B3794" s="30"/>
    </row>
    <row r="3795" spans="2:2" s="23" customFormat="1" ht="18" x14ac:dyDescent="0.35">
      <c r="B3795" s="30"/>
    </row>
    <row r="3796" spans="2:2" s="23" customFormat="1" ht="18" x14ac:dyDescent="0.35">
      <c r="B3796" s="30"/>
    </row>
    <row r="3797" spans="2:2" s="23" customFormat="1" ht="18" x14ac:dyDescent="0.35">
      <c r="B3797" s="30"/>
    </row>
    <row r="3798" spans="2:2" s="23" customFormat="1" ht="18" x14ac:dyDescent="0.35">
      <c r="B3798" s="30"/>
    </row>
    <row r="3799" spans="2:2" s="23" customFormat="1" ht="18" x14ac:dyDescent="0.35">
      <c r="B3799" s="30"/>
    </row>
    <row r="3800" spans="2:2" s="23" customFormat="1" ht="18" x14ac:dyDescent="0.35">
      <c r="B3800" s="30"/>
    </row>
    <row r="3801" spans="2:2" s="23" customFormat="1" ht="18" x14ac:dyDescent="0.35">
      <c r="B3801" s="30"/>
    </row>
    <row r="3802" spans="2:2" s="23" customFormat="1" ht="18" x14ac:dyDescent="0.35">
      <c r="B3802" s="30"/>
    </row>
    <row r="3803" spans="2:2" s="23" customFormat="1" ht="18" x14ac:dyDescent="0.35">
      <c r="B3803" s="30"/>
    </row>
    <row r="3804" spans="2:2" s="23" customFormat="1" ht="18" x14ac:dyDescent="0.35">
      <c r="B3804" s="30"/>
    </row>
    <row r="3805" spans="2:2" s="23" customFormat="1" ht="18" x14ac:dyDescent="0.35">
      <c r="B3805" s="30"/>
    </row>
    <row r="3806" spans="2:2" s="23" customFormat="1" ht="18" x14ac:dyDescent="0.35">
      <c r="B3806" s="30"/>
    </row>
    <row r="3807" spans="2:2" s="23" customFormat="1" ht="18" x14ac:dyDescent="0.35">
      <c r="B3807" s="30"/>
    </row>
    <row r="3808" spans="2:2" s="23" customFormat="1" ht="18" x14ac:dyDescent="0.35">
      <c r="B3808" s="30"/>
    </row>
    <row r="3809" spans="2:2" s="23" customFormat="1" ht="18" x14ac:dyDescent="0.35">
      <c r="B3809" s="30"/>
    </row>
    <row r="3810" spans="2:2" s="23" customFormat="1" ht="18" x14ac:dyDescent="0.35">
      <c r="B3810" s="30"/>
    </row>
    <row r="3811" spans="2:2" s="23" customFormat="1" ht="18" x14ac:dyDescent="0.35">
      <c r="B3811" s="30"/>
    </row>
    <row r="3812" spans="2:2" s="23" customFormat="1" ht="18" x14ac:dyDescent="0.35">
      <c r="B3812" s="30"/>
    </row>
    <row r="3813" spans="2:2" s="23" customFormat="1" ht="18" x14ac:dyDescent="0.35">
      <c r="B3813" s="30"/>
    </row>
    <row r="3814" spans="2:2" s="23" customFormat="1" ht="18" x14ac:dyDescent="0.35">
      <c r="B3814" s="30"/>
    </row>
    <row r="3815" spans="2:2" s="23" customFormat="1" ht="18" x14ac:dyDescent="0.35">
      <c r="B3815" s="30"/>
    </row>
    <row r="3816" spans="2:2" s="23" customFormat="1" ht="18" x14ac:dyDescent="0.35">
      <c r="B3816" s="30"/>
    </row>
    <row r="3817" spans="2:2" s="23" customFormat="1" ht="18" x14ac:dyDescent="0.35">
      <c r="B3817" s="30"/>
    </row>
    <row r="3818" spans="2:2" s="23" customFormat="1" ht="18" x14ac:dyDescent="0.35">
      <c r="B3818" s="30"/>
    </row>
    <row r="3819" spans="2:2" s="23" customFormat="1" ht="18" x14ac:dyDescent="0.35">
      <c r="B3819" s="30"/>
    </row>
    <row r="3820" spans="2:2" s="23" customFormat="1" ht="18" x14ac:dyDescent="0.35">
      <c r="B3820" s="30"/>
    </row>
    <row r="3821" spans="2:2" s="23" customFormat="1" ht="18" x14ac:dyDescent="0.35">
      <c r="B3821" s="30"/>
    </row>
    <row r="3822" spans="2:2" s="23" customFormat="1" ht="18" x14ac:dyDescent="0.35">
      <c r="B3822" s="30"/>
    </row>
    <row r="3823" spans="2:2" s="23" customFormat="1" ht="18" x14ac:dyDescent="0.35">
      <c r="B3823" s="30"/>
    </row>
    <row r="3824" spans="2:2" s="23" customFormat="1" ht="18" x14ac:dyDescent="0.35">
      <c r="B3824" s="30"/>
    </row>
    <row r="3825" spans="2:2" s="23" customFormat="1" ht="18" x14ac:dyDescent="0.35">
      <c r="B3825" s="30"/>
    </row>
    <row r="3826" spans="2:2" s="23" customFormat="1" ht="18" x14ac:dyDescent="0.35">
      <c r="B3826" s="30"/>
    </row>
    <row r="3827" spans="2:2" s="23" customFormat="1" ht="18" x14ac:dyDescent="0.35">
      <c r="B3827" s="30"/>
    </row>
    <row r="3828" spans="2:2" s="23" customFormat="1" ht="18" x14ac:dyDescent="0.35">
      <c r="B3828" s="30"/>
    </row>
    <row r="3829" spans="2:2" s="23" customFormat="1" ht="18" x14ac:dyDescent="0.35">
      <c r="B3829" s="30"/>
    </row>
    <row r="3830" spans="2:2" s="23" customFormat="1" ht="18" x14ac:dyDescent="0.35">
      <c r="B3830" s="30"/>
    </row>
    <row r="3831" spans="2:2" s="23" customFormat="1" ht="18" x14ac:dyDescent="0.35">
      <c r="B3831" s="30"/>
    </row>
    <row r="3832" spans="2:2" s="23" customFormat="1" ht="18" x14ac:dyDescent="0.35">
      <c r="B3832" s="30"/>
    </row>
    <row r="3833" spans="2:2" s="23" customFormat="1" ht="18" x14ac:dyDescent="0.35">
      <c r="B3833" s="30"/>
    </row>
    <row r="3834" spans="2:2" s="23" customFormat="1" ht="18" x14ac:dyDescent="0.35">
      <c r="B3834" s="30"/>
    </row>
    <row r="3835" spans="2:2" s="23" customFormat="1" ht="18" x14ac:dyDescent="0.35">
      <c r="B3835" s="30"/>
    </row>
    <row r="3836" spans="2:2" s="23" customFormat="1" ht="18" x14ac:dyDescent="0.35">
      <c r="B3836" s="30"/>
    </row>
    <row r="3837" spans="2:2" s="23" customFormat="1" ht="18" x14ac:dyDescent="0.35">
      <c r="B3837" s="30"/>
    </row>
    <row r="3838" spans="2:2" s="23" customFormat="1" ht="18" x14ac:dyDescent="0.35">
      <c r="B3838" s="30"/>
    </row>
    <row r="3839" spans="2:2" s="23" customFormat="1" ht="18" x14ac:dyDescent="0.35">
      <c r="B3839" s="30"/>
    </row>
    <row r="3840" spans="2:2" s="23" customFormat="1" ht="18" x14ac:dyDescent="0.35">
      <c r="B3840" s="30"/>
    </row>
    <row r="3841" spans="2:2" s="23" customFormat="1" ht="18" x14ac:dyDescent="0.35">
      <c r="B3841" s="30"/>
    </row>
    <row r="3842" spans="2:2" s="23" customFormat="1" ht="18" x14ac:dyDescent="0.35">
      <c r="B3842" s="30"/>
    </row>
    <row r="3843" spans="2:2" s="23" customFormat="1" ht="18" x14ac:dyDescent="0.35">
      <c r="B3843" s="30"/>
    </row>
    <row r="3844" spans="2:2" s="23" customFormat="1" ht="18" x14ac:dyDescent="0.35">
      <c r="B3844" s="30"/>
    </row>
    <row r="3845" spans="2:2" s="23" customFormat="1" ht="18" x14ac:dyDescent="0.35">
      <c r="B3845" s="30"/>
    </row>
    <row r="3846" spans="2:2" s="23" customFormat="1" ht="18" x14ac:dyDescent="0.35">
      <c r="B3846" s="30"/>
    </row>
    <row r="3847" spans="2:2" s="23" customFormat="1" ht="18" x14ac:dyDescent="0.35">
      <c r="B3847" s="30"/>
    </row>
    <row r="3848" spans="2:2" s="23" customFormat="1" ht="18" x14ac:dyDescent="0.35">
      <c r="B3848" s="30"/>
    </row>
    <row r="3849" spans="2:2" s="23" customFormat="1" ht="18" x14ac:dyDescent="0.35">
      <c r="B3849" s="30"/>
    </row>
    <row r="3850" spans="2:2" s="23" customFormat="1" ht="18" x14ac:dyDescent="0.35">
      <c r="B3850" s="30"/>
    </row>
    <row r="3851" spans="2:2" s="23" customFormat="1" ht="18" x14ac:dyDescent="0.35">
      <c r="B3851" s="30"/>
    </row>
    <row r="3852" spans="2:2" s="23" customFormat="1" ht="18" x14ac:dyDescent="0.35">
      <c r="B3852" s="30"/>
    </row>
    <row r="3853" spans="2:2" s="23" customFormat="1" ht="18" x14ac:dyDescent="0.35">
      <c r="B3853" s="30"/>
    </row>
    <row r="3854" spans="2:2" s="23" customFormat="1" ht="18" x14ac:dyDescent="0.35">
      <c r="B3854" s="30"/>
    </row>
    <row r="3855" spans="2:2" s="23" customFormat="1" ht="18" x14ac:dyDescent="0.35">
      <c r="B3855" s="30"/>
    </row>
    <row r="3856" spans="2:2" s="23" customFormat="1" ht="18" x14ac:dyDescent="0.35">
      <c r="B3856" s="30"/>
    </row>
    <row r="3857" spans="2:2" s="23" customFormat="1" ht="18" x14ac:dyDescent="0.35">
      <c r="B3857" s="30"/>
    </row>
    <row r="3858" spans="2:2" s="23" customFormat="1" ht="18" x14ac:dyDescent="0.35">
      <c r="B3858" s="30"/>
    </row>
    <row r="3859" spans="2:2" s="23" customFormat="1" ht="18" x14ac:dyDescent="0.35">
      <c r="B3859" s="30"/>
    </row>
    <row r="3860" spans="2:2" s="23" customFormat="1" ht="18" x14ac:dyDescent="0.35">
      <c r="B3860" s="30"/>
    </row>
    <row r="3861" spans="2:2" s="23" customFormat="1" ht="18" x14ac:dyDescent="0.35">
      <c r="B3861" s="30"/>
    </row>
    <row r="3862" spans="2:2" s="23" customFormat="1" ht="18" x14ac:dyDescent="0.35">
      <c r="B3862" s="30"/>
    </row>
    <row r="3863" spans="2:2" s="23" customFormat="1" ht="18" x14ac:dyDescent="0.35">
      <c r="B3863" s="30"/>
    </row>
    <row r="3864" spans="2:2" s="23" customFormat="1" ht="18" x14ac:dyDescent="0.35">
      <c r="B3864" s="30"/>
    </row>
    <row r="3865" spans="2:2" s="23" customFormat="1" ht="18" x14ac:dyDescent="0.35">
      <c r="B3865" s="30"/>
    </row>
    <row r="3866" spans="2:2" s="23" customFormat="1" ht="18" x14ac:dyDescent="0.35">
      <c r="B3866" s="30"/>
    </row>
    <row r="3867" spans="2:2" s="23" customFormat="1" ht="18" x14ac:dyDescent="0.35">
      <c r="B3867" s="30"/>
    </row>
    <row r="3868" spans="2:2" s="23" customFormat="1" ht="18" x14ac:dyDescent="0.35">
      <c r="B3868" s="30"/>
    </row>
    <row r="3869" spans="2:2" s="23" customFormat="1" ht="18" x14ac:dyDescent="0.35">
      <c r="B3869" s="30"/>
    </row>
    <row r="3870" spans="2:2" s="23" customFormat="1" ht="18" x14ac:dyDescent="0.35">
      <c r="B3870" s="30"/>
    </row>
    <row r="3871" spans="2:2" s="23" customFormat="1" ht="18" x14ac:dyDescent="0.35">
      <c r="B3871" s="30"/>
    </row>
    <row r="3872" spans="2:2" s="23" customFormat="1" ht="18" x14ac:dyDescent="0.35">
      <c r="B3872" s="30"/>
    </row>
    <row r="3873" spans="2:2" s="23" customFormat="1" ht="18" x14ac:dyDescent="0.35">
      <c r="B3873" s="30"/>
    </row>
    <row r="3874" spans="2:2" s="23" customFormat="1" ht="18" x14ac:dyDescent="0.35">
      <c r="B3874" s="30"/>
    </row>
    <row r="3875" spans="2:2" s="23" customFormat="1" ht="18" x14ac:dyDescent="0.35">
      <c r="B3875" s="30"/>
    </row>
    <row r="3876" spans="2:2" s="23" customFormat="1" ht="18" x14ac:dyDescent="0.35">
      <c r="B3876" s="30"/>
    </row>
    <row r="3877" spans="2:2" s="23" customFormat="1" ht="18" x14ac:dyDescent="0.35">
      <c r="B3877" s="30"/>
    </row>
    <row r="3878" spans="2:2" s="23" customFormat="1" ht="18" x14ac:dyDescent="0.35">
      <c r="B3878" s="30"/>
    </row>
    <row r="3879" spans="2:2" s="23" customFormat="1" ht="18" x14ac:dyDescent="0.35">
      <c r="B3879" s="30"/>
    </row>
    <row r="3880" spans="2:2" s="23" customFormat="1" ht="18" x14ac:dyDescent="0.35">
      <c r="B3880" s="30"/>
    </row>
    <row r="3881" spans="2:2" s="23" customFormat="1" ht="18" x14ac:dyDescent="0.35">
      <c r="B3881" s="30"/>
    </row>
    <row r="3882" spans="2:2" s="23" customFormat="1" ht="18" x14ac:dyDescent="0.35">
      <c r="B3882" s="30"/>
    </row>
    <row r="3883" spans="2:2" s="23" customFormat="1" ht="18" x14ac:dyDescent="0.35">
      <c r="B3883" s="30"/>
    </row>
    <row r="3884" spans="2:2" s="23" customFormat="1" ht="18" x14ac:dyDescent="0.35">
      <c r="B3884" s="30"/>
    </row>
    <row r="3885" spans="2:2" s="23" customFormat="1" ht="18" x14ac:dyDescent="0.35">
      <c r="B3885" s="30"/>
    </row>
    <row r="3886" spans="2:2" s="23" customFormat="1" ht="18" x14ac:dyDescent="0.35">
      <c r="B3886" s="30"/>
    </row>
    <row r="3887" spans="2:2" s="23" customFormat="1" ht="18" x14ac:dyDescent="0.35">
      <c r="B3887" s="30"/>
    </row>
    <row r="3888" spans="2:2" s="23" customFormat="1" ht="18" x14ac:dyDescent="0.35">
      <c r="B3888" s="30"/>
    </row>
    <row r="3889" spans="2:2" s="23" customFormat="1" ht="18" x14ac:dyDescent="0.35">
      <c r="B3889" s="30"/>
    </row>
    <row r="3890" spans="2:2" s="23" customFormat="1" ht="18" x14ac:dyDescent="0.35">
      <c r="B3890" s="30"/>
    </row>
    <row r="3891" spans="2:2" s="23" customFormat="1" ht="18" x14ac:dyDescent="0.35">
      <c r="B3891" s="30"/>
    </row>
    <row r="3892" spans="2:2" s="23" customFormat="1" ht="18" x14ac:dyDescent="0.35">
      <c r="B3892" s="30"/>
    </row>
    <row r="3893" spans="2:2" s="23" customFormat="1" ht="18" x14ac:dyDescent="0.35">
      <c r="B3893" s="30"/>
    </row>
    <row r="3894" spans="2:2" s="23" customFormat="1" ht="18" x14ac:dyDescent="0.35">
      <c r="B3894" s="30"/>
    </row>
    <row r="3895" spans="2:2" s="23" customFormat="1" ht="18" x14ac:dyDescent="0.35">
      <c r="B3895" s="30"/>
    </row>
    <row r="3896" spans="2:2" s="23" customFormat="1" ht="18" x14ac:dyDescent="0.35">
      <c r="B3896" s="30"/>
    </row>
    <row r="3897" spans="2:2" s="23" customFormat="1" ht="18" x14ac:dyDescent="0.35">
      <c r="B3897" s="30"/>
    </row>
    <row r="3898" spans="2:2" s="23" customFormat="1" ht="18" x14ac:dyDescent="0.35">
      <c r="B3898" s="30"/>
    </row>
    <row r="3899" spans="2:2" s="23" customFormat="1" ht="18" x14ac:dyDescent="0.35">
      <c r="B3899" s="30"/>
    </row>
    <row r="3900" spans="2:2" s="23" customFormat="1" ht="18" x14ac:dyDescent="0.35">
      <c r="B3900" s="30"/>
    </row>
    <row r="3901" spans="2:2" s="23" customFormat="1" ht="18" x14ac:dyDescent="0.35">
      <c r="B3901" s="30"/>
    </row>
    <row r="3902" spans="2:2" s="23" customFormat="1" ht="18" x14ac:dyDescent="0.35">
      <c r="B3902" s="30"/>
    </row>
    <row r="3903" spans="2:2" s="23" customFormat="1" ht="18" x14ac:dyDescent="0.35">
      <c r="B3903" s="30"/>
    </row>
    <row r="3904" spans="2:2" s="23" customFormat="1" ht="18" x14ac:dyDescent="0.35">
      <c r="B3904" s="30"/>
    </row>
    <row r="3905" spans="2:2" s="23" customFormat="1" ht="18" x14ac:dyDescent="0.35">
      <c r="B3905" s="30"/>
    </row>
    <row r="3906" spans="2:2" s="23" customFormat="1" ht="18" x14ac:dyDescent="0.35">
      <c r="B3906" s="30"/>
    </row>
    <row r="3907" spans="2:2" s="23" customFormat="1" ht="18" x14ac:dyDescent="0.35">
      <c r="B3907" s="30"/>
    </row>
    <row r="3908" spans="2:2" s="23" customFormat="1" ht="18" x14ac:dyDescent="0.35">
      <c r="B3908" s="30"/>
    </row>
    <row r="3909" spans="2:2" s="23" customFormat="1" ht="18" x14ac:dyDescent="0.35">
      <c r="B3909" s="30"/>
    </row>
    <row r="3910" spans="2:2" s="23" customFormat="1" ht="18" x14ac:dyDescent="0.35">
      <c r="B3910" s="30"/>
    </row>
    <row r="3911" spans="2:2" s="23" customFormat="1" ht="18" x14ac:dyDescent="0.35">
      <c r="B3911" s="30"/>
    </row>
    <row r="3912" spans="2:2" s="23" customFormat="1" ht="18" x14ac:dyDescent="0.35">
      <c r="B3912" s="30"/>
    </row>
    <row r="3913" spans="2:2" s="23" customFormat="1" ht="18" x14ac:dyDescent="0.35">
      <c r="B3913" s="30"/>
    </row>
    <row r="3914" spans="2:2" s="23" customFormat="1" ht="18" x14ac:dyDescent="0.35">
      <c r="B3914" s="30"/>
    </row>
    <row r="3915" spans="2:2" s="23" customFormat="1" ht="18" x14ac:dyDescent="0.35">
      <c r="B3915" s="30"/>
    </row>
    <row r="3916" spans="2:2" s="23" customFormat="1" ht="18" x14ac:dyDescent="0.35">
      <c r="B3916" s="30"/>
    </row>
    <row r="3917" spans="2:2" s="23" customFormat="1" ht="18" x14ac:dyDescent="0.35">
      <c r="B3917" s="30"/>
    </row>
    <row r="3918" spans="2:2" s="23" customFormat="1" ht="18" x14ac:dyDescent="0.35">
      <c r="B3918" s="30"/>
    </row>
    <row r="3919" spans="2:2" s="23" customFormat="1" ht="18" x14ac:dyDescent="0.35">
      <c r="B3919" s="30"/>
    </row>
    <row r="3920" spans="2:2" s="23" customFormat="1" ht="18" x14ac:dyDescent="0.35">
      <c r="B3920" s="30"/>
    </row>
    <row r="3921" spans="2:2" s="23" customFormat="1" ht="18" x14ac:dyDescent="0.35">
      <c r="B3921" s="30"/>
    </row>
    <row r="3922" spans="2:2" s="23" customFormat="1" ht="18" x14ac:dyDescent="0.35">
      <c r="B3922" s="30"/>
    </row>
    <row r="3923" spans="2:2" s="23" customFormat="1" ht="18" x14ac:dyDescent="0.35">
      <c r="B3923" s="30"/>
    </row>
    <row r="3924" spans="2:2" s="23" customFormat="1" ht="18" x14ac:dyDescent="0.35">
      <c r="B3924" s="30"/>
    </row>
    <row r="3925" spans="2:2" s="23" customFormat="1" ht="18" x14ac:dyDescent="0.35">
      <c r="B3925" s="30"/>
    </row>
    <row r="3926" spans="2:2" s="23" customFormat="1" ht="18" x14ac:dyDescent="0.35">
      <c r="B3926" s="30"/>
    </row>
    <row r="3927" spans="2:2" s="23" customFormat="1" ht="18" x14ac:dyDescent="0.35">
      <c r="B3927" s="30"/>
    </row>
    <row r="3928" spans="2:2" s="23" customFormat="1" ht="18" x14ac:dyDescent="0.35">
      <c r="B3928" s="30"/>
    </row>
    <row r="3929" spans="2:2" s="23" customFormat="1" ht="18" x14ac:dyDescent="0.35">
      <c r="B3929" s="30"/>
    </row>
    <row r="3930" spans="2:2" s="23" customFormat="1" ht="18" x14ac:dyDescent="0.35">
      <c r="B3930" s="30"/>
    </row>
    <row r="3931" spans="2:2" s="23" customFormat="1" ht="18" x14ac:dyDescent="0.35">
      <c r="B3931" s="30"/>
    </row>
    <row r="3932" spans="2:2" s="23" customFormat="1" ht="18" x14ac:dyDescent="0.35">
      <c r="B3932" s="30"/>
    </row>
    <row r="3933" spans="2:2" s="23" customFormat="1" ht="18" x14ac:dyDescent="0.35">
      <c r="B3933" s="30"/>
    </row>
    <row r="3934" spans="2:2" s="23" customFormat="1" ht="18" x14ac:dyDescent="0.35">
      <c r="B3934" s="30"/>
    </row>
    <row r="3935" spans="2:2" s="23" customFormat="1" ht="18" x14ac:dyDescent="0.35">
      <c r="B3935" s="30"/>
    </row>
    <row r="3936" spans="2:2" s="23" customFormat="1" ht="18" x14ac:dyDescent="0.35">
      <c r="B3936" s="30"/>
    </row>
    <row r="3937" spans="2:2" s="23" customFormat="1" ht="18" x14ac:dyDescent="0.35">
      <c r="B3937" s="30"/>
    </row>
    <row r="3938" spans="2:2" s="23" customFormat="1" ht="18" x14ac:dyDescent="0.35">
      <c r="B3938" s="30"/>
    </row>
    <row r="3939" spans="2:2" s="23" customFormat="1" ht="18" x14ac:dyDescent="0.35">
      <c r="B3939" s="30"/>
    </row>
    <row r="3940" spans="2:2" s="23" customFormat="1" ht="18" x14ac:dyDescent="0.35">
      <c r="B3940" s="30"/>
    </row>
    <row r="3941" spans="2:2" s="23" customFormat="1" ht="18" x14ac:dyDescent="0.35">
      <c r="B3941" s="30"/>
    </row>
    <row r="3942" spans="2:2" s="23" customFormat="1" ht="18" x14ac:dyDescent="0.35">
      <c r="B3942" s="30"/>
    </row>
    <row r="3943" spans="2:2" s="23" customFormat="1" ht="18" x14ac:dyDescent="0.35">
      <c r="B3943" s="30"/>
    </row>
    <row r="3944" spans="2:2" s="23" customFormat="1" ht="18" x14ac:dyDescent="0.35">
      <c r="B3944" s="30"/>
    </row>
    <row r="3945" spans="2:2" s="23" customFormat="1" ht="18" x14ac:dyDescent="0.35">
      <c r="B3945" s="30"/>
    </row>
    <row r="3946" spans="2:2" s="23" customFormat="1" ht="18" x14ac:dyDescent="0.35">
      <c r="B3946" s="30"/>
    </row>
    <row r="3947" spans="2:2" s="23" customFormat="1" ht="18" x14ac:dyDescent="0.35">
      <c r="B3947" s="30"/>
    </row>
    <row r="3948" spans="2:2" s="23" customFormat="1" ht="18" x14ac:dyDescent="0.35">
      <c r="B3948" s="30"/>
    </row>
    <row r="3949" spans="2:2" s="23" customFormat="1" ht="18" x14ac:dyDescent="0.35">
      <c r="B3949" s="30"/>
    </row>
    <row r="3950" spans="2:2" s="23" customFormat="1" ht="18" x14ac:dyDescent="0.35">
      <c r="B3950" s="30"/>
    </row>
    <row r="3951" spans="2:2" s="23" customFormat="1" ht="18" x14ac:dyDescent="0.35">
      <c r="B3951" s="30"/>
    </row>
    <row r="3952" spans="2:2" s="23" customFormat="1" ht="18" x14ac:dyDescent="0.35">
      <c r="B3952" s="30"/>
    </row>
    <row r="3953" spans="2:2" s="23" customFormat="1" ht="18" x14ac:dyDescent="0.35">
      <c r="B3953" s="30"/>
    </row>
    <row r="3954" spans="2:2" s="23" customFormat="1" ht="18" x14ac:dyDescent="0.35">
      <c r="B3954" s="30"/>
    </row>
    <row r="3955" spans="2:2" s="23" customFormat="1" ht="18" x14ac:dyDescent="0.35">
      <c r="B3955" s="30"/>
    </row>
    <row r="3956" spans="2:2" s="23" customFormat="1" ht="18" x14ac:dyDescent="0.35">
      <c r="B3956" s="30"/>
    </row>
    <row r="3957" spans="2:2" s="23" customFormat="1" ht="18" x14ac:dyDescent="0.35">
      <c r="B3957" s="30"/>
    </row>
    <row r="3958" spans="2:2" s="23" customFormat="1" ht="18" x14ac:dyDescent="0.35">
      <c r="B3958" s="30"/>
    </row>
    <row r="3959" spans="2:2" s="23" customFormat="1" ht="18" x14ac:dyDescent="0.35">
      <c r="B3959" s="30"/>
    </row>
    <row r="3960" spans="2:2" s="23" customFormat="1" ht="18" x14ac:dyDescent="0.35">
      <c r="B3960" s="30"/>
    </row>
    <row r="3961" spans="2:2" s="23" customFormat="1" ht="18" x14ac:dyDescent="0.35">
      <c r="B3961" s="30"/>
    </row>
    <row r="3962" spans="2:2" s="23" customFormat="1" ht="18" x14ac:dyDescent="0.35">
      <c r="B3962" s="30"/>
    </row>
    <row r="3963" spans="2:2" s="23" customFormat="1" ht="18" x14ac:dyDescent="0.35">
      <c r="B3963" s="30"/>
    </row>
    <row r="3964" spans="2:2" s="23" customFormat="1" ht="18" x14ac:dyDescent="0.35">
      <c r="B3964" s="30"/>
    </row>
    <row r="3965" spans="2:2" s="23" customFormat="1" ht="18" x14ac:dyDescent="0.35">
      <c r="B3965" s="30"/>
    </row>
    <row r="3966" spans="2:2" s="23" customFormat="1" ht="18" x14ac:dyDescent="0.35">
      <c r="B3966" s="30"/>
    </row>
    <row r="3967" spans="2:2" s="23" customFormat="1" ht="18" x14ac:dyDescent="0.35">
      <c r="B3967" s="30"/>
    </row>
    <row r="3968" spans="2:2" s="23" customFormat="1" ht="18" x14ac:dyDescent="0.35">
      <c r="B3968" s="30"/>
    </row>
    <row r="3969" spans="2:2" s="23" customFormat="1" ht="18" x14ac:dyDescent="0.35">
      <c r="B3969" s="30"/>
    </row>
    <row r="3970" spans="2:2" s="23" customFormat="1" ht="18" x14ac:dyDescent="0.35">
      <c r="B3970" s="30"/>
    </row>
    <row r="3971" spans="2:2" s="23" customFormat="1" ht="18" x14ac:dyDescent="0.35">
      <c r="B3971" s="30"/>
    </row>
    <row r="3972" spans="2:2" s="23" customFormat="1" ht="18" x14ac:dyDescent="0.35">
      <c r="B3972" s="30"/>
    </row>
    <row r="3973" spans="2:2" s="23" customFormat="1" ht="18" x14ac:dyDescent="0.35">
      <c r="B3973" s="30"/>
    </row>
    <row r="3974" spans="2:2" s="23" customFormat="1" ht="18" x14ac:dyDescent="0.35">
      <c r="B3974" s="30"/>
    </row>
    <row r="3975" spans="2:2" s="23" customFormat="1" ht="18" x14ac:dyDescent="0.35">
      <c r="B3975" s="30"/>
    </row>
    <row r="3976" spans="2:2" s="23" customFormat="1" ht="18" x14ac:dyDescent="0.35">
      <c r="B3976" s="30"/>
    </row>
    <row r="3977" spans="2:2" s="23" customFormat="1" ht="18" x14ac:dyDescent="0.35">
      <c r="B3977" s="30"/>
    </row>
    <row r="3978" spans="2:2" s="23" customFormat="1" ht="18" x14ac:dyDescent="0.35">
      <c r="B3978" s="30"/>
    </row>
    <row r="3979" spans="2:2" s="23" customFormat="1" ht="18" x14ac:dyDescent="0.35">
      <c r="B3979" s="30"/>
    </row>
    <row r="3980" spans="2:2" s="23" customFormat="1" ht="18" x14ac:dyDescent="0.35">
      <c r="B3980" s="30"/>
    </row>
    <row r="3981" spans="2:2" s="23" customFormat="1" ht="18" x14ac:dyDescent="0.35">
      <c r="B3981" s="30"/>
    </row>
    <row r="3982" spans="2:2" s="23" customFormat="1" ht="18" x14ac:dyDescent="0.35">
      <c r="B3982" s="30"/>
    </row>
    <row r="3983" spans="2:2" s="23" customFormat="1" ht="18" x14ac:dyDescent="0.35">
      <c r="B3983" s="30"/>
    </row>
    <row r="3984" spans="2:2" s="23" customFormat="1" ht="18" x14ac:dyDescent="0.35">
      <c r="B3984" s="30"/>
    </row>
    <row r="3985" spans="2:2" s="23" customFormat="1" ht="18" x14ac:dyDescent="0.35">
      <c r="B3985" s="30"/>
    </row>
    <row r="3986" spans="2:2" s="23" customFormat="1" ht="18" x14ac:dyDescent="0.35">
      <c r="B3986" s="30"/>
    </row>
    <row r="3987" spans="2:2" s="23" customFormat="1" ht="18" x14ac:dyDescent="0.35">
      <c r="B3987" s="30"/>
    </row>
    <row r="3988" spans="2:2" s="23" customFormat="1" ht="18" x14ac:dyDescent="0.35">
      <c r="B3988" s="30"/>
    </row>
    <row r="3989" spans="2:2" s="23" customFormat="1" ht="18" x14ac:dyDescent="0.35">
      <c r="B3989" s="30"/>
    </row>
    <row r="3990" spans="2:2" s="23" customFormat="1" ht="18" x14ac:dyDescent="0.35">
      <c r="B3990" s="30"/>
    </row>
    <row r="3991" spans="2:2" s="23" customFormat="1" ht="18" x14ac:dyDescent="0.35">
      <c r="B3991" s="30"/>
    </row>
    <row r="3992" spans="2:2" s="23" customFormat="1" ht="18" x14ac:dyDescent="0.35">
      <c r="B3992" s="30"/>
    </row>
    <row r="3993" spans="2:2" s="23" customFormat="1" ht="18" x14ac:dyDescent="0.35">
      <c r="B3993" s="30"/>
    </row>
    <row r="3994" spans="2:2" s="23" customFormat="1" ht="18" x14ac:dyDescent="0.35">
      <c r="B3994" s="30"/>
    </row>
    <row r="3995" spans="2:2" s="23" customFormat="1" ht="18" x14ac:dyDescent="0.35">
      <c r="B3995" s="30"/>
    </row>
    <row r="3996" spans="2:2" s="23" customFormat="1" ht="18" x14ac:dyDescent="0.35">
      <c r="B3996" s="30"/>
    </row>
    <row r="3997" spans="2:2" s="23" customFormat="1" ht="18" x14ac:dyDescent="0.35">
      <c r="B3997" s="30"/>
    </row>
    <row r="3998" spans="2:2" s="23" customFormat="1" ht="18" x14ac:dyDescent="0.35">
      <c r="B3998" s="30"/>
    </row>
    <row r="3999" spans="2:2" s="23" customFormat="1" ht="18" x14ac:dyDescent="0.35">
      <c r="B3999" s="30"/>
    </row>
    <row r="4000" spans="2:2" s="23" customFormat="1" ht="18" x14ac:dyDescent="0.35">
      <c r="B4000" s="30"/>
    </row>
    <row r="4001" spans="2:2" s="23" customFormat="1" ht="18" x14ac:dyDescent="0.35">
      <c r="B4001" s="30"/>
    </row>
    <row r="4002" spans="2:2" s="23" customFormat="1" ht="18" x14ac:dyDescent="0.35">
      <c r="B4002" s="30"/>
    </row>
    <row r="4003" spans="2:2" s="23" customFormat="1" ht="18" x14ac:dyDescent="0.35">
      <c r="B4003" s="30"/>
    </row>
    <row r="4004" spans="2:2" s="23" customFormat="1" ht="18" x14ac:dyDescent="0.35">
      <c r="B4004" s="30"/>
    </row>
    <row r="4005" spans="2:2" s="23" customFormat="1" ht="18" x14ac:dyDescent="0.35">
      <c r="B4005" s="30"/>
    </row>
    <row r="4006" spans="2:2" s="23" customFormat="1" ht="18" x14ac:dyDescent="0.35">
      <c r="B4006" s="30"/>
    </row>
    <row r="4007" spans="2:2" s="23" customFormat="1" ht="18" x14ac:dyDescent="0.35">
      <c r="B4007" s="30"/>
    </row>
    <row r="4008" spans="2:2" s="23" customFormat="1" ht="18" x14ac:dyDescent="0.35">
      <c r="B4008" s="30"/>
    </row>
    <row r="4009" spans="2:2" s="23" customFormat="1" ht="18" x14ac:dyDescent="0.35">
      <c r="B4009" s="30"/>
    </row>
    <row r="4010" spans="2:2" s="23" customFormat="1" ht="18" x14ac:dyDescent="0.35">
      <c r="B4010" s="30"/>
    </row>
    <row r="4011" spans="2:2" s="23" customFormat="1" ht="18" x14ac:dyDescent="0.35">
      <c r="B4011" s="30"/>
    </row>
    <row r="4012" spans="2:2" s="23" customFormat="1" ht="18" x14ac:dyDescent="0.35">
      <c r="B4012" s="30"/>
    </row>
    <row r="4013" spans="2:2" s="23" customFormat="1" ht="18" x14ac:dyDescent="0.35">
      <c r="B4013" s="30"/>
    </row>
    <row r="4014" spans="2:2" s="23" customFormat="1" ht="18" x14ac:dyDescent="0.35">
      <c r="B4014" s="30"/>
    </row>
    <row r="4015" spans="2:2" s="23" customFormat="1" ht="18" x14ac:dyDescent="0.35">
      <c r="B4015" s="30"/>
    </row>
    <row r="4016" spans="2:2" s="23" customFormat="1" ht="18" x14ac:dyDescent="0.35">
      <c r="B4016" s="30"/>
    </row>
    <row r="4017" spans="2:2" s="23" customFormat="1" ht="18" x14ac:dyDescent="0.35">
      <c r="B4017" s="30"/>
    </row>
    <row r="4018" spans="2:2" s="23" customFormat="1" ht="18" x14ac:dyDescent="0.35">
      <c r="B4018" s="30"/>
    </row>
    <row r="4019" spans="2:2" s="23" customFormat="1" ht="18" x14ac:dyDescent="0.35">
      <c r="B4019" s="30"/>
    </row>
    <row r="4020" spans="2:2" s="23" customFormat="1" ht="18" x14ac:dyDescent="0.35">
      <c r="B4020" s="30"/>
    </row>
    <row r="4021" spans="2:2" s="23" customFormat="1" ht="18" x14ac:dyDescent="0.35">
      <c r="B4021" s="30"/>
    </row>
    <row r="4022" spans="2:2" s="23" customFormat="1" ht="18" x14ac:dyDescent="0.35">
      <c r="B4022" s="30"/>
    </row>
    <row r="4023" spans="2:2" s="23" customFormat="1" ht="18" x14ac:dyDescent="0.35">
      <c r="B4023" s="30"/>
    </row>
    <row r="4024" spans="2:2" s="23" customFormat="1" ht="18" x14ac:dyDescent="0.35">
      <c r="B4024" s="30"/>
    </row>
    <row r="4025" spans="2:2" s="23" customFormat="1" ht="18" x14ac:dyDescent="0.35">
      <c r="B4025" s="30"/>
    </row>
    <row r="4026" spans="2:2" s="23" customFormat="1" ht="18" x14ac:dyDescent="0.35">
      <c r="B4026" s="30"/>
    </row>
    <row r="4027" spans="2:2" s="23" customFormat="1" ht="18" x14ac:dyDescent="0.35">
      <c r="B4027" s="30"/>
    </row>
    <row r="4028" spans="2:2" s="23" customFormat="1" ht="18" x14ac:dyDescent="0.35">
      <c r="B4028" s="30"/>
    </row>
    <row r="4029" spans="2:2" s="23" customFormat="1" ht="18" x14ac:dyDescent="0.35">
      <c r="B4029" s="30"/>
    </row>
    <row r="4030" spans="2:2" s="23" customFormat="1" ht="18" x14ac:dyDescent="0.35">
      <c r="B4030" s="30"/>
    </row>
    <row r="4031" spans="2:2" s="23" customFormat="1" ht="18" x14ac:dyDescent="0.35">
      <c r="B4031" s="30"/>
    </row>
    <row r="4032" spans="2:2" s="23" customFormat="1" ht="18" x14ac:dyDescent="0.35">
      <c r="B4032" s="30"/>
    </row>
    <row r="4033" spans="2:2" s="23" customFormat="1" ht="18" x14ac:dyDescent="0.35">
      <c r="B4033" s="30"/>
    </row>
    <row r="4034" spans="2:2" s="23" customFormat="1" ht="18" x14ac:dyDescent="0.35">
      <c r="B4034" s="30"/>
    </row>
    <row r="4035" spans="2:2" s="23" customFormat="1" ht="18" x14ac:dyDescent="0.35">
      <c r="B4035" s="30"/>
    </row>
    <row r="4036" spans="2:2" s="23" customFormat="1" ht="18" x14ac:dyDescent="0.35">
      <c r="B4036" s="30"/>
    </row>
    <row r="4037" spans="2:2" s="23" customFormat="1" ht="18" x14ac:dyDescent="0.35">
      <c r="B4037" s="30"/>
    </row>
    <row r="4038" spans="2:2" s="23" customFormat="1" ht="18" x14ac:dyDescent="0.35">
      <c r="B4038" s="30"/>
    </row>
    <row r="4039" spans="2:2" s="23" customFormat="1" ht="18" x14ac:dyDescent="0.35">
      <c r="B4039" s="30"/>
    </row>
    <row r="4040" spans="2:2" s="23" customFormat="1" ht="18" x14ac:dyDescent="0.35">
      <c r="B4040" s="30"/>
    </row>
    <row r="4041" spans="2:2" s="23" customFormat="1" ht="18" x14ac:dyDescent="0.35">
      <c r="B4041" s="30"/>
    </row>
    <row r="4042" spans="2:2" s="23" customFormat="1" ht="18" x14ac:dyDescent="0.35">
      <c r="B4042" s="30"/>
    </row>
    <row r="4043" spans="2:2" s="23" customFormat="1" ht="18" x14ac:dyDescent="0.35">
      <c r="B4043" s="30"/>
    </row>
    <row r="4044" spans="2:2" s="23" customFormat="1" ht="18" x14ac:dyDescent="0.35">
      <c r="B4044" s="30"/>
    </row>
    <row r="4045" spans="2:2" s="23" customFormat="1" ht="18" x14ac:dyDescent="0.35">
      <c r="B4045" s="30"/>
    </row>
    <row r="4046" spans="2:2" s="23" customFormat="1" ht="18" x14ac:dyDescent="0.35">
      <c r="B4046" s="30"/>
    </row>
    <row r="4047" spans="2:2" s="23" customFormat="1" ht="18" x14ac:dyDescent="0.35">
      <c r="B4047" s="30"/>
    </row>
    <row r="4048" spans="2:2" s="23" customFormat="1" ht="18" x14ac:dyDescent="0.35">
      <c r="B4048" s="30"/>
    </row>
    <row r="4049" spans="2:2" s="23" customFormat="1" ht="18" x14ac:dyDescent="0.35">
      <c r="B4049" s="30"/>
    </row>
    <row r="4050" spans="2:2" s="23" customFormat="1" ht="18" x14ac:dyDescent="0.35">
      <c r="B4050" s="30"/>
    </row>
    <row r="4051" spans="2:2" s="23" customFormat="1" ht="18" x14ac:dyDescent="0.35">
      <c r="B4051" s="30"/>
    </row>
    <row r="4052" spans="2:2" s="23" customFormat="1" ht="18" x14ac:dyDescent="0.35">
      <c r="B4052" s="30"/>
    </row>
    <row r="4053" spans="2:2" s="23" customFormat="1" ht="18" x14ac:dyDescent="0.35">
      <c r="B4053" s="30"/>
    </row>
    <row r="4054" spans="2:2" s="23" customFormat="1" ht="18" x14ac:dyDescent="0.35">
      <c r="B4054" s="30"/>
    </row>
    <row r="4055" spans="2:2" s="23" customFormat="1" ht="18" x14ac:dyDescent="0.35">
      <c r="B4055" s="30"/>
    </row>
    <row r="4056" spans="2:2" s="23" customFormat="1" ht="18" x14ac:dyDescent="0.35">
      <c r="B4056" s="30"/>
    </row>
    <row r="4057" spans="2:2" s="23" customFormat="1" ht="18" x14ac:dyDescent="0.35">
      <c r="B4057" s="30"/>
    </row>
    <row r="4058" spans="2:2" s="23" customFormat="1" ht="18" x14ac:dyDescent="0.35">
      <c r="B4058" s="30"/>
    </row>
    <row r="4059" spans="2:2" s="23" customFormat="1" ht="18" x14ac:dyDescent="0.35">
      <c r="B4059" s="30"/>
    </row>
    <row r="4060" spans="2:2" s="23" customFormat="1" ht="18" x14ac:dyDescent="0.35">
      <c r="B4060" s="30"/>
    </row>
    <row r="4061" spans="2:2" s="23" customFormat="1" ht="18" x14ac:dyDescent="0.35">
      <c r="B4061" s="30"/>
    </row>
    <row r="4062" spans="2:2" s="23" customFormat="1" ht="18" x14ac:dyDescent="0.35">
      <c r="B4062" s="30"/>
    </row>
    <row r="4063" spans="2:2" s="23" customFormat="1" ht="18" x14ac:dyDescent="0.35">
      <c r="B4063" s="30"/>
    </row>
    <row r="4064" spans="2:2" s="23" customFormat="1" ht="18" x14ac:dyDescent="0.35">
      <c r="B4064" s="30"/>
    </row>
    <row r="4065" spans="2:2" s="23" customFormat="1" ht="18" x14ac:dyDescent="0.35">
      <c r="B4065" s="30"/>
    </row>
    <row r="4066" spans="2:2" s="23" customFormat="1" ht="18" x14ac:dyDescent="0.35">
      <c r="B4066" s="30"/>
    </row>
    <row r="4067" spans="2:2" s="23" customFormat="1" ht="18" x14ac:dyDescent="0.35">
      <c r="B4067" s="30"/>
    </row>
    <row r="4068" spans="2:2" s="23" customFormat="1" ht="18" x14ac:dyDescent="0.35">
      <c r="B4068" s="30"/>
    </row>
    <row r="4069" spans="2:2" s="23" customFormat="1" ht="18" x14ac:dyDescent="0.35">
      <c r="B4069" s="30"/>
    </row>
    <row r="4070" spans="2:2" s="23" customFormat="1" ht="18" x14ac:dyDescent="0.35">
      <c r="B4070" s="30"/>
    </row>
    <row r="4071" spans="2:2" s="23" customFormat="1" ht="18" x14ac:dyDescent="0.35">
      <c r="B4071" s="30"/>
    </row>
    <row r="4072" spans="2:2" s="23" customFormat="1" ht="18" x14ac:dyDescent="0.35">
      <c r="B4072" s="30"/>
    </row>
    <row r="4073" spans="2:2" s="23" customFormat="1" ht="18" x14ac:dyDescent="0.35">
      <c r="B4073" s="30"/>
    </row>
    <row r="4074" spans="2:2" s="23" customFormat="1" ht="18" x14ac:dyDescent="0.35">
      <c r="B4074" s="30"/>
    </row>
    <row r="4075" spans="2:2" s="23" customFormat="1" ht="18" x14ac:dyDescent="0.35">
      <c r="B4075" s="30"/>
    </row>
    <row r="4076" spans="2:2" s="23" customFormat="1" ht="18" x14ac:dyDescent="0.35">
      <c r="B4076" s="30"/>
    </row>
    <row r="4077" spans="2:2" s="23" customFormat="1" ht="18" x14ac:dyDescent="0.35">
      <c r="B4077" s="30"/>
    </row>
    <row r="4078" spans="2:2" s="23" customFormat="1" ht="18" x14ac:dyDescent="0.35">
      <c r="B4078" s="30"/>
    </row>
    <row r="4079" spans="2:2" s="23" customFormat="1" ht="18" x14ac:dyDescent="0.35">
      <c r="B4079" s="30"/>
    </row>
    <row r="4080" spans="2:2" s="23" customFormat="1" ht="18" x14ac:dyDescent="0.35">
      <c r="B4080" s="30"/>
    </row>
    <row r="4081" spans="2:2" s="23" customFormat="1" ht="18" x14ac:dyDescent="0.35">
      <c r="B4081" s="30"/>
    </row>
    <row r="4082" spans="2:2" s="23" customFormat="1" ht="18" x14ac:dyDescent="0.35">
      <c r="B4082" s="30"/>
    </row>
    <row r="4083" spans="2:2" s="23" customFormat="1" ht="18" x14ac:dyDescent="0.35">
      <c r="B4083" s="30"/>
    </row>
    <row r="4084" spans="2:2" s="23" customFormat="1" ht="18" x14ac:dyDescent="0.35">
      <c r="B4084" s="30"/>
    </row>
    <row r="4085" spans="2:2" s="23" customFormat="1" ht="18" x14ac:dyDescent="0.35">
      <c r="B4085" s="30"/>
    </row>
    <row r="4086" spans="2:2" s="23" customFormat="1" ht="18" x14ac:dyDescent="0.35">
      <c r="B4086" s="30"/>
    </row>
    <row r="4087" spans="2:2" s="23" customFormat="1" ht="18" x14ac:dyDescent="0.35">
      <c r="B4087" s="30"/>
    </row>
    <row r="4088" spans="2:2" s="23" customFormat="1" ht="18" x14ac:dyDescent="0.35">
      <c r="B4088" s="30"/>
    </row>
    <row r="4089" spans="2:2" s="23" customFormat="1" ht="18" x14ac:dyDescent="0.35">
      <c r="B4089" s="30"/>
    </row>
    <row r="4090" spans="2:2" s="23" customFormat="1" ht="18" x14ac:dyDescent="0.35">
      <c r="B4090" s="30"/>
    </row>
    <row r="4091" spans="2:2" s="23" customFormat="1" ht="18" x14ac:dyDescent="0.35">
      <c r="B4091" s="30"/>
    </row>
    <row r="4092" spans="2:2" s="23" customFormat="1" ht="18" x14ac:dyDescent="0.35">
      <c r="B4092" s="30"/>
    </row>
    <row r="4093" spans="2:2" s="23" customFormat="1" ht="18" x14ac:dyDescent="0.35">
      <c r="B4093" s="30"/>
    </row>
    <row r="4094" spans="2:2" s="23" customFormat="1" ht="18" x14ac:dyDescent="0.35">
      <c r="B4094" s="30"/>
    </row>
    <row r="4095" spans="2:2" s="23" customFormat="1" ht="18" x14ac:dyDescent="0.35">
      <c r="B4095" s="30"/>
    </row>
    <row r="4096" spans="2:2" s="23" customFormat="1" ht="18" x14ac:dyDescent="0.35">
      <c r="B4096" s="30"/>
    </row>
    <row r="4097" spans="2:2" s="23" customFormat="1" ht="18" x14ac:dyDescent="0.35">
      <c r="B4097" s="30"/>
    </row>
    <row r="4098" spans="2:2" s="23" customFormat="1" ht="18" x14ac:dyDescent="0.35">
      <c r="B4098" s="30"/>
    </row>
    <row r="4099" spans="2:2" s="23" customFormat="1" ht="18" x14ac:dyDescent="0.35">
      <c r="B4099" s="30"/>
    </row>
    <row r="4100" spans="2:2" s="23" customFormat="1" ht="18" x14ac:dyDescent="0.35">
      <c r="B4100" s="30"/>
    </row>
    <row r="4101" spans="2:2" s="23" customFormat="1" ht="18" x14ac:dyDescent="0.35">
      <c r="B4101" s="30"/>
    </row>
    <row r="4102" spans="2:2" s="23" customFormat="1" ht="18" x14ac:dyDescent="0.35">
      <c r="B4102" s="30"/>
    </row>
    <row r="4103" spans="2:2" s="23" customFormat="1" ht="18" x14ac:dyDescent="0.35">
      <c r="B4103" s="30"/>
    </row>
    <row r="4104" spans="2:2" s="23" customFormat="1" ht="18" x14ac:dyDescent="0.35">
      <c r="B4104" s="30"/>
    </row>
    <row r="4105" spans="2:2" s="23" customFormat="1" ht="18" x14ac:dyDescent="0.35">
      <c r="B4105" s="30"/>
    </row>
    <row r="4106" spans="2:2" s="23" customFormat="1" ht="18" x14ac:dyDescent="0.35">
      <c r="B4106" s="30"/>
    </row>
    <row r="4107" spans="2:2" s="23" customFormat="1" ht="18" x14ac:dyDescent="0.35">
      <c r="B4107" s="30"/>
    </row>
    <row r="4108" spans="2:2" s="23" customFormat="1" ht="18" x14ac:dyDescent="0.35">
      <c r="B4108" s="30"/>
    </row>
    <row r="4109" spans="2:2" s="23" customFormat="1" ht="18" x14ac:dyDescent="0.35">
      <c r="B4109" s="30"/>
    </row>
    <row r="4110" spans="2:2" s="23" customFormat="1" ht="18" x14ac:dyDescent="0.35">
      <c r="B4110" s="30"/>
    </row>
    <row r="4111" spans="2:2" s="23" customFormat="1" ht="18" x14ac:dyDescent="0.35">
      <c r="B4111" s="30"/>
    </row>
    <row r="4112" spans="2:2" s="23" customFormat="1" ht="18" x14ac:dyDescent="0.35">
      <c r="B4112" s="30"/>
    </row>
    <row r="4113" spans="2:2" s="23" customFormat="1" ht="18" x14ac:dyDescent="0.35">
      <c r="B4113" s="30"/>
    </row>
    <row r="4114" spans="2:2" s="23" customFormat="1" ht="18" x14ac:dyDescent="0.35">
      <c r="B4114" s="30"/>
    </row>
    <row r="4115" spans="2:2" s="23" customFormat="1" ht="18" x14ac:dyDescent="0.35">
      <c r="B4115" s="30"/>
    </row>
    <row r="4116" spans="2:2" s="23" customFormat="1" ht="18" x14ac:dyDescent="0.35">
      <c r="B4116" s="30"/>
    </row>
    <row r="4117" spans="2:2" s="23" customFormat="1" ht="18" x14ac:dyDescent="0.35">
      <c r="B4117" s="30"/>
    </row>
    <row r="4118" spans="2:2" s="23" customFormat="1" ht="18" x14ac:dyDescent="0.35">
      <c r="B4118" s="30"/>
    </row>
    <row r="4119" spans="2:2" s="23" customFormat="1" ht="18" x14ac:dyDescent="0.35">
      <c r="B4119" s="30"/>
    </row>
    <row r="4120" spans="2:2" s="23" customFormat="1" ht="18" x14ac:dyDescent="0.35">
      <c r="B4120" s="30"/>
    </row>
    <row r="4121" spans="2:2" s="23" customFormat="1" ht="18" x14ac:dyDescent="0.35">
      <c r="B4121" s="30"/>
    </row>
    <row r="4122" spans="2:2" s="23" customFormat="1" ht="18" x14ac:dyDescent="0.35">
      <c r="B4122" s="30"/>
    </row>
    <row r="4123" spans="2:2" s="23" customFormat="1" ht="18" x14ac:dyDescent="0.35">
      <c r="B4123" s="30"/>
    </row>
    <row r="4124" spans="2:2" s="23" customFormat="1" ht="18" x14ac:dyDescent="0.35">
      <c r="B4124" s="30"/>
    </row>
    <row r="4125" spans="2:2" s="23" customFormat="1" ht="18" x14ac:dyDescent="0.35">
      <c r="B4125" s="30"/>
    </row>
    <row r="4126" spans="2:2" s="23" customFormat="1" ht="18" x14ac:dyDescent="0.35">
      <c r="B4126" s="30"/>
    </row>
    <row r="4127" spans="2:2" s="23" customFormat="1" ht="18" x14ac:dyDescent="0.35">
      <c r="B4127" s="30"/>
    </row>
    <row r="4128" spans="2:2" s="23" customFormat="1" ht="18" x14ac:dyDescent="0.35">
      <c r="B4128" s="30"/>
    </row>
    <row r="4129" spans="2:2" s="23" customFormat="1" ht="18" x14ac:dyDescent="0.35">
      <c r="B4129" s="30"/>
    </row>
    <row r="4130" spans="2:2" s="23" customFormat="1" ht="18" x14ac:dyDescent="0.35">
      <c r="B4130" s="30"/>
    </row>
    <row r="4131" spans="2:2" s="23" customFormat="1" ht="18" x14ac:dyDescent="0.35">
      <c r="B4131" s="30"/>
    </row>
    <row r="4132" spans="2:2" s="23" customFormat="1" ht="18" x14ac:dyDescent="0.35">
      <c r="B4132" s="30"/>
    </row>
    <row r="4133" spans="2:2" s="23" customFormat="1" ht="18" x14ac:dyDescent="0.35">
      <c r="B4133" s="30"/>
    </row>
    <row r="4134" spans="2:2" s="23" customFormat="1" ht="18" x14ac:dyDescent="0.35">
      <c r="B4134" s="30"/>
    </row>
    <row r="4135" spans="2:2" s="23" customFormat="1" ht="18" x14ac:dyDescent="0.35">
      <c r="B4135" s="30"/>
    </row>
    <row r="4136" spans="2:2" s="23" customFormat="1" ht="18" x14ac:dyDescent="0.35">
      <c r="B4136" s="30"/>
    </row>
    <row r="4137" spans="2:2" s="23" customFormat="1" ht="18" x14ac:dyDescent="0.35">
      <c r="B4137" s="30"/>
    </row>
    <row r="4138" spans="2:2" s="23" customFormat="1" ht="18" x14ac:dyDescent="0.35">
      <c r="B4138" s="30"/>
    </row>
    <row r="4139" spans="2:2" s="23" customFormat="1" ht="18" x14ac:dyDescent="0.35">
      <c r="B4139" s="30"/>
    </row>
    <row r="4140" spans="2:2" s="23" customFormat="1" ht="18" x14ac:dyDescent="0.35">
      <c r="B4140" s="30"/>
    </row>
    <row r="4141" spans="2:2" s="23" customFormat="1" ht="18" x14ac:dyDescent="0.35">
      <c r="B4141" s="30"/>
    </row>
    <row r="4142" spans="2:2" s="23" customFormat="1" ht="18" x14ac:dyDescent="0.35">
      <c r="B4142" s="30"/>
    </row>
    <row r="4143" spans="2:2" s="23" customFormat="1" ht="18" x14ac:dyDescent="0.35">
      <c r="B4143" s="30"/>
    </row>
    <row r="4144" spans="2:2" s="23" customFormat="1" ht="18" x14ac:dyDescent="0.35">
      <c r="B4144" s="30"/>
    </row>
    <row r="4145" spans="2:2" s="23" customFormat="1" ht="18" x14ac:dyDescent="0.35">
      <c r="B4145" s="30"/>
    </row>
    <row r="4146" spans="2:2" s="23" customFormat="1" ht="18" x14ac:dyDescent="0.35">
      <c r="B4146" s="30"/>
    </row>
    <row r="4147" spans="2:2" s="23" customFormat="1" ht="18" x14ac:dyDescent="0.35">
      <c r="B4147" s="30"/>
    </row>
    <row r="4148" spans="2:2" s="23" customFormat="1" ht="18" x14ac:dyDescent="0.35">
      <c r="B4148" s="30"/>
    </row>
    <row r="4149" spans="2:2" s="23" customFormat="1" ht="18" x14ac:dyDescent="0.35">
      <c r="B4149" s="30"/>
    </row>
    <row r="4150" spans="2:2" s="23" customFormat="1" ht="18" x14ac:dyDescent="0.35">
      <c r="B4150" s="30"/>
    </row>
    <row r="4151" spans="2:2" s="23" customFormat="1" ht="18" x14ac:dyDescent="0.35">
      <c r="B4151" s="30"/>
    </row>
    <row r="4152" spans="2:2" s="23" customFormat="1" ht="18" x14ac:dyDescent="0.35">
      <c r="B4152" s="30"/>
    </row>
    <row r="4153" spans="2:2" s="23" customFormat="1" ht="18" x14ac:dyDescent="0.35">
      <c r="B4153" s="30"/>
    </row>
    <row r="4154" spans="2:2" s="23" customFormat="1" ht="18" x14ac:dyDescent="0.35">
      <c r="B4154" s="30"/>
    </row>
    <row r="4155" spans="2:2" s="23" customFormat="1" ht="18" x14ac:dyDescent="0.35">
      <c r="B4155" s="30"/>
    </row>
    <row r="4156" spans="2:2" s="23" customFormat="1" ht="18" x14ac:dyDescent="0.35">
      <c r="B4156" s="30"/>
    </row>
    <row r="4157" spans="2:2" s="23" customFormat="1" ht="18" x14ac:dyDescent="0.35">
      <c r="B4157" s="30"/>
    </row>
    <row r="4158" spans="2:2" s="23" customFormat="1" ht="18" x14ac:dyDescent="0.35">
      <c r="B4158" s="30"/>
    </row>
    <row r="4159" spans="2:2" s="23" customFormat="1" ht="18" x14ac:dyDescent="0.35">
      <c r="B4159" s="30"/>
    </row>
    <row r="4160" spans="2:2" s="23" customFormat="1" ht="18" x14ac:dyDescent="0.35">
      <c r="B4160" s="30"/>
    </row>
    <row r="4161" spans="2:2" s="23" customFormat="1" ht="18" x14ac:dyDescent="0.35">
      <c r="B4161" s="30"/>
    </row>
    <row r="4162" spans="2:2" s="23" customFormat="1" ht="18" x14ac:dyDescent="0.35">
      <c r="B4162" s="30"/>
    </row>
    <row r="4163" spans="2:2" s="23" customFormat="1" ht="18" x14ac:dyDescent="0.35">
      <c r="B4163" s="30"/>
    </row>
    <row r="4164" spans="2:2" s="23" customFormat="1" ht="18" x14ac:dyDescent="0.35">
      <c r="B4164" s="30"/>
    </row>
    <row r="4165" spans="2:2" s="23" customFormat="1" ht="18" x14ac:dyDescent="0.35">
      <c r="B4165" s="30"/>
    </row>
    <row r="4166" spans="2:2" s="23" customFormat="1" ht="18" x14ac:dyDescent="0.35">
      <c r="B4166" s="30"/>
    </row>
    <row r="4167" spans="2:2" s="23" customFormat="1" ht="18" x14ac:dyDescent="0.35">
      <c r="B4167" s="30"/>
    </row>
    <row r="4168" spans="2:2" s="23" customFormat="1" ht="18" x14ac:dyDescent="0.35">
      <c r="B4168" s="30"/>
    </row>
    <row r="4169" spans="2:2" s="23" customFormat="1" ht="18" x14ac:dyDescent="0.35">
      <c r="B4169" s="30"/>
    </row>
    <row r="4170" spans="2:2" s="23" customFormat="1" ht="18" x14ac:dyDescent="0.35">
      <c r="B4170" s="30"/>
    </row>
    <row r="4171" spans="2:2" s="23" customFormat="1" ht="18" x14ac:dyDescent="0.35">
      <c r="B4171" s="30"/>
    </row>
    <row r="4172" spans="2:2" s="23" customFormat="1" ht="18" x14ac:dyDescent="0.35">
      <c r="B4172" s="30"/>
    </row>
    <row r="4173" spans="2:2" s="23" customFormat="1" ht="18" x14ac:dyDescent="0.35">
      <c r="B4173" s="30"/>
    </row>
    <row r="4174" spans="2:2" s="23" customFormat="1" ht="18" x14ac:dyDescent="0.35">
      <c r="B4174" s="30"/>
    </row>
    <row r="4175" spans="2:2" s="23" customFormat="1" ht="18" x14ac:dyDescent="0.35">
      <c r="B4175" s="30"/>
    </row>
    <row r="4176" spans="2:2" s="23" customFormat="1" ht="18" x14ac:dyDescent="0.35">
      <c r="B4176" s="30"/>
    </row>
    <row r="4177" spans="2:2" s="23" customFormat="1" ht="18" x14ac:dyDescent="0.35">
      <c r="B4177" s="30"/>
    </row>
    <row r="4178" spans="2:2" s="23" customFormat="1" ht="18" x14ac:dyDescent="0.35">
      <c r="B4178" s="30"/>
    </row>
    <row r="4179" spans="2:2" s="23" customFormat="1" ht="18" x14ac:dyDescent="0.35">
      <c r="B4179" s="30"/>
    </row>
    <row r="4180" spans="2:2" s="23" customFormat="1" ht="18" x14ac:dyDescent="0.35">
      <c r="B4180" s="30"/>
    </row>
    <row r="4181" spans="2:2" s="23" customFormat="1" ht="18" x14ac:dyDescent="0.35">
      <c r="B4181" s="30"/>
    </row>
    <row r="4182" spans="2:2" s="23" customFormat="1" ht="18" x14ac:dyDescent="0.35">
      <c r="B4182" s="30"/>
    </row>
    <row r="4183" spans="2:2" s="23" customFormat="1" ht="18" x14ac:dyDescent="0.35">
      <c r="B4183" s="30"/>
    </row>
    <row r="4184" spans="2:2" s="23" customFormat="1" ht="18" x14ac:dyDescent="0.35">
      <c r="B4184" s="30"/>
    </row>
    <row r="4185" spans="2:2" s="23" customFormat="1" ht="18" x14ac:dyDescent="0.35">
      <c r="B4185" s="30"/>
    </row>
    <row r="4186" spans="2:2" s="23" customFormat="1" ht="18" x14ac:dyDescent="0.35">
      <c r="B4186" s="30"/>
    </row>
    <row r="4187" spans="2:2" s="23" customFormat="1" ht="18" x14ac:dyDescent="0.35">
      <c r="B4187" s="30"/>
    </row>
    <row r="4188" spans="2:2" s="23" customFormat="1" ht="18" x14ac:dyDescent="0.35">
      <c r="B4188" s="30"/>
    </row>
    <row r="4189" spans="2:2" s="23" customFormat="1" ht="18" x14ac:dyDescent="0.35">
      <c r="B4189" s="30"/>
    </row>
    <row r="4190" spans="2:2" s="23" customFormat="1" ht="18" x14ac:dyDescent="0.35">
      <c r="B4190" s="30"/>
    </row>
    <row r="4191" spans="2:2" s="23" customFormat="1" ht="18" x14ac:dyDescent="0.35">
      <c r="B4191" s="30"/>
    </row>
    <row r="4192" spans="2:2" s="23" customFormat="1" ht="18" x14ac:dyDescent="0.35">
      <c r="B4192" s="30"/>
    </row>
    <row r="4193" spans="2:2" s="23" customFormat="1" ht="18" x14ac:dyDescent="0.35">
      <c r="B4193" s="30"/>
    </row>
    <row r="4194" spans="2:2" s="23" customFormat="1" ht="18" x14ac:dyDescent="0.35">
      <c r="B4194" s="30"/>
    </row>
    <row r="4195" spans="2:2" s="23" customFormat="1" ht="18" x14ac:dyDescent="0.35">
      <c r="B4195" s="30"/>
    </row>
    <row r="4196" spans="2:2" s="23" customFormat="1" ht="18" x14ac:dyDescent="0.35">
      <c r="B4196" s="30"/>
    </row>
    <row r="4197" spans="2:2" s="23" customFormat="1" ht="18" x14ac:dyDescent="0.35">
      <c r="B4197" s="30"/>
    </row>
    <row r="4198" spans="2:2" s="23" customFormat="1" ht="18" x14ac:dyDescent="0.35">
      <c r="B4198" s="30"/>
    </row>
    <row r="4199" spans="2:2" s="23" customFormat="1" ht="18" x14ac:dyDescent="0.35">
      <c r="B4199" s="30"/>
    </row>
    <row r="4200" spans="2:2" s="23" customFormat="1" ht="18" x14ac:dyDescent="0.35">
      <c r="B4200" s="30"/>
    </row>
    <row r="4201" spans="2:2" s="23" customFormat="1" ht="18" x14ac:dyDescent="0.35">
      <c r="B4201" s="30"/>
    </row>
    <row r="4202" spans="2:2" s="23" customFormat="1" ht="18" x14ac:dyDescent="0.35">
      <c r="B4202" s="30"/>
    </row>
    <row r="4203" spans="2:2" s="23" customFormat="1" ht="18" x14ac:dyDescent="0.35">
      <c r="B4203" s="30"/>
    </row>
    <row r="4204" spans="2:2" s="23" customFormat="1" ht="18" x14ac:dyDescent="0.35">
      <c r="B4204" s="30"/>
    </row>
    <row r="4205" spans="2:2" s="23" customFormat="1" ht="18" x14ac:dyDescent="0.35">
      <c r="B4205" s="30"/>
    </row>
    <row r="4206" spans="2:2" s="23" customFormat="1" ht="18" x14ac:dyDescent="0.35">
      <c r="B4206" s="30"/>
    </row>
    <row r="4207" spans="2:2" s="23" customFormat="1" ht="18" x14ac:dyDescent="0.35">
      <c r="B4207" s="30"/>
    </row>
    <row r="4208" spans="2:2" s="23" customFormat="1" ht="18" x14ac:dyDescent="0.35">
      <c r="B4208" s="30"/>
    </row>
    <row r="4209" spans="2:2" s="23" customFormat="1" ht="18" x14ac:dyDescent="0.35">
      <c r="B4209" s="30"/>
    </row>
    <row r="4210" spans="2:2" s="23" customFormat="1" ht="18" x14ac:dyDescent="0.35">
      <c r="B4210" s="30"/>
    </row>
    <row r="4211" spans="2:2" s="23" customFormat="1" ht="18" x14ac:dyDescent="0.35">
      <c r="B4211" s="30"/>
    </row>
    <row r="4212" spans="2:2" s="23" customFormat="1" ht="18" x14ac:dyDescent="0.35">
      <c r="B4212" s="30"/>
    </row>
    <row r="4213" spans="2:2" s="23" customFormat="1" ht="18" x14ac:dyDescent="0.35">
      <c r="B4213" s="30"/>
    </row>
    <row r="4214" spans="2:2" s="23" customFormat="1" ht="18" x14ac:dyDescent="0.35">
      <c r="B4214" s="30"/>
    </row>
    <row r="4215" spans="2:2" s="23" customFormat="1" ht="18" x14ac:dyDescent="0.35">
      <c r="B4215" s="30"/>
    </row>
    <row r="4216" spans="2:2" s="23" customFormat="1" ht="18" x14ac:dyDescent="0.35">
      <c r="B4216" s="30"/>
    </row>
    <row r="4217" spans="2:2" s="23" customFormat="1" ht="18" x14ac:dyDescent="0.35">
      <c r="B4217" s="30"/>
    </row>
    <row r="4218" spans="2:2" s="23" customFormat="1" ht="18" x14ac:dyDescent="0.35">
      <c r="B4218" s="30"/>
    </row>
    <row r="4219" spans="2:2" s="23" customFormat="1" ht="18" x14ac:dyDescent="0.35">
      <c r="B4219" s="30"/>
    </row>
    <row r="4220" spans="2:2" s="23" customFormat="1" ht="18" x14ac:dyDescent="0.35">
      <c r="B4220" s="30"/>
    </row>
    <row r="4221" spans="2:2" s="23" customFormat="1" ht="18" x14ac:dyDescent="0.35">
      <c r="B4221" s="30"/>
    </row>
    <row r="4222" spans="2:2" s="23" customFormat="1" ht="18" x14ac:dyDescent="0.35">
      <c r="B4222" s="30"/>
    </row>
    <row r="4223" spans="2:2" s="23" customFormat="1" ht="18" x14ac:dyDescent="0.35">
      <c r="B4223" s="30"/>
    </row>
    <row r="4224" spans="2:2" s="23" customFormat="1" ht="18" x14ac:dyDescent="0.35">
      <c r="B4224" s="30"/>
    </row>
    <row r="4225" spans="2:2" s="23" customFormat="1" ht="18" x14ac:dyDescent="0.35">
      <c r="B4225" s="30"/>
    </row>
    <row r="4226" spans="2:2" s="23" customFormat="1" ht="18" x14ac:dyDescent="0.35">
      <c r="B4226" s="30"/>
    </row>
    <row r="4227" spans="2:2" s="23" customFormat="1" ht="18" x14ac:dyDescent="0.35">
      <c r="B4227" s="30"/>
    </row>
    <row r="4228" spans="2:2" s="23" customFormat="1" ht="18" x14ac:dyDescent="0.35">
      <c r="B4228" s="30"/>
    </row>
    <row r="4229" spans="2:2" s="23" customFormat="1" ht="18" x14ac:dyDescent="0.35">
      <c r="B4229" s="30"/>
    </row>
    <row r="4230" spans="2:2" s="23" customFormat="1" ht="18" x14ac:dyDescent="0.35">
      <c r="B4230" s="30"/>
    </row>
    <row r="4231" spans="2:2" s="23" customFormat="1" ht="18" x14ac:dyDescent="0.35">
      <c r="B4231" s="30"/>
    </row>
    <row r="4232" spans="2:2" s="23" customFormat="1" ht="18" x14ac:dyDescent="0.35">
      <c r="B4232" s="30"/>
    </row>
    <row r="4233" spans="2:2" s="23" customFormat="1" ht="18" x14ac:dyDescent="0.35">
      <c r="B4233" s="30"/>
    </row>
    <row r="4234" spans="2:2" s="23" customFormat="1" ht="18" x14ac:dyDescent="0.35">
      <c r="B4234" s="30"/>
    </row>
    <row r="4235" spans="2:2" s="23" customFormat="1" ht="18" x14ac:dyDescent="0.35">
      <c r="B4235" s="30"/>
    </row>
    <row r="4236" spans="2:2" s="23" customFormat="1" ht="18" x14ac:dyDescent="0.35">
      <c r="B4236" s="30"/>
    </row>
    <row r="4237" spans="2:2" s="23" customFormat="1" ht="18" x14ac:dyDescent="0.35">
      <c r="B4237" s="30"/>
    </row>
    <row r="4238" spans="2:2" s="23" customFormat="1" ht="18" x14ac:dyDescent="0.35">
      <c r="B4238" s="30"/>
    </row>
    <row r="4239" spans="2:2" s="23" customFormat="1" ht="18" x14ac:dyDescent="0.35">
      <c r="B4239" s="30"/>
    </row>
    <row r="4240" spans="2:2" s="23" customFormat="1" ht="18" x14ac:dyDescent="0.35">
      <c r="B4240" s="30"/>
    </row>
    <row r="4241" spans="2:2" s="23" customFormat="1" ht="18" x14ac:dyDescent="0.35">
      <c r="B4241" s="30"/>
    </row>
    <row r="4242" spans="2:2" s="23" customFormat="1" ht="18" x14ac:dyDescent="0.35">
      <c r="B4242" s="30"/>
    </row>
    <row r="4243" spans="2:2" s="23" customFormat="1" ht="18" x14ac:dyDescent="0.35">
      <c r="B4243" s="30"/>
    </row>
    <row r="4244" spans="2:2" s="23" customFormat="1" ht="18" x14ac:dyDescent="0.35">
      <c r="B4244" s="30"/>
    </row>
    <row r="4245" spans="2:2" s="23" customFormat="1" ht="18" x14ac:dyDescent="0.35">
      <c r="B4245" s="30"/>
    </row>
    <row r="4246" spans="2:2" s="23" customFormat="1" ht="18" x14ac:dyDescent="0.35">
      <c r="B4246" s="30"/>
    </row>
    <row r="4247" spans="2:2" s="23" customFormat="1" ht="18" x14ac:dyDescent="0.35">
      <c r="B4247" s="30"/>
    </row>
    <row r="4248" spans="2:2" s="23" customFormat="1" ht="18" x14ac:dyDescent="0.35">
      <c r="B4248" s="30"/>
    </row>
    <row r="4249" spans="2:2" s="23" customFormat="1" ht="18" x14ac:dyDescent="0.35">
      <c r="B4249" s="30"/>
    </row>
    <row r="4250" spans="2:2" s="23" customFormat="1" ht="18" x14ac:dyDescent="0.35">
      <c r="B4250" s="30"/>
    </row>
    <row r="4251" spans="2:2" s="23" customFormat="1" ht="18" x14ac:dyDescent="0.35">
      <c r="B4251" s="30"/>
    </row>
    <row r="4252" spans="2:2" s="23" customFormat="1" ht="18" x14ac:dyDescent="0.35">
      <c r="B4252" s="30"/>
    </row>
    <row r="4253" spans="2:2" s="23" customFormat="1" ht="18" x14ac:dyDescent="0.35">
      <c r="B4253" s="30"/>
    </row>
    <row r="4254" spans="2:2" s="23" customFormat="1" ht="18" x14ac:dyDescent="0.35">
      <c r="B4254" s="30"/>
    </row>
    <row r="4255" spans="2:2" s="23" customFormat="1" ht="18" x14ac:dyDescent="0.35">
      <c r="B4255" s="30"/>
    </row>
    <row r="4256" spans="2:2" s="23" customFormat="1" ht="18" x14ac:dyDescent="0.35">
      <c r="B4256" s="30"/>
    </row>
    <row r="4257" spans="2:2" s="23" customFormat="1" ht="18" x14ac:dyDescent="0.35">
      <c r="B4257" s="30"/>
    </row>
    <row r="4258" spans="2:2" s="23" customFormat="1" ht="18" x14ac:dyDescent="0.35">
      <c r="B4258" s="30"/>
    </row>
    <row r="4259" spans="2:2" s="23" customFormat="1" ht="18" x14ac:dyDescent="0.35">
      <c r="B4259" s="30"/>
    </row>
    <row r="4260" spans="2:2" s="23" customFormat="1" ht="18" x14ac:dyDescent="0.35">
      <c r="B4260" s="30"/>
    </row>
    <row r="4261" spans="2:2" s="23" customFormat="1" ht="18" x14ac:dyDescent="0.35">
      <c r="B4261" s="30"/>
    </row>
    <row r="4262" spans="2:2" s="23" customFormat="1" ht="18" x14ac:dyDescent="0.35">
      <c r="B4262" s="30"/>
    </row>
    <row r="4263" spans="2:2" s="23" customFormat="1" ht="18" x14ac:dyDescent="0.35">
      <c r="B4263" s="30"/>
    </row>
    <row r="4264" spans="2:2" s="23" customFormat="1" ht="18" x14ac:dyDescent="0.35">
      <c r="B4264" s="30"/>
    </row>
    <row r="4265" spans="2:2" s="23" customFormat="1" ht="18" x14ac:dyDescent="0.35">
      <c r="B4265" s="30"/>
    </row>
    <row r="4266" spans="2:2" s="23" customFormat="1" ht="18" x14ac:dyDescent="0.35">
      <c r="B4266" s="30"/>
    </row>
    <row r="4267" spans="2:2" s="23" customFormat="1" ht="18" x14ac:dyDescent="0.35">
      <c r="B4267" s="30"/>
    </row>
    <row r="4268" spans="2:2" s="23" customFormat="1" ht="18" x14ac:dyDescent="0.35">
      <c r="B4268" s="30"/>
    </row>
    <row r="4269" spans="2:2" s="23" customFormat="1" ht="18" x14ac:dyDescent="0.35">
      <c r="B4269" s="30"/>
    </row>
    <row r="4270" spans="2:2" s="23" customFormat="1" ht="18" x14ac:dyDescent="0.35">
      <c r="B4270" s="30"/>
    </row>
    <row r="4271" spans="2:2" s="23" customFormat="1" ht="18" x14ac:dyDescent="0.35">
      <c r="B4271" s="30"/>
    </row>
    <row r="4272" spans="2:2" s="23" customFormat="1" ht="18" x14ac:dyDescent="0.35">
      <c r="B4272" s="30"/>
    </row>
    <row r="4273" spans="2:2" s="23" customFormat="1" ht="18" x14ac:dyDescent="0.35">
      <c r="B4273" s="30"/>
    </row>
    <row r="4274" spans="2:2" s="23" customFormat="1" ht="18" x14ac:dyDescent="0.35">
      <c r="B4274" s="30"/>
    </row>
    <row r="4275" spans="2:2" s="23" customFormat="1" ht="18" x14ac:dyDescent="0.35">
      <c r="B4275" s="30"/>
    </row>
    <row r="4276" spans="2:2" s="23" customFormat="1" ht="18" x14ac:dyDescent="0.35">
      <c r="B4276" s="30"/>
    </row>
    <row r="4277" spans="2:2" s="23" customFormat="1" ht="18" x14ac:dyDescent="0.35">
      <c r="B4277" s="30"/>
    </row>
    <row r="4278" spans="2:2" s="23" customFormat="1" ht="18" x14ac:dyDescent="0.35">
      <c r="B4278" s="30"/>
    </row>
    <row r="4279" spans="2:2" s="23" customFormat="1" ht="18" x14ac:dyDescent="0.35">
      <c r="B4279" s="30"/>
    </row>
    <row r="4280" spans="2:2" s="23" customFormat="1" ht="18" x14ac:dyDescent="0.35">
      <c r="B4280" s="30"/>
    </row>
    <row r="4281" spans="2:2" s="23" customFormat="1" ht="18" x14ac:dyDescent="0.35">
      <c r="B4281" s="30"/>
    </row>
    <row r="4282" spans="2:2" s="23" customFormat="1" ht="18" x14ac:dyDescent="0.35">
      <c r="B4282" s="30"/>
    </row>
    <row r="4283" spans="2:2" s="23" customFormat="1" ht="18" x14ac:dyDescent="0.35">
      <c r="B4283" s="30"/>
    </row>
    <row r="4284" spans="2:2" s="23" customFormat="1" ht="18" x14ac:dyDescent="0.35">
      <c r="B4284" s="30"/>
    </row>
    <row r="4285" spans="2:2" s="23" customFormat="1" ht="18" x14ac:dyDescent="0.35">
      <c r="B4285" s="30"/>
    </row>
    <row r="4286" spans="2:2" s="23" customFormat="1" ht="18" x14ac:dyDescent="0.35">
      <c r="B4286" s="30"/>
    </row>
    <row r="4287" spans="2:2" s="23" customFormat="1" ht="18" x14ac:dyDescent="0.35">
      <c r="B4287" s="30"/>
    </row>
    <row r="4288" spans="2:2" s="23" customFormat="1" ht="18" x14ac:dyDescent="0.35">
      <c r="B4288" s="30"/>
    </row>
    <row r="4289" spans="2:2" s="23" customFormat="1" ht="18" x14ac:dyDescent="0.35">
      <c r="B4289" s="30"/>
    </row>
    <row r="4290" spans="2:2" s="23" customFormat="1" ht="18" x14ac:dyDescent="0.35">
      <c r="B4290" s="30"/>
    </row>
    <row r="4291" spans="2:2" s="23" customFormat="1" ht="18" x14ac:dyDescent="0.35">
      <c r="B4291" s="30"/>
    </row>
    <row r="4292" spans="2:2" s="23" customFormat="1" ht="18" x14ac:dyDescent="0.35">
      <c r="B4292" s="30"/>
    </row>
    <row r="4293" spans="2:2" s="23" customFormat="1" ht="18" x14ac:dyDescent="0.35">
      <c r="B4293" s="30"/>
    </row>
    <row r="4294" spans="2:2" s="23" customFormat="1" ht="18" x14ac:dyDescent="0.35">
      <c r="B4294" s="30"/>
    </row>
    <row r="4295" spans="2:2" s="23" customFormat="1" ht="18" x14ac:dyDescent="0.35">
      <c r="B4295" s="30"/>
    </row>
    <row r="4296" spans="2:2" s="23" customFormat="1" ht="18" x14ac:dyDescent="0.35">
      <c r="B4296" s="30"/>
    </row>
    <row r="4297" spans="2:2" s="23" customFormat="1" ht="18" x14ac:dyDescent="0.35">
      <c r="B4297" s="30"/>
    </row>
    <row r="4298" spans="2:2" s="23" customFormat="1" ht="18" x14ac:dyDescent="0.35">
      <c r="B4298" s="30"/>
    </row>
    <row r="4299" spans="2:2" s="23" customFormat="1" ht="18" x14ac:dyDescent="0.35">
      <c r="B4299" s="30"/>
    </row>
    <row r="4300" spans="2:2" s="23" customFormat="1" ht="18" x14ac:dyDescent="0.35">
      <c r="B4300" s="30"/>
    </row>
    <row r="4301" spans="2:2" s="23" customFormat="1" ht="18" x14ac:dyDescent="0.35">
      <c r="B4301" s="30"/>
    </row>
    <row r="4302" spans="2:2" s="23" customFormat="1" ht="18" x14ac:dyDescent="0.35">
      <c r="B4302" s="30"/>
    </row>
    <row r="4303" spans="2:2" s="23" customFormat="1" ht="18" x14ac:dyDescent="0.35">
      <c r="B4303" s="30"/>
    </row>
    <row r="4304" spans="2:2" s="23" customFormat="1" ht="18" x14ac:dyDescent="0.35">
      <c r="B4304" s="30"/>
    </row>
    <row r="4305" spans="2:2" s="23" customFormat="1" ht="18" x14ac:dyDescent="0.35">
      <c r="B4305" s="30"/>
    </row>
    <row r="4306" spans="2:2" s="23" customFormat="1" ht="18" x14ac:dyDescent="0.35">
      <c r="B4306" s="30"/>
    </row>
    <row r="4307" spans="2:2" s="23" customFormat="1" ht="18" x14ac:dyDescent="0.35">
      <c r="B4307" s="30"/>
    </row>
    <row r="4308" spans="2:2" s="23" customFormat="1" ht="18" x14ac:dyDescent="0.35">
      <c r="B4308" s="30"/>
    </row>
    <row r="4309" spans="2:2" s="23" customFormat="1" ht="18" x14ac:dyDescent="0.35">
      <c r="B4309" s="30"/>
    </row>
    <row r="4310" spans="2:2" s="23" customFormat="1" ht="18" x14ac:dyDescent="0.35">
      <c r="B4310" s="30"/>
    </row>
    <row r="4311" spans="2:2" s="23" customFormat="1" ht="18" x14ac:dyDescent="0.35">
      <c r="B4311" s="30"/>
    </row>
    <row r="4312" spans="2:2" s="23" customFormat="1" ht="18" x14ac:dyDescent="0.35">
      <c r="B4312" s="30"/>
    </row>
    <row r="4313" spans="2:2" s="23" customFormat="1" ht="18" x14ac:dyDescent="0.35">
      <c r="B4313" s="30"/>
    </row>
    <row r="4314" spans="2:2" s="23" customFormat="1" ht="18" x14ac:dyDescent="0.35">
      <c r="B4314" s="30"/>
    </row>
    <row r="4315" spans="2:2" s="23" customFormat="1" ht="18" x14ac:dyDescent="0.35">
      <c r="B4315" s="30"/>
    </row>
    <row r="4316" spans="2:2" s="23" customFormat="1" ht="18" x14ac:dyDescent="0.35">
      <c r="B4316" s="30"/>
    </row>
    <row r="4317" spans="2:2" s="23" customFormat="1" ht="18" x14ac:dyDescent="0.35">
      <c r="B4317" s="30"/>
    </row>
    <row r="4318" spans="2:2" s="23" customFormat="1" ht="18" x14ac:dyDescent="0.35">
      <c r="B4318" s="30"/>
    </row>
    <row r="4319" spans="2:2" s="23" customFormat="1" ht="18" x14ac:dyDescent="0.35">
      <c r="B4319" s="30"/>
    </row>
    <row r="4320" spans="2:2" s="23" customFormat="1" ht="18" x14ac:dyDescent="0.35">
      <c r="B4320" s="30"/>
    </row>
    <row r="4321" spans="2:2" s="23" customFormat="1" ht="18" x14ac:dyDescent="0.35">
      <c r="B4321" s="30"/>
    </row>
    <row r="4322" spans="2:2" s="23" customFormat="1" ht="18" x14ac:dyDescent="0.35">
      <c r="B4322" s="30"/>
    </row>
    <row r="4323" spans="2:2" s="23" customFormat="1" ht="18" x14ac:dyDescent="0.35">
      <c r="B4323" s="30"/>
    </row>
    <row r="4324" spans="2:2" s="23" customFormat="1" ht="18" x14ac:dyDescent="0.35">
      <c r="B4324" s="30"/>
    </row>
    <row r="4325" spans="2:2" s="23" customFormat="1" ht="18" x14ac:dyDescent="0.35">
      <c r="B4325" s="30"/>
    </row>
    <row r="4326" spans="2:2" s="23" customFormat="1" ht="18" x14ac:dyDescent="0.35">
      <c r="B4326" s="30"/>
    </row>
    <row r="4327" spans="2:2" s="23" customFormat="1" ht="18" x14ac:dyDescent="0.35">
      <c r="B4327" s="30"/>
    </row>
    <row r="4328" spans="2:2" s="23" customFormat="1" ht="18" x14ac:dyDescent="0.35">
      <c r="B4328" s="30"/>
    </row>
    <row r="4329" spans="2:2" s="23" customFormat="1" ht="18" x14ac:dyDescent="0.35">
      <c r="B4329" s="30"/>
    </row>
    <row r="4330" spans="2:2" s="23" customFormat="1" ht="18" x14ac:dyDescent="0.35">
      <c r="B4330" s="30"/>
    </row>
    <row r="4331" spans="2:2" s="23" customFormat="1" ht="18" x14ac:dyDescent="0.35">
      <c r="B4331" s="30"/>
    </row>
    <row r="4332" spans="2:2" s="23" customFormat="1" ht="18" x14ac:dyDescent="0.35">
      <c r="B4332" s="30"/>
    </row>
    <row r="4333" spans="2:2" s="23" customFormat="1" ht="18" x14ac:dyDescent="0.35">
      <c r="B4333" s="30"/>
    </row>
    <row r="4334" spans="2:2" s="23" customFormat="1" ht="18" x14ac:dyDescent="0.35">
      <c r="B4334" s="30"/>
    </row>
    <row r="4335" spans="2:2" s="23" customFormat="1" ht="18" x14ac:dyDescent="0.35">
      <c r="B4335" s="30"/>
    </row>
    <row r="4336" spans="2:2" s="23" customFormat="1" ht="18" x14ac:dyDescent="0.35">
      <c r="B4336" s="30"/>
    </row>
    <row r="4337" spans="2:2" s="23" customFormat="1" ht="18" x14ac:dyDescent="0.35">
      <c r="B4337" s="30"/>
    </row>
    <row r="4338" spans="2:2" s="23" customFormat="1" ht="18" x14ac:dyDescent="0.35">
      <c r="B4338" s="30"/>
    </row>
    <row r="4339" spans="2:2" s="23" customFormat="1" ht="18" x14ac:dyDescent="0.35">
      <c r="B4339" s="30"/>
    </row>
    <row r="4340" spans="2:2" s="23" customFormat="1" ht="18" x14ac:dyDescent="0.35">
      <c r="B4340" s="30"/>
    </row>
    <row r="4341" spans="2:2" s="23" customFormat="1" ht="18" x14ac:dyDescent="0.35">
      <c r="B4341" s="30"/>
    </row>
    <row r="4342" spans="2:2" s="23" customFormat="1" ht="18" x14ac:dyDescent="0.35">
      <c r="B4342" s="30"/>
    </row>
    <row r="4343" spans="2:2" s="23" customFormat="1" ht="18" x14ac:dyDescent="0.35">
      <c r="B4343" s="30"/>
    </row>
    <row r="4344" spans="2:2" s="23" customFormat="1" ht="18" x14ac:dyDescent="0.35">
      <c r="B4344" s="30"/>
    </row>
    <row r="4345" spans="2:2" s="23" customFormat="1" ht="18" x14ac:dyDescent="0.35">
      <c r="B4345" s="30"/>
    </row>
    <row r="4346" spans="2:2" s="23" customFormat="1" ht="18" x14ac:dyDescent="0.35">
      <c r="B4346" s="30"/>
    </row>
    <row r="4347" spans="2:2" s="23" customFormat="1" ht="18" x14ac:dyDescent="0.35">
      <c r="B4347" s="30"/>
    </row>
    <row r="4348" spans="2:2" s="23" customFormat="1" ht="18" x14ac:dyDescent="0.35">
      <c r="B4348" s="30"/>
    </row>
    <row r="4349" spans="2:2" s="23" customFormat="1" ht="18" x14ac:dyDescent="0.35">
      <c r="B4349" s="30"/>
    </row>
    <row r="4350" spans="2:2" s="23" customFormat="1" ht="18" x14ac:dyDescent="0.35">
      <c r="B4350" s="30"/>
    </row>
    <row r="4351" spans="2:2" s="23" customFormat="1" ht="18" x14ac:dyDescent="0.35">
      <c r="B4351" s="30"/>
    </row>
    <row r="4352" spans="2:2" s="23" customFormat="1" ht="18" x14ac:dyDescent="0.35">
      <c r="B4352" s="30"/>
    </row>
    <row r="4353" spans="2:2" s="23" customFormat="1" ht="18" x14ac:dyDescent="0.35">
      <c r="B4353" s="30"/>
    </row>
    <row r="4354" spans="2:2" s="23" customFormat="1" ht="18" x14ac:dyDescent="0.35">
      <c r="B4354" s="30"/>
    </row>
    <row r="4355" spans="2:2" s="23" customFormat="1" ht="18" x14ac:dyDescent="0.35">
      <c r="B4355" s="30"/>
    </row>
    <row r="4356" spans="2:2" s="23" customFormat="1" ht="18" x14ac:dyDescent="0.35">
      <c r="B4356" s="30"/>
    </row>
    <row r="4357" spans="2:2" s="23" customFormat="1" ht="18" x14ac:dyDescent="0.35">
      <c r="B4357" s="30"/>
    </row>
    <row r="4358" spans="2:2" s="23" customFormat="1" ht="18" x14ac:dyDescent="0.35">
      <c r="B4358" s="30"/>
    </row>
    <row r="4359" spans="2:2" s="23" customFormat="1" ht="18" x14ac:dyDescent="0.35">
      <c r="B4359" s="30"/>
    </row>
    <row r="4360" spans="2:2" s="23" customFormat="1" ht="18" x14ac:dyDescent="0.35">
      <c r="B4360" s="30"/>
    </row>
    <row r="4361" spans="2:2" s="23" customFormat="1" ht="18" x14ac:dyDescent="0.35">
      <c r="B4361" s="30"/>
    </row>
    <row r="4362" spans="2:2" s="23" customFormat="1" ht="18" x14ac:dyDescent="0.35">
      <c r="B4362" s="30"/>
    </row>
    <row r="4363" spans="2:2" s="23" customFormat="1" ht="18" x14ac:dyDescent="0.35">
      <c r="B4363" s="30"/>
    </row>
    <row r="4364" spans="2:2" s="23" customFormat="1" ht="18" x14ac:dyDescent="0.35">
      <c r="B4364" s="30"/>
    </row>
    <row r="4365" spans="2:2" s="23" customFormat="1" ht="18" x14ac:dyDescent="0.35">
      <c r="B4365" s="30"/>
    </row>
    <row r="4366" spans="2:2" s="23" customFormat="1" ht="18" x14ac:dyDescent="0.35">
      <c r="B4366" s="30"/>
    </row>
    <row r="4367" spans="2:2" s="23" customFormat="1" ht="18" x14ac:dyDescent="0.35">
      <c r="B4367" s="30"/>
    </row>
    <row r="4368" spans="2:2" s="23" customFormat="1" ht="18" x14ac:dyDescent="0.35">
      <c r="B4368" s="30"/>
    </row>
    <row r="4369" spans="2:2" s="23" customFormat="1" ht="18" x14ac:dyDescent="0.35">
      <c r="B4369" s="30"/>
    </row>
    <row r="4370" spans="2:2" s="23" customFormat="1" ht="18" x14ac:dyDescent="0.35">
      <c r="B4370" s="30"/>
    </row>
    <row r="4371" spans="2:2" s="23" customFormat="1" ht="18" x14ac:dyDescent="0.35">
      <c r="B4371" s="30"/>
    </row>
    <row r="4372" spans="2:2" s="23" customFormat="1" ht="18" x14ac:dyDescent="0.35">
      <c r="B4372" s="30"/>
    </row>
    <row r="4373" spans="2:2" s="23" customFormat="1" ht="18" x14ac:dyDescent="0.35">
      <c r="B4373" s="30"/>
    </row>
    <row r="4374" spans="2:2" s="23" customFormat="1" ht="18" x14ac:dyDescent="0.35">
      <c r="B4374" s="30"/>
    </row>
    <row r="4375" spans="2:2" s="23" customFormat="1" ht="18" x14ac:dyDescent="0.35">
      <c r="B4375" s="30"/>
    </row>
    <row r="4376" spans="2:2" s="23" customFormat="1" ht="18" x14ac:dyDescent="0.35">
      <c r="B4376" s="30"/>
    </row>
    <row r="4377" spans="2:2" s="23" customFormat="1" ht="18" x14ac:dyDescent="0.35">
      <c r="B4377" s="30"/>
    </row>
    <row r="4378" spans="2:2" s="23" customFormat="1" ht="18" x14ac:dyDescent="0.35">
      <c r="B4378" s="30"/>
    </row>
    <row r="4379" spans="2:2" s="23" customFormat="1" ht="18" x14ac:dyDescent="0.35">
      <c r="B4379" s="30"/>
    </row>
    <row r="4380" spans="2:2" s="23" customFormat="1" ht="18" x14ac:dyDescent="0.35">
      <c r="B4380" s="30"/>
    </row>
    <row r="4381" spans="2:2" s="23" customFormat="1" ht="18" x14ac:dyDescent="0.35">
      <c r="B4381" s="30"/>
    </row>
    <row r="4382" spans="2:2" s="23" customFormat="1" ht="18" x14ac:dyDescent="0.35">
      <c r="B4382" s="30"/>
    </row>
    <row r="4383" spans="2:2" s="23" customFormat="1" ht="18" x14ac:dyDescent="0.35">
      <c r="B4383" s="30"/>
    </row>
    <row r="4384" spans="2:2" s="23" customFormat="1" ht="18" x14ac:dyDescent="0.35">
      <c r="B4384" s="30"/>
    </row>
    <row r="4385" spans="2:2" s="23" customFormat="1" ht="18" x14ac:dyDescent="0.35">
      <c r="B4385" s="30"/>
    </row>
    <row r="4386" spans="2:2" s="23" customFormat="1" ht="18" x14ac:dyDescent="0.35">
      <c r="B4386" s="30"/>
    </row>
    <row r="4387" spans="2:2" s="23" customFormat="1" ht="18" x14ac:dyDescent="0.35">
      <c r="B4387" s="30"/>
    </row>
    <row r="4388" spans="2:2" s="23" customFormat="1" ht="18" x14ac:dyDescent="0.35">
      <c r="B4388" s="30"/>
    </row>
    <row r="4389" spans="2:2" s="23" customFormat="1" ht="18" x14ac:dyDescent="0.35">
      <c r="B4389" s="30"/>
    </row>
    <row r="4390" spans="2:2" s="23" customFormat="1" ht="18" x14ac:dyDescent="0.35">
      <c r="B4390" s="30"/>
    </row>
    <row r="4391" spans="2:2" s="23" customFormat="1" ht="18" x14ac:dyDescent="0.35">
      <c r="B4391" s="30"/>
    </row>
    <row r="4392" spans="2:2" s="23" customFormat="1" ht="18" x14ac:dyDescent="0.35">
      <c r="B4392" s="30"/>
    </row>
    <row r="4393" spans="2:2" s="23" customFormat="1" ht="18" x14ac:dyDescent="0.35">
      <c r="B4393" s="30"/>
    </row>
    <row r="4394" spans="2:2" s="23" customFormat="1" ht="18" x14ac:dyDescent="0.35">
      <c r="B4394" s="30"/>
    </row>
    <row r="4395" spans="2:2" s="23" customFormat="1" ht="18" x14ac:dyDescent="0.35">
      <c r="B4395" s="30"/>
    </row>
    <row r="4396" spans="2:2" s="23" customFormat="1" ht="18" x14ac:dyDescent="0.35">
      <c r="B4396" s="30"/>
    </row>
    <row r="4397" spans="2:2" s="23" customFormat="1" ht="18" x14ac:dyDescent="0.35">
      <c r="B4397" s="30"/>
    </row>
    <row r="4398" spans="2:2" s="23" customFormat="1" ht="18" x14ac:dyDescent="0.35">
      <c r="B4398" s="30"/>
    </row>
    <row r="4399" spans="2:2" s="23" customFormat="1" ht="18" x14ac:dyDescent="0.35">
      <c r="B4399" s="30"/>
    </row>
    <row r="4400" spans="2:2" s="23" customFormat="1" ht="18" x14ac:dyDescent="0.35">
      <c r="B4400" s="30"/>
    </row>
    <row r="4401" spans="2:2" s="23" customFormat="1" ht="18" x14ac:dyDescent="0.35">
      <c r="B4401" s="30"/>
    </row>
    <row r="4402" spans="2:2" s="23" customFormat="1" ht="18" x14ac:dyDescent="0.35">
      <c r="B4402" s="30"/>
    </row>
    <row r="4403" spans="2:2" s="23" customFormat="1" ht="18" x14ac:dyDescent="0.35">
      <c r="B4403" s="30"/>
    </row>
    <row r="4404" spans="2:2" s="23" customFormat="1" ht="18" x14ac:dyDescent="0.35">
      <c r="B4404" s="30"/>
    </row>
    <row r="4405" spans="2:2" s="23" customFormat="1" ht="18" x14ac:dyDescent="0.35">
      <c r="B4405" s="30"/>
    </row>
    <row r="4406" spans="2:2" s="23" customFormat="1" ht="18" x14ac:dyDescent="0.35">
      <c r="B4406" s="30"/>
    </row>
    <row r="4407" spans="2:2" s="23" customFormat="1" ht="18" x14ac:dyDescent="0.35">
      <c r="B4407" s="30"/>
    </row>
    <row r="4408" spans="2:2" s="23" customFormat="1" ht="18" x14ac:dyDescent="0.35">
      <c r="B4408" s="30"/>
    </row>
    <row r="4409" spans="2:2" s="23" customFormat="1" ht="18" x14ac:dyDescent="0.35">
      <c r="B4409" s="30"/>
    </row>
    <row r="4410" spans="2:2" s="23" customFormat="1" ht="18" x14ac:dyDescent="0.35">
      <c r="B4410" s="30"/>
    </row>
    <row r="4411" spans="2:2" s="23" customFormat="1" ht="18" x14ac:dyDescent="0.35">
      <c r="B4411" s="30"/>
    </row>
    <row r="4412" spans="2:2" s="23" customFormat="1" ht="18" x14ac:dyDescent="0.35">
      <c r="B4412" s="30"/>
    </row>
    <row r="4413" spans="2:2" s="23" customFormat="1" ht="18" x14ac:dyDescent="0.35">
      <c r="B4413" s="30"/>
    </row>
    <row r="4414" spans="2:2" s="23" customFormat="1" ht="18" x14ac:dyDescent="0.35">
      <c r="B4414" s="30"/>
    </row>
    <row r="4415" spans="2:2" s="23" customFormat="1" ht="18" x14ac:dyDescent="0.35">
      <c r="B4415" s="30"/>
    </row>
    <row r="4416" spans="2:2" s="23" customFormat="1" ht="18" x14ac:dyDescent="0.35">
      <c r="B4416" s="30"/>
    </row>
    <row r="4417" spans="2:2" s="23" customFormat="1" ht="18" x14ac:dyDescent="0.35">
      <c r="B4417" s="30"/>
    </row>
    <row r="4418" spans="2:2" s="23" customFormat="1" ht="18" x14ac:dyDescent="0.35">
      <c r="B4418" s="30"/>
    </row>
    <row r="4419" spans="2:2" s="23" customFormat="1" ht="18" x14ac:dyDescent="0.35">
      <c r="B4419" s="30"/>
    </row>
    <row r="4420" spans="2:2" s="23" customFormat="1" ht="18" x14ac:dyDescent="0.35">
      <c r="B4420" s="30"/>
    </row>
    <row r="4421" spans="2:2" s="23" customFormat="1" ht="18" x14ac:dyDescent="0.35">
      <c r="B4421" s="30"/>
    </row>
    <row r="4422" spans="2:2" s="23" customFormat="1" ht="18" x14ac:dyDescent="0.35">
      <c r="B4422" s="30"/>
    </row>
    <row r="4423" spans="2:2" s="23" customFormat="1" ht="18" x14ac:dyDescent="0.35">
      <c r="B4423" s="30"/>
    </row>
    <row r="4424" spans="2:2" s="23" customFormat="1" ht="18" x14ac:dyDescent="0.35">
      <c r="B4424" s="30"/>
    </row>
    <row r="4425" spans="2:2" s="23" customFormat="1" ht="18" x14ac:dyDescent="0.35">
      <c r="B4425" s="30"/>
    </row>
    <row r="4426" spans="2:2" s="23" customFormat="1" ht="18" x14ac:dyDescent="0.35">
      <c r="B4426" s="30"/>
    </row>
    <row r="4427" spans="2:2" s="23" customFormat="1" ht="18" x14ac:dyDescent="0.35">
      <c r="B4427" s="30"/>
    </row>
    <row r="4428" spans="2:2" s="23" customFormat="1" ht="18" x14ac:dyDescent="0.35">
      <c r="B4428" s="30"/>
    </row>
    <row r="4429" spans="2:2" s="23" customFormat="1" ht="18" x14ac:dyDescent="0.35">
      <c r="B4429" s="30"/>
    </row>
    <row r="4430" spans="2:2" s="23" customFormat="1" ht="18" x14ac:dyDescent="0.35">
      <c r="B4430" s="30"/>
    </row>
    <row r="4431" spans="2:2" s="23" customFormat="1" ht="18" x14ac:dyDescent="0.35">
      <c r="B4431" s="30"/>
    </row>
    <row r="4432" spans="2:2" s="23" customFormat="1" ht="18" x14ac:dyDescent="0.35">
      <c r="B4432" s="30"/>
    </row>
    <row r="4433" spans="2:2" s="23" customFormat="1" ht="18" x14ac:dyDescent="0.35">
      <c r="B4433" s="30"/>
    </row>
    <row r="4434" spans="2:2" s="23" customFormat="1" ht="18" x14ac:dyDescent="0.35">
      <c r="B4434" s="30"/>
    </row>
    <row r="4435" spans="2:2" s="23" customFormat="1" ht="18" x14ac:dyDescent="0.35">
      <c r="B4435" s="30"/>
    </row>
    <row r="4436" spans="2:2" s="23" customFormat="1" ht="18" x14ac:dyDescent="0.35">
      <c r="B4436" s="30"/>
    </row>
    <row r="4437" spans="2:2" s="23" customFormat="1" ht="18" x14ac:dyDescent="0.35">
      <c r="B4437" s="30"/>
    </row>
    <row r="4438" spans="2:2" s="23" customFormat="1" ht="18" x14ac:dyDescent="0.35">
      <c r="B4438" s="30"/>
    </row>
    <row r="4439" spans="2:2" s="23" customFormat="1" ht="18" x14ac:dyDescent="0.35">
      <c r="B4439" s="30"/>
    </row>
    <row r="4440" spans="2:2" s="23" customFormat="1" ht="18" x14ac:dyDescent="0.35">
      <c r="B4440" s="30"/>
    </row>
    <row r="4441" spans="2:2" s="23" customFormat="1" ht="18" x14ac:dyDescent="0.35">
      <c r="B4441" s="30"/>
    </row>
    <row r="4442" spans="2:2" s="23" customFormat="1" ht="18" x14ac:dyDescent="0.35">
      <c r="B4442" s="30"/>
    </row>
    <row r="4443" spans="2:2" s="23" customFormat="1" ht="18" x14ac:dyDescent="0.35">
      <c r="B4443" s="30"/>
    </row>
    <row r="4444" spans="2:2" s="23" customFormat="1" ht="18" x14ac:dyDescent="0.35">
      <c r="B4444" s="30"/>
    </row>
    <row r="4445" spans="2:2" s="23" customFormat="1" ht="18" x14ac:dyDescent="0.35">
      <c r="B4445" s="30"/>
    </row>
    <row r="4446" spans="2:2" s="23" customFormat="1" ht="18" x14ac:dyDescent="0.35">
      <c r="B4446" s="30"/>
    </row>
    <row r="4447" spans="2:2" s="23" customFormat="1" ht="18" x14ac:dyDescent="0.35">
      <c r="B4447" s="30"/>
    </row>
    <row r="4448" spans="2:2" s="23" customFormat="1" ht="18" x14ac:dyDescent="0.35">
      <c r="B4448" s="30"/>
    </row>
    <row r="4449" spans="2:2" s="23" customFormat="1" ht="18" x14ac:dyDescent="0.35">
      <c r="B4449" s="30"/>
    </row>
    <row r="4450" spans="2:2" s="23" customFormat="1" ht="18" x14ac:dyDescent="0.35">
      <c r="B4450" s="30"/>
    </row>
    <row r="4451" spans="2:2" s="23" customFormat="1" ht="18" x14ac:dyDescent="0.35">
      <c r="B4451" s="30"/>
    </row>
    <row r="4452" spans="2:2" s="23" customFormat="1" ht="18" x14ac:dyDescent="0.35">
      <c r="B4452" s="30"/>
    </row>
    <row r="4453" spans="2:2" s="23" customFormat="1" ht="18" x14ac:dyDescent="0.35">
      <c r="B4453" s="30"/>
    </row>
    <row r="4454" spans="2:2" s="23" customFormat="1" ht="18" x14ac:dyDescent="0.35">
      <c r="B4454" s="30"/>
    </row>
    <row r="4455" spans="2:2" s="23" customFormat="1" ht="18" x14ac:dyDescent="0.35">
      <c r="B4455" s="30"/>
    </row>
    <row r="4456" spans="2:2" s="23" customFormat="1" ht="18" x14ac:dyDescent="0.35">
      <c r="B4456" s="30"/>
    </row>
    <row r="4457" spans="2:2" s="23" customFormat="1" ht="18" x14ac:dyDescent="0.35">
      <c r="B4457" s="30"/>
    </row>
    <row r="4458" spans="2:2" s="23" customFormat="1" ht="18" x14ac:dyDescent="0.35">
      <c r="B4458" s="30"/>
    </row>
    <row r="4459" spans="2:2" s="23" customFormat="1" ht="18" x14ac:dyDescent="0.35">
      <c r="B4459" s="30"/>
    </row>
    <row r="4460" spans="2:2" s="23" customFormat="1" ht="18" x14ac:dyDescent="0.35">
      <c r="B4460" s="30"/>
    </row>
    <row r="4461" spans="2:2" s="23" customFormat="1" ht="18" x14ac:dyDescent="0.35">
      <c r="B4461" s="30"/>
    </row>
    <row r="4462" spans="2:2" s="23" customFormat="1" ht="18" x14ac:dyDescent="0.35">
      <c r="B4462" s="30"/>
    </row>
    <row r="4463" spans="2:2" s="23" customFormat="1" ht="18" x14ac:dyDescent="0.35">
      <c r="B4463" s="30"/>
    </row>
    <row r="4464" spans="2:2" s="23" customFormat="1" ht="18" x14ac:dyDescent="0.35">
      <c r="B4464" s="30"/>
    </row>
    <row r="4465" spans="2:2" s="23" customFormat="1" ht="18" x14ac:dyDescent="0.35">
      <c r="B4465" s="30"/>
    </row>
    <row r="4466" spans="2:2" s="23" customFormat="1" ht="18" x14ac:dyDescent="0.35">
      <c r="B4466" s="30"/>
    </row>
    <row r="4467" spans="2:2" s="23" customFormat="1" ht="18" x14ac:dyDescent="0.35">
      <c r="B4467" s="30"/>
    </row>
    <row r="4468" spans="2:2" s="23" customFormat="1" ht="18" x14ac:dyDescent="0.35">
      <c r="B4468" s="30"/>
    </row>
    <row r="4469" spans="2:2" s="23" customFormat="1" ht="18" x14ac:dyDescent="0.35">
      <c r="B4469" s="30"/>
    </row>
    <row r="4470" spans="2:2" s="23" customFormat="1" ht="18" x14ac:dyDescent="0.35">
      <c r="B4470" s="30"/>
    </row>
    <row r="4471" spans="2:2" s="23" customFormat="1" ht="18" x14ac:dyDescent="0.35">
      <c r="B4471" s="30"/>
    </row>
    <row r="4472" spans="2:2" s="23" customFormat="1" ht="18" x14ac:dyDescent="0.35">
      <c r="B4472" s="30"/>
    </row>
    <row r="4473" spans="2:2" s="23" customFormat="1" ht="18" x14ac:dyDescent="0.35">
      <c r="B4473" s="30"/>
    </row>
    <row r="4474" spans="2:2" s="23" customFormat="1" ht="18" x14ac:dyDescent="0.35">
      <c r="B4474" s="30"/>
    </row>
    <row r="4475" spans="2:2" s="23" customFormat="1" ht="18" x14ac:dyDescent="0.35">
      <c r="B4475" s="30"/>
    </row>
    <row r="4476" spans="2:2" s="23" customFormat="1" ht="18" x14ac:dyDescent="0.35">
      <c r="B4476" s="30"/>
    </row>
    <row r="4477" spans="2:2" s="23" customFormat="1" ht="18" x14ac:dyDescent="0.35">
      <c r="B4477" s="30"/>
    </row>
    <row r="4478" spans="2:2" s="23" customFormat="1" ht="18" x14ac:dyDescent="0.35">
      <c r="B4478" s="30"/>
    </row>
    <row r="4479" spans="2:2" s="23" customFormat="1" ht="18" x14ac:dyDescent="0.35">
      <c r="B4479" s="30"/>
    </row>
    <row r="4480" spans="2:2" s="23" customFormat="1" ht="18" x14ac:dyDescent="0.35">
      <c r="B4480" s="30"/>
    </row>
    <row r="4481" spans="2:2" s="23" customFormat="1" ht="18" x14ac:dyDescent="0.35">
      <c r="B4481" s="30"/>
    </row>
    <row r="4482" spans="2:2" s="23" customFormat="1" ht="18" x14ac:dyDescent="0.35">
      <c r="B4482" s="30"/>
    </row>
    <row r="4483" spans="2:2" s="23" customFormat="1" ht="18" x14ac:dyDescent="0.35">
      <c r="B4483" s="30"/>
    </row>
    <row r="4484" spans="2:2" s="23" customFormat="1" ht="18" x14ac:dyDescent="0.35">
      <c r="B4484" s="30"/>
    </row>
    <row r="4485" spans="2:2" s="23" customFormat="1" ht="18" x14ac:dyDescent="0.35">
      <c r="B4485" s="30"/>
    </row>
    <row r="4486" spans="2:2" s="23" customFormat="1" ht="18" x14ac:dyDescent="0.35">
      <c r="B4486" s="30"/>
    </row>
    <row r="4487" spans="2:2" s="23" customFormat="1" ht="18" x14ac:dyDescent="0.35">
      <c r="B4487" s="30"/>
    </row>
    <row r="4488" spans="2:2" s="23" customFormat="1" ht="18" x14ac:dyDescent="0.35">
      <c r="B4488" s="30"/>
    </row>
    <row r="4489" spans="2:2" s="23" customFormat="1" ht="18" x14ac:dyDescent="0.35">
      <c r="B4489" s="30"/>
    </row>
    <row r="4490" spans="2:2" s="23" customFormat="1" ht="18" x14ac:dyDescent="0.35">
      <c r="B4490" s="30"/>
    </row>
    <row r="4491" spans="2:2" s="23" customFormat="1" ht="18" x14ac:dyDescent="0.35">
      <c r="B4491" s="30"/>
    </row>
    <row r="4492" spans="2:2" s="23" customFormat="1" ht="18" x14ac:dyDescent="0.35">
      <c r="B4492" s="30"/>
    </row>
    <row r="4493" spans="2:2" s="23" customFormat="1" ht="18" x14ac:dyDescent="0.35">
      <c r="B4493" s="30"/>
    </row>
    <row r="4494" spans="2:2" s="23" customFormat="1" ht="18" x14ac:dyDescent="0.35">
      <c r="B4494" s="30"/>
    </row>
    <row r="4495" spans="2:2" s="23" customFormat="1" ht="18" x14ac:dyDescent="0.35">
      <c r="B4495" s="30"/>
    </row>
    <row r="4496" spans="2:2" s="23" customFormat="1" ht="18" x14ac:dyDescent="0.35">
      <c r="B4496" s="30"/>
    </row>
    <row r="4497" spans="2:2" s="23" customFormat="1" ht="18" x14ac:dyDescent="0.35">
      <c r="B4497" s="30"/>
    </row>
    <row r="4498" spans="2:2" s="23" customFormat="1" ht="18" x14ac:dyDescent="0.35">
      <c r="B4498" s="30"/>
    </row>
    <row r="4499" spans="2:2" s="23" customFormat="1" ht="18" x14ac:dyDescent="0.35">
      <c r="B4499" s="30"/>
    </row>
    <row r="4500" spans="2:2" s="23" customFormat="1" ht="18" x14ac:dyDescent="0.35">
      <c r="B4500" s="30"/>
    </row>
    <row r="4501" spans="2:2" s="23" customFormat="1" ht="18" x14ac:dyDescent="0.35">
      <c r="B4501" s="30"/>
    </row>
    <row r="4502" spans="2:2" s="23" customFormat="1" ht="18" x14ac:dyDescent="0.35">
      <c r="B4502" s="30"/>
    </row>
    <row r="4503" spans="2:2" s="23" customFormat="1" ht="18" x14ac:dyDescent="0.35">
      <c r="B4503" s="30"/>
    </row>
    <row r="4504" spans="2:2" s="23" customFormat="1" ht="18" x14ac:dyDescent="0.35">
      <c r="B4504" s="30"/>
    </row>
    <row r="4505" spans="2:2" s="23" customFormat="1" ht="18" x14ac:dyDescent="0.35">
      <c r="B4505" s="30"/>
    </row>
    <row r="4506" spans="2:2" s="23" customFormat="1" ht="18" x14ac:dyDescent="0.35">
      <c r="B4506" s="30"/>
    </row>
    <row r="4507" spans="2:2" s="23" customFormat="1" ht="18" x14ac:dyDescent="0.35">
      <c r="B4507" s="30"/>
    </row>
    <row r="4508" spans="2:2" s="23" customFormat="1" ht="18" x14ac:dyDescent="0.35">
      <c r="B4508" s="30"/>
    </row>
    <row r="4509" spans="2:2" s="23" customFormat="1" ht="18" x14ac:dyDescent="0.35">
      <c r="B4509" s="30"/>
    </row>
    <row r="4510" spans="2:2" s="23" customFormat="1" ht="18" x14ac:dyDescent="0.35">
      <c r="B4510" s="30"/>
    </row>
    <row r="4511" spans="2:2" s="23" customFormat="1" ht="18" x14ac:dyDescent="0.35">
      <c r="B4511" s="30"/>
    </row>
    <row r="4512" spans="2:2" s="23" customFormat="1" ht="18" x14ac:dyDescent="0.35">
      <c r="B4512" s="30"/>
    </row>
    <row r="4513" spans="2:2" s="23" customFormat="1" ht="18" x14ac:dyDescent="0.35">
      <c r="B4513" s="30"/>
    </row>
    <row r="4514" spans="2:2" s="23" customFormat="1" ht="18" x14ac:dyDescent="0.35">
      <c r="B4514" s="30"/>
    </row>
    <row r="4515" spans="2:2" s="23" customFormat="1" ht="18" x14ac:dyDescent="0.35">
      <c r="B4515" s="30"/>
    </row>
    <row r="4516" spans="2:2" s="23" customFormat="1" ht="18" x14ac:dyDescent="0.35">
      <c r="B4516" s="30"/>
    </row>
    <row r="4517" spans="2:2" s="23" customFormat="1" ht="18" x14ac:dyDescent="0.35">
      <c r="B4517" s="30"/>
    </row>
    <row r="4518" spans="2:2" s="23" customFormat="1" ht="18" x14ac:dyDescent="0.35">
      <c r="B4518" s="30"/>
    </row>
    <row r="4519" spans="2:2" s="23" customFormat="1" ht="18" x14ac:dyDescent="0.35">
      <c r="B4519" s="30"/>
    </row>
    <row r="4520" spans="2:2" s="23" customFormat="1" ht="18" x14ac:dyDescent="0.35">
      <c r="B4520" s="30"/>
    </row>
    <row r="4521" spans="2:2" s="23" customFormat="1" ht="18" x14ac:dyDescent="0.35">
      <c r="B4521" s="30"/>
    </row>
    <row r="4522" spans="2:2" s="23" customFormat="1" ht="18" x14ac:dyDescent="0.35">
      <c r="B4522" s="30"/>
    </row>
    <row r="4523" spans="2:2" s="23" customFormat="1" ht="18" x14ac:dyDescent="0.35">
      <c r="B4523" s="30"/>
    </row>
    <row r="4524" spans="2:2" s="23" customFormat="1" ht="18" x14ac:dyDescent="0.35">
      <c r="B4524" s="30"/>
    </row>
    <row r="4525" spans="2:2" s="23" customFormat="1" ht="18" x14ac:dyDescent="0.35">
      <c r="B4525" s="30"/>
    </row>
    <row r="4526" spans="2:2" s="23" customFormat="1" ht="18" x14ac:dyDescent="0.35">
      <c r="B4526" s="30"/>
    </row>
    <row r="4527" spans="2:2" s="23" customFormat="1" ht="18" x14ac:dyDescent="0.35">
      <c r="B4527" s="30"/>
    </row>
    <row r="4528" spans="2:2" s="23" customFormat="1" ht="18" x14ac:dyDescent="0.35">
      <c r="B4528" s="30"/>
    </row>
    <row r="4529" spans="2:2" s="23" customFormat="1" ht="18" x14ac:dyDescent="0.35">
      <c r="B4529" s="30"/>
    </row>
    <row r="4530" spans="2:2" s="23" customFormat="1" ht="18" x14ac:dyDescent="0.35">
      <c r="B4530" s="30"/>
    </row>
    <row r="4531" spans="2:2" s="23" customFormat="1" ht="18" x14ac:dyDescent="0.35">
      <c r="B4531" s="30"/>
    </row>
    <row r="4532" spans="2:2" s="23" customFormat="1" ht="18" x14ac:dyDescent="0.35">
      <c r="B4532" s="30"/>
    </row>
    <row r="4533" spans="2:2" s="23" customFormat="1" ht="18" x14ac:dyDescent="0.35">
      <c r="B4533" s="30"/>
    </row>
    <row r="4534" spans="2:2" s="23" customFormat="1" ht="18" x14ac:dyDescent="0.35">
      <c r="B4534" s="30"/>
    </row>
    <row r="4535" spans="2:2" s="23" customFormat="1" ht="18" x14ac:dyDescent="0.35">
      <c r="B4535" s="30"/>
    </row>
    <row r="4536" spans="2:2" s="23" customFormat="1" ht="18" x14ac:dyDescent="0.35">
      <c r="B4536" s="30"/>
    </row>
    <row r="4537" spans="2:2" s="23" customFormat="1" ht="18" x14ac:dyDescent="0.35">
      <c r="B4537" s="30"/>
    </row>
    <row r="4538" spans="2:2" s="23" customFormat="1" ht="18" x14ac:dyDescent="0.35">
      <c r="B4538" s="30"/>
    </row>
    <row r="4539" spans="2:2" s="23" customFormat="1" ht="18" x14ac:dyDescent="0.35">
      <c r="B4539" s="30"/>
    </row>
    <row r="4540" spans="2:2" s="23" customFormat="1" ht="18" x14ac:dyDescent="0.35">
      <c r="B4540" s="30"/>
    </row>
    <row r="4541" spans="2:2" s="23" customFormat="1" ht="18" x14ac:dyDescent="0.35">
      <c r="B4541" s="30"/>
    </row>
    <row r="4542" spans="2:2" s="23" customFormat="1" ht="18" x14ac:dyDescent="0.35">
      <c r="B4542" s="30"/>
    </row>
    <row r="4543" spans="2:2" s="23" customFormat="1" ht="18" x14ac:dyDescent="0.35">
      <c r="B4543" s="30"/>
    </row>
    <row r="4544" spans="2:2" s="23" customFormat="1" ht="18" x14ac:dyDescent="0.35">
      <c r="B4544" s="30"/>
    </row>
    <row r="4545" spans="2:2" s="23" customFormat="1" ht="18" x14ac:dyDescent="0.35">
      <c r="B4545" s="30"/>
    </row>
    <row r="4546" spans="2:2" s="23" customFormat="1" ht="18" x14ac:dyDescent="0.35">
      <c r="B4546" s="30"/>
    </row>
    <row r="4547" spans="2:2" s="23" customFormat="1" ht="18" x14ac:dyDescent="0.35">
      <c r="B4547" s="30"/>
    </row>
    <row r="4548" spans="2:2" s="23" customFormat="1" ht="18" x14ac:dyDescent="0.35">
      <c r="B4548" s="30"/>
    </row>
    <row r="4549" spans="2:2" s="23" customFormat="1" ht="18" x14ac:dyDescent="0.35">
      <c r="B4549" s="30"/>
    </row>
    <row r="4550" spans="2:2" s="23" customFormat="1" ht="18" x14ac:dyDescent="0.35">
      <c r="B4550" s="30"/>
    </row>
    <row r="4551" spans="2:2" s="23" customFormat="1" ht="18" x14ac:dyDescent="0.35">
      <c r="B4551" s="30"/>
    </row>
    <row r="4552" spans="2:2" s="23" customFormat="1" ht="18" x14ac:dyDescent="0.35">
      <c r="B4552" s="30"/>
    </row>
    <row r="4553" spans="2:2" s="23" customFormat="1" ht="18" x14ac:dyDescent="0.35">
      <c r="B4553" s="30"/>
    </row>
    <row r="4554" spans="2:2" s="23" customFormat="1" ht="18" x14ac:dyDescent="0.35">
      <c r="B4554" s="30"/>
    </row>
    <row r="4555" spans="2:2" s="23" customFormat="1" ht="18" x14ac:dyDescent="0.35">
      <c r="B4555" s="30"/>
    </row>
    <row r="4556" spans="2:2" s="23" customFormat="1" ht="18" x14ac:dyDescent="0.35">
      <c r="B4556" s="30"/>
    </row>
    <row r="4557" spans="2:2" s="23" customFormat="1" ht="18" x14ac:dyDescent="0.35">
      <c r="B4557" s="30"/>
    </row>
    <row r="4558" spans="2:2" s="23" customFormat="1" ht="18" x14ac:dyDescent="0.35">
      <c r="B4558" s="30"/>
    </row>
    <row r="4559" spans="2:2" s="23" customFormat="1" ht="18" x14ac:dyDescent="0.35">
      <c r="B4559" s="30"/>
    </row>
    <row r="4560" spans="2:2" s="23" customFormat="1" ht="18" x14ac:dyDescent="0.35">
      <c r="B4560" s="30"/>
    </row>
    <row r="4561" spans="2:2" s="23" customFormat="1" ht="18" x14ac:dyDescent="0.35">
      <c r="B4561" s="30"/>
    </row>
    <row r="4562" spans="2:2" s="23" customFormat="1" ht="18" x14ac:dyDescent="0.35">
      <c r="B4562" s="30"/>
    </row>
    <row r="4563" spans="2:2" s="23" customFormat="1" ht="18" x14ac:dyDescent="0.35">
      <c r="B4563" s="30"/>
    </row>
    <row r="4564" spans="2:2" s="23" customFormat="1" ht="18" x14ac:dyDescent="0.35">
      <c r="B4564" s="30"/>
    </row>
    <row r="4565" spans="2:2" s="23" customFormat="1" ht="18" x14ac:dyDescent="0.35">
      <c r="B4565" s="30"/>
    </row>
    <row r="4566" spans="2:2" s="23" customFormat="1" ht="18" x14ac:dyDescent="0.35">
      <c r="B4566" s="30"/>
    </row>
    <row r="4567" spans="2:2" s="23" customFormat="1" ht="18" x14ac:dyDescent="0.35">
      <c r="B4567" s="30"/>
    </row>
    <row r="4568" spans="2:2" s="23" customFormat="1" ht="18" x14ac:dyDescent="0.35">
      <c r="B4568" s="30"/>
    </row>
    <row r="4569" spans="2:2" s="23" customFormat="1" ht="18" x14ac:dyDescent="0.35">
      <c r="B4569" s="30"/>
    </row>
    <row r="4570" spans="2:2" s="23" customFormat="1" ht="18" x14ac:dyDescent="0.35">
      <c r="B4570" s="30"/>
    </row>
    <row r="4571" spans="2:2" s="23" customFormat="1" ht="18" x14ac:dyDescent="0.35">
      <c r="B4571" s="30"/>
    </row>
    <row r="4572" spans="2:2" s="23" customFormat="1" ht="18" x14ac:dyDescent="0.35">
      <c r="B4572" s="30"/>
    </row>
    <row r="4573" spans="2:2" s="23" customFormat="1" ht="18" x14ac:dyDescent="0.35">
      <c r="B4573" s="30"/>
    </row>
    <row r="4574" spans="2:2" s="23" customFormat="1" ht="18" x14ac:dyDescent="0.35">
      <c r="B4574" s="30"/>
    </row>
    <row r="4575" spans="2:2" s="23" customFormat="1" ht="18" x14ac:dyDescent="0.35">
      <c r="B4575" s="30"/>
    </row>
    <row r="4576" spans="2:2" s="23" customFormat="1" ht="18" x14ac:dyDescent="0.35">
      <c r="B4576" s="30"/>
    </row>
    <row r="4577" spans="2:2" s="23" customFormat="1" ht="18" x14ac:dyDescent="0.35">
      <c r="B4577" s="30"/>
    </row>
    <row r="4578" spans="2:2" s="23" customFormat="1" ht="18" x14ac:dyDescent="0.35">
      <c r="B4578" s="30"/>
    </row>
    <row r="4579" spans="2:2" s="23" customFormat="1" ht="18" x14ac:dyDescent="0.35">
      <c r="B4579" s="30"/>
    </row>
    <row r="4580" spans="2:2" s="23" customFormat="1" ht="18" x14ac:dyDescent="0.35">
      <c r="B4580" s="30"/>
    </row>
    <row r="4581" spans="2:2" s="23" customFormat="1" ht="18" x14ac:dyDescent="0.35">
      <c r="B4581" s="30"/>
    </row>
    <row r="4582" spans="2:2" s="23" customFormat="1" ht="18" x14ac:dyDescent="0.35">
      <c r="B4582" s="30"/>
    </row>
    <row r="4583" spans="2:2" s="23" customFormat="1" ht="18" x14ac:dyDescent="0.35">
      <c r="B4583" s="30"/>
    </row>
    <row r="4584" spans="2:2" s="23" customFormat="1" ht="18" x14ac:dyDescent="0.35">
      <c r="B4584" s="30"/>
    </row>
    <row r="4585" spans="2:2" s="23" customFormat="1" ht="18" x14ac:dyDescent="0.35">
      <c r="B4585" s="30"/>
    </row>
    <row r="4586" spans="2:2" s="23" customFormat="1" ht="18" x14ac:dyDescent="0.35">
      <c r="B4586" s="30"/>
    </row>
    <row r="4587" spans="2:2" s="23" customFormat="1" ht="18" x14ac:dyDescent="0.35">
      <c r="B4587" s="30"/>
    </row>
    <row r="4588" spans="2:2" s="23" customFormat="1" ht="18" x14ac:dyDescent="0.35">
      <c r="B4588" s="30"/>
    </row>
    <row r="4589" spans="2:2" s="23" customFormat="1" ht="18" x14ac:dyDescent="0.35">
      <c r="B4589" s="30"/>
    </row>
    <row r="4590" spans="2:2" s="23" customFormat="1" ht="18" x14ac:dyDescent="0.35">
      <c r="B4590" s="30"/>
    </row>
    <row r="4591" spans="2:2" s="23" customFormat="1" ht="18" x14ac:dyDescent="0.35">
      <c r="B4591" s="30"/>
    </row>
    <row r="4592" spans="2:2" s="23" customFormat="1" ht="18" x14ac:dyDescent="0.35">
      <c r="B4592" s="30"/>
    </row>
    <row r="4593" spans="2:2" s="23" customFormat="1" ht="18" x14ac:dyDescent="0.35">
      <c r="B4593" s="30"/>
    </row>
    <row r="4594" spans="2:2" s="23" customFormat="1" ht="18" x14ac:dyDescent="0.35">
      <c r="B4594" s="30"/>
    </row>
    <row r="4595" spans="2:2" s="23" customFormat="1" ht="18" x14ac:dyDescent="0.35">
      <c r="B4595" s="30"/>
    </row>
    <row r="4596" spans="2:2" s="23" customFormat="1" ht="18" x14ac:dyDescent="0.35">
      <c r="B4596" s="30"/>
    </row>
    <row r="4597" spans="2:2" s="23" customFormat="1" ht="18" x14ac:dyDescent="0.35">
      <c r="B4597" s="30"/>
    </row>
    <row r="4598" spans="2:2" s="23" customFormat="1" ht="18" x14ac:dyDescent="0.35">
      <c r="B4598" s="30"/>
    </row>
    <row r="4599" spans="2:2" s="23" customFormat="1" ht="18" x14ac:dyDescent="0.35">
      <c r="B4599" s="30"/>
    </row>
    <row r="4600" spans="2:2" s="23" customFormat="1" ht="18" x14ac:dyDescent="0.35">
      <c r="B4600" s="30"/>
    </row>
    <row r="4601" spans="2:2" s="23" customFormat="1" ht="18" x14ac:dyDescent="0.35">
      <c r="B4601" s="30"/>
    </row>
    <row r="4602" spans="2:2" s="23" customFormat="1" ht="18" x14ac:dyDescent="0.35">
      <c r="B4602" s="30"/>
    </row>
    <row r="4603" spans="2:2" s="23" customFormat="1" ht="18" x14ac:dyDescent="0.35">
      <c r="B4603" s="30"/>
    </row>
    <row r="4604" spans="2:2" s="23" customFormat="1" ht="18" x14ac:dyDescent="0.35">
      <c r="B4604" s="30"/>
    </row>
    <row r="4605" spans="2:2" s="23" customFormat="1" ht="18" x14ac:dyDescent="0.35">
      <c r="B4605" s="30"/>
    </row>
    <row r="4606" spans="2:2" s="23" customFormat="1" ht="18" x14ac:dyDescent="0.35">
      <c r="B4606" s="30"/>
    </row>
    <row r="4607" spans="2:2" s="23" customFormat="1" ht="18" x14ac:dyDescent="0.35">
      <c r="B4607" s="30"/>
    </row>
    <row r="4608" spans="2:2" s="23" customFormat="1" ht="18" x14ac:dyDescent="0.35">
      <c r="B4608" s="30"/>
    </row>
    <row r="4609" spans="2:2" s="23" customFormat="1" ht="18" x14ac:dyDescent="0.35">
      <c r="B4609" s="30"/>
    </row>
    <row r="4610" spans="2:2" s="23" customFormat="1" ht="18" x14ac:dyDescent="0.35">
      <c r="B4610" s="30"/>
    </row>
    <row r="4611" spans="2:2" s="23" customFormat="1" ht="18" x14ac:dyDescent="0.35">
      <c r="B4611" s="30"/>
    </row>
    <row r="4612" spans="2:2" s="23" customFormat="1" ht="18" x14ac:dyDescent="0.35">
      <c r="B4612" s="30"/>
    </row>
    <row r="4613" spans="2:2" s="23" customFormat="1" ht="18" x14ac:dyDescent="0.35">
      <c r="B4613" s="30"/>
    </row>
    <row r="4614" spans="2:2" s="23" customFormat="1" ht="18" x14ac:dyDescent="0.35">
      <c r="B4614" s="30"/>
    </row>
    <row r="4615" spans="2:2" s="23" customFormat="1" ht="18" x14ac:dyDescent="0.35">
      <c r="B4615" s="30"/>
    </row>
    <row r="4616" spans="2:2" s="23" customFormat="1" ht="18" x14ac:dyDescent="0.35">
      <c r="B4616" s="30"/>
    </row>
    <row r="4617" spans="2:2" s="23" customFormat="1" ht="18" x14ac:dyDescent="0.35">
      <c r="B4617" s="30"/>
    </row>
    <row r="4618" spans="2:2" s="23" customFormat="1" ht="18" x14ac:dyDescent="0.35">
      <c r="B4618" s="30"/>
    </row>
    <row r="4619" spans="2:2" s="23" customFormat="1" ht="18" x14ac:dyDescent="0.35">
      <c r="B4619" s="30"/>
    </row>
    <row r="4620" spans="2:2" s="23" customFormat="1" ht="18" x14ac:dyDescent="0.35">
      <c r="B4620" s="30"/>
    </row>
    <row r="4621" spans="2:2" s="23" customFormat="1" ht="18" x14ac:dyDescent="0.35">
      <c r="B4621" s="30"/>
    </row>
    <row r="4622" spans="2:2" s="23" customFormat="1" ht="18" x14ac:dyDescent="0.35">
      <c r="B4622" s="30"/>
    </row>
    <row r="4623" spans="2:2" s="23" customFormat="1" ht="18" x14ac:dyDescent="0.35">
      <c r="B4623" s="30"/>
    </row>
    <row r="4624" spans="2:2" s="23" customFormat="1" ht="18" x14ac:dyDescent="0.35">
      <c r="B4624" s="30"/>
    </row>
    <row r="4625" spans="2:2" s="23" customFormat="1" ht="18" x14ac:dyDescent="0.35">
      <c r="B4625" s="30"/>
    </row>
    <row r="4626" spans="2:2" s="23" customFormat="1" ht="18" x14ac:dyDescent="0.35">
      <c r="B4626" s="30"/>
    </row>
    <row r="4627" spans="2:2" s="23" customFormat="1" ht="18" x14ac:dyDescent="0.35">
      <c r="B4627" s="30"/>
    </row>
    <row r="4628" spans="2:2" s="23" customFormat="1" ht="18" x14ac:dyDescent="0.35">
      <c r="B4628" s="30"/>
    </row>
    <row r="4629" spans="2:2" s="23" customFormat="1" ht="18" x14ac:dyDescent="0.35">
      <c r="B4629" s="30"/>
    </row>
    <row r="4630" spans="2:2" s="23" customFormat="1" ht="18" x14ac:dyDescent="0.35">
      <c r="B4630" s="30"/>
    </row>
    <row r="4631" spans="2:2" s="23" customFormat="1" ht="18" x14ac:dyDescent="0.35">
      <c r="B4631" s="30"/>
    </row>
    <row r="4632" spans="2:2" s="23" customFormat="1" ht="18" x14ac:dyDescent="0.35">
      <c r="B4632" s="30"/>
    </row>
    <row r="4633" spans="2:2" s="23" customFormat="1" ht="18" x14ac:dyDescent="0.35">
      <c r="B4633" s="30"/>
    </row>
    <row r="4634" spans="2:2" s="23" customFormat="1" ht="18" x14ac:dyDescent="0.35">
      <c r="B4634" s="30"/>
    </row>
    <row r="4635" spans="2:2" s="23" customFormat="1" ht="18" x14ac:dyDescent="0.35">
      <c r="B4635" s="30"/>
    </row>
    <row r="4636" spans="2:2" s="23" customFormat="1" ht="18" x14ac:dyDescent="0.35">
      <c r="B4636" s="30"/>
    </row>
    <row r="4637" spans="2:2" s="23" customFormat="1" ht="18" x14ac:dyDescent="0.35">
      <c r="B4637" s="30"/>
    </row>
    <row r="4638" spans="2:2" s="23" customFormat="1" ht="18" x14ac:dyDescent="0.35">
      <c r="B4638" s="30"/>
    </row>
    <row r="4639" spans="2:2" s="23" customFormat="1" ht="18" x14ac:dyDescent="0.35">
      <c r="B4639" s="30"/>
    </row>
    <row r="4640" spans="2:2" s="23" customFormat="1" ht="18" x14ac:dyDescent="0.35">
      <c r="B4640" s="30"/>
    </row>
    <row r="4641" spans="2:2" s="23" customFormat="1" ht="18" x14ac:dyDescent="0.35">
      <c r="B4641" s="30"/>
    </row>
    <row r="4642" spans="2:2" s="23" customFormat="1" ht="18" x14ac:dyDescent="0.35">
      <c r="B4642" s="30"/>
    </row>
    <row r="4643" spans="2:2" s="23" customFormat="1" ht="18" x14ac:dyDescent="0.35">
      <c r="B4643" s="30"/>
    </row>
    <row r="4644" spans="2:2" s="23" customFormat="1" ht="18" x14ac:dyDescent="0.35">
      <c r="B4644" s="30"/>
    </row>
    <row r="4645" spans="2:2" s="23" customFormat="1" ht="18" x14ac:dyDescent="0.35">
      <c r="B4645" s="30"/>
    </row>
    <row r="4646" spans="2:2" s="23" customFormat="1" ht="18" x14ac:dyDescent="0.35">
      <c r="B4646" s="30"/>
    </row>
    <row r="4647" spans="2:2" s="23" customFormat="1" ht="18" x14ac:dyDescent="0.35">
      <c r="B4647" s="30"/>
    </row>
    <row r="4648" spans="2:2" s="23" customFormat="1" ht="18" x14ac:dyDescent="0.35">
      <c r="B4648" s="30"/>
    </row>
    <row r="4649" spans="2:2" s="23" customFormat="1" ht="18" x14ac:dyDescent="0.35">
      <c r="B4649" s="30"/>
    </row>
    <row r="4650" spans="2:2" s="23" customFormat="1" ht="18" x14ac:dyDescent="0.35">
      <c r="B4650" s="30"/>
    </row>
    <row r="4651" spans="2:2" s="23" customFormat="1" ht="18" x14ac:dyDescent="0.35">
      <c r="B4651" s="30"/>
    </row>
    <row r="4652" spans="2:2" s="23" customFormat="1" ht="18" x14ac:dyDescent="0.35">
      <c r="B4652" s="30"/>
    </row>
    <row r="4653" spans="2:2" s="23" customFormat="1" ht="18" x14ac:dyDescent="0.35">
      <c r="B4653" s="30"/>
    </row>
    <row r="4654" spans="2:2" s="23" customFormat="1" ht="18" x14ac:dyDescent="0.35">
      <c r="B4654" s="30"/>
    </row>
    <row r="4655" spans="2:2" s="23" customFormat="1" ht="18" x14ac:dyDescent="0.35">
      <c r="B4655" s="30"/>
    </row>
    <row r="4656" spans="2:2" s="23" customFormat="1" ht="18" x14ac:dyDescent="0.35">
      <c r="B4656" s="30"/>
    </row>
    <row r="4657" spans="2:2" s="23" customFormat="1" ht="18" x14ac:dyDescent="0.35">
      <c r="B4657" s="30"/>
    </row>
    <row r="4658" spans="2:2" s="23" customFormat="1" ht="18" x14ac:dyDescent="0.35">
      <c r="B4658" s="30"/>
    </row>
    <row r="4659" spans="2:2" s="23" customFormat="1" ht="18" x14ac:dyDescent="0.35">
      <c r="B4659" s="30"/>
    </row>
    <row r="4660" spans="2:2" s="23" customFormat="1" ht="18" x14ac:dyDescent="0.35">
      <c r="B4660" s="30"/>
    </row>
    <row r="4661" spans="2:2" s="23" customFormat="1" ht="18" x14ac:dyDescent="0.35">
      <c r="B4661" s="30"/>
    </row>
    <row r="4662" spans="2:2" s="23" customFormat="1" ht="18" x14ac:dyDescent="0.35">
      <c r="B4662" s="30"/>
    </row>
    <row r="4663" spans="2:2" s="23" customFormat="1" ht="18" x14ac:dyDescent="0.35">
      <c r="B4663" s="30"/>
    </row>
    <row r="4664" spans="2:2" s="23" customFormat="1" ht="18" x14ac:dyDescent="0.35">
      <c r="B4664" s="30"/>
    </row>
    <row r="4665" spans="2:2" s="23" customFormat="1" ht="18" x14ac:dyDescent="0.35">
      <c r="B4665" s="30"/>
    </row>
    <row r="4666" spans="2:2" s="23" customFormat="1" ht="18" x14ac:dyDescent="0.35">
      <c r="B4666" s="30"/>
    </row>
    <row r="4667" spans="2:2" s="23" customFormat="1" ht="18" x14ac:dyDescent="0.35">
      <c r="B4667" s="30"/>
    </row>
    <row r="4668" spans="2:2" s="23" customFormat="1" ht="18" x14ac:dyDescent="0.35">
      <c r="B4668" s="30"/>
    </row>
    <row r="4669" spans="2:2" s="23" customFormat="1" ht="18" x14ac:dyDescent="0.35">
      <c r="B4669" s="30"/>
    </row>
    <row r="4670" spans="2:2" s="23" customFormat="1" ht="18" x14ac:dyDescent="0.35">
      <c r="B4670" s="30"/>
    </row>
    <row r="4671" spans="2:2" s="23" customFormat="1" ht="18" x14ac:dyDescent="0.35">
      <c r="B4671" s="30"/>
    </row>
    <row r="4672" spans="2:2" s="23" customFormat="1" ht="18" x14ac:dyDescent="0.35">
      <c r="B4672" s="30"/>
    </row>
    <row r="4673" spans="2:2" s="23" customFormat="1" ht="18" x14ac:dyDescent="0.35">
      <c r="B4673" s="30"/>
    </row>
    <row r="4674" spans="2:2" s="23" customFormat="1" ht="18" x14ac:dyDescent="0.35">
      <c r="B4674" s="30"/>
    </row>
    <row r="4675" spans="2:2" s="23" customFormat="1" ht="18" x14ac:dyDescent="0.35">
      <c r="B4675" s="30"/>
    </row>
    <row r="4676" spans="2:2" s="23" customFormat="1" ht="18" x14ac:dyDescent="0.35">
      <c r="B4676" s="30"/>
    </row>
    <row r="4677" spans="2:2" s="23" customFormat="1" ht="18" x14ac:dyDescent="0.35">
      <c r="B4677" s="30"/>
    </row>
    <row r="4678" spans="2:2" s="23" customFormat="1" ht="18" x14ac:dyDescent="0.35">
      <c r="B4678" s="30"/>
    </row>
    <row r="4679" spans="2:2" s="23" customFormat="1" ht="18" x14ac:dyDescent="0.35">
      <c r="B4679" s="30"/>
    </row>
    <row r="4680" spans="2:2" s="23" customFormat="1" ht="18" x14ac:dyDescent="0.35">
      <c r="B4680" s="30"/>
    </row>
    <row r="4681" spans="2:2" s="23" customFormat="1" ht="18" x14ac:dyDescent="0.35">
      <c r="B4681" s="30"/>
    </row>
    <row r="4682" spans="2:2" s="23" customFormat="1" ht="18" x14ac:dyDescent="0.35">
      <c r="B4682" s="30"/>
    </row>
    <row r="4683" spans="2:2" s="23" customFormat="1" ht="18" x14ac:dyDescent="0.35">
      <c r="B4683" s="30"/>
    </row>
    <row r="4684" spans="2:2" s="23" customFormat="1" ht="18" x14ac:dyDescent="0.35">
      <c r="B4684" s="30"/>
    </row>
    <row r="4685" spans="2:2" s="23" customFormat="1" ht="18" x14ac:dyDescent="0.35">
      <c r="B4685" s="30"/>
    </row>
    <row r="4686" spans="2:2" s="23" customFormat="1" ht="18" x14ac:dyDescent="0.35">
      <c r="B4686" s="30"/>
    </row>
    <row r="4687" spans="2:2" s="23" customFormat="1" ht="18" x14ac:dyDescent="0.35">
      <c r="B4687" s="30"/>
    </row>
    <row r="4688" spans="2:2" s="23" customFormat="1" ht="18" x14ac:dyDescent="0.35">
      <c r="B4688" s="30"/>
    </row>
    <row r="4689" spans="2:2" s="23" customFormat="1" ht="18" x14ac:dyDescent="0.35">
      <c r="B4689" s="30"/>
    </row>
    <row r="4690" spans="2:2" s="23" customFormat="1" ht="18" x14ac:dyDescent="0.35">
      <c r="B4690" s="30"/>
    </row>
    <row r="4691" spans="2:2" s="23" customFormat="1" ht="18" x14ac:dyDescent="0.35">
      <c r="B4691" s="30"/>
    </row>
    <row r="4692" spans="2:2" s="23" customFormat="1" ht="18" x14ac:dyDescent="0.35">
      <c r="B4692" s="30"/>
    </row>
    <row r="4693" spans="2:2" s="23" customFormat="1" ht="18" x14ac:dyDescent="0.35">
      <c r="B4693" s="30"/>
    </row>
    <row r="4694" spans="2:2" s="23" customFormat="1" ht="18" x14ac:dyDescent="0.35">
      <c r="B4694" s="30"/>
    </row>
    <row r="4695" spans="2:2" s="23" customFormat="1" ht="18" x14ac:dyDescent="0.35">
      <c r="B4695" s="30"/>
    </row>
    <row r="4696" spans="2:2" s="23" customFormat="1" ht="18" x14ac:dyDescent="0.35">
      <c r="B4696" s="30"/>
    </row>
    <row r="4697" spans="2:2" s="23" customFormat="1" ht="18" x14ac:dyDescent="0.35">
      <c r="B4697" s="30"/>
    </row>
    <row r="4698" spans="2:2" s="23" customFormat="1" ht="18" x14ac:dyDescent="0.35">
      <c r="B4698" s="30"/>
    </row>
    <row r="4699" spans="2:2" s="23" customFormat="1" ht="18" x14ac:dyDescent="0.35">
      <c r="B4699" s="30"/>
    </row>
    <row r="4700" spans="2:2" s="23" customFormat="1" ht="18" x14ac:dyDescent="0.35">
      <c r="B4700" s="30"/>
    </row>
    <row r="4701" spans="2:2" s="23" customFormat="1" ht="18" x14ac:dyDescent="0.35">
      <c r="B4701" s="30"/>
    </row>
    <row r="4702" spans="2:2" s="23" customFormat="1" ht="18" x14ac:dyDescent="0.35">
      <c r="B4702" s="30"/>
    </row>
    <row r="4703" spans="2:2" s="23" customFormat="1" ht="18" x14ac:dyDescent="0.35">
      <c r="B4703" s="30"/>
    </row>
    <row r="4704" spans="2:2" s="23" customFormat="1" ht="18" x14ac:dyDescent="0.35">
      <c r="B4704" s="30"/>
    </row>
    <row r="4705" spans="2:2" s="23" customFormat="1" ht="18" x14ac:dyDescent="0.35">
      <c r="B4705" s="30"/>
    </row>
    <row r="4706" spans="2:2" s="23" customFormat="1" ht="18" x14ac:dyDescent="0.35">
      <c r="B4706" s="30"/>
    </row>
    <row r="4707" spans="2:2" s="23" customFormat="1" ht="18" x14ac:dyDescent="0.35">
      <c r="B4707" s="30"/>
    </row>
    <row r="4708" spans="2:2" s="23" customFormat="1" ht="18" x14ac:dyDescent="0.35">
      <c r="B4708" s="30"/>
    </row>
    <row r="4709" spans="2:2" s="23" customFormat="1" ht="18" x14ac:dyDescent="0.35">
      <c r="B4709" s="30"/>
    </row>
    <row r="4710" spans="2:2" s="23" customFormat="1" ht="18" x14ac:dyDescent="0.35">
      <c r="B4710" s="30"/>
    </row>
    <row r="4711" spans="2:2" s="23" customFormat="1" ht="18" x14ac:dyDescent="0.35">
      <c r="B4711" s="30"/>
    </row>
    <row r="4712" spans="2:2" s="23" customFormat="1" ht="18" x14ac:dyDescent="0.35">
      <c r="B4712" s="30"/>
    </row>
    <row r="4713" spans="2:2" s="23" customFormat="1" ht="18" x14ac:dyDescent="0.35">
      <c r="B4713" s="30"/>
    </row>
    <row r="4714" spans="2:2" s="23" customFormat="1" ht="18" x14ac:dyDescent="0.35">
      <c r="B4714" s="30"/>
    </row>
    <row r="4715" spans="2:2" s="23" customFormat="1" ht="18" x14ac:dyDescent="0.35">
      <c r="B4715" s="30"/>
    </row>
    <row r="4716" spans="2:2" s="23" customFormat="1" ht="18" x14ac:dyDescent="0.35">
      <c r="B4716" s="30"/>
    </row>
    <row r="4717" spans="2:2" s="23" customFormat="1" ht="18" x14ac:dyDescent="0.35">
      <c r="B4717" s="30"/>
    </row>
    <row r="4718" spans="2:2" s="23" customFormat="1" ht="18" x14ac:dyDescent="0.35">
      <c r="B4718" s="30"/>
    </row>
    <row r="4719" spans="2:2" s="23" customFormat="1" ht="18" x14ac:dyDescent="0.35">
      <c r="B4719" s="30"/>
    </row>
    <row r="4720" spans="2:2" s="23" customFormat="1" ht="18" x14ac:dyDescent="0.35">
      <c r="B4720" s="30"/>
    </row>
    <row r="4721" spans="2:2" s="23" customFormat="1" ht="18" x14ac:dyDescent="0.35">
      <c r="B4721" s="30"/>
    </row>
    <row r="4722" spans="2:2" s="23" customFormat="1" ht="18" x14ac:dyDescent="0.35">
      <c r="B4722" s="30"/>
    </row>
    <row r="4723" spans="2:2" s="23" customFormat="1" ht="18" x14ac:dyDescent="0.35">
      <c r="B4723" s="30"/>
    </row>
    <row r="4724" spans="2:2" s="23" customFormat="1" ht="18" x14ac:dyDescent="0.35">
      <c r="B4724" s="30"/>
    </row>
    <row r="4725" spans="2:2" s="23" customFormat="1" ht="18" x14ac:dyDescent="0.35">
      <c r="B4725" s="30"/>
    </row>
    <row r="4726" spans="2:2" s="23" customFormat="1" ht="18" x14ac:dyDescent="0.35">
      <c r="B4726" s="30"/>
    </row>
    <row r="4727" spans="2:2" s="23" customFormat="1" ht="18" x14ac:dyDescent="0.35">
      <c r="B4727" s="30"/>
    </row>
    <row r="4728" spans="2:2" s="23" customFormat="1" ht="18" x14ac:dyDescent="0.35">
      <c r="B4728" s="30"/>
    </row>
    <row r="4729" spans="2:2" s="23" customFormat="1" ht="18" x14ac:dyDescent="0.35">
      <c r="B4729" s="30"/>
    </row>
    <row r="4730" spans="2:2" s="23" customFormat="1" ht="18" x14ac:dyDescent="0.35">
      <c r="B4730" s="30"/>
    </row>
    <row r="4731" spans="2:2" s="23" customFormat="1" ht="18" x14ac:dyDescent="0.35">
      <c r="B4731" s="30"/>
    </row>
    <row r="4732" spans="2:2" s="23" customFormat="1" ht="18" x14ac:dyDescent="0.35">
      <c r="B4732" s="30"/>
    </row>
    <row r="4733" spans="2:2" s="23" customFormat="1" ht="18" x14ac:dyDescent="0.35">
      <c r="B4733" s="30"/>
    </row>
    <row r="4734" spans="2:2" s="23" customFormat="1" ht="18" x14ac:dyDescent="0.35">
      <c r="B4734" s="30"/>
    </row>
    <row r="4735" spans="2:2" s="23" customFormat="1" ht="18" x14ac:dyDescent="0.35">
      <c r="B4735" s="30"/>
    </row>
    <row r="4736" spans="2:2" s="23" customFormat="1" ht="18" x14ac:dyDescent="0.35">
      <c r="B4736" s="30"/>
    </row>
    <row r="4737" spans="2:2" s="23" customFormat="1" ht="18" x14ac:dyDescent="0.35">
      <c r="B4737" s="30"/>
    </row>
    <row r="4738" spans="2:2" s="23" customFormat="1" ht="18" x14ac:dyDescent="0.35">
      <c r="B4738" s="30"/>
    </row>
    <row r="4739" spans="2:2" s="23" customFormat="1" ht="18" x14ac:dyDescent="0.35">
      <c r="B4739" s="30"/>
    </row>
    <row r="4740" spans="2:2" s="23" customFormat="1" ht="18" x14ac:dyDescent="0.35">
      <c r="B4740" s="30"/>
    </row>
    <row r="4741" spans="2:2" s="23" customFormat="1" ht="18" x14ac:dyDescent="0.35">
      <c r="B4741" s="30"/>
    </row>
    <row r="4742" spans="2:2" s="23" customFormat="1" ht="18" x14ac:dyDescent="0.35">
      <c r="B4742" s="30"/>
    </row>
    <row r="4743" spans="2:2" s="23" customFormat="1" ht="18" x14ac:dyDescent="0.35">
      <c r="B4743" s="30"/>
    </row>
    <row r="4744" spans="2:2" s="23" customFormat="1" ht="18" x14ac:dyDescent="0.35">
      <c r="B4744" s="30"/>
    </row>
    <row r="4745" spans="2:2" s="23" customFormat="1" ht="18" x14ac:dyDescent="0.35">
      <c r="B4745" s="30"/>
    </row>
    <row r="4746" spans="2:2" s="23" customFormat="1" ht="18" x14ac:dyDescent="0.35">
      <c r="B4746" s="30"/>
    </row>
    <row r="4747" spans="2:2" s="23" customFormat="1" ht="18" x14ac:dyDescent="0.35">
      <c r="B4747" s="30"/>
    </row>
    <row r="4748" spans="2:2" s="23" customFormat="1" ht="18" x14ac:dyDescent="0.35">
      <c r="B4748" s="30"/>
    </row>
    <row r="4749" spans="2:2" s="23" customFormat="1" ht="18" x14ac:dyDescent="0.35">
      <c r="B4749" s="30"/>
    </row>
    <row r="4750" spans="2:2" s="23" customFormat="1" ht="18" x14ac:dyDescent="0.35">
      <c r="B4750" s="30"/>
    </row>
    <row r="4751" spans="2:2" s="23" customFormat="1" ht="18" x14ac:dyDescent="0.35">
      <c r="B4751" s="30"/>
    </row>
    <row r="4752" spans="2:2" s="23" customFormat="1" ht="18" x14ac:dyDescent="0.35">
      <c r="B4752" s="30"/>
    </row>
    <row r="4753" spans="2:2" s="23" customFormat="1" ht="18" x14ac:dyDescent="0.35">
      <c r="B4753" s="30"/>
    </row>
    <row r="4754" spans="2:2" s="23" customFormat="1" ht="18" x14ac:dyDescent="0.35">
      <c r="B4754" s="30"/>
    </row>
    <row r="4755" spans="2:2" s="23" customFormat="1" ht="18" x14ac:dyDescent="0.35">
      <c r="B4755" s="30"/>
    </row>
    <row r="4756" spans="2:2" s="23" customFormat="1" ht="18" x14ac:dyDescent="0.35">
      <c r="B4756" s="30"/>
    </row>
    <row r="4757" spans="2:2" s="23" customFormat="1" ht="18" x14ac:dyDescent="0.35">
      <c r="B4757" s="30"/>
    </row>
    <row r="4758" spans="2:2" s="23" customFormat="1" ht="18" x14ac:dyDescent="0.35">
      <c r="B4758" s="30"/>
    </row>
    <row r="4759" spans="2:2" s="23" customFormat="1" ht="18" x14ac:dyDescent="0.35">
      <c r="B4759" s="30"/>
    </row>
    <row r="4760" spans="2:2" s="23" customFormat="1" ht="18" x14ac:dyDescent="0.35">
      <c r="B4760" s="30"/>
    </row>
    <row r="4761" spans="2:2" s="23" customFormat="1" ht="18" x14ac:dyDescent="0.35">
      <c r="B4761" s="30"/>
    </row>
    <row r="4762" spans="2:2" s="23" customFormat="1" ht="18" x14ac:dyDescent="0.35">
      <c r="B4762" s="30"/>
    </row>
    <row r="4763" spans="2:2" s="23" customFormat="1" ht="18" x14ac:dyDescent="0.35">
      <c r="B4763" s="30"/>
    </row>
    <row r="4764" spans="2:2" s="23" customFormat="1" ht="18" x14ac:dyDescent="0.35">
      <c r="B4764" s="30"/>
    </row>
    <row r="4765" spans="2:2" s="23" customFormat="1" ht="18" x14ac:dyDescent="0.35">
      <c r="B4765" s="30"/>
    </row>
    <row r="4766" spans="2:2" s="23" customFormat="1" ht="18" x14ac:dyDescent="0.35">
      <c r="B4766" s="30"/>
    </row>
    <row r="4767" spans="2:2" s="23" customFormat="1" ht="18" x14ac:dyDescent="0.35">
      <c r="B4767" s="30"/>
    </row>
    <row r="4768" spans="2:2" s="23" customFormat="1" ht="18" x14ac:dyDescent="0.35">
      <c r="B4768" s="30"/>
    </row>
    <row r="4769" spans="2:2" s="23" customFormat="1" ht="18" x14ac:dyDescent="0.35">
      <c r="B4769" s="30"/>
    </row>
    <row r="4770" spans="2:2" s="23" customFormat="1" ht="18" x14ac:dyDescent="0.35">
      <c r="B4770" s="30"/>
    </row>
    <row r="4771" spans="2:2" s="23" customFormat="1" ht="18" x14ac:dyDescent="0.35">
      <c r="B4771" s="30"/>
    </row>
    <row r="4772" spans="2:2" s="23" customFormat="1" ht="18" x14ac:dyDescent="0.35">
      <c r="B4772" s="30"/>
    </row>
    <row r="4773" spans="2:2" s="23" customFormat="1" ht="18" x14ac:dyDescent="0.35">
      <c r="B4773" s="30"/>
    </row>
    <row r="4774" spans="2:2" s="23" customFormat="1" ht="18" x14ac:dyDescent="0.35">
      <c r="B4774" s="30"/>
    </row>
    <row r="4775" spans="2:2" s="23" customFormat="1" ht="18" x14ac:dyDescent="0.35">
      <c r="B4775" s="30"/>
    </row>
    <row r="4776" spans="2:2" s="23" customFormat="1" ht="18" x14ac:dyDescent="0.35">
      <c r="B4776" s="30"/>
    </row>
    <row r="4777" spans="2:2" s="23" customFormat="1" ht="18" x14ac:dyDescent="0.35">
      <c r="B4777" s="30"/>
    </row>
    <row r="4778" spans="2:2" s="23" customFormat="1" ht="18" x14ac:dyDescent="0.35">
      <c r="B4778" s="30"/>
    </row>
    <row r="4779" spans="2:2" s="23" customFormat="1" ht="18" x14ac:dyDescent="0.35">
      <c r="B4779" s="30"/>
    </row>
    <row r="4780" spans="2:2" s="23" customFormat="1" ht="18" x14ac:dyDescent="0.35">
      <c r="B4780" s="30"/>
    </row>
    <row r="4781" spans="2:2" s="23" customFormat="1" ht="18" x14ac:dyDescent="0.35">
      <c r="B4781" s="30"/>
    </row>
    <row r="4782" spans="2:2" s="23" customFormat="1" ht="18" x14ac:dyDescent="0.35">
      <c r="B4782" s="30"/>
    </row>
    <row r="4783" spans="2:2" s="23" customFormat="1" ht="18" x14ac:dyDescent="0.35">
      <c r="B4783" s="30"/>
    </row>
    <row r="4784" spans="2:2" s="23" customFormat="1" ht="18" x14ac:dyDescent="0.35">
      <c r="B4784" s="30"/>
    </row>
    <row r="4785" spans="2:2" s="23" customFormat="1" ht="18" x14ac:dyDescent="0.35">
      <c r="B4785" s="30"/>
    </row>
    <row r="4786" spans="2:2" s="23" customFormat="1" ht="18" x14ac:dyDescent="0.35">
      <c r="B4786" s="30"/>
    </row>
    <row r="4787" spans="2:2" s="23" customFormat="1" ht="18" x14ac:dyDescent="0.35">
      <c r="B4787" s="30"/>
    </row>
    <row r="4788" spans="2:2" s="23" customFormat="1" ht="18" x14ac:dyDescent="0.35">
      <c r="B4788" s="30"/>
    </row>
    <row r="4789" spans="2:2" s="23" customFormat="1" ht="18" x14ac:dyDescent="0.35">
      <c r="B4789" s="30"/>
    </row>
    <row r="4790" spans="2:2" s="23" customFormat="1" ht="18" x14ac:dyDescent="0.35">
      <c r="B4790" s="30"/>
    </row>
    <row r="4791" spans="2:2" s="23" customFormat="1" ht="18" x14ac:dyDescent="0.35">
      <c r="B4791" s="30"/>
    </row>
    <row r="4792" spans="2:2" s="23" customFormat="1" ht="18" x14ac:dyDescent="0.35">
      <c r="B4792" s="30"/>
    </row>
    <row r="4793" spans="2:2" s="23" customFormat="1" ht="18" x14ac:dyDescent="0.35">
      <c r="B4793" s="30"/>
    </row>
    <row r="4794" spans="2:2" s="23" customFormat="1" ht="18" x14ac:dyDescent="0.35">
      <c r="B4794" s="30"/>
    </row>
    <row r="4795" spans="2:2" s="23" customFormat="1" ht="18" x14ac:dyDescent="0.35">
      <c r="B4795" s="30"/>
    </row>
    <row r="4796" spans="2:2" s="23" customFormat="1" ht="18" x14ac:dyDescent="0.35">
      <c r="B4796" s="30"/>
    </row>
    <row r="4797" spans="2:2" s="23" customFormat="1" ht="18" x14ac:dyDescent="0.35">
      <c r="B4797" s="30"/>
    </row>
    <row r="4798" spans="2:2" s="23" customFormat="1" ht="18" x14ac:dyDescent="0.35">
      <c r="B4798" s="30"/>
    </row>
    <row r="4799" spans="2:2" s="23" customFormat="1" ht="18" x14ac:dyDescent="0.35">
      <c r="B4799" s="30"/>
    </row>
    <row r="4800" spans="2:2" s="23" customFormat="1" ht="18" x14ac:dyDescent="0.35">
      <c r="B4800" s="30"/>
    </row>
    <row r="4801" spans="2:2" s="23" customFormat="1" ht="18" x14ac:dyDescent="0.35">
      <c r="B4801" s="30"/>
    </row>
    <row r="4802" spans="2:2" s="23" customFormat="1" ht="18" x14ac:dyDescent="0.35">
      <c r="B4802" s="30"/>
    </row>
    <row r="4803" spans="2:2" s="23" customFormat="1" ht="18" x14ac:dyDescent="0.35">
      <c r="B4803" s="30"/>
    </row>
    <row r="4804" spans="2:2" s="23" customFormat="1" ht="18" x14ac:dyDescent="0.35">
      <c r="B4804" s="30"/>
    </row>
    <row r="4805" spans="2:2" s="23" customFormat="1" ht="18" x14ac:dyDescent="0.35">
      <c r="B4805" s="30"/>
    </row>
    <row r="4806" spans="2:2" s="23" customFormat="1" ht="18" x14ac:dyDescent="0.35">
      <c r="B4806" s="30"/>
    </row>
    <row r="4807" spans="2:2" s="23" customFormat="1" ht="18" x14ac:dyDescent="0.35">
      <c r="B4807" s="30"/>
    </row>
    <row r="4808" spans="2:2" s="23" customFormat="1" ht="18" x14ac:dyDescent="0.35">
      <c r="B4808" s="30"/>
    </row>
    <row r="4809" spans="2:2" s="23" customFormat="1" ht="18" x14ac:dyDescent="0.35">
      <c r="B4809" s="30"/>
    </row>
    <row r="4810" spans="2:2" s="23" customFormat="1" ht="18" x14ac:dyDescent="0.35">
      <c r="B4810" s="30"/>
    </row>
    <row r="4811" spans="2:2" s="23" customFormat="1" ht="18" x14ac:dyDescent="0.35">
      <c r="B4811" s="30"/>
    </row>
    <row r="4812" spans="2:2" s="23" customFormat="1" ht="18" x14ac:dyDescent="0.35">
      <c r="B4812" s="30"/>
    </row>
    <row r="4813" spans="2:2" s="23" customFormat="1" ht="18" x14ac:dyDescent="0.35">
      <c r="B4813" s="30"/>
    </row>
    <row r="4814" spans="2:2" s="23" customFormat="1" ht="18" x14ac:dyDescent="0.35">
      <c r="B4814" s="30"/>
    </row>
    <row r="4815" spans="2:2" s="23" customFormat="1" ht="18" x14ac:dyDescent="0.35">
      <c r="B4815" s="30"/>
    </row>
    <row r="4816" spans="2:2" s="23" customFormat="1" ht="18" x14ac:dyDescent="0.35">
      <c r="B4816" s="30"/>
    </row>
    <row r="4817" spans="2:2" s="23" customFormat="1" ht="18" x14ac:dyDescent="0.35">
      <c r="B4817" s="30"/>
    </row>
    <row r="4818" spans="2:2" s="23" customFormat="1" ht="18" x14ac:dyDescent="0.35">
      <c r="B4818" s="30"/>
    </row>
    <row r="4819" spans="2:2" s="23" customFormat="1" ht="18" x14ac:dyDescent="0.35">
      <c r="B4819" s="30"/>
    </row>
    <row r="4820" spans="2:2" s="23" customFormat="1" ht="18" x14ac:dyDescent="0.35">
      <c r="B4820" s="30"/>
    </row>
    <row r="4821" spans="2:2" s="23" customFormat="1" ht="18" x14ac:dyDescent="0.35">
      <c r="B4821" s="30"/>
    </row>
    <row r="4822" spans="2:2" s="23" customFormat="1" ht="18" x14ac:dyDescent="0.35">
      <c r="B4822" s="30"/>
    </row>
    <row r="4823" spans="2:2" s="23" customFormat="1" ht="18" x14ac:dyDescent="0.35">
      <c r="B4823" s="30"/>
    </row>
    <row r="4824" spans="2:2" s="23" customFormat="1" ht="18" x14ac:dyDescent="0.35">
      <c r="B4824" s="30"/>
    </row>
    <row r="4825" spans="2:2" s="23" customFormat="1" ht="18" x14ac:dyDescent="0.35">
      <c r="B4825" s="30"/>
    </row>
    <row r="4826" spans="2:2" s="23" customFormat="1" ht="18" x14ac:dyDescent="0.35">
      <c r="B4826" s="30"/>
    </row>
    <row r="4827" spans="2:2" s="23" customFormat="1" ht="18" x14ac:dyDescent="0.35">
      <c r="B4827" s="30"/>
    </row>
    <row r="4828" spans="2:2" s="23" customFormat="1" ht="18" x14ac:dyDescent="0.35">
      <c r="B4828" s="30"/>
    </row>
    <row r="4829" spans="2:2" s="23" customFormat="1" ht="18" x14ac:dyDescent="0.35">
      <c r="B4829" s="30"/>
    </row>
    <row r="4830" spans="2:2" s="23" customFormat="1" ht="18" x14ac:dyDescent="0.35">
      <c r="B4830" s="30"/>
    </row>
    <row r="4831" spans="2:2" s="23" customFormat="1" ht="18" x14ac:dyDescent="0.35">
      <c r="B4831" s="30"/>
    </row>
    <row r="4832" spans="2:2" s="23" customFormat="1" ht="18" x14ac:dyDescent="0.35">
      <c r="B4832" s="30"/>
    </row>
    <row r="4833" spans="2:2" s="23" customFormat="1" ht="18" x14ac:dyDescent="0.35">
      <c r="B4833" s="30"/>
    </row>
    <row r="4834" spans="2:2" s="23" customFormat="1" ht="18" x14ac:dyDescent="0.35">
      <c r="B4834" s="30"/>
    </row>
    <row r="4835" spans="2:2" s="23" customFormat="1" ht="18" x14ac:dyDescent="0.35">
      <c r="B4835" s="30"/>
    </row>
    <row r="4836" spans="2:2" s="23" customFormat="1" ht="18" x14ac:dyDescent="0.35">
      <c r="B4836" s="30"/>
    </row>
    <row r="4837" spans="2:2" s="23" customFormat="1" ht="18" x14ac:dyDescent="0.35">
      <c r="B4837" s="30"/>
    </row>
    <row r="4838" spans="2:2" s="23" customFormat="1" ht="18" x14ac:dyDescent="0.35">
      <c r="B4838" s="30"/>
    </row>
    <row r="4839" spans="2:2" s="23" customFormat="1" ht="18" x14ac:dyDescent="0.35">
      <c r="B4839" s="30"/>
    </row>
    <row r="4840" spans="2:2" s="23" customFormat="1" ht="18" x14ac:dyDescent="0.35">
      <c r="B4840" s="30"/>
    </row>
    <row r="4841" spans="2:2" s="23" customFormat="1" ht="18" x14ac:dyDescent="0.35">
      <c r="B4841" s="30"/>
    </row>
    <row r="4842" spans="2:2" s="23" customFormat="1" ht="18" x14ac:dyDescent="0.35">
      <c r="B4842" s="30"/>
    </row>
    <row r="4843" spans="2:2" s="23" customFormat="1" ht="18" x14ac:dyDescent="0.35">
      <c r="B4843" s="30"/>
    </row>
    <row r="4844" spans="2:2" s="23" customFormat="1" ht="18" x14ac:dyDescent="0.35">
      <c r="B4844" s="30"/>
    </row>
    <row r="4845" spans="2:2" s="23" customFormat="1" ht="18" x14ac:dyDescent="0.35">
      <c r="B4845" s="30"/>
    </row>
    <row r="4846" spans="2:2" s="23" customFormat="1" ht="18" x14ac:dyDescent="0.35">
      <c r="B4846" s="30"/>
    </row>
    <row r="4847" spans="2:2" s="23" customFormat="1" ht="18" x14ac:dyDescent="0.35">
      <c r="B4847" s="30"/>
    </row>
    <row r="4848" spans="2:2" s="23" customFormat="1" ht="18" x14ac:dyDescent="0.35">
      <c r="B4848" s="30"/>
    </row>
    <row r="4849" spans="2:2" s="23" customFormat="1" ht="18" x14ac:dyDescent="0.35">
      <c r="B4849" s="30"/>
    </row>
    <row r="4850" spans="2:2" s="23" customFormat="1" ht="18" x14ac:dyDescent="0.35">
      <c r="B4850" s="30"/>
    </row>
    <row r="4851" spans="2:2" s="23" customFormat="1" ht="18" x14ac:dyDescent="0.35">
      <c r="B4851" s="30"/>
    </row>
    <row r="4852" spans="2:2" s="23" customFormat="1" ht="18" x14ac:dyDescent="0.35">
      <c r="B4852" s="30"/>
    </row>
    <row r="4853" spans="2:2" s="23" customFormat="1" ht="18" x14ac:dyDescent="0.35">
      <c r="B4853" s="30"/>
    </row>
    <row r="4854" spans="2:2" s="23" customFormat="1" ht="18" x14ac:dyDescent="0.35">
      <c r="B4854" s="30"/>
    </row>
    <row r="4855" spans="2:2" s="23" customFormat="1" ht="18" x14ac:dyDescent="0.35">
      <c r="B4855" s="30"/>
    </row>
    <row r="4856" spans="2:2" s="23" customFormat="1" ht="18" x14ac:dyDescent="0.35">
      <c r="B4856" s="30"/>
    </row>
    <row r="4857" spans="2:2" s="23" customFormat="1" ht="18" x14ac:dyDescent="0.35">
      <c r="B4857" s="30"/>
    </row>
    <row r="4858" spans="2:2" s="23" customFormat="1" ht="18" x14ac:dyDescent="0.35">
      <c r="B4858" s="30"/>
    </row>
    <row r="4859" spans="2:2" s="23" customFormat="1" ht="18" x14ac:dyDescent="0.35">
      <c r="B4859" s="30"/>
    </row>
    <row r="4860" spans="2:2" s="23" customFormat="1" ht="18" x14ac:dyDescent="0.35">
      <c r="B4860" s="30"/>
    </row>
    <row r="4861" spans="2:2" s="23" customFormat="1" ht="18" x14ac:dyDescent="0.35">
      <c r="B4861" s="30"/>
    </row>
    <row r="4862" spans="2:2" s="23" customFormat="1" ht="18" x14ac:dyDescent="0.35">
      <c r="B4862" s="30"/>
    </row>
    <row r="4863" spans="2:2" s="23" customFormat="1" ht="18" x14ac:dyDescent="0.35">
      <c r="B4863" s="30"/>
    </row>
    <row r="4864" spans="2:2" s="23" customFormat="1" ht="18" x14ac:dyDescent="0.35">
      <c r="B4864" s="30"/>
    </row>
    <row r="4865" spans="2:2" s="23" customFormat="1" ht="18" x14ac:dyDescent="0.35">
      <c r="B4865" s="30"/>
    </row>
    <row r="4866" spans="2:2" s="23" customFormat="1" ht="18" x14ac:dyDescent="0.35">
      <c r="B4866" s="30"/>
    </row>
    <row r="4867" spans="2:2" s="23" customFormat="1" ht="18" x14ac:dyDescent="0.35">
      <c r="B4867" s="30"/>
    </row>
    <row r="4868" spans="2:2" s="23" customFormat="1" ht="18" x14ac:dyDescent="0.35">
      <c r="B4868" s="30"/>
    </row>
    <row r="4869" spans="2:2" s="23" customFormat="1" ht="18" x14ac:dyDescent="0.35">
      <c r="B4869" s="30"/>
    </row>
    <row r="4870" spans="2:2" s="23" customFormat="1" ht="18" x14ac:dyDescent="0.35">
      <c r="B4870" s="30"/>
    </row>
    <row r="4871" spans="2:2" s="23" customFormat="1" ht="18" x14ac:dyDescent="0.35">
      <c r="B4871" s="30"/>
    </row>
    <row r="4872" spans="2:2" s="23" customFormat="1" ht="18" x14ac:dyDescent="0.35">
      <c r="B4872" s="30"/>
    </row>
    <row r="4873" spans="2:2" s="23" customFormat="1" ht="18" x14ac:dyDescent="0.35">
      <c r="B4873" s="30"/>
    </row>
    <row r="4874" spans="2:2" s="23" customFormat="1" ht="18" x14ac:dyDescent="0.35">
      <c r="B4874" s="30"/>
    </row>
    <row r="4875" spans="2:2" s="23" customFormat="1" ht="18" x14ac:dyDescent="0.35">
      <c r="B4875" s="30"/>
    </row>
    <row r="4876" spans="2:2" s="23" customFormat="1" ht="18" x14ac:dyDescent="0.35">
      <c r="B4876" s="30"/>
    </row>
    <row r="4877" spans="2:2" s="23" customFormat="1" ht="18" x14ac:dyDescent="0.35">
      <c r="B4877" s="30"/>
    </row>
    <row r="4878" spans="2:2" s="23" customFormat="1" ht="18" x14ac:dyDescent="0.35">
      <c r="B4878" s="30"/>
    </row>
    <row r="4879" spans="2:2" s="23" customFormat="1" ht="18" x14ac:dyDescent="0.35">
      <c r="B4879" s="30"/>
    </row>
    <row r="4880" spans="2:2" s="23" customFormat="1" ht="18" x14ac:dyDescent="0.35">
      <c r="B4880" s="30"/>
    </row>
    <row r="4881" spans="2:2" s="23" customFormat="1" ht="18" x14ac:dyDescent="0.35">
      <c r="B4881" s="30"/>
    </row>
    <row r="4882" spans="2:2" s="23" customFormat="1" ht="18" x14ac:dyDescent="0.35">
      <c r="B4882" s="30"/>
    </row>
    <row r="4883" spans="2:2" s="23" customFormat="1" ht="18" x14ac:dyDescent="0.35">
      <c r="B4883" s="30"/>
    </row>
    <row r="4884" spans="2:2" s="23" customFormat="1" ht="18" x14ac:dyDescent="0.35">
      <c r="B4884" s="30"/>
    </row>
    <row r="4885" spans="2:2" s="23" customFormat="1" ht="18" x14ac:dyDescent="0.35">
      <c r="B4885" s="30"/>
    </row>
    <row r="4886" spans="2:2" s="23" customFormat="1" ht="18" x14ac:dyDescent="0.35">
      <c r="B4886" s="30"/>
    </row>
    <row r="4887" spans="2:2" s="23" customFormat="1" ht="18" x14ac:dyDescent="0.35">
      <c r="B4887" s="30"/>
    </row>
    <row r="4888" spans="2:2" s="23" customFormat="1" ht="18" x14ac:dyDescent="0.35">
      <c r="B4888" s="30"/>
    </row>
    <row r="4889" spans="2:2" s="23" customFormat="1" ht="18" x14ac:dyDescent="0.35">
      <c r="B4889" s="30"/>
    </row>
    <row r="4890" spans="2:2" s="23" customFormat="1" ht="18" x14ac:dyDescent="0.35">
      <c r="B4890" s="30"/>
    </row>
    <row r="4891" spans="2:2" s="23" customFormat="1" ht="18" x14ac:dyDescent="0.35">
      <c r="B4891" s="30"/>
    </row>
    <row r="4892" spans="2:2" s="23" customFormat="1" ht="18" x14ac:dyDescent="0.35">
      <c r="B4892" s="30"/>
    </row>
    <row r="4893" spans="2:2" s="23" customFormat="1" ht="18" x14ac:dyDescent="0.35">
      <c r="B4893" s="30"/>
    </row>
    <row r="4894" spans="2:2" s="23" customFormat="1" ht="18" x14ac:dyDescent="0.35">
      <c r="B4894" s="30"/>
    </row>
    <row r="4895" spans="2:2" s="23" customFormat="1" ht="18" x14ac:dyDescent="0.35">
      <c r="B4895" s="30"/>
    </row>
    <row r="4896" spans="2:2" s="23" customFormat="1" ht="18" x14ac:dyDescent="0.35">
      <c r="B4896" s="30"/>
    </row>
    <row r="4897" spans="2:2" s="23" customFormat="1" ht="18" x14ac:dyDescent="0.35">
      <c r="B4897" s="30"/>
    </row>
    <row r="4898" spans="2:2" s="23" customFormat="1" ht="18" x14ac:dyDescent="0.35">
      <c r="B4898" s="30"/>
    </row>
    <row r="4899" spans="2:2" s="23" customFormat="1" ht="18" x14ac:dyDescent="0.35">
      <c r="B4899" s="30"/>
    </row>
    <row r="4900" spans="2:2" s="23" customFormat="1" ht="18" x14ac:dyDescent="0.35">
      <c r="B4900" s="30"/>
    </row>
    <row r="4901" spans="2:2" s="23" customFormat="1" ht="18" x14ac:dyDescent="0.35">
      <c r="B4901" s="30"/>
    </row>
    <row r="4902" spans="2:2" s="23" customFormat="1" ht="18" x14ac:dyDescent="0.35">
      <c r="B4902" s="30"/>
    </row>
    <row r="4903" spans="2:2" s="23" customFormat="1" ht="18" x14ac:dyDescent="0.35">
      <c r="B4903" s="30"/>
    </row>
    <row r="4904" spans="2:2" s="23" customFormat="1" ht="18" x14ac:dyDescent="0.35">
      <c r="B4904" s="30"/>
    </row>
    <row r="4905" spans="2:2" s="23" customFormat="1" ht="18" x14ac:dyDescent="0.35">
      <c r="B4905" s="30"/>
    </row>
    <row r="4906" spans="2:2" s="23" customFormat="1" ht="18" x14ac:dyDescent="0.35">
      <c r="B4906" s="30"/>
    </row>
    <row r="4907" spans="2:2" s="23" customFormat="1" ht="18" x14ac:dyDescent="0.35">
      <c r="B4907" s="30"/>
    </row>
    <row r="4908" spans="2:2" s="23" customFormat="1" ht="18" x14ac:dyDescent="0.35">
      <c r="B4908" s="30"/>
    </row>
    <row r="4909" spans="2:2" s="23" customFormat="1" ht="18" x14ac:dyDescent="0.35">
      <c r="B4909" s="30"/>
    </row>
    <row r="4910" spans="2:2" s="23" customFormat="1" ht="18" x14ac:dyDescent="0.35">
      <c r="B4910" s="30"/>
    </row>
    <row r="4911" spans="2:2" s="23" customFormat="1" ht="18" x14ac:dyDescent="0.35">
      <c r="B4911" s="30"/>
    </row>
    <row r="4912" spans="2:2" s="23" customFormat="1" ht="18" x14ac:dyDescent="0.35">
      <c r="B4912" s="30"/>
    </row>
    <row r="4913" spans="2:2" s="23" customFormat="1" ht="18" x14ac:dyDescent="0.35">
      <c r="B4913" s="30"/>
    </row>
    <row r="4914" spans="2:2" s="23" customFormat="1" ht="18" x14ac:dyDescent="0.35">
      <c r="B4914" s="30"/>
    </row>
    <row r="4915" spans="2:2" s="23" customFormat="1" ht="18" x14ac:dyDescent="0.35">
      <c r="B4915" s="30"/>
    </row>
    <row r="4916" spans="2:2" s="23" customFormat="1" ht="18" x14ac:dyDescent="0.35">
      <c r="B4916" s="30"/>
    </row>
    <row r="4917" spans="2:2" s="23" customFormat="1" ht="18" x14ac:dyDescent="0.35">
      <c r="B4917" s="30"/>
    </row>
    <row r="4918" spans="2:2" s="23" customFormat="1" ht="18" x14ac:dyDescent="0.35">
      <c r="B4918" s="30"/>
    </row>
    <row r="4919" spans="2:2" s="23" customFormat="1" ht="18" x14ac:dyDescent="0.35">
      <c r="B4919" s="30"/>
    </row>
    <row r="4920" spans="2:2" s="23" customFormat="1" ht="18" x14ac:dyDescent="0.35">
      <c r="B4920" s="30"/>
    </row>
    <row r="4921" spans="2:2" s="23" customFormat="1" ht="18" x14ac:dyDescent="0.35">
      <c r="B4921" s="30"/>
    </row>
    <row r="4922" spans="2:2" s="23" customFormat="1" ht="18" x14ac:dyDescent="0.35">
      <c r="B4922" s="30"/>
    </row>
    <row r="4923" spans="2:2" s="23" customFormat="1" ht="18" x14ac:dyDescent="0.35">
      <c r="B4923" s="30"/>
    </row>
    <row r="4924" spans="2:2" s="23" customFormat="1" ht="18" x14ac:dyDescent="0.35">
      <c r="B4924" s="30"/>
    </row>
    <row r="4925" spans="2:2" s="23" customFormat="1" ht="18" x14ac:dyDescent="0.35">
      <c r="B4925" s="30"/>
    </row>
    <row r="4926" spans="2:2" s="23" customFormat="1" ht="18" x14ac:dyDescent="0.35">
      <c r="B4926" s="30"/>
    </row>
    <row r="4927" spans="2:2" s="23" customFormat="1" ht="18" x14ac:dyDescent="0.35">
      <c r="B4927" s="30"/>
    </row>
    <row r="4928" spans="2:2" s="23" customFormat="1" ht="18" x14ac:dyDescent="0.35">
      <c r="B4928" s="30"/>
    </row>
    <row r="4929" spans="2:2" s="23" customFormat="1" ht="18" x14ac:dyDescent="0.35">
      <c r="B4929" s="30"/>
    </row>
    <row r="4930" spans="2:2" s="23" customFormat="1" ht="18" x14ac:dyDescent="0.35">
      <c r="B4930" s="30"/>
    </row>
    <row r="4931" spans="2:2" s="23" customFormat="1" ht="18" x14ac:dyDescent="0.35">
      <c r="B4931" s="30"/>
    </row>
    <row r="4932" spans="2:2" s="23" customFormat="1" ht="18" x14ac:dyDescent="0.35">
      <c r="B4932" s="30"/>
    </row>
    <row r="4933" spans="2:2" s="23" customFormat="1" ht="18" x14ac:dyDescent="0.35">
      <c r="B4933" s="30"/>
    </row>
    <row r="4934" spans="2:2" s="23" customFormat="1" ht="18" x14ac:dyDescent="0.35">
      <c r="B4934" s="30"/>
    </row>
    <row r="4935" spans="2:2" s="23" customFormat="1" ht="18" x14ac:dyDescent="0.35">
      <c r="B4935" s="30"/>
    </row>
    <row r="4936" spans="2:2" s="23" customFormat="1" ht="18" x14ac:dyDescent="0.35">
      <c r="B4936" s="30"/>
    </row>
    <row r="4937" spans="2:2" s="23" customFormat="1" ht="18" x14ac:dyDescent="0.35">
      <c r="B4937" s="30"/>
    </row>
    <row r="4938" spans="2:2" s="23" customFormat="1" ht="18" x14ac:dyDescent="0.35">
      <c r="B4938" s="30"/>
    </row>
    <row r="4939" spans="2:2" s="23" customFormat="1" ht="18" x14ac:dyDescent="0.35">
      <c r="B4939" s="30"/>
    </row>
    <row r="4940" spans="2:2" s="23" customFormat="1" ht="18" x14ac:dyDescent="0.35">
      <c r="B4940" s="30"/>
    </row>
    <row r="4941" spans="2:2" s="23" customFormat="1" ht="18" x14ac:dyDescent="0.35">
      <c r="B4941" s="30"/>
    </row>
    <row r="4942" spans="2:2" s="23" customFormat="1" ht="18" x14ac:dyDescent="0.35">
      <c r="B4942" s="30"/>
    </row>
    <row r="4943" spans="2:2" s="23" customFormat="1" ht="18" x14ac:dyDescent="0.35">
      <c r="B4943" s="30"/>
    </row>
    <row r="4944" spans="2:2" s="23" customFormat="1" ht="18" x14ac:dyDescent="0.35">
      <c r="B4944" s="30"/>
    </row>
    <row r="4945" spans="2:2" s="23" customFormat="1" ht="18" x14ac:dyDescent="0.35">
      <c r="B4945" s="30"/>
    </row>
    <row r="4946" spans="2:2" s="23" customFormat="1" ht="18" x14ac:dyDescent="0.35">
      <c r="B4946" s="30"/>
    </row>
    <row r="4947" spans="2:2" s="23" customFormat="1" ht="18" x14ac:dyDescent="0.35">
      <c r="B4947" s="30"/>
    </row>
    <row r="4948" spans="2:2" s="23" customFormat="1" ht="18" x14ac:dyDescent="0.35">
      <c r="B4948" s="30"/>
    </row>
    <row r="4949" spans="2:2" s="23" customFormat="1" ht="18" x14ac:dyDescent="0.35">
      <c r="B4949" s="30"/>
    </row>
    <row r="4950" spans="2:2" s="23" customFormat="1" ht="18" x14ac:dyDescent="0.35">
      <c r="B4950" s="30"/>
    </row>
    <row r="4951" spans="2:2" s="23" customFormat="1" ht="18" x14ac:dyDescent="0.35">
      <c r="B4951" s="30"/>
    </row>
    <row r="4952" spans="2:2" s="23" customFormat="1" ht="18" x14ac:dyDescent="0.35">
      <c r="B4952" s="30"/>
    </row>
    <row r="4953" spans="2:2" s="23" customFormat="1" ht="18" x14ac:dyDescent="0.35">
      <c r="B4953" s="30"/>
    </row>
    <row r="4954" spans="2:2" s="23" customFormat="1" ht="18" x14ac:dyDescent="0.35">
      <c r="B4954" s="30"/>
    </row>
    <row r="4955" spans="2:2" s="23" customFormat="1" ht="18" x14ac:dyDescent="0.35">
      <c r="B4955" s="30"/>
    </row>
    <row r="4956" spans="2:2" s="23" customFormat="1" ht="18" x14ac:dyDescent="0.35">
      <c r="B4956" s="30"/>
    </row>
    <row r="4957" spans="2:2" s="23" customFormat="1" ht="18" x14ac:dyDescent="0.35">
      <c r="B4957" s="30"/>
    </row>
    <row r="4958" spans="2:2" s="23" customFormat="1" ht="18" x14ac:dyDescent="0.35">
      <c r="B4958" s="30"/>
    </row>
    <row r="4959" spans="2:2" s="23" customFormat="1" ht="18" x14ac:dyDescent="0.35">
      <c r="B4959" s="30"/>
    </row>
    <row r="4960" spans="2:2" s="23" customFormat="1" ht="18" x14ac:dyDescent="0.35">
      <c r="B4960" s="30"/>
    </row>
    <row r="4961" spans="2:2" s="23" customFormat="1" ht="18" x14ac:dyDescent="0.35">
      <c r="B4961" s="30"/>
    </row>
    <row r="4962" spans="2:2" s="23" customFormat="1" ht="18" x14ac:dyDescent="0.35">
      <c r="B4962" s="30"/>
    </row>
    <row r="4963" spans="2:2" s="23" customFormat="1" ht="18" x14ac:dyDescent="0.35">
      <c r="B4963" s="30"/>
    </row>
    <row r="4964" spans="2:2" s="23" customFormat="1" ht="18" x14ac:dyDescent="0.35">
      <c r="B4964" s="30"/>
    </row>
    <row r="4965" spans="2:2" s="23" customFormat="1" ht="18" x14ac:dyDescent="0.35">
      <c r="B4965" s="30"/>
    </row>
    <row r="4966" spans="2:2" s="23" customFormat="1" ht="18" x14ac:dyDescent="0.35">
      <c r="B4966" s="30"/>
    </row>
    <row r="4967" spans="2:2" s="23" customFormat="1" ht="18" x14ac:dyDescent="0.35">
      <c r="B4967" s="30"/>
    </row>
    <row r="4968" spans="2:2" s="23" customFormat="1" ht="18" x14ac:dyDescent="0.35">
      <c r="B4968" s="30"/>
    </row>
    <row r="4969" spans="2:2" s="23" customFormat="1" ht="18" x14ac:dyDescent="0.35">
      <c r="B4969" s="30"/>
    </row>
    <row r="4970" spans="2:2" s="23" customFormat="1" ht="18" x14ac:dyDescent="0.35">
      <c r="B4970" s="30"/>
    </row>
    <row r="4971" spans="2:2" s="23" customFormat="1" ht="18" x14ac:dyDescent="0.35">
      <c r="B4971" s="30"/>
    </row>
    <row r="4972" spans="2:2" s="23" customFormat="1" ht="18" x14ac:dyDescent="0.35">
      <c r="B4972" s="30"/>
    </row>
    <row r="4973" spans="2:2" s="23" customFormat="1" ht="18" x14ac:dyDescent="0.35">
      <c r="B4973" s="30"/>
    </row>
    <row r="4974" spans="2:2" s="23" customFormat="1" ht="18" x14ac:dyDescent="0.35">
      <c r="B4974" s="30"/>
    </row>
    <row r="4975" spans="2:2" s="23" customFormat="1" ht="18" x14ac:dyDescent="0.35">
      <c r="B4975" s="30"/>
    </row>
    <row r="4976" spans="2:2" s="23" customFormat="1" ht="18" x14ac:dyDescent="0.35">
      <c r="B4976" s="30"/>
    </row>
    <row r="4977" spans="2:2" s="23" customFormat="1" ht="18" x14ac:dyDescent="0.35">
      <c r="B4977" s="30"/>
    </row>
    <row r="4978" spans="2:2" s="23" customFormat="1" ht="18" x14ac:dyDescent="0.35">
      <c r="B4978" s="30"/>
    </row>
    <row r="4979" spans="2:2" s="23" customFormat="1" ht="18" x14ac:dyDescent="0.35">
      <c r="B4979" s="30"/>
    </row>
    <row r="4980" spans="2:2" s="23" customFormat="1" ht="18" x14ac:dyDescent="0.35">
      <c r="B4980" s="30"/>
    </row>
    <row r="4981" spans="2:2" s="23" customFormat="1" ht="18" x14ac:dyDescent="0.35">
      <c r="B4981" s="30"/>
    </row>
    <row r="4982" spans="2:2" s="23" customFormat="1" ht="18" x14ac:dyDescent="0.35">
      <c r="B4982" s="30"/>
    </row>
    <row r="4983" spans="2:2" s="23" customFormat="1" ht="18" x14ac:dyDescent="0.35">
      <c r="B4983" s="30"/>
    </row>
    <row r="4984" spans="2:2" s="23" customFormat="1" ht="18" x14ac:dyDescent="0.35">
      <c r="B4984" s="30"/>
    </row>
    <row r="4985" spans="2:2" s="23" customFormat="1" ht="18" x14ac:dyDescent="0.35">
      <c r="B4985" s="30"/>
    </row>
    <row r="4986" spans="2:2" s="23" customFormat="1" ht="18" x14ac:dyDescent="0.35">
      <c r="B4986" s="30"/>
    </row>
    <row r="4987" spans="2:2" s="23" customFormat="1" ht="18" x14ac:dyDescent="0.35">
      <c r="B4987" s="30"/>
    </row>
    <row r="4988" spans="2:2" s="23" customFormat="1" ht="18" x14ac:dyDescent="0.35">
      <c r="B4988" s="30"/>
    </row>
    <row r="4989" spans="2:2" s="23" customFormat="1" ht="18" x14ac:dyDescent="0.35">
      <c r="B4989" s="30"/>
    </row>
    <row r="4990" spans="2:2" s="23" customFormat="1" ht="18" x14ac:dyDescent="0.35">
      <c r="B4990" s="30"/>
    </row>
    <row r="4991" spans="2:2" s="23" customFormat="1" ht="18" x14ac:dyDescent="0.35">
      <c r="B4991" s="30"/>
    </row>
    <row r="4992" spans="2:2" s="23" customFormat="1" ht="18" x14ac:dyDescent="0.35">
      <c r="B4992" s="30"/>
    </row>
    <row r="4993" spans="2:2" s="23" customFormat="1" ht="18" x14ac:dyDescent="0.35">
      <c r="B4993" s="30"/>
    </row>
    <row r="4994" spans="2:2" s="23" customFormat="1" ht="18" x14ac:dyDescent="0.35">
      <c r="B4994" s="30"/>
    </row>
    <row r="4995" spans="2:2" s="23" customFormat="1" ht="18" x14ac:dyDescent="0.35">
      <c r="B4995" s="30"/>
    </row>
    <row r="4996" spans="2:2" s="23" customFormat="1" ht="18" x14ac:dyDescent="0.35">
      <c r="B4996" s="30"/>
    </row>
    <row r="4997" spans="2:2" s="23" customFormat="1" ht="18" x14ac:dyDescent="0.35">
      <c r="B4997" s="30"/>
    </row>
    <row r="4998" spans="2:2" s="23" customFormat="1" ht="18" x14ac:dyDescent="0.35">
      <c r="B4998" s="30"/>
    </row>
    <row r="4999" spans="2:2" s="23" customFormat="1" ht="18" x14ac:dyDescent="0.35">
      <c r="B4999" s="30"/>
    </row>
    <row r="5000" spans="2:2" s="23" customFormat="1" ht="18" x14ac:dyDescent="0.35">
      <c r="B5000" s="30"/>
    </row>
    <row r="5001" spans="2:2" s="23" customFormat="1" ht="18" x14ac:dyDescent="0.35">
      <c r="B5001" s="30"/>
    </row>
    <row r="5002" spans="2:2" s="23" customFormat="1" ht="18" x14ac:dyDescent="0.35">
      <c r="B5002" s="30"/>
    </row>
    <row r="5003" spans="2:2" s="23" customFormat="1" ht="18" x14ac:dyDescent="0.35">
      <c r="B5003" s="30"/>
    </row>
    <row r="5004" spans="2:2" s="23" customFormat="1" ht="18" x14ac:dyDescent="0.35">
      <c r="B5004" s="30"/>
    </row>
    <row r="5005" spans="2:2" s="23" customFormat="1" ht="18" x14ac:dyDescent="0.35">
      <c r="B5005" s="30"/>
    </row>
    <row r="5006" spans="2:2" s="23" customFormat="1" ht="18" x14ac:dyDescent="0.35">
      <c r="B5006" s="30"/>
    </row>
    <row r="5007" spans="2:2" s="23" customFormat="1" ht="18" x14ac:dyDescent="0.35">
      <c r="B5007" s="30"/>
    </row>
    <row r="5008" spans="2:2" s="23" customFormat="1" ht="18" x14ac:dyDescent="0.35">
      <c r="B5008" s="30"/>
    </row>
    <row r="5009" spans="2:2" s="23" customFormat="1" ht="18" x14ac:dyDescent="0.35">
      <c r="B5009" s="30"/>
    </row>
    <row r="5010" spans="2:2" s="23" customFormat="1" ht="18" x14ac:dyDescent="0.35">
      <c r="B5010" s="30"/>
    </row>
    <row r="5011" spans="2:2" s="23" customFormat="1" ht="18" x14ac:dyDescent="0.35">
      <c r="B5011" s="30"/>
    </row>
    <row r="5012" spans="2:2" s="23" customFormat="1" ht="18" x14ac:dyDescent="0.35">
      <c r="B5012" s="30"/>
    </row>
    <row r="5013" spans="2:2" s="23" customFormat="1" ht="18" x14ac:dyDescent="0.35">
      <c r="B5013" s="30"/>
    </row>
    <row r="5014" spans="2:2" s="23" customFormat="1" ht="18" x14ac:dyDescent="0.35">
      <c r="B5014" s="30"/>
    </row>
    <row r="5015" spans="2:2" s="23" customFormat="1" ht="18" x14ac:dyDescent="0.35">
      <c r="B5015" s="30"/>
    </row>
    <row r="5016" spans="2:2" s="23" customFormat="1" ht="18" x14ac:dyDescent="0.35">
      <c r="B5016" s="30"/>
    </row>
    <row r="5017" spans="2:2" s="23" customFormat="1" ht="18" x14ac:dyDescent="0.35">
      <c r="B5017" s="30"/>
    </row>
    <row r="5018" spans="2:2" s="23" customFormat="1" ht="18" x14ac:dyDescent="0.35">
      <c r="B5018" s="30"/>
    </row>
    <row r="5019" spans="2:2" s="23" customFormat="1" ht="18" x14ac:dyDescent="0.35">
      <c r="B5019" s="30"/>
    </row>
    <row r="5020" spans="2:2" s="23" customFormat="1" ht="18" x14ac:dyDescent="0.35">
      <c r="B5020" s="30"/>
    </row>
    <row r="5021" spans="2:2" s="23" customFormat="1" ht="18" x14ac:dyDescent="0.35">
      <c r="B5021" s="30"/>
    </row>
    <row r="5022" spans="2:2" s="23" customFormat="1" ht="18" x14ac:dyDescent="0.35">
      <c r="B5022" s="30"/>
    </row>
    <row r="5023" spans="2:2" s="23" customFormat="1" ht="18" x14ac:dyDescent="0.35">
      <c r="B5023" s="30"/>
    </row>
    <row r="5024" spans="2:2" s="23" customFormat="1" ht="18" x14ac:dyDescent="0.35">
      <c r="B5024" s="30"/>
    </row>
    <row r="5025" spans="2:2" s="23" customFormat="1" ht="18" x14ac:dyDescent="0.35">
      <c r="B5025" s="30"/>
    </row>
    <row r="5026" spans="2:2" s="23" customFormat="1" ht="18" x14ac:dyDescent="0.35">
      <c r="B5026" s="30"/>
    </row>
    <row r="5027" spans="2:2" s="23" customFormat="1" ht="18" x14ac:dyDescent="0.35">
      <c r="B5027" s="30"/>
    </row>
    <row r="5028" spans="2:2" s="23" customFormat="1" ht="18" x14ac:dyDescent="0.35">
      <c r="B5028" s="30"/>
    </row>
    <row r="5029" spans="2:2" s="23" customFormat="1" ht="18" x14ac:dyDescent="0.35">
      <c r="B5029" s="30"/>
    </row>
    <row r="5030" spans="2:2" s="23" customFormat="1" ht="18" x14ac:dyDescent="0.35">
      <c r="B5030" s="30"/>
    </row>
    <row r="5031" spans="2:2" s="23" customFormat="1" ht="18" x14ac:dyDescent="0.35">
      <c r="B5031" s="30"/>
    </row>
    <row r="5032" spans="2:2" s="23" customFormat="1" ht="18" x14ac:dyDescent="0.35">
      <c r="B5032" s="30"/>
    </row>
    <row r="5033" spans="2:2" s="23" customFormat="1" ht="18" x14ac:dyDescent="0.35">
      <c r="B5033" s="30"/>
    </row>
    <row r="5034" spans="2:2" s="23" customFormat="1" ht="18" x14ac:dyDescent="0.35">
      <c r="B5034" s="30"/>
    </row>
    <row r="5035" spans="2:2" s="23" customFormat="1" ht="18" x14ac:dyDescent="0.35">
      <c r="B5035" s="30"/>
    </row>
    <row r="5036" spans="2:2" s="23" customFormat="1" ht="18" x14ac:dyDescent="0.35">
      <c r="B5036" s="30"/>
    </row>
    <row r="5037" spans="2:2" s="23" customFormat="1" ht="18" x14ac:dyDescent="0.35">
      <c r="B5037" s="30"/>
    </row>
    <row r="5038" spans="2:2" s="23" customFormat="1" ht="18" x14ac:dyDescent="0.35">
      <c r="B5038" s="30"/>
    </row>
    <row r="5039" spans="2:2" s="23" customFormat="1" ht="18" x14ac:dyDescent="0.35">
      <c r="B5039" s="30"/>
    </row>
    <row r="5040" spans="2:2" s="23" customFormat="1" ht="18" x14ac:dyDescent="0.35">
      <c r="B5040" s="30"/>
    </row>
    <row r="5041" spans="2:2" s="23" customFormat="1" ht="18" x14ac:dyDescent="0.35">
      <c r="B5041" s="30"/>
    </row>
    <row r="5042" spans="2:2" s="23" customFormat="1" ht="18" x14ac:dyDescent="0.35">
      <c r="B5042" s="30"/>
    </row>
    <row r="5043" spans="2:2" s="23" customFormat="1" ht="18" x14ac:dyDescent="0.35">
      <c r="B5043" s="30"/>
    </row>
    <row r="5044" spans="2:2" s="23" customFormat="1" ht="18" x14ac:dyDescent="0.35">
      <c r="B5044" s="30"/>
    </row>
    <row r="5045" spans="2:2" s="23" customFormat="1" ht="18" x14ac:dyDescent="0.35">
      <c r="B5045" s="30"/>
    </row>
    <row r="5046" spans="2:2" s="23" customFormat="1" ht="18" x14ac:dyDescent="0.35">
      <c r="B5046" s="30"/>
    </row>
    <row r="5047" spans="2:2" s="23" customFormat="1" ht="18" x14ac:dyDescent="0.35">
      <c r="B5047" s="30"/>
    </row>
    <row r="5048" spans="2:2" s="23" customFormat="1" ht="18" x14ac:dyDescent="0.35">
      <c r="B5048" s="30"/>
    </row>
    <row r="5049" spans="2:2" s="23" customFormat="1" ht="18" x14ac:dyDescent="0.35">
      <c r="B5049" s="30"/>
    </row>
    <row r="5050" spans="2:2" s="23" customFormat="1" ht="18" x14ac:dyDescent="0.35">
      <c r="B5050" s="30"/>
    </row>
    <row r="5051" spans="2:2" s="23" customFormat="1" ht="18" x14ac:dyDescent="0.35">
      <c r="B5051" s="30"/>
    </row>
    <row r="5052" spans="2:2" s="23" customFormat="1" ht="18" x14ac:dyDescent="0.35">
      <c r="B5052" s="30"/>
    </row>
    <row r="5053" spans="2:2" s="23" customFormat="1" ht="18" x14ac:dyDescent="0.35">
      <c r="B5053" s="30"/>
    </row>
    <row r="5054" spans="2:2" s="23" customFormat="1" ht="18" x14ac:dyDescent="0.35">
      <c r="B5054" s="30"/>
    </row>
    <row r="5055" spans="2:2" s="23" customFormat="1" ht="18" x14ac:dyDescent="0.35">
      <c r="B5055" s="30"/>
    </row>
    <row r="5056" spans="2:2" s="23" customFormat="1" ht="18" x14ac:dyDescent="0.35">
      <c r="B5056" s="30"/>
    </row>
    <row r="5057" spans="2:2" s="23" customFormat="1" ht="18" x14ac:dyDescent="0.35">
      <c r="B5057" s="30"/>
    </row>
    <row r="5058" spans="2:2" s="23" customFormat="1" ht="18" x14ac:dyDescent="0.35">
      <c r="B5058" s="30"/>
    </row>
    <row r="5059" spans="2:2" s="23" customFormat="1" ht="18" x14ac:dyDescent="0.35">
      <c r="B5059" s="30"/>
    </row>
    <row r="5060" spans="2:2" s="23" customFormat="1" ht="18" x14ac:dyDescent="0.35">
      <c r="B5060" s="30"/>
    </row>
    <row r="5061" spans="2:2" s="23" customFormat="1" ht="18" x14ac:dyDescent="0.35">
      <c r="B5061" s="30"/>
    </row>
    <row r="5062" spans="2:2" s="23" customFormat="1" ht="18" x14ac:dyDescent="0.35">
      <c r="B5062" s="30"/>
    </row>
    <row r="5063" spans="2:2" s="23" customFormat="1" ht="18" x14ac:dyDescent="0.35">
      <c r="B5063" s="30"/>
    </row>
    <row r="5064" spans="2:2" s="23" customFormat="1" ht="18" x14ac:dyDescent="0.35">
      <c r="B5064" s="30"/>
    </row>
    <row r="5065" spans="2:2" s="23" customFormat="1" ht="18" x14ac:dyDescent="0.35">
      <c r="B5065" s="30"/>
    </row>
    <row r="5066" spans="2:2" s="23" customFormat="1" ht="18" x14ac:dyDescent="0.35">
      <c r="B5066" s="30"/>
    </row>
    <row r="5067" spans="2:2" s="23" customFormat="1" ht="18" x14ac:dyDescent="0.35">
      <c r="B5067" s="30"/>
    </row>
    <row r="5068" spans="2:2" s="23" customFormat="1" ht="18" x14ac:dyDescent="0.35">
      <c r="B5068" s="30"/>
    </row>
    <row r="5069" spans="2:2" s="23" customFormat="1" ht="18" x14ac:dyDescent="0.35">
      <c r="B5069" s="30"/>
    </row>
    <row r="5070" spans="2:2" s="23" customFormat="1" ht="18" x14ac:dyDescent="0.35">
      <c r="B5070" s="30"/>
    </row>
    <row r="5071" spans="2:2" s="23" customFormat="1" ht="18" x14ac:dyDescent="0.35">
      <c r="B5071" s="30"/>
    </row>
    <row r="5072" spans="2:2" s="23" customFormat="1" ht="18" x14ac:dyDescent="0.35">
      <c r="B5072" s="30"/>
    </row>
    <row r="5073" spans="2:2" s="23" customFormat="1" ht="18" x14ac:dyDescent="0.35">
      <c r="B5073" s="30"/>
    </row>
    <row r="5074" spans="2:2" s="23" customFormat="1" ht="18" x14ac:dyDescent="0.35">
      <c r="B5074" s="30"/>
    </row>
    <row r="5075" spans="2:2" s="23" customFormat="1" ht="18" x14ac:dyDescent="0.35">
      <c r="B5075" s="30"/>
    </row>
    <row r="5076" spans="2:2" s="23" customFormat="1" ht="18" x14ac:dyDescent="0.35">
      <c r="B5076" s="30"/>
    </row>
    <row r="5077" spans="2:2" s="23" customFormat="1" ht="18" x14ac:dyDescent="0.35">
      <c r="B5077" s="30"/>
    </row>
    <row r="5078" spans="2:2" s="23" customFormat="1" ht="18" x14ac:dyDescent="0.35">
      <c r="B5078" s="30"/>
    </row>
    <row r="5079" spans="2:2" s="23" customFormat="1" ht="18" x14ac:dyDescent="0.35">
      <c r="B5079" s="30"/>
    </row>
    <row r="5080" spans="2:2" s="23" customFormat="1" ht="18" x14ac:dyDescent="0.35">
      <c r="B5080" s="30"/>
    </row>
    <row r="5081" spans="2:2" s="23" customFormat="1" ht="18" x14ac:dyDescent="0.35">
      <c r="B5081" s="30"/>
    </row>
    <row r="5082" spans="2:2" s="23" customFormat="1" ht="18" x14ac:dyDescent="0.35">
      <c r="B5082" s="30"/>
    </row>
    <row r="5083" spans="2:2" s="23" customFormat="1" ht="18" x14ac:dyDescent="0.35">
      <c r="B5083" s="30"/>
    </row>
    <row r="5084" spans="2:2" s="23" customFormat="1" ht="18" x14ac:dyDescent="0.35">
      <c r="B5084" s="30"/>
    </row>
    <row r="5085" spans="2:2" s="23" customFormat="1" ht="18" x14ac:dyDescent="0.35">
      <c r="B5085" s="30"/>
    </row>
    <row r="5086" spans="2:2" s="23" customFormat="1" ht="18" x14ac:dyDescent="0.35">
      <c r="B5086" s="30"/>
    </row>
    <row r="5087" spans="2:2" s="23" customFormat="1" ht="18" x14ac:dyDescent="0.35">
      <c r="B5087" s="30"/>
    </row>
    <row r="5088" spans="2:2" s="23" customFormat="1" ht="18" x14ac:dyDescent="0.35">
      <c r="B5088" s="30"/>
    </row>
    <row r="5089" spans="2:2" s="23" customFormat="1" ht="18" x14ac:dyDescent="0.35">
      <c r="B5089" s="30"/>
    </row>
    <row r="5090" spans="2:2" s="23" customFormat="1" ht="18" x14ac:dyDescent="0.35">
      <c r="B5090" s="30"/>
    </row>
    <row r="5091" spans="2:2" s="23" customFormat="1" ht="18" x14ac:dyDescent="0.35">
      <c r="B5091" s="30"/>
    </row>
    <row r="5092" spans="2:2" s="23" customFormat="1" ht="18" x14ac:dyDescent="0.35">
      <c r="B5092" s="30"/>
    </row>
    <row r="5093" spans="2:2" s="23" customFormat="1" ht="18" x14ac:dyDescent="0.35">
      <c r="B5093" s="30"/>
    </row>
    <row r="5094" spans="2:2" s="23" customFormat="1" ht="18" x14ac:dyDescent="0.35">
      <c r="B5094" s="30"/>
    </row>
    <row r="5095" spans="2:2" s="23" customFormat="1" ht="18" x14ac:dyDescent="0.35">
      <c r="B5095" s="30"/>
    </row>
    <row r="5096" spans="2:2" s="23" customFormat="1" ht="18" x14ac:dyDescent="0.35">
      <c r="B5096" s="30"/>
    </row>
    <row r="5097" spans="2:2" s="23" customFormat="1" ht="18" x14ac:dyDescent="0.35">
      <c r="B5097" s="30"/>
    </row>
    <row r="5098" spans="2:2" s="23" customFormat="1" ht="18" x14ac:dyDescent="0.35">
      <c r="B5098" s="30"/>
    </row>
    <row r="5099" spans="2:2" s="23" customFormat="1" ht="18" x14ac:dyDescent="0.35">
      <c r="B5099" s="30"/>
    </row>
    <row r="5100" spans="2:2" s="23" customFormat="1" ht="18" x14ac:dyDescent="0.35">
      <c r="B5100" s="30"/>
    </row>
    <row r="5101" spans="2:2" s="23" customFormat="1" ht="18" x14ac:dyDescent="0.35">
      <c r="B5101" s="30"/>
    </row>
    <row r="5102" spans="2:2" s="23" customFormat="1" ht="18" x14ac:dyDescent="0.35">
      <c r="B5102" s="30"/>
    </row>
    <row r="5103" spans="2:2" s="23" customFormat="1" ht="18" x14ac:dyDescent="0.35">
      <c r="B5103" s="30"/>
    </row>
    <row r="5104" spans="2:2" s="23" customFormat="1" ht="18" x14ac:dyDescent="0.35">
      <c r="B5104" s="30"/>
    </row>
    <row r="5105" spans="2:2" s="23" customFormat="1" ht="18" x14ac:dyDescent="0.35">
      <c r="B5105" s="30"/>
    </row>
    <row r="5106" spans="2:2" s="23" customFormat="1" ht="18" x14ac:dyDescent="0.35">
      <c r="B5106" s="30"/>
    </row>
    <row r="5107" spans="2:2" s="23" customFormat="1" ht="18" x14ac:dyDescent="0.35">
      <c r="B5107" s="30"/>
    </row>
    <row r="5108" spans="2:2" s="23" customFormat="1" ht="18" x14ac:dyDescent="0.35">
      <c r="B5108" s="30"/>
    </row>
    <row r="5109" spans="2:2" s="23" customFormat="1" ht="18" x14ac:dyDescent="0.35">
      <c r="B5109" s="30"/>
    </row>
    <row r="5110" spans="2:2" s="23" customFormat="1" ht="18" x14ac:dyDescent="0.35">
      <c r="B5110" s="30"/>
    </row>
    <row r="5111" spans="2:2" s="23" customFormat="1" ht="18" x14ac:dyDescent="0.35">
      <c r="B5111" s="30"/>
    </row>
    <row r="5112" spans="2:2" s="23" customFormat="1" ht="18" x14ac:dyDescent="0.35">
      <c r="B5112" s="30"/>
    </row>
    <row r="5113" spans="2:2" s="23" customFormat="1" ht="18" x14ac:dyDescent="0.35">
      <c r="B5113" s="30"/>
    </row>
    <row r="5114" spans="2:2" s="23" customFormat="1" ht="18" x14ac:dyDescent="0.35">
      <c r="B5114" s="30"/>
    </row>
    <row r="5115" spans="2:2" s="23" customFormat="1" ht="18" x14ac:dyDescent="0.35">
      <c r="B5115" s="30"/>
    </row>
    <row r="5116" spans="2:2" s="23" customFormat="1" ht="18" x14ac:dyDescent="0.35">
      <c r="B5116" s="30"/>
    </row>
    <row r="5117" spans="2:2" s="23" customFormat="1" ht="18" x14ac:dyDescent="0.35">
      <c r="B5117" s="30"/>
    </row>
    <row r="5118" spans="2:2" s="23" customFormat="1" ht="18" x14ac:dyDescent="0.35">
      <c r="B5118" s="30"/>
    </row>
    <row r="5119" spans="2:2" s="23" customFormat="1" ht="18" x14ac:dyDescent="0.35">
      <c r="B5119" s="30"/>
    </row>
    <row r="5120" spans="2:2" s="23" customFormat="1" ht="18" x14ac:dyDescent="0.35">
      <c r="B5120" s="30"/>
    </row>
    <row r="5121" spans="2:2" s="23" customFormat="1" ht="18" x14ac:dyDescent="0.35">
      <c r="B5121" s="30"/>
    </row>
    <row r="5122" spans="2:2" s="23" customFormat="1" ht="18" x14ac:dyDescent="0.35">
      <c r="B5122" s="30"/>
    </row>
    <row r="5123" spans="2:2" s="23" customFormat="1" ht="18" x14ac:dyDescent="0.35">
      <c r="B5123" s="30"/>
    </row>
    <row r="5124" spans="2:2" s="23" customFormat="1" ht="18" x14ac:dyDescent="0.35">
      <c r="B5124" s="30"/>
    </row>
    <row r="5125" spans="2:2" s="23" customFormat="1" ht="18" x14ac:dyDescent="0.35">
      <c r="B5125" s="30"/>
    </row>
    <row r="5126" spans="2:2" s="23" customFormat="1" ht="18" x14ac:dyDescent="0.35">
      <c r="B5126" s="30"/>
    </row>
    <row r="5127" spans="2:2" s="23" customFormat="1" ht="18" x14ac:dyDescent="0.35">
      <c r="B5127" s="30"/>
    </row>
    <row r="5128" spans="2:2" s="23" customFormat="1" ht="18" x14ac:dyDescent="0.35">
      <c r="B5128" s="30"/>
    </row>
    <row r="5129" spans="2:2" s="23" customFormat="1" ht="18" x14ac:dyDescent="0.35">
      <c r="B5129" s="30"/>
    </row>
    <row r="5130" spans="2:2" s="23" customFormat="1" ht="18" x14ac:dyDescent="0.35">
      <c r="B5130" s="30"/>
    </row>
    <row r="5131" spans="2:2" s="23" customFormat="1" ht="18" x14ac:dyDescent="0.35">
      <c r="B5131" s="30"/>
    </row>
    <row r="5132" spans="2:2" s="23" customFormat="1" ht="18" x14ac:dyDescent="0.35">
      <c r="B5132" s="30"/>
    </row>
    <row r="5133" spans="2:2" s="23" customFormat="1" ht="18" x14ac:dyDescent="0.35">
      <c r="B5133" s="30"/>
    </row>
    <row r="5134" spans="2:2" s="23" customFormat="1" ht="18" x14ac:dyDescent="0.35">
      <c r="B5134" s="30"/>
    </row>
    <row r="5135" spans="2:2" s="23" customFormat="1" ht="18" x14ac:dyDescent="0.35">
      <c r="B5135" s="30"/>
    </row>
    <row r="5136" spans="2:2" s="23" customFormat="1" ht="18" x14ac:dyDescent="0.35">
      <c r="B5136" s="30"/>
    </row>
    <row r="5137" spans="2:2" s="23" customFormat="1" ht="18" x14ac:dyDescent="0.35">
      <c r="B5137" s="30"/>
    </row>
    <row r="5138" spans="2:2" s="23" customFormat="1" ht="18" x14ac:dyDescent="0.35">
      <c r="B5138" s="30"/>
    </row>
    <row r="5139" spans="2:2" s="23" customFormat="1" ht="18" x14ac:dyDescent="0.35">
      <c r="B5139" s="30"/>
    </row>
    <row r="5140" spans="2:2" s="23" customFormat="1" ht="18" x14ac:dyDescent="0.35">
      <c r="B5140" s="30"/>
    </row>
    <row r="5141" spans="2:2" s="23" customFormat="1" ht="18" x14ac:dyDescent="0.35">
      <c r="B5141" s="30"/>
    </row>
    <row r="5142" spans="2:2" s="23" customFormat="1" ht="18" x14ac:dyDescent="0.35">
      <c r="B5142" s="30"/>
    </row>
    <row r="5143" spans="2:2" s="23" customFormat="1" ht="18" x14ac:dyDescent="0.35">
      <c r="B5143" s="30"/>
    </row>
    <row r="5144" spans="2:2" s="23" customFormat="1" ht="18" x14ac:dyDescent="0.35">
      <c r="B5144" s="30"/>
    </row>
    <row r="5145" spans="2:2" s="23" customFormat="1" ht="18" x14ac:dyDescent="0.35">
      <c r="B5145" s="30"/>
    </row>
    <row r="5146" spans="2:2" s="23" customFormat="1" ht="18" x14ac:dyDescent="0.35">
      <c r="B5146" s="30"/>
    </row>
    <row r="5147" spans="2:2" s="23" customFormat="1" ht="18" x14ac:dyDescent="0.35">
      <c r="B5147" s="30"/>
    </row>
    <row r="5148" spans="2:2" s="23" customFormat="1" ht="18" x14ac:dyDescent="0.35">
      <c r="B5148" s="30"/>
    </row>
    <row r="5149" spans="2:2" s="23" customFormat="1" ht="18" x14ac:dyDescent="0.35">
      <c r="B5149" s="30"/>
    </row>
    <row r="5150" spans="2:2" s="23" customFormat="1" ht="18" x14ac:dyDescent="0.35">
      <c r="B5150" s="30"/>
    </row>
    <row r="5151" spans="2:2" s="23" customFormat="1" ht="18" x14ac:dyDescent="0.35">
      <c r="B5151" s="30"/>
    </row>
    <row r="5152" spans="2:2" s="23" customFormat="1" ht="18" x14ac:dyDescent="0.35">
      <c r="B5152" s="30"/>
    </row>
    <row r="5153" spans="2:2" s="23" customFormat="1" ht="18" x14ac:dyDescent="0.35">
      <c r="B5153" s="30"/>
    </row>
    <row r="5154" spans="2:2" s="23" customFormat="1" ht="18" x14ac:dyDescent="0.35">
      <c r="B5154" s="30"/>
    </row>
    <row r="5155" spans="2:2" s="23" customFormat="1" ht="18" x14ac:dyDescent="0.35">
      <c r="B5155" s="30"/>
    </row>
    <row r="5156" spans="2:2" s="23" customFormat="1" ht="18" x14ac:dyDescent="0.35">
      <c r="B5156" s="30"/>
    </row>
    <row r="5157" spans="2:2" s="23" customFormat="1" ht="18" x14ac:dyDescent="0.35">
      <c r="B5157" s="30"/>
    </row>
    <row r="5158" spans="2:2" s="23" customFormat="1" ht="18" x14ac:dyDescent="0.35">
      <c r="B5158" s="30"/>
    </row>
    <row r="5159" spans="2:2" s="23" customFormat="1" ht="18" x14ac:dyDescent="0.35">
      <c r="B5159" s="30"/>
    </row>
    <row r="5160" spans="2:2" s="23" customFormat="1" ht="18" x14ac:dyDescent="0.35">
      <c r="B5160" s="30"/>
    </row>
    <row r="5161" spans="2:2" s="23" customFormat="1" ht="18" x14ac:dyDescent="0.35">
      <c r="B5161" s="30"/>
    </row>
    <row r="5162" spans="2:2" s="23" customFormat="1" ht="18" x14ac:dyDescent="0.35">
      <c r="B5162" s="30"/>
    </row>
    <row r="5163" spans="2:2" s="23" customFormat="1" ht="18" x14ac:dyDescent="0.35">
      <c r="B5163" s="30"/>
    </row>
    <row r="5164" spans="2:2" s="23" customFormat="1" ht="18" x14ac:dyDescent="0.35">
      <c r="B5164" s="30"/>
    </row>
    <row r="5165" spans="2:2" s="23" customFormat="1" ht="18" x14ac:dyDescent="0.35">
      <c r="B5165" s="30"/>
    </row>
    <row r="5166" spans="2:2" s="23" customFormat="1" ht="18" x14ac:dyDescent="0.35">
      <c r="B5166" s="30"/>
    </row>
    <row r="5167" spans="2:2" s="23" customFormat="1" ht="18" x14ac:dyDescent="0.35">
      <c r="B5167" s="30"/>
    </row>
    <row r="5168" spans="2:2" s="23" customFormat="1" ht="18" x14ac:dyDescent="0.35">
      <c r="B5168" s="30"/>
    </row>
    <row r="5169" spans="2:2" s="23" customFormat="1" ht="18" x14ac:dyDescent="0.35">
      <c r="B5169" s="30"/>
    </row>
    <row r="5170" spans="2:2" s="23" customFormat="1" ht="18" x14ac:dyDescent="0.35">
      <c r="B5170" s="30"/>
    </row>
    <row r="5171" spans="2:2" s="23" customFormat="1" ht="18" x14ac:dyDescent="0.35">
      <c r="B5171" s="30"/>
    </row>
    <row r="5172" spans="2:2" s="23" customFormat="1" ht="18" x14ac:dyDescent="0.35">
      <c r="B5172" s="30"/>
    </row>
    <row r="5173" spans="2:2" s="23" customFormat="1" ht="18" x14ac:dyDescent="0.35">
      <c r="B5173" s="30"/>
    </row>
    <row r="5174" spans="2:2" s="23" customFormat="1" ht="18" x14ac:dyDescent="0.35">
      <c r="B5174" s="30"/>
    </row>
    <row r="5175" spans="2:2" s="23" customFormat="1" ht="18" x14ac:dyDescent="0.35">
      <c r="B5175" s="30"/>
    </row>
    <row r="5176" spans="2:2" s="23" customFormat="1" ht="18" x14ac:dyDescent="0.35">
      <c r="B5176" s="30"/>
    </row>
    <row r="5177" spans="2:2" s="23" customFormat="1" ht="18" x14ac:dyDescent="0.35">
      <c r="B5177" s="30"/>
    </row>
    <row r="5178" spans="2:2" s="23" customFormat="1" ht="18" x14ac:dyDescent="0.35">
      <c r="B5178" s="30"/>
    </row>
    <row r="5179" spans="2:2" s="23" customFormat="1" ht="18" x14ac:dyDescent="0.35">
      <c r="B5179" s="30"/>
    </row>
    <row r="5180" spans="2:2" s="23" customFormat="1" ht="18" x14ac:dyDescent="0.35">
      <c r="B5180" s="30"/>
    </row>
    <row r="5181" spans="2:2" s="23" customFormat="1" ht="18" x14ac:dyDescent="0.35">
      <c r="B5181" s="30"/>
    </row>
    <row r="5182" spans="2:2" s="23" customFormat="1" ht="18" x14ac:dyDescent="0.35">
      <c r="B5182" s="30"/>
    </row>
    <row r="5183" spans="2:2" s="23" customFormat="1" ht="18" x14ac:dyDescent="0.35">
      <c r="B5183" s="30"/>
    </row>
    <row r="5184" spans="2:2" s="23" customFormat="1" ht="18" x14ac:dyDescent="0.35">
      <c r="B5184" s="30"/>
    </row>
    <row r="5185" spans="2:2" s="23" customFormat="1" ht="18" x14ac:dyDescent="0.35">
      <c r="B5185" s="30"/>
    </row>
    <row r="5186" spans="2:2" s="23" customFormat="1" ht="18" x14ac:dyDescent="0.35">
      <c r="B5186" s="30"/>
    </row>
    <row r="5187" spans="2:2" s="23" customFormat="1" ht="18" x14ac:dyDescent="0.35">
      <c r="B5187" s="30"/>
    </row>
    <row r="5188" spans="2:2" s="23" customFormat="1" ht="18" x14ac:dyDescent="0.35">
      <c r="B5188" s="30"/>
    </row>
    <row r="5189" spans="2:2" s="23" customFormat="1" ht="18" x14ac:dyDescent="0.35">
      <c r="B5189" s="30"/>
    </row>
    <row r="5190" spans="2:2" s="23" customFormat="1" ht="18" x14ac:dyDescent="0.35">
      <c r="B5190" s="30"/>
    </row>
    <row r="5191" spans="2:2" s="23" customFormat="1" ht="18" x14ac:dyDescent="0.35">
      <c r="B5191" s="30"/>
    </row>
    <row r="5192" spans="2:2" s="23" customFormat="1" ht="18" x14ac:dyDescent="0.35">
      <c r="B5192" s="30"/>
    </row>
    <row r="5193" spans="2:2" s="23" customFormat="1" ht="18" x14ac:dyDescent="0.35">
      <c r="B5193" s="30"/>
    </row>
    <row r="5194" spans="2:2" s="23" customFormat="1" ht="18" x14ac:dyDescent="0.35">
      <c r="B5194" s="30"/>
    </row>
    <row r="5195" spans="2:2" s="23" customFormat="1" ht="18" x14ac:dyDescent="0.35">
      <c r="B5195" s="30"/>
    </row>
    <row r="5196" spans="2:2" s="23" customFormat="1" ht="18" x14ac:dyDescent="0.35">
      <c r="B5196" s="30"/>
    </row>
    <row r="5197" spans="2:2" s="23" customFormat="1" ht="18" x14ac:dyDescent="0.35">
      <c r="B5197" s="30"/>
    </row>
    <row r="5198" spans="2:2" s="23" customFormat="1" ht="18" x14ac:dyDescent="0.35">
      <c r="B5198" s="30"/>
    </row>
    <row r="5199" spans="2:2" s="23" customFormat="1" ht="18" x14ac:dyDescent="0.35">
      <c r="B5199" s="30"/>
    </row>
    <row r="5200" spans="2:2" s="23" customFormat="1" ht="18" x14ac:dyDescent="0.35">
      <c r="B5200" s="30"/>
    </row>
    <row r="5201" spans="2:2" s="23" customFormat="1" ht="18" x14ac:dyDescent="0.35">
      <c r="B5201" s="30"/>
    </row>
    <row r="5202" spans="2:2" s="23" customFormat="1" ht="18" x14ac:dyDescent="0.35">
      <c r="B5202" s="30"/>
    </row>
    <row r="5203" spans="2:2" s="23" customFormat="1" ht="18" x14ac:dyDescent="0.35">
      <c r="B5203" s="30"/>
    </row>
    <row r="5204" spans="2:2" s="23" customFormat="1" ht="18" x14ac:dyDescent="0.35">
      <c r="B5204" s="30"/>
    </row>
    <row r="5205" spans="2:2" s="23" customFormat="1" ht="18" x14ac:dyDescent="0.35">
      <c r="B5205" s="30"/>
    </row>
    <row r="5206" spans="2:2" s="23" customFormat="1" ht="18" x14ac:dyDescent="0.35">
      <c r="B5206" s="30"/>
    </row>
    <row r="5207" spans="2:2" s="23" customFormat="1" ht="18" x14ac:dyDescent="0.35">
      <c r="B5207" s="30"/>
    </row>
    <row r="5208" spans="2:2" s="23" customFormat="1" ht="18" x14ac:dyDescent="0.35">
      <c r="B5208" s="30"/>
    </row>
    <row r="5209" spans="2:2" s="23" customFormat="1" ht="18" x14ac:dyDescent="0.35">
      <c r="B5209" s="30"/>
    </row>
    <row r="5210" spans="2:2" s="23" customFormat="1" ht="18" x14ac:dyDescent="0.35">
      <c r="B5210" s="30"/>
    </row>
    <row r="5211" spans="2:2" s="23" customFormat="1" ht="18" x14ac:dyDescent="0.35">
      <c r="B5211" s="30"/>
    </row>
    <row r="5212" spans="2:2" s="23" customFormat="1" ht="18" x14ac:dyDescent="0.35">
      <c r="B5212" s="30"/>
    </row>
    <row r="5213" spans="2:2" s="23" customFormat="1" ht="18" x14ac:dyDescent="0.35">
      <c r="B5213" s="30"/>
    </row>
    <row r="5214" spans="2:2" s="23" customFormat="1" ht="18" x14ac:dyDescent="0.35">
      <c r="B5214" s="30"/>
    </row>
    <row r="5215" spans="2:2" s="23" customFormat="1" ht="18" x14ac:dyDescent="0.35">
      <c r="B5215" s="30"/>
    </row>
    <row r="5216" spans="2:2" s="23" customFormat="1" ht="18" x14ac:dyDescent="0.35">
      <c r="B5216" s="30"/>
    </row>
    <row r="5217" spans="2:2" s="23" customFormat="1" ht="18" x14ac:dyDescent="0.35">
      <c r="B5217" s="30"/>
    </row>
    <row r="5218" spans="2:2" s="23" customFormat="1" ht="18" x14ac:dyDescent="0.35">
      <c r="B5218" s="30"/>
    </row>
    <row r="5219" spans="2:2" s="23" customFormat="1" ht="18" x14ac:dyDescent="0.35">
      <c r="B5219" s="30"/>
    </row>
    <row r="5220" spans="2:2" s="23" customFormat="1" ht="18" x14ac:dyDescent="0.35">
      <c r="B5220" s="30"/>
    </row>
    <row r="5221" spans="2:2" s="23" customFormat="1" ht="18" x14ac:dyDescent="0.35">
      <c r="B5221" s="30"/>
    </row>
    <row r="5222" spans="2:2" s="23" customFormat="1" ht="18" x14ac:dyDescent="0.35">
      <c r="B5222" s="30"/>
    </row>
    <row r="5223" spans="2:2" s="23" customFormat="1" ht="18" x14ac:dyDescent="0.35">
      <c r="B5223" s="30"/>
    </row>
    <row r="5224" spans="2:2" s="23" customFormat="1" ht="18" x14ac:dyDescent="0.35">
      <c r="B5224" s="30"/>
    </row>
    <row r="5225" spans="2:2" s="23" customFormat="1" ht="18" x14ac:dyDescent="0.35">
      <c r="B5225" s="30"/>
    </row>
    <row r="5226" spans="2:2" s="23" customFormat="1" ht="18" x14ac:dyDescent="0.35">
      <c r="B5226" s="30"/>
    </row>
    <row r="5227" spans="2:2" s="23" customFormat="1" ht="18" x14ac:dyDescent="0.35">
      <c r="B5227" s="30"/>
    </row>
    <row r="5228" spans="2:2" s="23" customFormat="1" ht="18" x14ac:dyDescent="0.35">
      <c r="B5228" s="30"/>
    </row>
    <row r="5229" spans="2:2" s="23" customFormat="1" ht="18" x14ac:dyDescent="0.35">
      <c r="B5229" s="30"/>
    </row>
    <row r="5230" spans="2:2" s="23" customFormat="1" ht="18" x14ac:dyDescent="0.35">
      <c r="B5230" s="30"/>
    </row>
    <row r="5231" spans="2:2" s="23" customFormat="1" ht="18" x14ac:dyDescent="0.35">
      <c r="B5231" s="30"/>
    </row>
    <row r="5232" spans="2:2" s="23" customFormat="1" ht="18" x14ac:dyDescent="0.35">
      <c r="B5232" s="30"/>
    </row>
    <row r="5233" spans="2:2" s="23" customFormat="1" ht="18" x14ac:dyDescent="0.35">
      <c r="B5233" s="30"/>
    </row>
    <row r="5234" spans="2:2" s="23" customFormat="1" ht="18" x14ac:dyDescent="0.35">
      <c r="B5234" s="30"/>
    </row>
    <row r="5235" spans="2:2" s="23" customFormat="1" ht="18" x14ac:dyDescent="0.35">
      <c r="B5235" s="30"/>
    </row>
    <row r="5236" spans="2:2" s="23" customFormat="1" ht="18" x14ac:dyDescent="0.35">
      <c r="B5236" s="30"/>
    </row>
    <row r="5237" spans="2:2" s="23" customFormat="1" ht="18" x14ac:dyDescent="0.35">
      <c r="B5237" s="30"/>
    </row>
    <row r="5238" spans="2:2" s="23" customFormat="1" ht="18" x14ac:dyDescent="0.35">
      <c r="B5238" s="30"/>
    </row>
    <row r="5239" spans="2:2" s="23" customFormat="1" ht="18" x14ac:dyDescent="0.35">
      <c r="B5239" s="30"/>
    </row>
    <row r="5240" spans="2:2" s="23" customFormat="1" ht="18" x14ac:dyDescent="0.35">
      <c r="B5240" s="30"/>
    </row>
    <row r="5241" spans="2:2" s="23" customFormat="1" ht="18" x14ac:dyDescent="0.35">
      <c r="B5241" s="30"/>
    </row>
    <row r="5242" spans="2:2" s="23" customFormat="1" ht="18" x14ac:dyDescent="0.35">
      <c r="B5242" s="30"/>
    </row>
    <row r="5243" spans="2:2" s="23" customFormat="1" ht="18" x14ac:dyDescent="0.35">
      <c r="B5243" s="30"/>
    </row>
    <row r="5244" spans="2:2" s="23" customFormat="1" ht="18" x14ac:dyDescent="0.35">
      <c r="B5244" s="30"/>
    </row>
    <row r="5245" spans="2:2" s="23" customFormat="1" ht="18" x14ac:dyDescent="0.35">
      <c r="B5245" s="30"/>
    </row>
    <row r="5246" spans="2:2" s="23" customFormat="1" ht="18" x14ac:dyDescent="0.35">
      <c r="B5246" s="30"/>
    </row>
    <row r="5247" spans="2:2" s="23" customFormat="1" ht="18" x14ac:dyDescent="0.35">
      <c r="B5247" s="30"/>
    </row>
    <row r="5248" spans="2:2" s="23" customFormat="1" ht="18" x14ac:dyDescent="0.35">
      <c r="B5248" s="30"/>
    </row>
    <row r="5249" spans="2:2" s="23" customFormat="1" ht="18" x14ac:dyDescent="0.35">
      <c r="B5249" s="30"/>
    </row>
    <row r="5250" spans="2:2" s="23" customFormat="1" ht="18" x14ac:dyDescent="0.35">
      <c r="B5250" s="30"/>
    </row>
    <row r="5251" spans="2:2" s="23" customFormat="1" ht="18" x14ac:dyDescent="0.35">
      <c r="B5251" s="30"/>
    </row>
    <row r="5252" spans="2:2" s="23" customFormat="1" ht="18" x14ac:dyDescent="0.35">
      <c r="B5252" s="30"/>
    </row>
    <row r="5253" spans="2:2" s="23" customFormat="1" ht="18" x14ac:dyDescent="0.35">
      <c r="B5253" s="30"/>
    </row>
    <row r="5254" spans="2:2" s="23" customFormat="1" ht="18" x14ac:dyDescent="0.35">
      <c r="B5254" s="30"/>
    </row>
    <row r="5255" spans="2:2" s="23" customFormat="1" ht="18" x14ac:dyDescent="0.35">
      <c r="B5255" s="30"/>
    </row>
    <row r="5256" spans="2:2" s="23" customFormat="1" ht="18" x14ac:dyDescent="0.35">
      <c r="B5256" s="30"/>
    </row>
    <row r="5257" spans="2:2" s="23" customFormat="1" ht="18" x14ac:dyDescent="0.35">
      <c r="B5257" s="30"/>
    </row>
    <row r="5258" spans="2:2" s="23" customFormat="1" ht="18" x14ac:dyDescent="0.35">
      <c r="B5258" s="30"/>
    </row>
    <row r="5259" spans="2:2" s="23" customFormat="1" ht="18" x14ac:dyDescent="0.35">
      <c r="B5259" s="30"/>
    </row>
    <row r="5260" spans="2:2" s="23" customFormat="1" ht="18" x14ac:dyDescent="0.35">
      <c r="B5260" s="30"/>
    </row>
    <row r="5261" spans="2:2" s="23" customFormat="1" ht="18" x14ac:dyDescent="0.35">
      <c r="B5261" s="30"/>
    </row>
    <row r="5262" spans="2:2" s="23" customFormat="1" ht="18" x14ac:dyDescent="0.35">
      <c r="B5262" s="30"/>
    </row>
    <row r="5263" spans="2:2" s="23" customFormat="1" ht="18" x14ac:dyDescent="0.35">
      <c r="B5263" s="30"/>
    </row>
    <row r="5264" spans="2:2" s="23" customFormat="1" ht="18" x14ac:dyDescent="0.35">
      <c r="B5264" s="30"/>
    </row>
    <row r="5265" spans="2:2" s="23" customFormat="1" ht="18" x14ac:dyDescent="0.35">
      <c r="B5265" s="30"/>
    </row>
    <row r="5266" spans="2:2" s="23" customFormat="1" ht="18" x14ac:dyDescent="0.35">
      <c r="B5266" s="30"/>
    </row>
    <row r="5267" spans="2:2" s="23" customFormat="1" ht="18" x14ac:dyDescent="0.35">
      <c r="B5267" s="30"/>
    </row>
    <row r="5268" spans="2:2" s="23" customFormat="1" ht="18" x14ac:dyDescent="0.35">
      <c r="B5268" s="30"/>
    </row>
    <row r="5269" spans="2:2" s="23" customFormat="1" ht="18" x14ac:dyDescent="0.35">
      <c r="B5269" s="30"/>
    </row>
    <row r="5270" spans="2:2" s="23" customFormat="1" ht="18" x14ac:dyDescent="0.35">
      <c r="B5270" s="30"/>
    </row>
    <row r="5271" spans="2:2" s="23" customFormat="1" ht="18" x14ac:dyDescent="0.35">
      <c r="B5271" s="30"/>
    </row>
    <row r="5272" spans="2:2" s="23" customFormat="1" ht="18" x14ac:dyDescent="0.35">
      <c r="B5272" s="30"/>
    </row>
    <row r="5273" spans="2:2" s="23" customFormat="1" ht="18" x14ac:dyDescent="0.35">
      <c r="B5273" s="30"/>
    </row>
    <row r="5274" spans="2:2" s="23" customFormat="1" ht="18" x14ac:dyDescent="0.35">
      <c r="B5274" s="30"/>
    </row>
    <row r="5275" spans="2:2" s="23" customFormat="1" ht="18" x14ac:dyDescent="0.35">
      <c r="B5275" s="30"/>
    </row>
    <row r="5276" spans="2:2" s="23" customFormat="1" ht="18" x14ac:dyDescent="0.35">
      <c r="B5276" s="30"/>
    </row>
    <row r="5277" spans="2:2" s="23" customFormat="1" ht="18" x14ac:dyDescent="0.35">
      <c r="B5277" s="30"/>
    </row>
    <row r="5278" spans="2:2" s="23" customFormat="1" ht="18" x14ac:dyDescent="0.35">
      <c r="B5278" s="30"/>
    </row>
    <row r="5279" spans="2:2" s="23" customFormat="1" ht="18" x14ac:dyDescent="0.35">
      <c r="B5279" s="30"/>
    </row>
    <row r="5280" spans="2:2" s="23" customFormat="1" ht="18" x14ac:dyDescent="0.35">
      <c r="B5280" s="30"/>
    </row>
    <row r="5281" spans="2:2" s="23" customFormat="1" ht="18" x14ac:dyDescent="0.35">
      <c r="B5281" s="30"/>
    </row>
    <row r="5282" spans="2:2" s="23" customFormat="1" ht="18" x14ac:dyDescent="0.35">
      <c r="B5282" s="30"/>
    </row>
    <row r="5283" spans="2:2" s="23" customFormat="1" ht="18" x14ac:dyDescent="0.35">
      <c r="B5283" s="30"/>
    </row>
    <row r="5284" spans="2:2" s="23" customFormat="1" ht="18" x14ac:dyDescent="0.35">
      <c r="B5284" s="30"/>
    </row>
    <row r="5285" spans="2:2" s="23" customFormat="1" ht="18" x14ac:dyDescent="0.35">
      <c r="B5285" s="30"/>
    </row>
    <row r="5286" spans="2:2" s="23" customFormat="1" ht="18" x14ac:dyDescent="0.35">
      <c r="B5286" s="30"/>
    </row>
    <row r="5287" spans="2:2" s="23" customFormat="1" ht="18" x14ac:dyDescent="0.35">
      <c r="B5287" s="30"/>
    </row>
    <row r="5288" spans="2:2" s="23" customFormat="1" ht="18" x14ac:dyDescent="0.35">
      <c r="B5288" s="30"/>
    </row>
    <row r="5289" spans="2:2" s="23" customFormat="1" ht="18" x14ac:dyDescent="0.35">
      <c r="B5289" s="30"/>
    </row>
    <row r="5290" spans="2:2" s="23" customFormat="1" ht="18" x14ac:dyDescent="0.35">
      <c r="B5290" s="30"/>
    </row>
    <row r="5291" spans="2:2" s="23" customFormat="1" ht="18" x14ac:dyDescent="0.35">
      <c r="B5291" s="30"/>
    </row>
    <row r="5292" spans="2:2" s="23" customFormat="1" ht="18" x14ac:dyDescent="0.35">
      <c r="B5292" s="30"/>
    </row>
    <row r="5293" spans="2:2" s="23" customFormat="1" ht="18" x14ac:dyDescent="0.35">
      <c r="B5293" s="30"/>
    </row>
    <row r="5294" spans="2:2" s="23" customFormat="1" ht="18" x14ac:dyDescent="0.35">
      <c r="B5294" s="30"/>
    </row>
    <row r="5295" spans="2:2" s="23" customFormat="1" ht="18" x14ac:dyDescent="0.35">
      <c r="B5295" s="30"/>
    </row>
    <row r="5296" spans="2:2" s="23" customFormat="1" ht="18" x14ac:dyDescent="0.35">
      <c r="B5296" s="30"/>
    </row>
    <row r="5297" spans="2:2" s="23" customFormat="1" ht="18" x14ac:dyDescent="0.35">
      <c r="B5297" s="30"/>
    </row>
    <row r="5298" spans="2:2" s="23" customFormat="1" ht="18" x14ac:dyDescent="0.35">
      <c r="B5298" s="30"/>
    </row>
    <row r="5299" spans="2:2" s="23" customFormat="1" ht="18" x14ac:dyDescent="0.35">
      <c r="B5299" s="30"/>
    </row>
    <row r="5300" spans="2:2" s="23" customFormat="1" ht="18" x14ac:dyDescent="0.35">
      <c r="B5300" s="30"/>
    </row>
    <row r="5301" spans="2:2" s="23" customFormat="1" ht="18" x14ac:dyDescent="0.35">
      <c r="B5301" s="30"/>
    </row>
    <row r="5302" spans="2:2" s="23" customFormat="1" ht="18" x14ac:dyDescent="0.35">
      <c r="B5302" s="30"/>
    </row>
    <row r="5303" spans="2:2" s="23" customFormat="1" ht="18" x14ac:dyDescent="0.35">
      <c r="B5303" s="30"/>
    </row>
    <row r="5304" spans="2:2" s="23" customFormat="1" ht="18" x14ac:dyDescent="0.35">
      <c r="B5304" s="30"/>
    </row>
    <row r="5305" spans="2:2" s="23" customFormat="1" ht="18" x14ac:dyDescent="0.35">
      <c r="B5305" s="30"/>
    </row>
    <row r="5306" spans="2:2" s="23" customFormat="1" ht="18" x14ac:dyDescent="0.35">
      <c r="B5306" s="30"/>
    </row>
    <row r="5307" spans="2:2" s="23" customFormat="1" ht="18" x14ac:dyDescent="0.35">
      <c r="B5307" s="30"/>
    </row>
    <row r="5308" spans="2:2" s="23" customFormat="1" ht="18" x14ac:dyDescent="0.35">
      <c r="B5308" s="30"/>
    </row>
    <row r="5309" spans="2:2" s="23" customFormat="1" ht="18" x14ac:dyDescent="0.35">
      <c r="B5309" s="30"/>
    </row>
    <row r="5310" spans="2:2" s="23" customFormat="1" ht="18" x14ac:dyDescent="0.35">
      <c r="B5310" s="30"/>
    </row>
    <row r="5311" spans="2:2" s="23" customFormat="1" ht="18" x14ac:dyDescent="0.35">
      <c r="B5311" s="30"/>
    </row>
    <row r="5312" spans="2:2" s="23" customFormat="1" ht="18" x14ac:dyDescent="0.35">
      <c r="B5312" s="30"/>
    </row>
    <row r="5313" spans="2:2" s="23" customFormat="1" ht="18" x14ac:dyDescent="0.35">
      <c r="B5313" s="30"/>
    </row>
    <row r="5314" spans="2:2" s="23" customFormat="1" ht="18" x14ac:dyDescent="0.35">
      <c r="B5314" s="30"/>
    </row>
    <row r="5315" spans="2:2" s="23" customFormat="1" ht="18" x14ac:dyDescent="0.35">
      <c r="B5315" s="30"/>
    </row>
    <row r="5316" spans="2:2" s="23" customFormat="1" ht="18" x14ac:dyDescent="0.35">
      <c r="B5316" s="30"/>
    </row>
    <row r="5317" spans="2:2" s="23" customFormat="1" ht="18" x14ac:dyDescent="0.35">
      <c r="B5317" s="30"/>
    </row>
    <row r="5318" spans="2:2" s="23" customFormat="1" ht="18" x14ac:dyDescent="0.35">
      <c r="B5318" s="30"/>
    </row>
    <row r="5319" spans="2:2" s="23" customFormat="1" ht="18" x14ac:dyDescent="0.35">
      <c r="B5319" s="30"/>
    </row>
    <row r="5320" spans="2:2" s="23" customFormat="1" ht="18" x14ac:dyDescent="0.35">
      <c r="B5320" s="30"/>
    </row>
    <row r="5321" spans="2:2" s="23" customFormat="1" ht="18" x14ac:dyDescent="0.35">
      <c r="B5321" s="30"/>
    </row>
    <row r="5322" spans="2:2" s="23" customFormat="1" ht="18" x14ac:dyDescent="0.35">
      <c r="B5322" s="30"/>
    </row>
    <row r="5323" spans="2:2" s="23" customFormat="1" ht="18" x14ac:dyDescent="0.35">
      <c r="B5323" s="30"/>
    </row>
    <row r="5324" spans="2:2" s="23" customFormat="1" ht="18" x14ac:dyDescent="0.35">
      <c r="B5324" s="30"/>
    </row>
    <row r="5325" spans="2:2" s="23" customFormat="1" ht="18" x14ac:dyDescent="0.35">
      <c r="B5325" s="30"/>
    </row>
    <row r="5326" spans="2:2" s="23" customFormat="1" ht="18" x14ac:dyDescent="0.35">
      <c r="B5326" s="30"/>
    </row>
    <row r="5327" spans="2:2" s="23" customFormat="1" ht="18" x14ac:dyDescent="0.35">
      <c r="B5327" s="30"/>
    </row>
    <row r="5328" spans="2:2" s="23" customFormat="1" ht="18" x14ac:dyDescent="0.35">
      <c r="B5328" s="30"/>
    </row>
    <row r="5329" spans="2:2" s="23" customFormat="1" ht="18" x14ac:dyDescent="0.35">
      <c r="B5329" s="30"/>
    </row>
    <row r="5330" spans="2:2" s="23" customFormat="1" ht="18" x14ac:dyDescent="0.35">
      <c r="B5330" s="30"/>
    </row>
    <row r="5331" spans="2:2" s="23" customFormat="1" ht="18" x14ac:dyDescent="0.35">
      <c r="B5331" s="30"/>
    </row>
    <row r="5332" spans="2:2" s="23" customFormat="1" ht="18" x14ac:dyDescent="0.35">
      <c r="B5332" s="30"/>
    </row>
    <row r="5333" spans="2:2" s="23" customFormat="1" ht="18" x14ac:dyDescent="0.35">
      <c r="B5333" s="30"/>
    </row>
    <row r="5334" spans="2:2" s="23" customFormat="1" ht="18" x14ac:dyDescent="0.35">
      <c r="B5334" s="30"/>
    </row>
    <row r="5335" spans="2:2" s="23" customFormat="1" ht="18" x14ac:dyDescent="0.35">
      <c r="B5335" s="30"/>
    </row>
    <row r="5336" spans="2:2" s="23" customFormat="1" ht="18" x14ac:dyDescent="0.35">
      <c r="B5336" s="30"/>
    </row>
    <row r="5337" spans="2:2" s="23" customFormat="1" ht="18" x14ac:dyDescent="0.35">
      <c r="B5337" s="30"/>
    </row>
    <row r="5338" spans="2:2" s="23" customFormat="1" ht="18" x14ac:dyDescent="0.35">
      <c r="B5338" s="30"/>
    </row>
    <row r="5339" spans="2:2" s="23" customFormat="1" ht="18" x14ac:dyDescent="0.35">
      <c r="B5339" s="30"/>
    </row>
    <row r="5340" spans="2:2" s="23" customFormat="1" ht="18" x14ac:dyDescent="0.35">
      <c r="B5340" s="30"/>
    </row>
    <row r="5341" spans="2:2" s="23" customFormat="1" ht="18" x14ac:dyDescent="0.35">
      <c r="B5341" s="30"/>
    </row>
    <row r="5342" spans="2:2" s="23" customFormat="1" ht="18" x14ac:dyDescent="0.35">
      <c r="B5342" s="30"/>
    </row>
    <row r="5343" spans="2:2" s="23" customFormat="1" ht="18" x14ac:dyDescent="0.35">
      <c r="B5343" s="30"/>
    </row>
    <row r="5344" spans="2:2" s="23" customFormat="1" ht="18" x14ac:dyDescent="0.35">
      <c r="B5344" s="30"/>
    </row>
    <row r="5345" spans="2:2" s="23" customFormat="1" ht="18" x14ac:dyDescent="0.35">
      <c r="B5345" s="30"/>
    </row>
    <row r="5346" spans="2:2" s="23" customFormat="1" ht="18" x14ac:dyDescent="0.35">
      <c r="B5346" s="30"/>
    </row>
    <row r="5347" spans="2:2" s="23" customFormat="1" ht="18" x14ac:dyDescent="0.35">
      <c r="B5347" s="30"/>
    </row>
    <row r="5348" spans="2:2" s="23" customFormat="1" ht="18" x14ac:dyDescent="0.35">
      <c r="B5348" s="30"/>
    </row>
    <row r="5349" spans="2:2" s="23" customFormat="1" ht="18" x14ac:dyDescent="0.35">
      <c r="B5349" s="30"/>
    </row>
    <row r="5350" spans="2:2" s="23" customFormat="1" ht="18" x14ac:dyDescent="0.35">
      <c r="B5350" s="30"/>
    </row>
    <row r="5351" spans="2:2" s="23" customFormat="1" ht="18" x14ac:dyDescent="0.35">
      <c r="B5351" s="30"/>
    </row>
    <row r="5352" spans="2:2" s="23" customFormat="1" ht="18" x14ac:dyDescent="0.35">
      <c r="B5352" s="30"/>
    </row>
    <row r="5353" spans="2:2" s="23" customFormat="1" ht="18" x14ac:dyDescent="0.35">
      <c r="B5353" s="30"/>
    </row>
    <row r="5354" spans="2:2" s="23" customFormat="1" ht="18" x14ac:dyDescent="0.35">
      <c r="B5354" s="30"/>
    </row>
    <row r="5355" spans="2:2" s="23" customFormat="1" ht="18" x14ac:dyDescent="0.35">
      <c r="B5355" s="30"/>
    </row>
    <row r="5356" spans="2:2" s="23" customFormat="1" ht="18" x14ac:dyDescent="0.35">
      <c r="B5356" s="30"/>
    </row>
    <row r="5357" spans="2:2" s="23" customFormat="1" ht="18" x14ac:dyDescent="0.35">
      <c r="B5357" s="30"/>
    </row>
    <row r="5358" spans="2:2" s="23" customFormat="1" ht="18" x14ac:dyDescent="0.35">
      <c r="B5358" s="30"/>
    </row>
    <row r="5359" spans="2:2" s="23" customFormat="1" ht="18" x14ac:dyDescent="0.35">
      <c r="B5359" s="30"/>
    </row>
    <row r="5360" spans="2:2" s="23" customFormat="1" ht="18" x14ac:dyDescent="0.35">
      <c r="B5360" s="30"/>
    </row>
    <row r="5361" spans="2:2" s="23" customFormat="1" ht="18" x14ac:dyDescent="0.35">
      <c r="B5361" s="30"/>
    </row>
    <row r="5362" spans="2:2" s="23" customFormat="1" ht="18" x14ac:dyDescent="0.35">
      <c r="B5362" s="30"/>
    </row>
    <row r="5363" spans="2:2" s="23" customFormat="1" ht="18" x14ac:dyDescent="0.35">
      <c r="B5363" s="30"/>
    </row>
    <row r="5364" spans="2:2" s="23" customFormat="1" ht="18" x14ac:dyDescent="0.35">
      <c r="B5364" s="30"/>
    </row>
    <row r="5365" spans="2:2" s="23" customFormat="1" ht="18" x14ac:dyDescent="0.35">
      <c r="B5365" s="30"/>
    </row>
    <row r="5366" spans="2:2" s="23" customFormat="1" ht="18" x14ac:dyDescent="0.35">
      <c r="B5366" s="30"/>
    </row>
    <row r="5367" spans="2:2" s="23" customFormat="1" ht="18" x14ac:dyDescent="0.35">
      <c r="B5367" s="30"/>
    </row>
    <row r="5368" spans="2:2" s="23" customFormat="1" ht="18" x14ac:dyDescent="0.35">
      <c r="B5368" s="30"/>
    </row>
    <row r="5369" spans="2:2" s="23" customFormat="1" ht="18" x14ac:dyDescent="0.35">
      <c r="B5369" s="30"/>
    </row>
    <row r="5370" spans="2:2" s="23" customFormat="1" ht="18" x14ac:dyDescent="0.35">
      <c r="B5370" s="30"/>
    </row>
    <row r="5371" spans="2:2" s="23" customFormat="1" ht="18" x14ac:dyDescent="0.35">
      <c r="B5371" s="30"/>
    </row>
    <row r="5372" spans="2:2" s="23" customFormat="1" ht="18" x14ac:dyDescent="0.35">
      <c r="B5372" s="30"/>
    </row>
    <row r="5373" spans="2:2" s="23" customFormat="1" ht="18" x14ac:dyDescent="0.35">
      <c r="B5373" s="30"/>
    </row>
    <row r="5374" spans="2:2" s="23" customFormat="1" ht="18" x14ac:dyDescent="0.35">
      <c r="B5374" s="30"/>
    </row>
    <row r="5375" spans="2:2" s="23" customFormat="1" ht="18" x14ac:dyDescent="0.35">
      <c r="B5375" s="30"/>
    </row>
    <row r="5376" spans="2:2" s="23" customFormat="1" ht="18" x14ac:dyDescent="0.35">
      <c r="B5376" s="30"/>
    </row>
    <row r="5377" spans="2:2" s="23" customFormat="1" ht="18" x14ac:dyDescent="0.35">
      <c r="B5377" s="30"/>
    </row>
    <row r="5378" spans="2:2" s="23" customFormat="1" ht="18" x14ac:dyDescent="0.35">
      <c r="B5378" s="30"/>
    </row>
    <row r="5379" spans="2:2" s="23" customFormat="1" ht="18" x14ac:dyDescent="0.35">
      <c r="B5379" s="30"/>
    </row>
    <row r="5380" spans="2:2" s="23" customFormat="1" ht="18" x14ac:dyDescent="0.35">
      <c r="B5380" s="30"/>
    </row>
    <row r="5381" spans="2:2" s="23" customFormat="1" ht="18" x14ac:dyDescent="0.35">
      <c r="B5381" s="30"/>
    </row>
    <row r="5382" spans="2:2" s="23" customFormat="1" ht="18" x14ac:dyDescent="0.35">
      <c r="B5382" s="30"/>
    </row>
    <row r="5383" spans="2:2" s="23" customFormat="1" ht="18" x14ac:dyDescent="0.35">
      <c r="B5383" s="30"/>
    </row>
    <row r="5384" spans="2:2" s="23" customFormat="1" ht="18" x14ac:dyDescent="0.35">
      <c r="B5384" s="30"/>
    </row>
    <row r="5385" spans="2:2" s="23" customFormat="1" ht="18" x14ac:dyDescent="0.35">
      <c r="B5385" s="30"/>
    </row>
    <row r="5386" spans="2:2" s="23" customFormat="1" ht="18" x14ac:dyDescent="0.35">
      <c r="B5386" s="30"/>
    </row>
    <row r="5387" spans="2:2" s="23" customFormat="1" ht="18" x14ac:dyDescent="0.35">
      <c r="B5387" s="30"/>
    </row>
    <row r="5388" spans="2:2" s="23" customFormat="1" ht="18" x14ac:dyDescent="0.35">
      <c r="B5388" s="30"/>
    </row>
    <row r="5389" spans="2:2" s="23" customFormat="1" ht="18" x14ac:dyDescent="0.35">
      <c r="B5389" s="30"/>
    </row>
    <row r="5390" spans="2:2" s="23" customFormat="1" ht="18" x14ac:dyDescent="0.35">
      <c r="B5390" s="30"/>
    </row>
    <row r="5391" spans="2:2" s="23" customFormat="1" ht="18" x14ac:dyDescent="0.35">
      <c r="B5391" s="30"/>
    </row>
    <row r="5392" spans="2:2" s="23" customFormat="1" ht="18" x14ac:dyDescent="0.35">
      <c r="B5392" s="30"/>
    </row>
    <row r="5393" spans="2:2" s="23" customFormat="1" ht="18" x14ac:dyDescent="0.35">
      <c r="B5393" s="30"/>
    </row>
    <row r="5394" spans="2:2" s="23" customFormat="1" ht="18" x14ac:dyDescent="0.35">
      <c r="B5394" s="30"/>
    </row>
    <row r="5395" spans="2:2" s="23" customFormat="1" ht="18" x14ac:dyDescent="0.35">
      <c r="B5395" s="30"/>
    </row>
    <row r="5396" spans="2:2" s="23" customFormat="1" ht="18" x14ac:dyDescent="0.35">
      <c r="B5396" s="30"/>
    </row>
    <row r="5397" spans="2:2" s="23" customFormat="1" ht="18" x14ac:dyDescent="0.35">
      <c r="B5397" s="30"/>
    </row>
    <row r="5398" spans="2:2" s="23" customFormat="1" ht="18" x14ac:dyDescent="0.35">
      <c r="B5398" s="30"/>
    </row>
    <row r="5399" spans="2:2" s="23" customFormat="1" ht="18" x14ac:dyDescent="0.35">
      <c r="B5399" s="30"/>
    </row>
    <row r="5400" spans="2:2" s="23" customFormat="1" ht="18" x14ac:dyDescent="0.35">
      <c r="B5400" s="30"/>
    </row>
    <row r="5401" spans="2:2" s="23" customFormat="1" ht="18" x14ac:dyDescent="0.35">
      <c r="B5401" s="30"/>
    </row>
    <row r="5402" spans="2:2" s="23" customFormat="1" ht="18" x14ac:dyDescent="0.35">
      <c r="B5402" s="30"/>
    </row>
    <row r="5403" spans="2:2" s="23" customFormat="1" ht="18" x14ac:dyDescent="0.35">
      <c r="B5403" s="30"/>
    </row>
    <row r="5404" spans="2:2" s="23" customFormat="1" ht="18" x14ac:dyDescent="0.35">
      <c r="B5404" s="30"/>
    </row>
    <row r="5405" spans="2:2" s="23" customFormat="1" ht="18" x14ac:dyDescent="0.35">
      <c r="B5405" s="30"/>
    </row>
    <row r="5406" spans="2:2" s="23" customFormat="1" ht="18" x14ac:dyDescent="0.35">
      <c r="B5406" s="30"/>
    </row>
    <row r="5407" spans="2:2" s="23" customFormat="1" ht="18" x14ac:dyDescent="0.35">
      <c r="B5407" s="30"/>
    </row>
    <row r="5408" spans="2:2" s="23" customFormat="1" ht="18" x14ac:dyDescent="0.35">
      <c r="B5408" s="30"/>
    </row>
    <row r="5409" spans="2:2" s="23" customFormat="1" ht="18" x14ac:dyDescent="0.35">
      <c r="B5409" s="30"/>
    </row>
    <row r="5410" spans="2:2" s="23" customFormat="1" ht="18" x14ac:dyDescent="0.35">
      <c r="B5410" s="30"/>
    </row>
    <row r="5411" spans="2:2" s="23" customFormat="1" ht="18" x14ac:dyDescent="0.35">
      <c r="B5411" s="30"/>
    </row>
    <row r="5412" spans="2:2" s="23" customFormat="1" ht="18" x14ac:dyDescent="0.35">
      <c r="B5412" s="30"/>
    </row>
    <row r="5413" spans="2:2" s="23" customFormat="1" ht="18" x14ac:dyDescent="0.35">
      <c r="B5413" s="30"/>
    </row>
    <row r="5414" spans="2:2" s="23" customFormat="1" ht="18" x14ac:dyDescent="0.35">
      <c r="B5414" s="30"/>
    </row>
    <row r="5415" spans="2:2" s="23" customFormat="1" ht="18" x14ac:dyDescent="0.35">
      <c r="B5415" s="30"/>
    </row>
    <row r="5416" spans="2:2" s="23" customFormat="1" ht="18" x14ac:dyDescent="0.35">
      <c r="B5416" s="30"/>
    </row>
    <row r="5417" spans="2:2" s="23" customFormat="1" ht="18" x14ac:dyDescent="0.35">
      <c r="B5417" s="30"/>
    </row>
    <row r="5418" spans="2:2" s="23" customFormat="1" ht="18" x14ac:dyDescent="0.35">
      <c r="B5418" s="30"/>
    </row>
    <row r="5419" spans="2:2" s="23" customFormat="1" ht="18" x14ac:dyDescent="0.35">
      <c r="B5419" s="30"/>
    </row>
    <row r="5420" spans="2:2" s="23" customFormat="1" ht="18" x14ac:dyDescent="0.35">
      <c r="B5420" s="30"/>
    </row>
    <row r="5421" spans="2:2" s="23" customFormat="1" ht="18" x14ac:dyDescent="0.35">
      <c r="B5421" s="30"/>
    </row>
    <row r="5422" spans="2:2" s="23" customFormat="1" ht="18" x14ac:dyDescent="0.35">
      <c r="B5422" s="30"/>
    </row>
    <row r="5423" spans="2:2" s="23" customFormat="1" ht="18" x14ac:dyDescent="0.35">
      <c r="B5423" s="30"/>
    </row>
    <row r="5424" spans="2:2" s="23" customFormat="1" ht="18" x14ac:dyDescent="0.35">
      <c r="B5424" s="30"/>
    </row>
    <row r="5425" spans="2:2" s="23" customFormat="1" ht="18" x14ac:dyDescent="0.35">
      <c r="B5425" s="30"/>
    </row>
    <row r="5426" spans="2:2" s="23" customFormat="1" ht="18" x14ac:dyDescent="0.35">
      <c r="B5426" s="30"/>
    </row>
    <row r="5427" spans="2:2" s="23" customFormat="1" ht="18" x14ac:dyDescent="0.35">
      <c r="B5427" s="30"/>
    </row>
    <row r="5428" spans="2:2" s="23" customFormat="1" ht="18" x14ac:dyDescent="0.35">
      <c r="B5428" s="30"/>
    </row>
    <row r="5429" spans="2:2" s="23" customFormat="1" ht="18" x14ac:dyDescent="0.35">
      <c r="B5429" s="30"/>
    </row>
    <row r="5430" spans="2:2" s="23" customFormat="1" ht="18" x14ac:dyDescent="0.35">
      <c r="B5430" s="30"/>
    </row>
    <row r="5431" spans="2:2" s="23" customFormat="1" ht="18" x14ac:dyDescent="0.35">
      <c r="B5431" s="30"/>
    </row>
    <row r="5432" spans="2:2" s="23" customFormat="1" ht="18" x14ac:dyDescent="0.35">
      <c r="B5432" s="30"/>
    </row>
    <row r="5433" spans="2:2" s="23" customFormat="1" ht="18" x14ac:dyDescent="0.35">
      <c r="B5433" s="30"/>
    </row>
    <row r="5434" spans="2:2" s="23" customFormat="1" ht="18" x14ac:dyDescent="0.35">
      <c r="B5434" s="30"/>
    </row>
    <row r="5435" spans="2:2" s="23" customFormat="1" ht="18" x14ac:dyDescent="0.35">
      <c r="B5435" s="30"/>
    </row>
    <row r="5436" spans="2:2" s="23" customFormat="1" ht="18" x14ac:dyDescent="0.35">
      <c r="B5436" s="30"/>
    </row>
    <row r="5437" spans="2:2" s="23" customFormat="1" ht="18" x14ac:dyDescent="0.35">
      <c r="B5437" s="30"/>
    </row>
    <row r="5438" spans="2:2" s="23" customFormat="1" ht="18" x14ac:dyDescent="0.35">
      <c r="B5438" s="30"/>
    </row>
    <row r="5439" spans="2:2" s="23" customFormat="1" ht="18" x14ac:dyDescent="0.35">
      <c r="B5439" s="30"/>
    </row>
    <row r="5440" spans="2:2" s="23" customFormat="1" ht="18" x14ac:dyDescent="0.35">
      <c r="B5440" s="30"/>
    </row>
    <row r="5441" spans="2:2" s="23" customFormat="1" ht="18" x14ac:dyDescent="0.35">
      <c r="B5441" s="30"/>
    </row>
    <row r="5442" spans="2:2" s="23" customFormat="1" ht="18" x14ac:dyDescent="0.35">
      <c r="B5442" s="30"/>
    </row>
    <row r="5443" spans="2:2" s="23" customFormat="1" ht="18" x14ac:dyDescent="0.35">
      <c r="B5443" s="30"/>
    </row>
    <row r="5444" spans="2:2" s="23" customFormat="1" ht="18" x14ac:dyDescent="0.35">
      <c r="B5444" s="30"/>
    </row>
    <row r="5445" spans="2:2" s="23" customFormat="1" ht="18" x14ac:dyDescent="0.35">
      <c r="B5445" s="30"/>
    </row>
    <row r="5446" spans="2:2" s="23" customFormat="1" ht="18" x14ac:dyDescent="0.35">
      <c r="B5446" s="30"/>
    </row>
    <row r="5447" spans="2:2" s="23" customFormat="1" ht="18" x14ac:dyDescent="0.35">
      <c r="B5447" s="30"/>
    </row>
    <row r="5448" spans="2:2" s="23" customFormat="1" ht="18" x14ac:dyDescent="0.35">
      <c r="B5448" s="30"/>
    </row>
    <row r="5449" spans="2:2" s="23" customFormat="1" ht="18" x14ac:dyDescent="0.35">
      <c r="B5449" s="30"/>
    </row>
    <row r="5450" spans="2:2" s="23" customFormat="1" ht="18" x14ac:dyDescent="0.35">
      <c r="B5450" s="30"/>
    </row>
    <row r="5451" spans="2:2" s="23" customFormat="1" ht="18" x14ac:dyDescent="0.35">
      <c r="B5451" s="30"/>
    </row>
    <row r="5452" spans="2:2" s="23" customFormat="1" ht="18" x14ac:dyDescent="0.35">
      <c r="B5452" s="30"/>
    </row>
    <row r="5453" spans="2:2" s="23" customFormat="1" ht="18" x14ac:dyDescent="0.35">
      <c r="B5453" s="30"/>
    </row>
    <row r="5454" spans="2:2" s="23" customFormat="1" ht="18" x14ac:dyDescent="0.35">
      <c r="B5454" s="30"/>
    </row>
    <row r="5455" spans="2:2" s="23" customFormat="1" ht="18" x14ac:dyDescent="0.35">
      <c r="B5455" s="30"/>
    </row>
    <row r="5456" spans="2:2" s="23" customFormat="1" ht="18" x14ac:dyDescent="0.35">
      <c r="B5456" s="30"/>
    </row>
    <row r="5457" spans="2:2" s="23" customFormat="1" ht="18" x14ac:dyDescent="0.35">
      <c r="B5457" s="30"/>
    </row>
    <row r="5458" spans="2:2" s="23" customFormat="1" ht="18" x14ac:dyDescent="0.35">
      <c r="B5458" s="30"/>
    </row>
    <row r="5459" spans="2:2" s="23" customFormat="1" ht="18" x14ac:dyDescent="0.35">
      <c r="B5459" s="30"/>
    </row>
    <row r="5460" spans="2:2" s="23" customFormat="1" ht="18" x14ac:dyDescent="0.35">
      <c r="B5460" s="30"/>
    </row>
    <row r="5461" spans="2:2" s="23" customFormat="1" ht="18" x14ac:dyDescent="0.35">
      <c r="B5461" s="30"/>
    </row>
    <row r="5462" spans="2:2" s="23" customFormat="1" ht="18" x14ac:dyDescent="0.35">
      <c r="B5462" s="30"/>
    </row>
    <row r="5463" spans="2:2" s="23" customFormat="1" ht="18" x14ac:dyDescent="0.35">
      <c r="B5463" s="30"/>
    </row>
    <row r="5464" spans="2:2" s="23" customFormat="1" ht="18" x14ac:dyDescent="0.35">
      <c r="B5464" s="30"/>
    </row>
    <row r="5465" spans="2:2" s="23" customFormat="1" ht="18" x14ac:dyDescent="0.35">
      <c r="B5465" s="30"/>
    </row>
    <row r="5466" spans="2:2" s="23" customFormat="1" ht="18" x14ac:dyDescent="0.35">
      <c r="B5466" s="30"/>
    </row>
    <row r="5467" spans="2:2" s="23" customFormat="1" ht="18" x14ac:dyDescent="0.35">
      <c r="B5467" s="30"/>
    </row>
    <row r="5468" spans="2:2" s="23" customFormat="1" ht="18" x14ac:dyDescent="0.35">
      <c r="B5468" s="30"/>
    </row>
    <row r="5469" spans="2:2" s="23" customFormat="1" ht="18" x14ac:dyDescent="0.35">
      <c r="B5469" s="30"/>
    </row>
    <row r="5470" spans="2:2" s="23" customFormat="1" ht="18" x14ac:dyDescent="0.35">
      <c r="B5470" s="30"/>
    </row>
    <row r="5471" spans="2:2" s="23" customFormat="1" ht="18" x14ac:dyDescent="0.35">
      <c r="B5471" s="30"/>
    </row>
    <row r="5472" spans="2:2" s="23" customFormat="1" ht="18" x14ac:dyDescent="0.35">
      <c r="B5472" s="30"/>
    </row>
    <row r="5473" spans="2:2" s="23" customFormat="1" ht="18" x14ac:dyDescent="0.35">
      <c r="B5473" s="30"/>
    </row>
    <row r="5474" spans="2:2" s="23" customFormat="1" ht="18" x14ac:dyDescent="0.35">
      <c r="B5474" s="30"/>
    </row>
    <row r="5475" spans="2:2" s="23" customFormat="1" ht="18" x14ac:dyDescent="0.35">
      <c r="B5475" s="30"/>
    </row>
    <row r="5476" spans="2:2" s="23" customFormat="1" ht="18" x14ac:dyDescent="0.35">
      <c r="B5476" s="30"/>
    </row>
    <row r="5477" spans="2:2" s="23" customFormat="1" ht="18" x14ac:dyDescent="0.35">
      <c r="B5477" s="30"/>
    </row>
    <row r="5478" spans="2:2" s="23" customFormat="1" ht="18" x14ac:dyDescent="0.35">
      <c r="B5478" s="30"/>
    </row>
    <row r="5479" spans="2:2" s="23" customFormat="1" ht="18" x14ac:dyDescent="0.35">
      <c r="B5479" s="30"/>
    </row>
    <row r="5480" spans="2:2" s="23" customFormat="1" ht="18" x14ac:dyDescent="0.35">
      <c r="B5480" s="30"/>
    </row>
    <row r="5481" spans="2:2" s="23" customFormat="1" ht="18" x14ac:dyDescent="0.35">
      <c r="B5481" s="30"/>
    </row>
    <row r="5482" spans="2:2" s="23" customFormat="1" ht="18" x14ac:dyDescent="0.35">
      <c r="B5482" s="30"/>
    </row>
    <row r="5483" spans="2:2" s="23" customFormat="1" ht="18" x14ac:dyDescent="0.35">
      <c r="B5483" s="30"/>
    </row>
    <row r="5484" spans="2:2" s="23" customFormat="1" ht="18" x14ac:dyDescent="0.35">
      <c r="B5484" s="30"/>
    </row>
    <row r="5485" spans="2:2" s="23" customFormat="1" ht="18" x14ac:dyDescent="0.35">
      <c r="B5485" s="30"/>
    </row>
    <row r="5486" spans="2:2" s="23" customFormat="1" ht="18" x14ac:dyDescent="0.35">
      <c r="B5486" s="30"/>
    </row>
    <row r="5487" spans="2:2" s="23" customFormat="1" ht="18" x14ac:dyDescent="0.35">
      <c r="B5487" s="30"/>
    </row>
    <row r="5488" spans="2:2" s="23" customFormat="1" ht="18" x14ac:dyDescent="0.35">
      <c r="B5488" s="30"/>
    </row>
    <row r="5489" spans="2:2" s="23" customFormat="1" ht="18" x14ac:dyDescent="0.35">
      <c r="B5489" s="30"/>
    </row>
    <row r="5490" spans="2:2" s="23" customFormat="1" ht="18" x14ac:dyDescent="0.35">
      <c r="B5490" s="30"/>
    </row>
    <row r="5491" spans="2:2" s="23" customFormat="1" ht="18" x14ac:dyDescent="0.35">
      <c r="B5491" s="30"/>
    </row>
    <row r="5492" spans="2:2" s="23" customFormat="1" ht="18" x14ac:dyDescent="0.35">
      <c r="B5492" s="30"/>
    </row>
    <row r="5493" spans="2:2" s="23" customFormat="1" ht="18" x14ac:dyDescent="0.35">
      <c r="B5493" s="30"/>
    </row>
    <row r="5494" spans="2:2" s="23" customFormat="1" ht="18" x14ac:dyDescent="0.35">
      <c r="B5494" s="30"/>
    </row>
    <row r="5495" spans="2:2" s="23" customFormat="1" ht="18" x14ac:dyDescent="0.35">
      <c r="B5495" s="30"/>
    </row>
    <row r="5496" spans="2:2" s="23" customFormat="1" ht="18" x14ac:dyDescent="0.35">
      <c r="B5496" s="30"/>
    </row>
    <row r="5497" spans="2:2" s="23" customFormat="1" ht="18" x14ac:dyDescent="0.35">
      <c r="B5497" s="30"/>
    </row>
    <row r="5498" spans="2:2" s="23" customFormat="1" ht="18" x14ac:dyDescent="0.35">
      <c r="B5498" s="30"/>
    </row>
    <row r="5499" spans="2:2" s="23" customFormat="1" ht="18" x14ac:dyDescent="0.35">
      <c r="B5499" s="30"/>
    </row>
    <row r="5500" spans="2:2" s="23" customFormat="1" ht="18" x14ac:dyDescent="0.35">
      <c r="B5500" s="30"/>
    </row>
    <row r="5501" spans="2:2" s="23" customFormat="1" ht="18" x14ac:dyDescent="0.35">
      <c r="B5501" s="30"/>
    </row>
    <row r="5502" spans="2:2" s="23" customFormat="1" ht="18" x14ac:dyDescent="0.35">
      <c r="B5502" s="30"/>
    </row>
    <row r="5503" spans="2:2" s="23" customFormat="1" ht="18" x14ac:dyDescent="0.35">
      <c r="B5503" s="30"/>
    </row>
    <row r="5504" spans="2:2" s="23" customFormat="1" ht="18" x14ac:dyDescent="0.35">
      <c r="B5504" s="30"/>
    </row>
    <row r="5505" spans="2:2" s="23" customFormat="1" ht="18" x14ac:dyDescent="0.35">
      <c r="B5505" s="30"/>
    </row>
    <row r="5506" spans="2:2" s="23" customFormat="1" ht="18" x14ac:dyDescent="0.35">
      <c r="B5506" s="30"/>
    </row>
    <row r="5507" spans="2:2" s="23" customFormat="1" ht="18" x14ac:dyDescent="0.35">
      <c r="B5507" s="30"/>
    </row>
    <row r="5508" spans="2:2" s="23" customFormat="1" ht="18" x14ac:dyDescent="0.35">
      <c r="B5508" s="30"/>
    </row>
    <row r="5509" spans="2:2" s="23" customFormat="1" ht="18" x14ac:dyDescent="0.35">
      <c r="B5509" s="30"/>
    </row>
    <row r="5510" spans="2:2" s="23" customFormat="1" ht="18" x14ac:dyDescent="0.35">
      <c r="B5510" s="30"/>
    </row>
    <row r="5511" spans="2:2" s="23" customFormat="1" ht="18" x14ac:dyDescent="0.35">
      <c r="B5511" s="30"/>
    </row>
    <row r="5512" spans="2:2" s="23" customFormat="1" ht="18" x14ac:dyDescent="0.35">
      <c r="B5512" s="30"/>
    </row>
    <row r="5513" spans="2:2" s="23" customFormat="1" ht="18" x14ac:dyDescent="0.35">
      <c r="B5513" s="30"/>
    </row>
    <row r="5514" spans="2:2" s="23" customFormat="1" ht="18" x14ac:dyDescent="0.35">
      <c r="B5514" s="30"/>
    </row>
    <row r="5515" spans="2:2" s="23" customFormat="1" ht="18" x14ac:dyDescent="0.35">
      <c r="B5515" s="30"/>
    </row>
    <row r="5516" spans="2:2" s="23" customFormat="1" ht="18" x14ac:dyDescent="0.35">
      <c r="B5516" s="30"/>
    </row>
    <row r="5517" spans="2:2" s="23" customFormat="1" ht="18" x14ac:dyDescent="0.35">
      <c r="B5517" s="30"/>
    </row>
    <row r="5518" spans="2:2" s="23" customFormat="1" ht="18" x14ac:dyDescent="0.35">
      <c r="B5518" s="30"/>
    </row>
    <row r="5519" spans="2:2" s="23" customFormat="1" ht="18" x14ac:dyDescent="0.35">
      <c r="B5519" s="30"/>
    </row>
    <row r="5520" spans="2:2" s="23" customFormat="1" ht="18" x14ac:dyDescent="0.35">
      <c r="B5520" s="30"/>
    </row>
    <row r="5521" spans="2:2" s="23" customFormat="1" ht="18" x14ac:dyDescent="0.35">
      <c r="B5521" s="30"/>
    </row>
    <row r="5522" spans="2:2" s="23" customFormat="1" ht="18" x14ac:dyDescent="0.35">
      <c r="B5522" s="30"/>
    </row>
    <row r="5523" spans="2:2" s="23" customFormat="1" ht="18" x14ac:dyDescent="0.35">
      <c r="B5523" s="30"/>
    </row>
    <row r="5524" spans="2:2" s="23" customFormat="1" ht="18" x14ac:dyDescent="0.35">
      <c r="B5524" s="30"/>
    </row>
    <row r="5525" spans="2:2" s="23" customFormat="1" ht="18" x14ac:dyDescent="0.35">
      <c r="B5525" s="30"/>
    </row>
    <row r="5526" spans="2:2" s="23" customFormat="1" ht="18" x14ac:dyDescent="0.35">
      <c r="B5526" s="30"/>
    </row>
    <row r="5527" spans="2:2" s="23" customFormat="1" ht="18" x14ac:dyDescent="0.35">
      <c r="B5527" s="30"/>
    </row>
    <row r="5528" spans="2:2" s="23" customFormat="1" ht="18" x14ac:dyDescent="0.35">
      <c r="B5528" s="30"/>
    </row>
    <row r="5529" spans="2:2" s="23" customFormat="1" ht="18" x14ac:dyDescent="0.35">
      <c r="B5529" s="30"/>
    </row>
    <row r="5530" spans="2:2" s="23" customFormat="1" ht="18" x14ac:dyDescent="0.35">
      <c r="B5530" s="30"/>
    </row>
    <row r="5531" spans="2:2" s="23" customFormat="1" ht="18" x14ac:dyDescent="0.35">
      <c r="B5531" s="30"/>
    </row>
    <row r="5532" spans="2:2" s="23" customFormat="1" ht="18" x14ac:dyDescent="0.35">
      <c r="B5532" s="30"/>
    </row>
    <row r="5533" spans="2:2" s="23" customFormat="1" ht="18" x14ac:dyDescent="0.35">
      <c r="B5533" s="30"/>
    </row>
    <row r="5534" spans="2:2" s="23" customFormat="1" ht="18" x14ac:dyDescent="0.35">
      <c r="B5534" s="30"/>
    </row>
    <row r="5535" spans="2:2" s="23" customFormat="1" ht="18" x14ac:dyDescent="0.35">
      <c r="B5535" s="30"/>
    </row>
    <row r="5536" spans="2:2" s="23" customFormat="1" ht="18" x14ac:dyDescent="0.35">
      <c r="B5536" s="30"/>
    </row>
    <row r="5537" spans="2:2" s="23" customFormat="1" ht="18" x14ac:dyDescent="0.35">
      <c r="B5537" s="30"/>
    </row>
    <row r="5538" spans="2:2" s="23" customFormat="1" ht="18" x14ac:dyDescent="0.35">
      <c r="B5538" s="30"/>
    </row>
    <row r="5539" spans="2:2" s="23" customFormat="1" ht="18" x14ac:dyDescent="0.35">
      <c r="B5539" s="30"/>
    </row>
    <row r="5540" spans="2:2" s="23" customFormat="1" ht="18" x14ac:dyDescent="0.35">
      <c r="B5540" s="30"/>
    </row>
    <row r="5541" spans="2:2" s="23" customFormat="1" ht="18" x14ac:dyDescent="0.35">
      <c r="B5541" s="30"/>
    </row>
    <row r="5542" spans="2:2" s="23" customFormat="1" ht="18" x14ac:dyDescent="0.35">
      <c r="B5542" s="30"/>
    </row>
    <row r="5543" spans="2:2" s="23" customFormat="1" ht="18" x14ac:dyDescent="0.35">
      <c r="B5543" s="30"/>
    </row>
    <row r="5544" spans="2:2" s="23" customFormat="1" ht="18" x14ac:dyDescent="0.35">
      <c r="B5544" s="30"/>
    </row>
    <row r="5545" spans="2:2" s="23" customFormat="1" ht="18" x14ac:dyDescent="0.35">
      <c r="B5545" s="30"/>
    </row>
    <row r="5546" spans="2:2" s="23" customFormat="1" ht="18" x14ac:dyDescent="0.35">
      <c r="B5546" s="30"/>
    </row>
    <row r="5547" spans="2:2" s="23" customFormat="1" ht="18" x14ac:dyDescent="0.35">
      <c r="B5547" s="30"/>
    </row>
    <row r="5548" spans="2:2" s="23" customFormat="1" ht="18" x14ac:dyDescent="0.35">
      <c r="B5548" s="30"/>
    </row>
    <row r="5549" spans="2:2" s="23" customFormat="1" ht="18" x14ac:dyDescent="0.35">
      <c r="B5549" s="30"/>
    </row>
    <row r="5550" spans="2:2" s="23" customFormat="1" ht="18" x14ac:dyDescent="0.35">
      <c r="B5550" s="30"/>
    </row>
    <row r="5551" spans="2:2" s="23" customFormat="1" ht="18" x14ac:dyDescent="0.35">
      <c r="B5551" s="30"/>
    </row>
    <row r="5552" spans="2:2" s="23" customFormat="1" ht="18" x14ac:dyDescent="0.35">
      <c r="B5552" s="30"/>
    </row>
    <row r="5553" spans="2:2" s="23" customFormat="1" ht="18" x14ac:dyDescent="0.35">
      <c r="B5553" s="30"/>
    </row>
    <row r="5554" spans="2:2" s="23" customFormat="1" ht="18" x14ac:dyDescent="0.35">
      <c r="B5554" s="30"/>
    </row>
    <row r="5555" spans="2:2" s="23" customFormat="1" ht="18" x14ac:dyDescent="0.35">
      <c r="B5555" s="30"/>
    </row>
    <row r="5556" spans="2:2" s="23" customFormat="1" ht="18" x14ac:dyDescent="0.35">
      <c r="B5556" s="30"/>
    </row>
    <row r="5557" spans="2:2" s="23" customFormat="1" ht="18" x14ac:dyDescent="0.35">
      <c r="B5557" s="30"/>
    </row>
    <row r="5558" spans="2:2" s="23" customFormat="1" ht="18" x14ac:dyDescent="0.35">
      <c r="B5558" s="30"/>
    </row>
    <row r="5559" spans="2:2" s="23" customFormat="1" ht="18" x14ac:dyDescent="0.35">
      <c r="B5559" s="30"/>
    </row>
    <row r="5560" spans="2:2" s="23" customFormat="1" ht="18" x14ac:dyDescent="0.35">
      <c r="B5560" s="30"/>
    </row>
    <row r="5561" spans="2:2" s="23" customFormat="1" ht="18" x14ac:dyDescent="0.35">
      <c r="B5561" s="30"/>
    </row>
    <row r="5562" spans="2:2" s="23" customFormat="1" ht="18" x14ac:dyDescent="0.35">
      <c r="B5562" s="30"/>
    </row>
    <row r="5563" spans="2:2" s="23" customFormat="1" ht="18" x14ac:dyDescent="0.35">
      <c r="B5563" s="30"/>
    </row>
    <row r="5564" spans="2:2" s="23" customFormat="1" ht="18" x14ac:dyDescent="0.35">
      <c r="B5564" s="30"/>
    </row>
    <row r="5565" spans="2:2" s="23" customFormat="1" ht="18" x14ac:dyDescent="0.35">
      <c r="B5565" s="30"/>
    </row>
    <row r="5566" spans="2:2" s="23" customFormat="1" ht="18" x14ac:dyDescent="0.35">
      <c r="B5566" s="30"/>
    </row>
    <row r="5567" spans="2:2" s="23" customFormat="1" ht="18" x14ac:dyDescent="0.35">
      <c r="B5567" s="30"/>
    </row>
    <row r="5568" spans="2:2" s="23" customFormat="1" ht="18" x14ac:dyDescent="0.35">
      <c r="B5568" s="30"/>
    </row>
    <row r="5569" spans="2:2" s="23" customFormat="1" ht="18" x14ac:dyDescent="0.35">
      <c r="B5569" s="30"/>
    </row>
    <row r="5570" spans="2:2" s="23" customFormat="1" ht="18" x14ac:dyDescent="0.35">
      <c r="B5570" s="30"/>
    </row>
    <row r="5571" spans="2:2" s="23" customFormat="1" ht="18" x14ac:dyDescent="0.35">
      <c r="B5571" s="30"/>
    </row>
    <row r="5572" spans="2:2" s="23" customFormat="1" ht="18" x14ac:dyDescent="0.35">
      <c r="B5572" s="30"/>
    </row>
    <row r="5573" spans="2:2" s="23" customFormat="1" ht="18" x14ac:dyDescent="0.35">
      <c r="B5573" s="30"/>
    </row>
    <row r="5574" spans="2:2" s="23" customFormat="1" ht="18" x14ac:dyDescent="0.35">
      <c r="B5574" s="30"/>
    </row>
    <row r="5575" spans="2:2" s="23" customFormat="1" ht="18" x14ac:dyDescent="0.35">
      <c r="B5575" s="30"/>
    </row>
    <row r="5576" spans="2:2" s="23" customFormat="1" ht="18" x14ac:dyDescent="0.35">
      <c r="B5576" s="30"/>
    </row>
    <row r="5577" spans="2:2" s="23" customFormat="1" ht="18" x14ac:dyDescent="0.35">
      <c r="B5577" s="30"/>
    </row>
    <row r="5578" spans="2:2" s="23" customFormat="1" ht="18" x14ac:dyDescent="0.35">
      <c r="B5578" s="30"/>
    </row>
    <row r="5579" spans="2:2" s="23" customFormat="1" ht="18" x14ac:dyDescent="0.35">
      <c r="B5579" s="30"/>
    </row>
    <row r="5580" spans="2:2" s="23" customFormat="1" ht="18" x14ac:dyDescent="0.35">
      <c r="B5580" s="30"/>
    </row>
    <row r="5581" spans="2:2" s="23" customFormat="1" ht="18" x14ac:dyDescent="0.35">
      <c r="B5581" s="30"/>
    </row>
    <row r="5582" spans="2:2" s="23" customFormat="1" ht="18" x14ac:dyDescent="0.35">
      <c r="B5582" s="30"/>
    </row>
    <row r="5583" spans="2:2" s="23" customFormat="1" ht="18" x14ac:dyDescent="0.35">
      <c r="B5583" s="30"/>
    </row>
    <row r="5584" spans="2:2" s="23" customFormat="1" ht="18" x14ac:dyDescent="0.35">
      <c r="B5584" s="30"/>
    </row>
    <row r="5585" spans="2:2" s="23" customFormat="1" ht="18" x14ac:dyDescent="0.35">
      <c r="B5585" s="30"/>
    </row>
    <row r="5586" spans="2:2" s="23" customFormat="1" ht="18" x14ac:dyDescent="0.35">
      <c r="B5586" s="30"/>
    </row>
    <row r="5587" spans="2:2" s="23" customFormat="1" ht="18" x14ac:dyDescent="0.35">
      <c r="B5587" s="30"/>
    </row>
    <row r="5588" spans="2:2" s="23" customFormat="1" ht="18" x14ac:dyDescent="0.35">
      <c r="B5588" s="30"/>
    </row>
    <row r="5589" spans="2:2" s="23" customFormat="1" ht="18" x14ac:dyDescent="0.35">
      <c r="B5589" s="30"/>
    </row>
    <row r="5590" spans="2:2" s="23" customFormat="1" ht="18" x14ac:dyDescent="0.35">
      <c r="B5590" s="30"/>
    </row>
    <row r="5591" spans="2:2" s="23" customFormat="1" ht="18" x14ac:dyDescent="0.35">
      <c r="B5591" s="30"/>
    </row>
    <row r="5592" spans="2:2" s="23" customFormat="1" ht="18" x14ac:dyDescent="0.35">
      <c r="B5592" s="30"/>
    </row>
    <row r="5593" spans="2:2" s="23" customFormat="1" ht="18" x14ac:dyDescent="0.35">
      <c r="B5593" s="30"/>
    </row>
    <row r="5594" spans="2:2" s="23" customFormat="1" ht="18" x14ac:dyDescent="0.35">
      <c r="B5594" s="30"/>
    </row>
    <row r="5595" spans="2:2" s="23" customFormat="1" ht="18" x14ac:dyDescent="0.35">
      <c r="B5595" s="30"/>
    </row>
    <row r="5596" spans="2:2" s="23" customFormat="1" ht="18" x14ac:dyDescent="0.35">
      <c r="B5596" s="30"/>
    </row>
    <row r="5597" spans="2:2" s="23" customFormat="1" ht="18" x14ac:dyDescent="0.35">
      <c r="B5597" s="30"/>
    </row>
    <row r="5598" spans="2:2" s="23" customFormat="1" ht="18" x14ac:dyDescent="0.35">
      <c r="B5598" s="30"/>
    </row>
    <row r="5599" spans="2:2" s="23" customFormat="1" ht="18" x14ac:dyDescent="0.35">
      <c r="B5599" s="30"/>
    </row>
    <row r="5600" spans="2:2" s="23" customFormat="1" ht="18" x14ac:dyDescent="0.35">
      <c r="B5600" s="30"/>
    </row>
    <row r="5601" spans="2:2" s="23" customFormat="1" ht="18" x14ac:dyDescent="0.35">
      <c r="B5601" s="30"/>
    </row>
    <row r="5602" spans="2:2" s="23" customFormat="1" ht="18" x14ac:dyDescent="0.35">
      <c r="B5602" s="30"/>
    </row>
    <row r="5603" spans="2:2" s="23" customFormat="1" ht="18" x14ac:dyDescent="0.35">
      <c r="B5603" s="30"/>
    </row>
    <row r="5604" spans="2:2" s="23" customFormat="1" ht="18" x14ac:dyDescent="0.35">
      <c r="B5604" s="30"/>
    </row>
    <row r="5605" spans="2:2" s="23" customFormat="1" ht="18" x14ac:dyDescent="0.35">
      <c r="B5605" s="30"/>
    </row>
    <row r="5606" spans="2:2" s="23" customFormat="1" ht="18" x14ac:dyDescent="0.35">
      <c r="B5606" s="30"/>
    </row>
    <row r="5607" spans="2:2" s="23" customFormat="1" ht="18" x14ac:dyDescent="0.35">
      <c r="B5607" s="30"/>
    </row>
    <row r="5608" spans="2:2" s="23" customFormat="1" ht="18" x14ac:dyDescent="0.35">
      <c r="B5608" s="30"/>
    </row>
    <row r="5609" spans="2:2" s="23" customFormat="1" ht="18" x14ac:dyDescent="0.35">
      <c r="B5609" s="30"/>
    </row>
    <row r="5610" spans="2:2" s="23" customFormat="1" ht="18" x14ac:dyDescent="0.35">
      <c r="B5610" s="30"/>
    </row>
    <row r="5611" spans="2:2" s="23" customFormat="1" ht="18" x14ac:dyDescent="0.35">
      <c r="B5611" s="30"/>
    </row>
    <row r="5612" spans="2:2" s="23" customFormat="1" ht="18" x14ac:dyDescent="0.35">
      <c r="B5612" s="30"/>
    </row>
    <row r="5613" spans="2:2" s="23" customFormat="1" ht="18" x14ac:dyDescent="0.35">
      <c r="B5613" s="30"/>
    </row>
    <row r="5614" spans="2:2" s="23" customFormat="1" ht="18" x14ac:dyDescent="0.35">
      <c r="B5614" s="30"/>
    </row>
    <row r="5615" spans="2:2" s="23" customFormat="1" ht="18" x14ac:dyDescent="0.35">
      <c r="B5615" s="30"/>
    </row>
    <row r="5616" spans="2:2" s="23" customFormat="1" ht="18" x14ac:dyDescent="0.35">
      <c r="B5616" s="30"/>
    </row>
    <row r="5617" spans="2:2" s="23" customFormat="1" ht="18" x14ac:dyDescent="0.35">
      <c r="B5617" s="30"/>
    </row>
    <row r="5618" spans="2:2" s="23" customFormat="1" ht="18" x14ac:dyDescent="0.35">
      <c r="B5618" s="30"/>
    </row>
    <row r="5619" spans="2:2" s="23" customFormat="1" ht="18" x14ac:dyDescent="0.35">
      <c r="B5619" s="30"/>
    </row>
    <row r="5620" spans="2:2" s="23" customFormat="1" ht="18" x14ac:dyDescent="0.35">
      <c r="B5620" s="30"/>
    </row>
    <row r="5621" spans="2:2" s="23" customFormat="1" ht="18" x14ac:dyDescent="0.35">
      <c r="B5621" s="30"/>
    </row>
    <row r="5622" spans="2:2" s="23" customFormat="1" ht="18" x14ac:dyDescent="0.35">
      <c r="B5622" s="30"/>
    </row>
    <row r="5623" spans="2:2" s="23" customFormat="1" ht="18" x14ac:dyDescent="0.35">
      <c r="B5623" s="30"/>
    </row>
    <row r="5624" spans="2:2" s="23" customFormat="1" ht="18" x14ac:dyDescent="0.35">
      <c r="B5624" s="30"/>
    </row>
    <row r="5625" spans="2:2" s="23" customFormat="1" ht="18" x14ac:dyDescent="0.35">
      <c r="B5625" s="30"/>
    </row>
    <row r="5626" spans="2:2" s="23" customFormat="1" ht="18" x14ac:dyDescent="0.35">
      <c r="B5626" s="30"/>
    </row>
    <row r="5627" spans="2:2" s="23" customFormat="1" ht="18" x14ac:dyDescent="0.35">
      <c r="B5627" s="30"/>
    </row>
    <row r="5628" spans="2:2" s="23" customFormat="1" ht="18" x14ac:dyDescent="0.35">
      <c r="B5628" s="30"/>
    </row>
    <row r="5629" spans="2:2" s="23" customFormat="1" ht="18" x14ac:dyDescent="0.35">
      <c r="B5629" s="30"/>
    </row>
    <row r="5630" spans="2:2" s="23" customFormat="1" ht="18" x14ac:dyDescent="0.35">
      <c r="B5630" s="30"/>
    </row>
    <row r="5631" spans="2:2" s="23" customFormat="1" ht="18" x14ac:dyDescent="0.35">
      <c r="B5631" s="30"/>
    </row>
    <row r="5632" spans="2:2" s="23" customFormat="1" ht="18" x14ac:dyDescent="0.35">
      <c r="B5632" s="30"/>
    </row>
    <row r="5633" spans="2:2" s="23" customFormat="1" ht="18" x14ac:dyDescent="0.35">
      <c r="B5633" s="30"/>
    </row>
    <row r="5634" spans="2:2" s="23" customFormat="1" ht="18" x14ac:dyDescent="0.35">
      <c r="B5634" s="30"/>
    </row>
    <row r="5635" spans="2:2" s="23" customFormat="1" ht="18" x14ac:dyDescent="0.35">
      <c r="B5635" s="30"/>
    </row>
    <row r="5636" spans="2:2" s="23" customFormat="1" ht="18" x14ac:dyDescent="0.35">
      <c r="B5636" s="30"/>
    </row>
    <row r="5637" spans="2:2" s="23" customFormat="1" ht="18" x14ac:dyDescent="0.35">
      <c r="B5637" s="30"/>
    </row>
    <row r="5638" spans="2:2" s="23" customFormat="1" ht="18" x14ac:dyDescent="0.35">
      <c r="B5638" s="30"/>
    </row>
    <row r="5639" spans="2:2" s="23" customFormat="1" ht="18" x14ac:dyDescent="0.35">
      <c r="B5639" s="30"/>
    </row>
    <row r="5640" spans="2:2" s="23" customFormat="1" ht="18" x14ac:dyDescent="0.35">
      <c r="B5640" s="30"/>
    </row>
    <row r="5641" spans="2:2" s="23" customFormat="1" ht="18" x14ac:dyDescent="0.35">
      <c r="B5641" s="30"/>
    </row>
    <row r="5642" spans="2:2" s="23" customFormat="1" ht="18" x14ac:dyDescent="0.35">
      <c r="B5642" s="30"/>
    </row>
    <row r="5643" spans="2:2" s="23" customFormat="1" ht="18" x14ac:dyDescent="0.35">
      <c r="B5643" s="30"/>
    </row>
    <row r="5644" spans="2:2" s="23" customFormat="1" ht="18" x14ac:dyDescent="0.35">
      <c r="B5644" s="30"/>
    </row>
    <row r="5645" spans="2:2" s="23" customFormat="1" ht="18" x14ac:dyDescent="0.35">
      <c r="B5645" s="30"/>
    </row>
    <row r="5646" spans="2:2" s="23" customFormat="1" ht="18" x14ac:dyDescent="0.35">
      <c r="B5646" s="30"/>
    </row>
    <row r="5647" spans="2:2" s="23" customFormat="1" ht="18" x14ac:dyDescent="0.35">
      <c r="B5647" s="30"/>
    </row>
    <row r="5648" spans="2:2" s="23" customFormat="1" ht="18" x14ac:dyDescent="0.35">
      <c r="B5648" s="30"/>
    </row>
    <row r="5649" spans="2:2" s="23" customFormat="1" ht="18" x14ac:dyDescent="0.35">
      <c r="B5649" s="30"/>
    </row>
    <row r="5650" spans="2:2" s="23" customFormat="1" ht="18" x14ac:dyDescent="0.35">
      <c r="B5650" s="30"/>
    </row>
    <row r="5651" spans="2:2" s="23" customFormat="1" ht="18" x14ac:dyDescent="0.35">
      <c r="B5651" s="30"/>
    </row>
    <row r="5652" spans="2:2" s="23" customFormat="1" ht="18" x14ac:dyDescent="0.35">
      <c r="B5652" s="30"/>
    </row>
    <row r="5653" spans="2:2" s="23" customFormat="1" ht="18" x14ac:dyDescent="0.35">
      <c r="B5653" s="30"/>
    </row>
    <row r="5654" spans="2:2" s="23" customFormat="1" ht="18" x14ac:dyDescent="0.35">
      <c r="B5654" s="30"/>
    </row>
    <row r="5655" spans="2:2" s="23" customFormat="1" ht="18" x14ac:dyDescent="0.35">
      <c r="B5655" s="30"/>
    </row>
    <row r="5656" spans="2:2" s="23" customFormat="1" ht="18" x14ac:dyDescent="0.35">
      <c r="B5656" s="30"/>
    </row>
    <row r="5657" spans="2:2" s="23" customFormat="1" ht="18" x14ac:dyDescent="0.35">
      <c r="B5657" s="30"/>
    </row>
    <row r="5658" spans="2:2" s="23" customFormat="1" ht="18" x14ac:dyDescent="0.35">
      <c r="B5658" s="30"/>
    </row>
    <row r="5659" spans="2:2" s="23" customFormat="1" ht="18" x14ac:dyDescent="0.35">
      <c r="B5659" s="30"/>
    </row>
    <row r="5660" spans="2:2" s="23" customFormat="1" ht="18" x14ac:dyDescent="0.35">
      <c r="B5660" s="30"/>
    </row>
    <row r="5661" spans="2:2" s="23" customFormat="1" ht="18" x14ac:dyDescent="0.35">
      <c r="B5661" s="30"/>
    </row>
    <row r="5662" spans="2:2" s="23" customFormat="1" ht="18" x14ac:dyDescent="0.35">
      <c r="B5662" s="30"/>
    </row>
    <row r="5663" spans="2:2" s="23" customFormat="1" ht="18" x14ac:dyDescent="0.35">
      <c r="B5663" s="30"/>
    </row>
    <row r="5664" spans="2:2" s="23" customFormat="1" ht="18" x14ac:dyDescent="0.35">
      <c r="B5664" s="30"/>
    </row>
    <row r="5665" spans="2:2" s="23" customFormat="1" ht="18" x14ac:dyDescent="0.35">
      <c r="B5665" s="30"/>
    </row>
    <row r="5666" spans="2:2" s="23" customFormat="1" ht="18" x14ac:dyDescent="0.35">
      <c r="B5666" s="30"/>
    </row>
    <row r="5667" spans="2:2" s="23" customFormat="1" ht="18" x14ac:dyDescent="0.35">
      <c r="B5667" s="30"/>
    </row>
    <row r="5668" spans="2:2" s="23" customFormat="1" ht="18" x14ac:dyDescent="0.35">
      <c r="B5668" s="30"/>
    </row>
    <row r="5669" spans="2:2" s="23" customFormat="1" ht="18" x14ac:dyDescent="0.35">
      <c r="B5669" s="30"/>
    </row>
    <row r="5670" spans="2:2" s="23" customFormat="1" ht="18" x14ac:dyDescent="0.35">
      <c r="B5670" s="30"/>
    </row>
    <row r="5671" spans="2:2" s="23" customFormat="1" ht="18" x14ac:dyDescent="0.35">
      <c r="B5671" s="30"/>
    </row>
    <row r="5672" spans="2:2" s="23" customFormat="1" ht="18" x14ac:dyDescent="0.35">
      <c r="B5672" s="30"/>
    </row>
    <row r="5673" spans="2:2" s="23" customFormat="1" ht="18" x14ac:dyDescent="0.35">
      <c r="B5673" s="30"/>
    </row>
    <row r="5674" spans="2:2" s="23" customFormat="1" ht="18" x14ac:dyDescent="0.35">
      <c r="B5674" s="30"/>
    </row>
    <row r="5675" spans="2:2" s="23" customFormat="1" ht="18" x14ac:dyDescent="0.35">
      <c r="B5675" s="30"/>
    </row>
    <row r="5676" spans="2:2" s="23" customFormat="1" ht="18" x14ac:dyDescent="0.35">
      <c r="B5676" s="30"/>
    </row>
    <row r="5677" spans="2:2" s="23" customFormat="1" ht="18" x14ac:dyDescent="0.35">
      <c r="B5677" s="30"/>
    </row>
    <row r="5678" spans="2:2" s="23" customFormat="1" ht="18" x14ac:dyDescent="0.35">
      <c r="B5678" s="30"/>
    </row>
    <row r="5679" spans="2:2" s="23" customFormat="1" ht="18" x14ac:dyDescent="0.35">
      <c r="B5679" s="30"/>
    </row>
    <row r="5680" spans="2:2" s="23" customFormat="1" ht="18" x14ac:dyDescent="0.35">
      <c r="B5680" s="30"/>
    </row>
    <row r="5681" spans="2:2" s="23" customFormat="1" ht="18" x14ac:dyDescent="0.35">
      <c r="B5681" s="30"/>
    </row>
    <row r="5682" spans="2:2" s="23" customFormat="1" ht="18" x14ac:dyDescent="0.35">
      <c r="B5682" s="30"/>
    </row>
    <row r="5683" spans="2:2" s="23" customFormat="1" ht="18" x14ac:dyDescent="0.35">
      <c r="B5683" s="30"/>
    </row>
    <row r="5684" spans="2:2" s="23" customFormat="1" ht="18" x14ac:dyDescent="0.35">
      <c r="B5684" s="30"/>
    </row>
    <row r="5685" spans="2:2" s="23" customFormat="1" ht="18" x14ac:dyDescent="0.35">
      <c r="B5685" s="30"/>
    </row>
    <row r="5686" spans="2:2" s="23" customFormat="1" ht="18" x14ac:dyDescent="0.35">
      <c r="B5686" s="30"/>
    </row>
    <row r="5687" spans="2:2" s="23" customFormat="1" ht="18" x14ac:dyDescent="0.35">
      <c r="B5687" s="30"/>
    </row>
    <row r="5688" spans="2:2" s="23" customFormat="1" ht="18" x14ac:dyDescent="0.35">
      <c r="B5688" s="30"/>
    </row>
    <row r="5689" spans="2:2" s="23" customFormat="1" ht="18" x14ac:dyDescent="0.35">
      <c r="B5689" s="30"/>
    </row>
    <row r="5690" spans="2:2" s="23" customFormat="1" ht="18" x14ac:dyDescent="0.35">
      <c r="B5690" s="30"/>
    </row>
    <row r="5691" spans="2:2" s="23" customFormat="1" ht="18" x14ac:dyDescent="0.35">
      <c r="B5691" s="30"/>
    </row>
    <row r="5692" spans="2:2" s="23" customFormat="1" ht="18" x14ac:dyDescent="0.35">
      <c r="B5692" s="30"/>
    </row>
    <row r="5693" spans="2:2" s="23" customFormat="1" ht="18" x14ac:dyDescent="0.35">
      <c r="B5693" s="30"/>
    </row>
    <row r="5694" spans="2:2" s="23" customFormat="1" ht="18" x14ac:dyDescent="0.35">
      <c r="B5694" s="30"/>
    </row>
    <row r="5695" spans="2:2" s="23" customFormat="1" ht="18" x14ac:dyDescent="0.35">
      <c r="B5695" s="30"/>
    </row>
    <row r="5696" spans="2:2" s="23" customFormat="1" ht="18" x14ac:dyDescent="0.35">
      <c r="B5696" s="30"/>
    </row>
    <row r="5697" spans="2:2" s="23" customFormat="1" ht="18" x14ac:dyDescent="0.35">
      <c r="B5697" s="30"/>
    </row>
    <row r="5698" spans="2:2" s="23" customFormat="1" ht="18" x14ac:dyDescent="0.35">
      <c r="B5698" s="30"/>
    </row>
    <row r="5699" spans="2:2" s="23" customFormat="1" ht="18" x14ac:dyDescent="0.35">
      <c r="B5699" s="30"/>
    </row>
    <row r="5700" spans="2:2" s="23" customFormat="1" ht="18" x14ac:dyDescent="0.35">
      <c r="B5700" s="30"/>
    </row>
    <row r="5701" spans="2:2" s="23" customFormat="1" ht="18" x14ac:dyDescent="0.35">
      <c r="B5701" s="30"/>
    </row>
    <row r="5702" spans="2:2" s="23" customFormat="1" ht="18" x14ac:dyDescent="0.35">
      <c r="B5702" s="30"/>
    </row>
    <row r="5703" spans="2:2" s="23" customFormat="1" ht="18" x14ac:dyDescent="0.35">
      <c r="B5703" s="30"/>
    </row>
    <row r="5704" spans="2:2" s="23" customFormat="1" ht="18" x14ac:dyDescent="0.35">
      <c r="B5704" s="30"/>
    </row>
    <row r="5705" spans="2:2" s="23" customFormat="1" ht="18" x14ac:dyDescent="0.35">
      <c r="B5705" s="30"/>
    </row>
    <row r="5706" spans="2:2" s="23" customFormat="1" ht="18" x14ac:dyDescent="0.35">
      <c r="B5706" s="30"/>
    </row>
    <row r="5707" spans="2:2" s="23" customFormat="1" ht="18" x14ac:dyDescent="0.35">
      <c r="B5707" s="30"/>
    </row>
    <row r="5708" spans="2:2" s="23" customFormat="1" ht="18" x14ac:dyDescent="0.35">
      <c r="B5708" s="30"/>
    </row>
    <row r="5709" spans="2:2" s="23" customFormat="1" ht="18" x14ac:dyDescent="0.35">
      <c r="B5709" s="30"/>
    </row>
    <row r="5710" spans="2:2" s="23" customFormat="1" ht="18" x14ac:dyDescent="0.35">
      <c r="B5710" s="30"/>
    </row>
    <row r="5711" spans="2:2" s="23" customFormat="1" ht="18" x14ac:dyDescent="0.35">
      <c r="B5711" s="30"/>
    </row>
    <row r="5712" spans="2:2" s="23" customFormat="1" ht="18" x14ac:dyDescent="0.35">
      <c r="B5712" s="30"/>
    </row>
    <row r="5713" spans="2:2" s="23" customFormat="1" ht="18" x14ac:dyDescent="0.35">
      <c r="B5713" s="30"/>
    </row>
    <row r="5714" spans="2:2" s="23" customFormat="1" ht="18" x14ac:dyDescent="0.35">
      <c r="B5714" s="30"/>
    </row>
    <row r="5715" spans="2:2" s="23" customFormat="1" ht="18" x14ac:dyDescent="0.35">
      <c r="B5715" s="30"/>
    </row>
    <row r="5716" spans="2:2" s="23" customFormat="1" ht="18" x14ac:dyDescent="0.35">
      <c r="B5716" s="30"/>
    </row>
    <row r="5717" spans="2:2" s="23" customFormat="1" ht="18" x14ac:dyDescent="0.35">
      <c r="B5717" s="30"/>
    </row>
    <row r="5718" spans="2:2" s="23" customFormat="1" ht="18" x14ac:dyDescent="0.35">
      <c r="B5718" s="30"/>
    </row>
    <row r="5719" spans="2:2" s="23" customFormat="1" ht="18" x14ac:dyDescent="0.35">
      <c r="B5719" s="30"/>
    </row>
    <row r="5720" spans="2:2" s="23" customFormat="1" ht="18" x14ac:dyDescent="0.35">
      <c r="B5720" s="30"/>
    </row>
    <row r="5721" spans="2:2" s="23" customFormat="1" ht="18" x14ac:dyDescent="0.35">
      <c r="B5721" s="30"/>
    </row>
    <row r="5722" spans="2:2" s="23" customFormat="1" ht="18" x14ac:dyDescent="0.35">
      <c r="B5722" s="30"/>
    </row>
    <row r="5723" spans="2:2" s="23" customFormat="1" ht="18" x14ac:dyDescent="0.35">
      <c r="B5723" s="30"/>
    </row>
    <row r="5724" spans="2:2" s="23" customFormat="1" ht="18" x14ac:dyDescent="0.35">
      <c r="B5724" s="30"/>
    </row>
    <row r="5725" spans="2:2" s="23" customFormat="1" ht="18" x14ac:dyDescent="0.35">
      <c r="B5725" s="30"/>
    </row>
    <row r="5726" spans="2:2" s="23" customFormat="1" ht="18" x14ac:dyDescent="0.35">
      <c r="B5726" s="30"/>
    </row>
    <row r="5727" spans="2:2" s="23" customFormat="1" ht="18" x14ac:dyDescent="0.35">
      <c r="B5727" s="30"/>
    </row>
    <row r="5728" spans="2:2" s="23" customFormat="1" ht="18" x14ac:dyDescent="0.35">
      <c r="B5728" s="30"/>
    </row>
    <row r="5729" spans="2:2" s="23" customFormat="1" ht="18" x14ac:dyDescent="0.35">
      <c r="B5729" s="30"/>
    </row>
    <row r="5730" spans="2:2" s="23" customFormat="1" ht="18" x14ac:dyDescent="0.35">
      <c r="B5730" s="30"/>
    </row>
    <row r="5731" spans="2:2" s="23" customFormat="1" ht="18" x14ac:dyDescent="0.35">
      <c r="B5731" s="30"/>
    </row>
    <row r="5732" spans="2:2" s="23" customFormat="1" ht="18" x14ac:dyDescent="0.35">
      <c r="B5732" s="30"/>
    </row>
    <row r="5733" spans="2:2" s="23" customFormat="1" ht="18" x14ac:dyDescent="0.35">
      <c r="B5733" s="30"/>
    </row>
    <row r="5734" spans="2:2" s="23" customFormat="1" ht="18" x14ac:dyDescent="0.35">
      <c r="B5734" s="30"/>
    </row>
    <row r="5735" spans="2:2" s="23" customFormat="1" ht="18" x14ac:dyDescent="0.35">
      <c r="B5735" s="30"/>
    </row>
    <row r="5736" spans="2:2" s="23" customFormat="1" ht="18" x14ac:dyDescent="0.35">
      <c r="B5736" s="30"/>
    </row>
    <row r="5737" spans="2:2" s="23" customFormat="1" ht="18" x14ac:dyDescent="0.35">
      <c r="B5737" s="30"/>
    </row>
    <row r="5738" spans="2:2" s="23" customFormat="1" ht="18" x14ac:dyDescent="0.35">
      <c r="B5738" s="30"/>
    </row>
    <row r="5739" spans="2:2" s="23" customFormat="1" ht="18" x14ac:dyDescent="0.35">
      <c r="B5739" s="30"/>
    </row>
    <row r="5740" spans="2:2" s="23" customFormat="1" ht="18" x14ac:dyDescent="0.35">
      <c r="B5740" s="30"/>
    </row>
    <row r="5741" spans="2:2" s="23" customFormat="1" ht="18" x14ac:dyDescent="0.35">
      <c r="B5741" s="30"/>
    </row>
    <row r="5742" spans="2:2" s="23" customFormat="1" ht="18" x14ac:dyDescent="0.35">
      <c r="B5742" s="30"/>
    </row>
    <row r="5743" spans="2:2" s="23" customFormat="1" ht="18" x14ac:dyDescent="0.35">
      <c r="B5743" s="30"/>
    </row>
    <row r="5744" spans="2:2" s="23" customFormat="1" ht="18" x14ac:dyDescent="0.35">
      <c r="B5744" s="30"/>
    </row>
    <row r="5745" spans="2:2" s="23" customFormat="1" ht="18" x14ac:dyDescent="0.35">
      <c r="B5745" s="30"/>
    </row>
    <row r="5746" spans="2:2" s="23" customFormat="1" ht="18" x14ac:dyDescent="0.35">
      <c r="B5746" s="30"/>
    </row>
    <row r="5747" spans="2:2" s="23" customFormat="1" ht="18" x14ac:dyDescent="0.35">
      <c r="B5747" s="30"/>
    </row>
    <row r="5748" spans="2:2" s="23" customFormat="1" ht="18" x14ac:dyDescent="0.35">
      <c r="B5748" s="30"/>
    </row>
    <row r="5749" spans="2:2" s="23" customFormat="1" ht="18" x14ac:dyDescent="0.35">
      <c r="B5749" s="30"/>
    </row>
    <row r="5750" spans="2:2" s="23" customFormat="1" ht="18" x14ac:dyDescent="0.35">
      <c r="B5750" s="30"/>
    </row>
    <row r="5751" spans="2:2" s="23" customFormat="1" ht="18" x14ac:dyDescent="0.35">
      <c r="B5751" s="30"/>
    </row>
    <row r="5752" spans="2:2" s="23" customFormat="1" ht="18" x14ac:dyDescent="0.35">
      <c r="B5752" s="30"/>
    </row>
    <row r="5753" spans="2:2" s="23" customFormat="1" ht="18" x14ac:dyDescent="0.35">
      <c r="B5753" s="30"/>
    </row>
    <row r="5754" spans="2:2" s="23" customFormat="1" ht="18" x14ac:dyDescent="0.35">
      <c r="B5754" s="30"/>
    </row>
    <row r="5755" spans="2:2" s="23" customFormat="1" ht="18" x14ac:dyDescent="0.35">
      <c r="B5755" s="30"/>
    </row>
    <row r="5756" spans="2:2" s="23" customFormat="1" ht="18" x14ac:dyDescent="0.35">
      <c r="B5756" s="30"/>
    </row>
    <row r="5757" spans="2:2" s="23" customFormat="1" ht="18" x14ac:dyDescent="0.35">
      <c r="B5757" s="30"/>
    </row>
    <row r="5758" spans="2:2" s="23" customFormat="1" ht="18" x14ac:dyDescent="0.35">
      <c r="B5758" s="30"/>
    </row>
    <row r="5759" spans="2:2" s="23" customFormat="1" ht="18" x14ac:dyDescent="0.35">
      <c r="B5759" s="30"/>
    </row>
    <row r="5760" spans="2:2" s="23" customFormat="1" ht="18" x14ac:dyDescent="0.35">
      <c r="B5760" s="30"/>
    </row>
    <row r="5761" spans="2:2" s="23" customFormat="1" ht="18" x14ac:dyDescent="0.35">
      <c r="B5761" s="30"/>
    </row>
    <row r="5762" spans="2:2" s="23" customFormat="1" ht="18" x14ac:dyDescent="0.35">
      <c r="B5762" s="30"/>
    </row>
    <row r="5763" spans="2:2" s="23" customFormat="1" ht="18" x14ac:dyDescent="0.35">
      <c r="B5763" s="30"/>
    </row>
    <row r="5764" spans="2:2" s="23" customFormat="1" ht="18" x14ac:dyDescent="0.35">
      <c r="B5764" s="30"/>
    </row>
    <row r="5765" spans="2:2" s="23" customFormat="1" ht="18" x14ac:dyDescent="0.35">
      <c r="B5765" s="30"/>
    </row>
    <row r="5766" spans="2:2" s="23" customFormat="1" ht="18" x14ac:dyDescent="0.35">
      <c r="B5766" s="30"/>
    </row>
    <row r="5767" spans="2:2" s="23" customFormat="1" ht="18" x14ac:dyDescent="0.35">
      <c r="B5767" s="30"/>
    </row>
    <row r="5768" spans="2:2" s="23" customFormat="1" ht="18" x14ac:dyDescent="0.35">
      <c r="B5768" s="30"/>
    </row>
    <row r="5769" spans="2:2" s="23" customFormat="1" ht="18" x14ac:dyDescent="0.35">
      <c r="B5769" s="30"/>
    </row>
    <row r="5770" spans="2:2" s="23" customFormat="1" ht="18" x14ac:dyDescent="0.35">
      <c r="B5770" s="30"/>
    </row>
    <row r="5771" spans="2:2" s="23" customFormat="1" ht="18" x14ac:dyDescent="0.35">
      <c r="B5771" s="30"/>
    </row>
    <row r="5772" spans="2:2" s="23" customFormat="1" ht="18" x14ac:dyDescent="0.35">
      <c r="B5772" s="30"/>
    </row>
    <row r="5773" spans="2:2" s="23" customFormat="1" ht="18" x14ac:dyDescent="0.35">
      <c r="B5773" s="30"/>
    </row>
    <row r="5774" spans="2:2" s="23" customFormat="1" ht="18" x14ac:dyDescent="0.35">
      <c r="B5774" s="30"/>
    </row>
    <row r="5775" spans="2:2" s="23" customFormat="1" ht="18" x14ac:dyDescent="0.35">
      <c r="B5775" s="30"/>
    </row>
    <row r="5776" spans="2:2" s="23" customFormat="1" ht="18" x14ac:dyDescent="0.35">
      <c r="B5776" s="30"/>
    </row>
    <row r="5777" spans="2:2" s="23" customFormat="1" ht="18" x14ac:dyDescent="0.35">
      <c r="B5777" s="30"/>
    </row>
    <row r="5778" spans="2:2" s="23" customFormat="1" ht="18" x14ac:dyDescent="0.35">
      <c r="B5778" s="30"/>
    </row>
    <row r="5779" spans="2:2" s="23" customFormat="1" ht="18" x14ac:dyDescent="0.35">
      <c r="B5779" s="30"/>
    </row>
    <row r="5780" spans="2:2" s="23" customFormat="1" ht="18" x14ac:dyDescent="0.35">
      <c r="B5780" s="30"/>
    </row>
    <row r="5781" spans="2:2" s="23" customFormat="1" ht="18" x14ac:dyDescent="0.35">
      <c r="B5781" s="30"/>
    </row>
    <row r="5782" spans="2:2" s="23" customFormat="1" ht="18" x14ac:dyDescent="0.35">
      <c r="B5782" s="30"/>
    </row>
    <row r="5783" spans="2:2" s="23" customFormat="1" ht="18" x14ac:dyDescent="0.35">
      <c r="B5783" s="30"/>
    </row>
    <row r="5784" spans="2:2" s="23" customFormat="1" ht="18" x14ac:dyDescent="0.35">
      <c r="B5784" s="30"/>
    </row>
    <row r="5785" spans="2:2" s="23" customFormat="1" ht="18" x14ac:dyDescent="0.35">
      <c r="B5785" s="30"/>
    </row>
    <row r="5786" spans="2:2" s="23" customFormat="1" ht="18" x14ac:dyDescent="0.35">
      <c r="B5786" s="30"/>
    </row>
    <row r="5787" spans="2:2" s="23" customFormat="1" ht="18" x14ac:dyDescent="0.35">
      <c r="B5787" s="30"/>
    </row>
    <row r="5788" spans="2:2" s="23" customFormat="1" ht="18" x14ac:dyDescent="0.35">
      <c r="B5788" s="30"/>
    </row>
    <row r="5789" spans="2:2" s="23" customFormat="1" ht="18" x14ac:dyDescent="0.35">
      <c r="B5789" s="30"/>
    </row>
    <row r="5790" spans="2:2" s="23" customFormat="1" ht="18" x14ac:dyDescent="0.35">
      <c r="B5790" s="30"/>
    </row>
    <row r="5791" spans="2:2" s="23" customFormat="1" ht="18" x14ac:dyDescent="0.35">
      <c r="B5791" s="30"/>
    </row>
    <row r="5792" spans="2:2" s="23" customFormat="1" ht="18" x14ac:dyDescent="0.35">
      <c r="B5792" s="30"/>
    </row>
    <row r="5793" spans="2:2" s="23" customFormat="1" ht="18" x14ac:dyDescent="0.35">
      <c r="B5793" s="30"/>
    </row>
    <row r="5794" spans="2:2" s="23" customFormat="1" ht="18" x14ac:dyDescent="0.35">
      <c r="B5794" s="30"/>
    </row>
    <row r="5795" spans="2:2" s="23" customFormat="1" ht="18" x14ac:dyDescent="0.35">
      <c r="B5795" s="30"/>
    </row>
    <row r="5796" spans="2:2" s="23" customFormat="1" ht="18" x14ac:dyDescent="0.35">
      <c r="B5796" s="30"/>
    </row>
    <row r="5797" spans="2:2" s="23" customFormat="1" ht="18" x14ac:dyDescent="0.35">
      <c r="B5797" s="30"/>
    </row>
    <row r="5798" spans="2:2" s="23" customFormat="1" ht="18" x14ac:dyDescent="0.35">
      <c r="B5798" s="30"/>
    </row>
    <row r="5799" spans="2:2" s="23" customFormat="1" ht="18" x14ac:dyDescent="0.35">
      <c r="B5799" s="30"/>
    </row>
    <row r="5800" spans="2:2" s="23" customFormat="1" ht="18" x14ac:dyDescent="0.35">
      <c r="B5800" s="30"/>
    </row>
    <row r="5801" spans="2:2" s="23" customFormat="1" ht="18" x14ac:dyDescent="0.35">
      <c r="B5801" s="30"/>
    </row>
    <row r="5802" spans="2:2" s="23" customFormat="1" ht="18" x14ac:dyDescent="0.35">
      <c r="B5802" s="30"/>
    </row>
    <row r="5803" spans="2:2" s="23" customFormat="1" ht="18" x14ac:dyDescent="0.35">
      <c r="B5803" s="30"/>
    </row>
    <row r="5804" spans="2:2" s="23" customFormat="1" ht="18" x14ac:dyDescent="0.35">
      <c r="B5804" s="30"/>
    </row>
    <row r="5805" spans="2:2" s="23" customFormat="1" ht="18" x14ac:dyDescent="0.35">
      <c r="B5805" s="30"/>
    </row>
    <row r="5806" spans="2:2" s="23" customFormat="1" ht="18" x14ac:dyDescent="0.35">
      <c r="B5806" s="30"/>
    </row>
    <row r="5807" spans="2:2" s="23" customFormat="1" ht="18" x14ac:dyDescent="0.35">
      <c r="B5807" s="30"/>
    </row>
    <row r="5808" spans="2:2" s="23" customFormat="1" ht="18" x14ac:dyDescent="0.35">
      <c r="B5808" s="30"/>
    </row>
    <row r="5809" spans="2:2" s="23" customFormat="1" ht="18" x14ac:dyDescent="0.35">
      <c r="B5809" s="30"/>
    </row>
    <row r="5810" spans="2:2" s="23" customFormat="1" ht="18" x14ac:dyDescent="0.35">
      <c r="B5810" s="30"/>
    </row>
    <row r="5811" spans="2:2" s="23" customFormat="1" ht="18" x14ac:dyDescent="0.35">
      <c r="B5811" s="30"/>
    </row>
    <row r="5812" spans="2:2" s="23" customFormat="1" ht="18" x14ac:dyDescent="0.35">
      <c r="B5812" s="30"/>
    </row>
    <row r="5813" spans="2:2" s="23" customFormat="1" ht="18" x14ac:dyDescent="0.35">
      <c r="B5813" s="30"/>
    </row>
    <row r="5814" spans="2:2" s="23" customFormat="1" ht="18" x14ac:dyDescent="0.35">
      <c r="B5814" s="30"/>
    </row>
    <row r="5815" spans="2:2" s="23" customFormat="1" ht="18" x14ac:dyDescent="0.35">
      <c r="B5815" s="30"/>
    </row>
    <row r="5816" spans="2:2" s="23" customFormat="1" ht="18" x14ac:dyDescent="0.35">
      <c r="B5816" s="30"/>
    </row>
    <row r="5817" spans="2:2" s="23" customFormat="1" ht="18" x14ac:dyDescent="0.35">
      <c r="B5817" s="30"/>
    </row>
    <row r="5818" spans="2:2" s="23" customFormat="1" ht="18" x14ac:dyDescent="0.35">
      <c r="B5818" s="30"/>
    </row>
    <row r="5819" spans="2:2" s="23" customFormat="1" ht="18" x14ac:dyDescent="0.35">
      <c r="B5819" s="30"/>
    </row>
    <row r="5820" spans="2:2" s="23" customFormat="1" ht="18" x14ac:dyDescent="0.35">
      <c r="B5820" s="30"/>
    </row>
    <row r="5821" spans="2:2" s="23" customFormat="1" ht="18" x14ac:dyDescent="0.35">
      <c r="B5821" s="30"/>
    </row>
    <row r="5822" spans="2:2" s="23" customFormat="1" ht="18" x14ac:dyDescent="0.35">
      <c r="B5822" s="30"/>
    </row>
    <row r="5823" spans="2:2" s="23" customFormat="1" ht="18" x14ac:dyDescent="0.35">
      <c r="B5823" s="30"/>
    </row>
    <row r="5824" spans="2:2" s="23" customFormat="1" ht="18" x14ac:dyDescent="0.35">
      <c r="B5824" s="30"/>
    </row>
    <row r="5825" spans="2:2" s="23" customFormat="1" ht="18" x14ac:dyDescent="0.35">
      <c r="B5825" s="30"/>
    </row>
    <row r="5826" spans="2:2" s="23" customFormat="1" ht="18" x14ac:dyDescent="0.35">
      <c r="B5826" s="30"/>
    </row>
    <row r="5827" spans="2:2" s="23" customFormat="1" ht="18" x14ac:dyDescent="0.35">
      <c r="B5827" s="30"/>
    </row>
    <row r="5828" spans="2:2" s="23" customFormat="1" ht="18" x14ac:dyDescent="0.35">
      <c r="B5828" s="30"/>
    </row>
    <row r="5829" spans="2:2" s="23" customFormat="1" ht="18" x14ac:dyDescent="0.35">
      <c r="B5829" s="30"/>
    </row>
    <row r="5830" spans="2:2" s="23" customFormat="1" ht="18" x14ac:dyDescent="0.35">
      <c r="B5830" s="30"/>
    </row>
    <row r="5831" spans="2:2" s="23" customFormat="1" ht="18" x14ac:dyDescent="0.35">
      <c r="B5831" s="30"/>
    </row>
    <row r="5832" spans="2:2" s="23" customFormat="1" ht="18" x14ac:dyDescent="0.35">
      <c r="B5832" s="30"/>
    </row>
    <row r="5833" spans="2:2" s="23" customFormat="1" ht="18" x14ac:dyDescent="0.35">
      <c r="B5833" s="30"/>
    </row>
    <row r="5834" spans="2:2" s="23" customFormat="1" ht="18" x14ac:dyDescent="0.35">
      <c r="B5834" s="30"/>
    </row>
    <row r="5835" spans="2:2" s="23" customFormat="1" ht="18" x14ac:dyDescent="0.35">
      <c r="B5835" s="30"/>
    </row>
    <row r="5836" spans="2:2" s="23" customFormat="1" ht="18" x14ac:dyDescent="0.35">
      <c r="B5836" s="30"/>
    </row>
    <row r="5837" spans="2:2" s="23" customFormat="1" ht="18" x14ac:dyDescent="0.35">
      <c r="B5837" s="30"/>
    </row>
    <row r="5838" spans="2:2" s="23" customFormat="1" ht="18" x14ac:dyDescent="0.35">
      <c r="B5838" s="30"/>
    </row>
    <row r="5839" spans="2:2" s="23" customFormat="1" ht="18" x14ac:dyDescent="0.35">
      <c r="B5839" s="30"/>
    </row>
    <row r="5840" spans="2:2" s="23" customFormat="1" ht="18" x14ac:dyDescent="0.35">
      <c r="B5840" s="30"/>
    </row>
    <row r="5841" spans="2:2" s="23" customFormat="1" ht="18" x14ac:dyDescent="0.35">
      <c r="B5841" s="30"/>
    </row>
    <row r="5842" spans="2:2" s="23" customFormat="1" ht="18" x14ac:dyDescent="0.35">
      <c r="B5842" s="30"/>
    </row>
    <row r="5843" spans="2:2" s="23" customFormat="1" ht="18" x14ac:dyDescent="0.35">
      <c r="B5843" s="30"/>
    </row>
    <row r="5844" spans="2:2" s="23" customFormat="1" ht="18" x14ac:dyDescent="0.35">
      <c r="B5844" s="30"/>
    </row>
    <row r="5845" spans="2:2" s="23" customFormat="1" ht="18" x14ac:dyDescent="0.35">
      <c r="B5845" s="30"/>
    </row>
    <row r="5846" spans="2:2" s="23" customFormat="1" ht="18" x14ac:dyDescent="0.35">
      <c r="B5846" s="30"/>
    </row>
    <row r="5847" spans="2:2" s="23" customFormat="1" ht="18" x14ac:dyDescent="0.35">
      <c r="B5847" s="30"/>
    </row>
    <row r="5848" spans="2:2" s="23" customFormat="1" ht="18" x14ac:dyDescent="0.35">
      <c r="B5848" s="30"/>
    </row>
    <row r="5849" spans="2:2" s="23" customFormat="1" ht="18" x14ac:dyDescent="0.35">
      <c r="B5849" s="30"/>
    </row>
    <row r="5850" spans="2:2" s="23" customFormat="1" ht="18" x14ac:dyDescent="0.35">
      <c r="B5850" s="30"/>
    </row>
    <row r="5851" spans="2:2" s="23" customFormat="1" ht="18" x14ac:dyDescent="0.35">
      <c r="B5851" s="30"/>
    </row>
    <row r="5852" spans="2:2" s="23" customFormat="1" ht="18" x14ac:dyDescent="0.35">
      <c r="B5852" s="30"/>
    </row>
    <row r="5853" spans="2:2" s="23" customFormat="1" ht="18" x14ac:dyDescent="0.35">
      <c r="B5853" s="30"/>
    </row>
    <row r="5854" spans="2:2" s="23" customFormat="1" ht="18" x14ac:dyDescent="0.35">
      <c r="B5854" s="30"/>
    </row>
    <row r="5855" spans="2:2" s="23" customFormat="1" ht="18" x14ac:dyDescent="0.35">
      <c r="B5855" s="30"/>
    </row>
    <row r="5856" spans="2:2" s="23" customFormat="1" ht="18" x14ac:dyDescent="0.35">
      <c r="B5856" s="30"/>
    </row>
    <row r="5857" spans="2:2" s="23" customFormat="1" ht="18" x14ac:dyDescent="0.35">
      <c r="B5857" s="30"/>
    </row>
    <row r="5858" spans="2:2" s="23" customFormat="1" ht="18" x14ac:dyDescent="0.35">
      <c r="B5858" s="30"/>
    </row>
    <row r="5859" spans="2:2" s="23" customFormat="1" ht="18" x14ac:dyDescent="0.35">
      <c r="B5859" s="30"/>
    </row>
    <row r="5860" spans="2:2" s="23" customFormat="1" ht="18" x14ac:dyDescent="0.35">
      <c r="B5860" s="30"/>
    </row>
    <row r="5861" spans="2:2" s="23" customFormat="1" ht="18" x14ac:dyDescent="0.35">
      <c r="B5861" s="30"/>
    </row>
    <row r="5862" spans="2:2" s="23" customFormat="1" ht="18" x14ac:dyDescent="0.35">
      <c r="B5862" s="30"/>
    </row>
    <row r="5863" spans="2:2" s="23" customFormat="1" ht="18" x14ac:dyDescent="0.35">
      <c r="B5863" s="30"/>
    </row>
    <row r="5864" spans="2:2" s="23" customFormat="1" ht="18" x14ac:dyDescent="0.35">
      <c r="B5864" s="30"/>
    </row>
    <row r="5865" spans="2:2" s="23" customFormat="1" ht="18" x14ac:dyDescent="0.35">
      <c r="B5865" s="30"/>
    </row>
    <row r="5866" spans="2:2" s="23" customFormat="1" ht="18" x14ac:dyDescent="0.35">
      <c r="B5866" s="30"/>
    </row>
    <row r="5867" spans="2:2" s="23" customFormat="1" ht="18" x14ac:dyDescent="0.35">
      <c r="B5867" s="30"/>
    </row>
    <row r="5868" spans="2:2" s="23" customFormat="1" ht="18" x14ac:dyDescent="0.35">
      <c r="B5868" s="30"/>
    </row>
    <row r="5869" spans="2:2" s="23" customFormat="1" ht="18" x14ac:dyDescent="0.35">
      <c r="B5869" s="30"/>
    </row>
    <row r="5870" spans="2:2" s="23" customFormat="1" ht="18" x14ac:dyDescent="0.35">
      <c r="B5870" s="30"/>
    </row>
    <row r="5871" spans="2:2" s="23" customFormat="1" ht="18" x14ac:dyDescent="0.35">
      <c r="B5871" s="30"/>
    </row>
    <row r="5872" spans="2:2" s="23" customFormat="1" ht="18" x14ac:dyDescent="0.35">
      <c r="B5872" s="30"/>
    </row>
    <row r="5873" spans="2:2" s="23" customFormat="1" ht="18" x14ac:dyDescent="0.35">
      <c r="B5873" s="30"/>
    </row>
    <row r="5874" spans="2:2" s="23" customFormat="1" ht="18" x14ac:dyDescent="0.35">
      <c r="B5874" s="30"/>
    </row>
    <row r="5875" spans="2:2" s="23" customFormat="1" ht="18" x14ac:dyDescent="0.35">
      <c r="B5875" s="30"/>
    </row>
    <row r="5876" spans="2:2" s="23" customFormat="1" ht="18" x14ac:dyDescent="0.35">
      <c r="B5876" s="30"/>
    </row>
    <row r="5877" spans="2:2" s="23" customFormat="1" ht="18" x14ac:dyDescent="0.35">
      <c r="B5877" s="30"/>
    </row>
    <row r="5878" spans="2:2" s="23" customFormat="1" ht="18" x14ac:dyDescent="0.35">
      <c r="B5878" s="30"/>
    </row>
    <row r="5879" spans="2:2" s="23" customFormat="1" ht="18" x14ac:dyDescent="0.35">
      <c r="B5879" s="30"/>
    </row>
    <row r="5880" spans="2:2" s="23" customFormat="1" ht="18" x14ac:dyDescent="0.35">
      <c r="B5880" s="30"/>
    </row>
    <row r="5881" spans="2:2" s="23" customFormat="1" ht="18" x14ac:dyDescent="0.35">
      <c r="B5881" s="30"/>
    </row>
    <row r="5882" spans="2:2" s="23" customFormat="1" ht="18" x14ac:dyDescent="0.35">
      <c r="B5882" s="30"/>
    </row>
    <row r="5883" spans="2:2" s="23" customFormat="1" ht="18" x14ac:dyDescent="0.35">
      <c r="B5883" s="30"/>
    </row>
    <row r="5884" spans="2:2" s="23" customFormat="1" ht="18" x14ac:dyDescent="0.35">
      <c r="B5884" s="30"/>
    </row>
    <row r="5885" spans="2:2" s="23" customFormat="1" ht="18" x14ac:dyDescent="0.35">
      <c r="B5885" s="30"/>
    </row>
    <row r="5886" spans="2:2" s="23" customFormat="1" ht="18" x14ac:dyDescent="0.35">
      <c r="B5886" s="30"/>
    </row>
    <row r="5887" spans="2:2" s="23" customFormat="1" ht="18" x14ac:dyDescent="0.35">
      <c r="B5887" s="30"/>
    </row>
    <row r="5888" spans="2:2" s="23" customFormat="1" ht="18" x14ac:dyDescent="0.35">
      <c r="B5888" s="30"/>
    </row>
    <row r="5889" spans="2:2" s="23" customFormat="1" ht="18" x14ac:dyDescent="0.35">
      <c r="B5889" s="30"/>
    </row>
    <row r="5890" spans="2:2" s="23" customFormat="1" ht="18" x14ac:dyDescent="0.35">
      <c r="B5890" s="30"/>
    </row>
    <row r="5891" spans="2:2" s="23" customFormat="1" ht="18" x14ac:dyDescent="0.35">
      <c r="B5891" s="30"/>
    </row>
    <row r="5892" spans="2:2" s="23" customFormat="1" ht="18" x14ac:dyDescent="0.35">
      <c r="B5892" s="30"/>
    </row>
    <row r="5893" spans="2:2" s="23" customFormat="1" ht="18" x14ac:dyDescent="0.35">
      <c r="B5893" s="30"/>
    </row>
    <row r="5894" spans="2:2" s="23" customFormat="1" ht="18" x14ac:dyDescent="0.35">
      <c r="B5894" s="30"/>
    </row>
    <row r="5895" spans="2:2" s="23" customFormat="1" ht="18" x14ac:dyDescent="0.35">
      <c r="B5895" s="30"/>
    </row>
    <row r="5896" spans="2:2" s="23" customFormat="1" ht="18" x14ac:dyDescent="0.35">
      <c r="B5896" s="30"/>
    </row>
    <row r="5897" spans="2:2" s="23" customFormat="1" ht="18" x14ac:dyDescent="0.35">
      <c r="B5897" s="30"/>
    </row>
    <row r="5898" spans="2:2" s="23" customFormat="1" ht="18" x14ac:dyDescent="0.35">
      <c r="B5898" s="30"/>
    </row>
    <row r="5899" spans="2:2" s="23" customFormat="1" ht="18" x14ac:dyDescent="0.35">
      <c r="B5899" s="30"/>
    </row>
    <row r="5900" spans="2:2" s="23" customFormat="1" ht="18" x14ac:dyDescent="0.35">
      <c r="B5900" s="30"/>
    </row>
    <row r="5901" spans="2:2" s="23" customFormat="1" ht="18" x14ac:dyDescent="0.35">
      <c r="B5901" s="30"/>
    </row>
    <row r="5902" spans="2:2" s="23" customFormat="1" ht="18" x14ac:dyDescent="0.35">
      <c r="B5902" s="30"/>
    </row>
    <row r="5903" spans="2:2" s="23" customFormat="1" ht="18" x14ac:dyDescent="0.35">
      <c r="B5903" s="30"/>
    </row>
    <row r="5904" spans="2:2" s="23" customFormat="1" ht="18" x14ac:dyDescent="0.35">
      <c r="B5904" s="30"/>
    </row>
    <row r="5905" spans="2:2" s="23" customFormat="1" ht="18" x14ac:dyDescent="0.35">
      <c r="B5905" s="30"/>
    </row>
    <row r="5906" spans="2:2" s="23" customFormat="1" ht="18" x14ac:dyDescent="0.35">
      <c r="B5906" s="30"/>
    </row>
    <row r="5907" spans="2:2" s="23" customFormat="1" ht="18" x14ac:dyDescent="0.35">
      <c r="B5907" s="30"/>
    </row>
    <row r="5908" spans="2:2" s="23" customFormat="1" ht="18" x14ac:dyDescent="0.35">
      <c r="B5908" s="30"/>
    </row>
    <row r="5909" spans="2:2" s="23" customFormat="1" ht="18" x14ac:dyDescent="0.35">
      <c r="B5909" s="30"/>
    </row>
    <row r="5910" spans="2:2" s="23" customFormat="1" ht="18" x14ac:dyDescent="0.35">
      <c r="B5910" s="30"/>
    </row>
    <row r="5911" spans="2:2" s="23" customFormat="1" ht="18" x14ac:dyDescent="0.35">
      <c r="B5911" s="30"/>
    </row>
    <row r="5912" spans="2:2" s="23" customFormat="1" ht="18" x14ac:dyDescent="0.35">
      <c r="B5912" s="30"/>
    </row>
    <row r="5913" spans="2:2" s="23" customFormat="1" ht="18" x14ac:dyDescent="0.35">
      <c r="B5913" s="30"/>
    </row>
    <row r="5914" spans="2:2" s="23" customFormat="1" ht="18" x14ac:dyDescent="0.35">
      <c r="B5914" s="30"/>
    </row>
    <row r="5915" spans="2:2" s="23" customFormat="1" ht="18" x14ac:dyDescent="0.35">
      <c r="B5915" s="30"/>
    </row>
    <row r="5916" spans="2:2" s="23" customFormat="1" ht="18" x14ac:dyDescent="0.35">
      <c r="B5916" s="30"/>
    </row>
    <row r="5917" spans="2:2" s="23" customFormat="1" ht="18" x14ac:dyDescent="0.35">
      <c r="B5917" s="30"/>
    </row>
    <row r="5918" spans="2:2" s="23" customFormat="1" ht="18" x14ac:dyDescent="0.35">
      <c r="B5918" s="30"/>
    </row>
    <row r="5919" spans="2:2" s="23" customFormat="1" ht="18" x14ac:dyDescent="0.35">
      <c r="B5919" s="30"/>
    </row>
    <row r="5920" spans="2:2" s="23" customFormat="1" ht="18" x14ac:dyDescent="0.35">
      <c r="B5920" s="30"/>
    </row>
    <row r="5921" spans="2:2" s="23" customFormat="1" ht="18" x14ac:dyDescent="0.35">
      <c r="B5921" s="30"/>
    </row>
    <row r="5922" spans="2:2" s="23" customFormat="1" ht="18" x14ac:dyDescent="0.35">
      <c r="B5922" s="30"/>
    </row>
    <row r="5923" spans="2:2" s="23" customFormat="1" ht="18" x14ac:dyDescent="0.35">
      <c r="B5923" s="30"/>
    </row>
    <row r="5924" spans="2:2" s="23" customFormat="1" ht="18" x14ac:dyDescent="0.35">
      <c r="B5924" s="30"/>
    </row>
    <row r="5925" spans="2:2" s="23" customFormat="1" ht="18" x14ac:dyDescent="0.35">
      <c r="B5925" s="30"/>
    </row>
    <row r="5926" spans="2:2" s="23" customFormat="1" ht="18" x14ac:dyDescent="0.35">
      <c r="B5926" s="30"/>
    </row>
    <row r="5927" spans="2:2" s="23" customFormat="1" ht="18" x14ac:dyDescent="0.35">
      <c r="B5927" s="30"/>
    </row>
    <row r="5928" spans="2:2" s="23" customFormat="1" ht="18" x14ac:dyDescent="0.35">
      <c r="B5928" s="30"/>
    </row>
    <row r="5929" spans="2:2" s="23" customFormat="1" ht="18" x14ac:dyDescent="0.35">
      <c r="B5929" s="30"/>
    </row>
    <row r="5930" spans="2:2" s="23" customFormat="1" ht="18" x14ac:dyDescent="0.35">
      <c r="B5930" s="30"/>
    </row>
    <row r="5931" spans="2:2" s="23" customFormat="1" ht="18" x14ac:dyDescent="0.35">
      <c r="B5931" s="30"/>
    </row>
    <row r="5932" spans="2:2" s="23" customFormat="1" ht="18" x14ac:dyDescent="0.35">
      <c r="B5932" s="30"/>
    </row>
    <row r="5933" spans="2:2" s="23" customFormat="1" ht="18" x14ac:dyDescent="0.35">
      <c r="B5933" s="30"/>
    </row>
    <row r="5934" spans="2:2" s="23" customFormat="1" ht="18" x14ac:dyDescent="0.35">
      <c r="B5934" s="30"/>
    </row>
    <row r="5935" spans="2:2" s="23" customFormat="1" ht="18" x14ac:dyDescent="0.35">
      <c r="B5935" s="30"/>
    </row>
    <row r="5936" spans="2:2" s="23" customFormat="1" ht="18" x14ac:dyDescent="0.35">
      <c r="B5936" s="30"/>
    </row>
    <row r="5937" spans="2:2" s="23" customFormat="1" ht="18" x14ac:dyDescent="0.35">
      <c r="B5937" s="30"/>
    </row>
    <row r="5938" spans="2:2" s="23" customFormat="1" ht="18" x14ac:dyDescent="0.35">
      <c r="B5938" s="30"/>
    </row>
    <row r="5939" spans="2:2" s="23" customFormat="1" ht="18" x14ac:dyDescent="0.35">
      <c r="B5939" s="30"/>
    </row>
    <row r="5940" spans="2:2" s="23" customFormat="1" ht="18" x14ac:dyDescent="0.35">
      <c r="B5940" s="30"/>
    </row>
    <row r="5941" spans="2:2" s="23" customFormat="1" ht="18" x14ac:dyDescent="0.35">
      <c r="B5941" s="30"/>
    </row>
    <row r="5942" spans="2:2" s="23" customFormat="1" ht="18" x14ac:dyDescent="0.35">
      <c r="B5942" s="30"/>
    </row>
    <row r="5943" spans="2:2" s="23" customFormat="1" ht="18" x14ac:dyDescent="0.35">
      <c r="B5943" s="30"/>
    </row>
    <row r="5944" spans="2:2" s="23" customFormat="1" ht="18" x14ac:dyDescent="0.35">
      <c r="B5944" s="30"/>
    </row>
    <row r="5945" spans="2:2" s="23" customFormat="1" ht="18" x14ac:dyDescent="0.35">
      <c r="B5945" s="30"/>
    </row>
    <row r="5946" spans="2:2" s="23" customFormat="1" ht="18" x14ac:dyDescent="0.35">
      <c r="B5946" s="30"/>
    </row>
    <row r="5947" spans="2:2" s="23" customFormat="1" ht="18" x14ac:dyDescent="0.35">
      <c r="B5947" s="30"/>
    </row>
    <row r="5948" spans="2:2" s="23" customFormat="1" ht="18" x14ac:dyDescent="0.35">
      <c r="B5948" s="30"/>
    </row>
    <row r="5949" spans="2:2" s="23" customFormat="1" ht="18" x14ac:dyDescent="0.35">
      <c r="B5949" s="30"/>
    </row>
    <row r="5950" spans="2:2" s="23" customFormat="1" ht="18" x14ac:dyDescent="0.35">
      <c r="B5950" s="30"/>
    </row>
    <row r="5951" spans="2:2" s="23" customFormat="1" ht="18" x14ac:dyDescent="0.35">
      <c r="B5951" s="30"/>
    </row>
    <row r="5952" spans="2:2" s="23" customFormat="1" ht="18" x14ac:dyDescent="0.35">
      <c r="B5952" s="30"/>
    </row>
    <row r="5953" spans="2:2" s="23" customFormat="1" ht="18" x14ac:dyDescent="0.35">
      <c r="B5953" s="30"/>
    </row>
    <row r="5954" spans="2:2" s="23" customFormat="1" ht="18" x14ac:dyDescent="0.35">
      <c r="B5954" s="30"/>
    </row>
    <row r="5955" spans="2:2" s="23" customFormat="1" ht="18" x14ac:dyDescent="0.35">
      <c r="B5955" s="30"/>
    </row>
    <row r="5956" spans="2:2" s="23" customFormat="1" ht="18" x14ac:dyDescent="0.35">
      <c r="B5956" s="30"/>
    </row>
    <row r="5957" spans="2:2" s="23" customFormat="1" ht="18" x14ac:dyDescent="0.35">
      <c r="B5957" s="30"/>
    </row>
    <row r="5958" spans="2:2" s="23" customFormat="1" ht="18" x14ac:dyDescent="0.35">
      <c r="B5958" s="30"/>
    </row>
    <row r="5959" spans="2:2" s="23" customFormat="1" ht="18" x14ac:dyDescent="0.35">
      <c r="B5959" s="30"/>
    </row>
    <row r="5960" spans="2:2" s="23" customFormat="1" ht="18" x14ac:dyDescent="0.35">
      <c r="B5960" s="30"/>
    </row>
    <row r="5961" spans="2:2" s="23" customFormat="1" ht="18" x14ac:dyDescent="0.35">
      <c r="B5961" s="30"/>
    </row>
    <row r="5962" spans="2:2" s="23" customFormat="1" ht="18" x14ac:dyDescent="0.35">
      <c r="B5962" s="30"/>
    </row>
    <row r="5963" spans="2:2" s="23" customFormat="1" ht="18" x14ac:dyDescent="0.35">
      <c r="B5963" s="30"/>
    </row>
    <row r="5964" spans="2:2" s="23" customFormat="1" ht="18" x14ac:dyDescent="0.35">
      <c r="B5964" s="30"/>
    </row>
    <row r="5965" spans="2:2" s="23" customFormat="1" ht="18" x14ac:dyDescent="0.35">
      <c r="B5965" s="30"/>
    </row>
    <row r="5966" spans="2:2" s="23" customFormat="1" ht="18" x14ac:dyDescent="0.35">
      <c r="B5966" s="30"/>
    </row>
    <row r="5967" spans="2:2" s="23" customFormat="1" ht="18" x14ac:dyDescent="0.35">
      <c r="B5967" s="30"/>
    </row>
    <row r="5968" spans="2:2" s="23" customFormat="1" ht="18" x14ac:dyDescent="0.35">
      <c r="B5968" s="30"/>
    </row>
    <row r="5969" spans="2:2" s="23" customFormat="1" ht="18" x14ac:dyDescent="0.35">
      <c r="B5969" s="30"/>
    </row>
    <row r="5970" spans="2:2" s="23" customFormat="1" ht="18" x14ac:dyDescent="0.35">
      <c r="B5970" s="30"/>
    </row>
    <row r="5971" spans="2:2" s="23" customFormat="1" ht="18" x14ac:dyDescent="0.35">
      <c r="B5971" s="30"/>
    </row>
    <row r="5972" spans="2:2" s="23" customFormat="1" ht="18" x14ac:dyDescent="0.35">
      <c r="B5972" s="30"/>
    </row>
    <row r="5973" spans="2:2" s="23" customFormat="1" ht="18" x14ac:dyDescent="0.35">
      <c r="B5973" s="30"/>
    </row>
    <row r="5974" spans="2:2" s="23" customFormat="1" ht="18" x14ac:dyDescent="0.35">
      <c r="B5974" s="30"/>
    </row>
    <row r="5975" spans="2:2" s="23" customFormat="1" ht="18" x14ac:dyDescent="0.35">
      <c r="B5975" s="30"/>
    </row>
    <row r="5976" spans="2:2" s="23" customFormat="1" ht="18" x14ac:dyDescent="0.35">
      <c r="B5976" s="30"/>
    </row>
    <row r="5977" spans="2:2" s="23" customFormat="1" ht="18" x14ac:dyDescent="0.35">
      <c r="B5977" s="30"/>
    </row>
    <row r="5978" spans="2:2" s="23" customFormat="1" ht="18" x14ac:dyDescent="0.35">
      <c r="B5978" s="30"/>
    </row>
    <row r="5979" spans="2:2" s="23" customFormat="1" ht="18" x14ac:dyDescent="0.35">
      <c r="B5979" s="30"/>
    </row>
    <row r="5980" spans="2:2" s="23" customFormat="1" ht="18" x14ac:dyDescent="0.35">
      <c r="B5980" s="30"/>
    </row>
    <row r="5981" spans="2:2" s="23" customFormat="1" ht="18" x14ac:dyDescent="0.35">
      <c r="B5981" s="30"/>
    </row>
    <row r="5982" spans="2:2" s="23" customFormat="1" ht="18" x14ac:dyDescent="0.35">
      <c r="B5982" s="30"/>
    </row>
    <row r="5983" spans="2:2" s="23" customFormat="1" ht="18" x14ac:dyDescent="0.35">
      <c r="B5983" s="30"/>
    </row>
    <row r="5984" spans="2:2" s="23" customFormat="1" ht="18" x14ac:dyDescent="0.35">
      <c r="B5984" s="30"/>
    </row>
    <row r="5985" spans="2:2" s="23" customFormat="1" ht="18" x14ac:dyDescent="0.35">
      <c r="B5985" s="30"/>
    </row>
    <row r="5986" spans="2:2" s="23" customFormat="1" ht="18" x14ac:dyDescent="0.35">
      <c r="B5986" s="30"/>
    </row>
    <row r="5987" spans="2:2" s="23" customFormat="1" ht="18" x14ac:dyDescent="0.35">
      <c r="B5987" s="30"/>
    </row>
    <row r="5988" spans="2:2" s="23" customFormat="1" ht="18" x14ac:dyDescent="0.35">
      <c r="B5988" s="30"/>
    </row>
    <row r="5989" spans="2:2" s="23" customFormat="1" ht="18" x14ac:dyDescent="0.35">
      <c r="B5989" s="30"/>
    </row>
    <row r="5990" spans="2:2" s="23" customFormat="1" ht="18" x14ac:dyDescent="0.35">
      <c r="B5990" s="30"/>
    </row>
    <row r="5991" spans="2:2" s="23" customFormat="1" ht="18" x14ac:dyDescent="0.35">
      <c r="B5991" s="30"/>
    </row>
    <row r="5992" spans="2:2" s="23" customFormat="1" ht="18" x14ac:dyDescent="0.35">
      <c r="B5992" s="30"/>
    </row>
    <row r="5993" spans="2:2" s="23" customFormat="1" ht="18" x14ac:dyDescent="0.35">
      <c r="B5993" s="30"/>
    </row>
    <row r="5994" spans="2:2" s="23" customFormat="1" ht="18" x14ac:dyDescent="0.35">
      <c r="B5994" s="30"/>
    </row>
    <row r="5995" spans="2:2" s="23" customFormat="1" ht="18" x14ac:dyDescent="0.35">
      <c r="B5995" s="30"/>
    </row>
    <row r="5996" spans="2:2" s="23" customFormat="1" ht="18" x14ac:dyDescent="0.35">
      <c r="B5996" s="30"/>
    </row>
    <row r="5997" spans="2:2" s="23" customFormat="1" ht="18" x14ac:dyDescent="0.35">
      <c r="B5997" s="30"/>
    </row>
    <row r="5998" spans="2:2" s="23" customFormat="1" ht="18" x14ac:dyDescent="0.35">
      <c r="B5998" s="30"/>
    </row>
    <row r="5999" spans="2:2" s="23" customFormat="1" ht="18" x14ac:dyDescent="0.35">
      <c r="B5999" s="30"/>
    </row>
    <row r="6000" spans="2:2" s="23" customFormat="1" ht="18" x14ac:dyDescent="0.35">
      <c r="B6000" s="30"/>
    </row>
    <row r="6001" spans="2:2" s="23" customFormat="1" ht="18" x14ac:dyDescent="0.35">
      <c r="B6001" s="30"/>
    </row>
    <row r="6002" spans="2:2" s="23" customFormat="1" ht="18" x14ac:dyDescent="0.35">
      <c r="B6002" s="30"/>
    </row>
    <row r="6003" spans="2:2" s="23" customFormat="1" ht="18" x14ac:dyDescent="0.35">
      <c r="B6003" s="30"/>
    </row>
    <row r="6004" spans="2:2" s="23" customFormat="1" ht="18" x14ac:dyDescent="0.35">
      <c r="B6004" s="30"/>
    </row>
    <row r="6005" spans="2:2" s="23" customFormat="1" ht="18" x14ac:dyDescent="0.35">
      <c r="B6005" s="30"/>
    </row>
    <row r="6006" spans="2:2" s="23" customFormat="1" ht="18" x14ac:dyDescent="0.35">
      <c r="B6006" s="30"/>
    </row>
    <row r="6007" spans="2:2" s="23" customFormat="1" ht="18" x14ac:dyDescent="0.35">
      <c r="B6007" s="30"/>
    </row>
    <row r="6008" spans="2:2" s="23" customFormat="1" ht="18" x14ac:dyDescent="0.35">
      <c r="B6008" s="30"/>
    </row>
    <row r="6009" spans="2:2" s="23" customFormat="1" ht="18" x14ac:dyDescent="0.35">
      <c r="B6009" s="30"/>
    </row>
    <row r="6010" spans="2:2" s="23" customFormat="1" ht="18" x14ac:dyDescent="0.35">
      <c r="B6010" s="30"/>
    </row>
    <row r="6011" spans="2:2" s="23" customFormat="1" ht="18" x14ac:dyDescent="0.35">
      <c r="B6011" s="30"/>
    </row>
    <row r="6012" spans="2:2" s="23" customFormat="1" ht="18" x14ac:dyDescent="0.35">
      <c r="B6012" s="30"/>
    </row>
    <row r="6013" spans="2:2" s="23" customFormat="1" ht="18" x14ac:dyDescent="0.35">
      <c r="B6013" s="30"/>
    </row>
    <row r="6014" spans="2:2" s="23" customFormat="1" ht="18" x14ac:dyDescent="0.35">
      <c r="B6014" s="30"/>
    </row>
    <row r="6015" spans="2:2" s="23" customFormat="1" ht="18" x14ac:dyDescent="0.35">
      <c r="B6015" s="30"/>
    </row>
    <row r="6016" spans="2:2" s="23" customFormat="1" ht="18" x14ac:dyDescent="0.35">
      <c r="B6016" s="30"/>
    </row>
    <row r="6017" spans="2:2" s="23" customFormat="1" ht="18" x14ac:dyDescent="0.35">
      <c r="B6017" s="30"/>
    </row>
    <row r="6018" spans="2:2" s="23" customFormat="1" ht="18" x14ac:dyDescent="0.35">
      <c r="B6018" s="30"/>
    </row>
    <row r="6019" spans="2:2" s="23" customFormat="1" ht="18" x14ac:dyDescent="0.35">
      <c r="B6019" s="30"/>
    </row>
    <row r="6020" spans="2:2" s="23" customFormat="1" ht="18" x14ac:dyDescent="0.35">
      <c r="B6020" s="30"/>
    </row>
    <row r="6021" spans="2:2" s="23" customFormat="1" ht="18" x14ac:dyDescent="0.35">
      <c r="B6021" s="30"/>
    </row>
    <row r="6022" spans="2:2" s="23" customFormat="1" ht="18" x14ac:dyDescent="0.35">
      <c r="B6022" s="30"/>
    </row>
    <row r="6023" spans="2:2" s="23" customFormat="1" ht="18" x14ac:dyDescent="0.35">
      <c r="B6023" s="30"/>
    </row>
    <row r="6024" spans="2:2" s="23" customFormat="1" ht="18" x14ac:dyDescent="0.35">
      <c r="B6024" s="30"/>
    </row>
    <row r="6025" spans="2:2" s="23" customFormat="1" ht="18" x14ac:dyDescent="0.35">
      <c r="B6025" s="30"/>
    </row>
    <row r="6026" spans="2:2" s="23" customFormat="1" ht="18" x14ac:dyDescent="0.35">
      <c r="B6026" s="30"/>
    </row>
    <row r="6027" spans="2:2" s="23" customFormat="1" ht="18" x14ac:dyDescent="0.35">
      <c r="B6027" s="30"/>
    </row>
    <row r="6028" spans="2:2" s="23" customFormat="1" ht="18" x14ac:dyDescent="0.35">
      <c r="B6028" s="30"/>
    </row>
    <row r="6029" spans="2:2" s="23" customFormat="1" ht="18" x14ac:dyDescent="0.35">
      <c r="B6029" s="30"/>
    </row>
    <row r="6030" spans="2:2" s="23" customFormat="1" ht="18" x14ac:dyDescent="0.35">
      <c r="B6030" s="30"/>
    </row>
    <row r="6031" spans="2:2" s="23" customFormat="1" ht="18" x14ac:dyDescent="0.35">
      <c r="B6031" s="30"/>
    </row>
    <row r="6032" spans="2:2" s="23" customFormat="1" ht="18" x14ac:dyDescent="0.35">
      <c r="B6032" s="30"/>
    </row>
    <row r="6033" spans="2:2" s="23" customFormat="1" ht="18" x14ac:dyDescent="0.35">
      <c r="B6033" s="30"/>
    </row>
    <row r="6034" spans="2:2" s="23" customFormat="1" ht="18" x14ac:dyDescent="0.35">
      <c r="B6034" s="30"/>
    </row>
    <row r="6035" spans="2:2" s="23" customFormat="1" ht="18" x14ac:dyDescent="0.35">
      <c r="B6035" s="30"/>
    </row>
    <row r="6036" spans="2:2" s="23" customFormat="1" ht="18" x14ac:dyDescent="0.35">
      <c r="B6036" s="30"/>
    </row>
    <row r="6037" spans="2:2" s="23" customFormat="1" ht="18" x14ac:dyDescent="0.35">
      <c r="B6037" s="30"/>
    </row>
    <row r="6038" spans="2:2" s="23" customFormat="1" ht="18" x14ac:dyDescent="0.35">
      <c r="B6038" s="30"/>
    </row>
    <row r="6039" spans="2:2" s="23" customFormat="1" ht="18" x14ac:dyDescent="0.35">
      <c r="B6039" s="30"/>
    </row>
    <row r="6040" spans="2:2" s="23" customFormat="1" ht="18" x14ac:dyDescent="0.35">
      <c r="B6040" s="30"/>
    </row>
    <row r="6041" spans="2:2" s="23" customFormat="1" ht="18" x14ac:dyDescent="0.35">
      <c r="B6041" s="30"/>
    </row>
    <row r="6042" spans="2:2" s="23" customFormat="1" ht="18" x14ac:dyDescent="0.35">
      <c r="B6042" s="30"/>
    </row>
    <row r="6043" spans="2:2" s="23" customFormat="1" ht="18" x14ac:dyDescent="0.35">
      <c r="B6043" s="30"/>
    </row>
    <row r="6044" spans="2:2" s="23" customFormat="1" ht="18" x14ac:dyDescent="0.35">
      <c r="B6044" s="30"/>
    </row>
    <row r="6045" spans="2:2" s="23" customFormat="1" ht="18" x14ac:dyDescent="0.35">
      <c r="B6045" s="30"/>
    </row>
    <row r="6046" spans="2:2" s="23" customFormat="1" ht="18" x14ac:dyDescent="0.35">
      <c r="B6046" s="30"/>
    </row>
    <row r="6047" spans="2:2" s="23" customFormat="1" ht="18" x14ac:dyDescent="0.35">
      <c r="B6047" s="30"/>
    </row>
    <row r="6048" spans="2:2" s="23" customFormat="1" ht="18" x14ac:dyDescent="0.35">
      <c r="B6048" s="30"/>
    </row>
    <row r="6049" spans="2:2" s="23" customFormat="1" ht="18" x14ac:dyDescent="0.35">
      <c r="B6049" s="30"/>
    </row>
    <row r="6050" spans="2:2" s="23" customFormat="1" ht="18" x14ac:dyDescent="0.35">
      <c r="B6050" s="30"/>
    </row>
    <row r="6051" spans="2:2" s="23" customFormat="1" ht="18" x14ac:dyDescent="0.35">
      <c r="B6051" s="30"/>
    </row>
    <row r="6052" spans="2:2" s="23" customFormat="1" ht="18" x14ac:dyDescent="0.35">
      <c r="B6052" s="30"/>
    </row>
    <row r="6053" spans="2:2" s="23" customFormat="1" ht="18" x14ac:dyDescent="0.35">
      <c r="B6053" s="30"/>
    </row>
    <row r="6054" spans="2:2" s="23" customFormat="1" ht="18" x14ac:dyDescent="0.35">
      <c r="B6054" s="30"/>
    </row>
    <row r="6055" spans="2:2" s="23" customFormat="1" ht="18" x14ac:dyDescent="0.35">
      <c r="B6055" s="30"/>
    </row>
    <row r="6056" spans="2:2" s="23" customFormat="1" ht="18" x14ac:dyDescent="0.35">
      <c r="B6056" s="30"/>
    </row>
    <row r="6057" spans="2:2" s="23" customFormat="1" ht="18" x14ac:dyDescent="0.35">
      <c r="B6057" s="30"/>
    </row>
    <row r="6058" spans="2:2" s="23" customFormat="1" ht="18" x14ac:dyDescent="0.35">
      <c r="B6058" s="30"/>
    </row>
    <row r="6059" spans="2:2" s="23" customFormat="1" ht="18" x14ac:dyDescent="0.35">
      <c r="B6059" s="30"/>
    </row>
    <row r="6060" spans="2:2" s="23" customFormat="1" ht="18" x14ac:dyDescent="0.35">
      <c r="B6060" s="30"/>
    </row>
    <row r="6061" spans="2:2" s="23" customFormat="1" ht="18" x14ac:dyDescent="0.35">
      <c r="B6061" s="30"/>
    </row>
    <row r="6062" spans="2:2" s="23" customFormat="1" ht="18" x14ac:dyDescent="0.35">
      <c r="B6062" s="30"/>
    </row>
    <row r="6063" spans="2:2" s="23" customFormat="1" ht="18" x14ac:dyDescent="0.35">
      <c r="B6063" s="30"/>
    </row>
    <row r="6064" spans="2:2" s="23" customFormat="1" ht="18" x14ac:dyDescent="0.35">
      <c r="B6064" s="30"/>
    </row>
    <row r="6065" spans="2:2" s="23" customFormat="1" ht="18" x14ac:dyDescent="0.35">
      <c r="B6065" s="30"/>
    </row>
    <row r="6066" spans="2:2" s="23" customFormat="1" ht="18" x14ac:dyDescent="0.35">
      <c r="B6066" s="30"/>
    </row>
    <row r="6067" spans="2:2" s="23" customFormat="1" ht="18" x14ac:dyDescent="0.35">
      <c r="B6067" s="30"/>
    </row>
    <row r="6068" spans="2:2" s="23" customFormat="1" ht="18" x14ac:dyDescent="0.35">
      <c r="B6068" s="30"/>
    </row>
    <row r="6069" spans="2:2" s="23" customFormat="1" ht="18" x14ac:dyDescent="0.35">
      <c r="B6069" s="30"/>
    </row>
    <row r="6070" spans="2:2" s="23" customFormat="1" ht="18" x14ac:dyDescent="0.35">
      <c r="B6070" s="30"/>
    </row>
    <row r="6071" spans="2:2" s="23" customFormat="1" ht="18" x14ac:dyDescent="0.35">
      <c r="B6071" s="30"/>
    </row>
    <row r="6072" spans="2:2" s="23" customFormat="1" ht="18" x14ac:dyDescent="0.35">
      <c r="B6072" s="30"/>
    </row>
    <row r="6073" spans="2:2" s="23" customFormat="1" ht="18" x14ac:dyDescent="0.35">
      <c r="B6073" s="30"/>
    </row>
    <row r="6074" spans="2:2" s="23" customFormat="1" ht="18" x14ac:dyDescent="0.35">
      <c r="B6074" s="30"/>
    </row>
    <row r="6075" spans="2:2" s="23" customFormat="1" ht="18" x14ac:dyDescent="0.35">
      <c r="B6075" s="30"/>
    </row>
    <row r="6076" spans="2:2" s="23" customFormat="1" ht="18" x14ac:dyDescent="0.35">
      <c r="B6076" s="30"/>
    </row>
    <row r="6077" spans="2:2" s="23" customFormat="1" ht="18" x14ac:dyDescent="0.35">
      <c r="B6077" s="30"/>
    </row>
    <row r="6078" spans="2:2" s="23" customFormat="1" ht="18" x14ac:dyDescent="0.35">
      <c r="B6078" s="30"/>
    </row>
    <row r="6079" spans="2:2" s="23" customFormat="1" ht="18" x14ac:dyDescent="0.35">
      <c r="B6079" s="30"/>
    </row>
    <row r="6080" spans="2:2" s="23" customFormat="1" ht="18" x14ac:dyDescent="0.35">
      <c r="B6080" s="30"/>
    </row>
    <row r="6081" spans="2:2" s="23" customFormat="1" ht="18" x14ac:dyDescent="0.35">
      <c r="B6081" s="30"/>
    </row>
    <row r="6082" spans="2:2" s="23" customFormat="1" ht="18" x14ac:dyDescent="0.35">
      <c r="B6082" s="30"/>
    </row>
    <row r="6083" spans="2:2" s="23" customFormat="1" ht="18" x14ac:dyDescent="0.35">
      <c r="B6083" s="30"/>
    </row>
    <row r="6084" spans="2:2" s="23" customFormat="1" ht="18" x14ac:dyDescent="0.35">
      <c r="B6084" s="30"/>
    </row>
    <row r="6085" spans="2:2" s="23" customFormat="1" ht="18" x14ac:dyDescent="0.35">
      <c r="B6085" s="30"/>
    </row>
    <row r="6086" spans="2:2" s="23" customFormat="1" ht="18" x14ac:dyDescent="0.35">
      <c r="B6086" s="30"/>
    </row>
    <row r="6087" spans="2:2" s="23" customFormat="1" ht="18" x14ac:dyDescent="0.35">
      <c r="B6087" s="30"/>
    </row>
    <row r="6088" spans="2:2" s="23" customFormat="1" ht="18" x14ac:dyDescent="0.35">
      <c r="B6088" s="30"/>
    </row>
    <row r="6089" spans="2:2" s="23" customFormat="1" ht="18" x14ac:dyDescent="0.35">
      <c r="B6089" s="30"/>
    </row>
    <row r="6090" spans="2:2" s="23" customFormat="1" ht="18" x14ac:dyDescent="0.35">
      <c r="B6090" s="30"/>
    </row>
    <row r="6091" spans="2:2" s="23" customFormat="1" ht="18" x14ac:dyDescent="0.35">
      <c r="B6091" s="30"/>
    </row>
    <row r="6092" spans="2:2" s="23" customFormat="1" ht="18" x14ac:dyDescent="0.35">
      <c r="B6092" s="30"/>
    </row>
    <row r="6093" spans="2:2" s="23" customFormat="1" ht="18" x14ac:dyDescent="0.35">
      <c r="B6093" s="30"/>
    </row>
    <row r="6094" spans="2:2" s="23" customFormat="1" ht="18" x14ac:dyDescent="0.35">
      <c r="B6094" s="30"/>
    </row>
    <row r="6095" spans="2:2" s="23" customFormat="1" ht="18" x14ac:dyDescent="0.35">
      <c r="B6095" s="30"/>
    </row>
    <row r="6096" spans="2:2" s="23" customFormat="1" ht="18" x14ac:dyDescent="0.35">
      <c r="B6096" s="30"/>
    </row>
    <row r="6097" spans="2:2" s="23" customFormat="1" ht="18" x14ac:dyDescent="0.35">
      <c r="B6097" s="30"/>
    </row>
    <row r="6098" spans="2:2" s="23" customFormat="1" ht="18" x14ac:dyDescent="0.35">
      <c r="B6098" s="30"/>
    </row>
    <row r="6099" spans="2:2" s="23" customFormat="1" ht="18" x14ac:dyDescent="0.35">
      <c r="B6099" s="30"/>
    </row>
    <row r="6100" spans="2:2" s="23" customFormat="1" ht="18" x14ac:dyDescent="0.35">
      <c r="B6100" s="30"/>
    </row>
    <row r="6101" spans="2:2" s="23" customFormat="1" ht="18" x14ac:dyDescent="0.35">
      <c r="B6101" s="30"/>
    </row>
    <row r="6102" spans="2:2" s="23" customFormat="1" ht="18" x14ac:dyDescent="0.35">
      <c r="B6102" s="30"/>
    </row>
    <row r="6103" spans="2:2" s="23" customFormat="1" ht="18" x14ac:dyDescent="0.35">
      <c r="B6103" s="30"/>
    </row>
    <row r="6104" spans="2:2" s="23" customFormat="1" ht="18" x14ac:dyDescent="0.35">
      <c r="B6104" s="30"/>
    </row>
    <row r="6105" spans="2:2" s="23" customFormat="1" ht="18" x14ac:dyDescent="0.35">
      <c r="B6105" s="30"/>
    </row>
    <row r="6106" spans="2:2" s="23" customFormat="1" ht="18" x14ac:dyDescent="0.35">
      <c r="B6106" s="30"/>
    </row>
    <row r="6107" spans="2:2" s="23" customFormat="1" ht="18" x14ac:dyDescent="0.35">
      <c r="B6107" s="30"/>
    </row>
    <row r="6108" spans="2:2" s="23" customFormat="1" ht="18" x14ac:dyDescent="0.35">
      <c r="B6108" s="30"/>
    </row>
    <row r="6109" spans="2:2" s="23" customFormat="1" ht="18" x14ac:dyDescent="0.35">
      <c r="B6109" s="30"/>
    </row>
    <row r="6110" spans="2:2" s="23" customFormat="1" ht="18" x14ac:dyDescent="0.35">
      <c r="B6110" s="30"/>
    </row>
    <row r="6111" spans="2:2" s="23" customFormat="1" ht="18" x14ac:dyDescent="0.35">
      <c r="B6111" s="30"/>
    </row>
    <row r="6112" spans="2:2" s="23" customFormat="1" ht="18" x14ac:dyDescent="0.35">
      <c r="B6112" s="30"/>
    </row>
    <row r="6113" spans="2:2" s="23" customFormat="1" ht="18" x14ac:dyDescent="0.35">
      <c r="B6113" s="30"/>
    </row>
    <row r="6114" spans="2:2" s="23" customFormat="1" ht="18" x14ac:dyDescent="0.35">
      <c r="B6114" s="30"/>
    </row>
    <row r="6115" spans="2:2" s="23" customFormat="1" ht="18" x14ac:dyDescent="0.35">
      <c r="B6115" s="30"/>
    </row>
    <row r="6116" spans="2:2" s="23" customFormat="1" ht="18" x14ac:dyDescent="0.35">
      <c r="B6116" s="30"/>
    </row>
    <row r="6117" spans="2:2" s="23" customFormat="1" ht="18" x14ac:dyDescent="0.35">
      <c r="B6117" s="30"/>
    </row>
    <row r="6118" spans="2:2" s="23" customFormat="1" ht="18" x14ac:dyDescent="0.35">
      <c r="B6118" s="30"/>
    </row>
    <row r="6119" spans="2:2" s="23" customFormat="1" ht="18" x14ac:dyDescent="0.35">
      <c r="B6119" s="30"/>
    </row>
    <row r="6120" spans="2:2" s="23" customFormat="1" ht="18" x14ac:dyDescent="0.35">
      <c r="B6120" s="30"/>
    </row>
    <row r="6121" spans="2:2" s="23" customFormat="1" ht="18" x14ac:dyDescent="0.35">
      <c r="B6121" s="30"/>
    </row>
    <row r="6122" spans="2:2" s="23" customFormat="1" ht="18" x14ac:dyDescent="0.35">
      <c r="B6122" s="30"/>
    </row>
    <row r="6123" spans="2:2" s="23" customFormat="1" ht="18" x14ac:dyDescent="0.35">
      <c r="B6123" s="30"/>
    </row>
    <row r="6124" spans="2:2" s="23" customFormat="1" ht="18" x14ac:dyDescent="0.35">
      <c r="B6124" s="30"/>
    </row>
    <row r="6125" spans="2:2" s="23" customFormat="1" ht="18" x14ac:dyDescent="0.35">
      <c r="B6125" s="30"/>
    </row>
    <row r="6126" spans="2:2" s="23" customFormat="1" ht="18" x14ac:dyDescent="0.35">
      <c r="B6126" s="30"/>
    </row>
    <row r="6127" spans="2:2" s="23" customFormat="1" ht="18" x14ac:dyDescent="0.35">
      <c r="B6127" s="30"/>
    </row>
    <row r="6128" spans="2:2" s="23" customFormat="1" ht="18" x14ac:dyDescent="0.35">
      <c r="B6128" s="30"/>
    </row>
    <row r="6129" spans="2:2" s="23" customFormat="1" ht="18" x14ac:dyDescent="0.35">
      <c r="B6129" s="30"/>
    </row>
    <row r="6130" spans="2:2" s="23" customFormat="1" ht="18" x14ac:dyDescent="0.35">
      <c r="B6130" s="30"/>
    </row>
    <row r="6131" spans="2:2" s="23" customFormat="1" ht="18" x14ac:dyDescent="0.35">
      <c r="B6131" s="30"/>
    </row>
    <row r="6132" spans="2:2" s="23" customFormat="1" ht="18" x14ac:dyDescent="0.35">
      <c r="B6132" s="30"/>
    </row>
    <row r="6133" spans="2:2" s="23" customFormat="1" ht="18" x14ac:dyDescent="0.35">
      <c r="B6133" s="30"/>
    </row>
    <row r="6134" spans="2:2" s="23" customFormat="1" ht="18" x14ac:dyDescent="0.35">
      <c r="B6134" s="30"/>
    </row>
    <row r="6135" spans="2:2" s="23" customFormat="1" ht="18" x14ac:dyDescent="0.35">
      <c r="B6135" s="30"/>
    </row>
    <row r="6136" spans="2:2" s="23" customFormat="1" ht="18" x14ac:dyDescent="0.35">
      <c r="B6136" s="30"/>
    </row>
    <row r="6137" spans="2:2" s="23" customFormat="1" ht="18" x14ac:dyDescent="0.35">
      <c r="B6137" s="30"/>
    </row>
    <row r="6138" spans="2:2" s="23" customFormat="1" ht="18" x14ac:dyDescent="0.35">
      <c r="B6138" s="30"/>
    </row>
    <row r="6139" spans="2:2" s="23" customFormat="1" ht="18" x14ac:dyDescent="0.35">
      <c r="B6139" s="30"/>
    </row>
    <row r="6140" spans="2:2" s="23" customFormat="1" ht="18" x14ac:dyDescent="0.35">
      <c r="B6140" s="30"/>
    </row>
    <row r="6141" spans="2:2" s="23" customFormat="1" ht="18" x14ac:dyDescent="0.35">
      <c r="B6141" s="30"/>
    </row>
    <row r="6142" spans="2:2" s="23" customFormat="1" ht="18" x14ac:dyDescent="0.35">
      <c r="B6142" s="30"/>
    </row>
    <row r="6143" spans="2:2" s="23" customFormat="1" ht="18" x14ac:dyDescent="0.35">
      <c r="B6143" s="30"/>
    </row>
    <row r="6144" spans="2:2" s="23" customFormat="1" ht="18" x14ac:dyDescent="0.35">
      <c r="B6144" s="30"/>
    </row>
    <row r="6145" spans="2:5" s="23" customFormat="1" ht="18" x14ac:dyDescent="0.35">
      <c r="B6145" s="30"/>
    </row>
    <row r="6146" spans="2:5" s="23" customFormat="1" ht="18" x14ac:dyDescent="0.35">
      <c r="B6146" s="30"/>
    </row>
    <row r="6147" spans="2:5" s="23" customFormat="1" ht="18" x14ac:dyDescent="0.35">
      <c r="B6147" s="30"/>
    </row>
    <row r="6148" spans="2:5" s="23" customFormat="1" ht="18" x14ac:dyDescent="0.35">
      <c r="B6148" s="30"/>
    </row>
    <row r="6149" spans="2:5" s="23" customFormat="1" ht="18" x14ac:dyDescent="0.35">
      <c r="B6149" s="30"/>
    </row>
    <row r="6150" spans="2:5" ht="18" x14ac:dyDescent="0.35">
      <c r="B6150" s="30"/>
      <c r="C6150" s="23"/>
      <c r="D6150" s="23"/>
      <c r="E6150" s="23"/>
    </row>
  </sheetData>
  <mergeCells count="31">
    <mergeCell ref="C9:E9"/>
    <mergeCell ref="C10:E10"/>
    <mergeCell ref="C11:E11"/>
    <mergeCell ref="C12:E12"/>
    <mergeCell ref="B15:E15"/>
    <mergeCell ref="B1:B5"/>
    <mergeCell ref="C1:D3"/>
    <mergeCell ref="E1:E5"/>
    <mergeCell ref="C4:D5"/>
    <mergeCell ref="B8:E8"/>
    <mergeCell ref="B50:C50"/>
    <mergeCell ref="D16:E16"/>
    <mergeCell ref="D17:E17"/>
    <mergeCell ref="D18:E18"/>
    <mergeCell ref="D19:E19"/>
    <mergeCell ref="C23:E23"/>
    <mergeCell ref="B43:E43"/>
    <mergeCell ref="B47:E47"/>
    <mergeCell ref="B22:E22"/>
    <mergeCell ref="B32:E32"/>
    <mergeCell ref="B39:E39"/>
    <mergeCell ref="C24:E24"/>
    <mergeCell ref="C26:E26"/>
    <mergeCell ref="C27:E27"/>
    <mergeCell ref="C28:E28"/>
    <mergeCell ref="C25:E25"/>
    <mergeCell ref="C29:E29"/>
    <mergeCell ref="C30:E30"/>
    <mergeCell ref="C31:E31"/>
    <mergeCell ref="B48:C48"/>
    <mergeCell ref="B49:C49"/>
  </mergeCells>
  <dataValidations count="2">
    <dataValidation type="list" allowBlank="1" showInputMessage="1" showErrorMessage="1" sqref="D48:D50" xr:uid="{EF11E501-68CE-4589-B708-B5E209E01A68}">
      <formula1>"Si,No"</formula1>
    </dataValidation>
    <dataValidation type="list" allowBlank="1" showInputMessage="1" showErrorMessage="1" sqref="C28:E28" xr:uid="{508DBEED-4629-42C2-9D48-0C6F50F872F0}">
      <formula1>"Social, Económico"</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4">
        <x14:dataValidation type="list" allowBlank="1" showInputMessage="1" showErrorMessage="1" xr:uid="{A1805552-CE14-4DB0-AC12-FB4107C0E598}">
          <x14:formula1>
            <xm:f>IF(B17=Listas!$A$76,PED!$D$1:$D$43,IF(B17=Listas!$A$77,PED!$D$45:$D$126,IF(B17=Listas!$A$78,PED!$D$128:$D$199,PED!$D$201)))</xm:f>
          </x14:formula1>
          <xm:sqref>D17:D19</xm:sqref>
        </x14:dataValidation>
        <x14:dataValidation type="list" allowBlank="1" showInputMessage="1" showErrorMessage="1" xr:uid="{00BB5D35-C7F5-44F9-9581-2BD4A710DFE4}">
          <x14:formula1>
            <xm:f>Listas!$A$76:$A$78</xm:f>
          </x14:formula1>
          <xm:sqref>B17:B19</xm:sqref>
        </x14:dataValidation>
        <x14:dataValidation type="list" allowBlank="1" showInputMessage="1" showErrorMessage="1" xr:uid="{CE62494C-9374-43DD-B6D3-3CA2B000647D}">
          <x14:formula1>
            <xm:f>IF(B17=Listas!$A$76,Listas!$B$76:$B$80,IF(B17=Listas!$A$77,Listas!$B$81:$B$90,IF(B17=Listas!$A$78,Listas!$B$91:$B$97,Listas!$B$98)))</xm:f>
          </x14:formula1>
          <xm:sqref>C17:C19</xm:sqref>
        </x14:dataValidation>
        <x14:dataValidation type="list" allowBlank="1" showInputMessage="1" showErrorMessage="1" xr:uid="{0C754F37-5A0F-417E-822D-1F290AC0C4B5}">
          <x14:formula1>
            <xm:f>Listas!#REF!</xm:f>
          </x14:formula1>
          <xm:sqref>C26:E26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1FFB1-BCD0-4A60-A1AA-9626A22258DD}">
  <sheetPr>
    <pageSetUpPr fitToPage="1"/>
  </sheetPr>
  <dimension ref="B1:K36"/>
  <sheetViews>
    <sheetView topLeftCell="A18" workbookViewId="0">
      <selection activeCell="B1" sqref="B1:B5"/>
    </sheetView>
  </sheetViews>
  <sheetFormatPr baseColWidth="10" defaultRowHeight="15" x14ac:dyDescent="0.25"/>
  <cols>
    <col min="1" max="1" width="5.28515625" customWidth="1"/>
    <col min="2" max="2" width="35.7109375" style="11" customWidth="1"/>
    <col min="3" max="3" width="24" style="11" customWidth="1"/>
    <col min="4" max="4" width="50.7109375" style="11" customWidth="1"/>
    <col min="5" max="5" width="13.140625" bestFit="1" customWidth="1"/>
    <col min="6" max="7" width="20.7109375" customWidth="1"/>
    <col min="8" max="10" width="10.7109375" style="11" customWidth="1"/>
    <col min="11" max="11" width="50.7109375" customWidth="1"/>
  </cols>
  <sheetData>
    <row r="1" spans="2:11" ht="18" customHeight="1" x14ac:dyDescent="0.25">
      <c r="B1" s="200" t="s">
        <v>1024</v>
      </c>
      <c r="C1" s="138"/>
      <c r="D1" s="203" t="s">
        <v>1005</v>
      </c>
      <c r="E1" s="237"/>
      <c r="F1" s="237"/>
      <c r="G1" s="237"/>
      <c r="H1" s="237"/>
      <c r="I1" s="237"/>
      <c r="J1" s="204"/>
      <c r="K1" s="200"/>
    </row>
    <row r="2" spans="2:11" ht="15" customHeight="1" x14ac:dyDescent="0.25">
      <c r="B2" s="201"/>
      <c r="C2" s="138"/>
      <c r="D2" s="203"/>
      <c r="E2" s="237"/>
      <c r="F2" s="237"/>
      <c r="G2" s="237"/>
      <c r="H2" s="237"/>
      <c r="I2" s="237"/>
      <c r="J2" s="204"/>
      <c r="K2" s="201"/>
    </row>
    <row r="3" spans="2:11" ht="15" customHeight="1" x14ac:dyDescent="0.25">
      <c r="B3" s="201"/>
      <c r="C3" s="138"/>
      <c r="D3" s="203"/>
      <c r="E3" s="237"/>
      <c r="F3" s="237"/>
      <c r="G3" s="237"/>
      <c r="H3" s="237"/>
      <c r="I3" s="237"/>
      <c r="J3" s="204"/>
      <c r="K3" s="201"/>
    </row>
    <row r="4" spans="2:11" ht="15" customHeight="1" x14ac:dyDescent="0.25">
      <c r="B4" s="201"/>
      <c r="C4" s="138"/>
      <c r="D4" s="372" t="s">
        <v>849</v>
      </c>
      <c r="E4" s="373"/>
      <c r="F4" s="373"/>
      <c r="G4" s="373"/>
      <c r="H4" s="373"/>
      <c r="I4" s="373"/>
      <c r="J4" s="374"/>
      <c r="K4" s="201"/>
    </row>
    <row r="5" spans="2:11" ht="15" customHeight="1" x14ac:dyDescent="0.25">
      <c r="B5" s="202"/>
      <c r="C5" s="139"/>
      <c r="D5" s="375"/>
      <c r="E5" s="376"/>
      <c r="F5" s="376"/>
      <c r="G5" s="376"/>
      <c r="H5" s="376"/>
      <c r="I5" s="376"/>
      <c r="J5" s="377"/>
      <c r="K5" s="202"/>
    </row>
    <row r="6" spans="2:11" ht="6" customHeight="1" x14ac:dyDescent="0.35">
      <c r="B6" s="47"/>
      <c r="C6" s="47"/>
      <c r="D6" s="35"/>
      <c r="E6" s="36"/>
      <c r="F6" s="36"/>
      <c r="G6" s="36"/>
      <c r="H6" s="119"/>
      <c r="I6" s="119"/>
      <c r="J6" s="119"/>
      <c r="K6" s="37"/>
    </row>
    <row r="7" spans="2:11" ht="15" customHeight="1" x14ac:dyDescent="0.25">
      <c r="B7"/>
      <c r="C7"/>
      <c r="D7"/>
    </row>
    <row r="8" spans="2:11" ht="15" customHeight="1" x14ac:dyDescent="0.25">
      <c r="B8" s="209" t="s">
        <v>837</v>
      </c>
      <c r="C8" s="209"/>
      <c r="D8" s="209"/>
      <c r="E8" s="209"/>
      <c r="F8" s="209"/>
      <c r="G8" s="209"/>
      <c r="H8"/>
      <c r="I8"/>
      <c r="J8"/>
    </row>
    <row r="9" spans="2:11" ht="15" customHeight="1" x14ac:dyDescent="0.25">
      <c r="B9" s="70" t="s">
        <v>66</v>
      </c>
      <c r="C9" s="371">
        <f>+'F00-A Historico y solicitud '!D10</f>
        <v>0</v>
      </c>
      <c r="D9" s="371"/>
      <c r="E9" s="371"/>
      <c r="F9" s="371"/>
      <c r="G9" s="371"/>
      <c r="H9"/>
      <c r="I9"/>
      <c r="J9"/>
    </row>
    <row r="10" spans="2:11" ht="15" customHeight="1" x14ac:dyDescent="0.25">
      <c r="B10" s="58" t="s">
        <v>67</v>
      </c>
      <c r="C10" s="371">
        <f>+'F00-A Historico y solicitud '!D11</f>
        <v>0</v>
      </c>
      <c r="D10" s="371"/>
      <c r="E10" s="371"/>
      <c r="F10" s="371"/>
      <c r="G10" s="371"/>
      <c r="H10"/>
      <c r="I10"/>
      <c r="J10"/>
    </row>
    <row r="11" spans="2:11" ht="15" customHeight="1" x14ac:dyDescent="0.25">
      <c r="B11" s="70" t="s">
        <v>68</v>
      </c>
      <c r="C11" s="371">
        <f>+'F00-A Historico y solicitud '!D12</f>
        <v>0</v>
      </c>
      <c r="D11" s="371"/>
      <c r="E11" s="371"/>
      <c r="F11" s="371"/>
      <c r="G11" s="371"/>
      <c r="H11"/>
      <c r="I11"/>
      <c r="J11"/>
    </row>
    <row r="12" spans="2:11" ht="15" customHeight="1" x14ac:dyDescent="0.25">
      <c r="B12" s="70" t="s">
        <v>92</v>
      </c>
      <c r="C12" s="371">
        <f>+'F00-A Historico y solicitud '!D13</f>
        <v>0</v>
      </c>
      <c r="D12" s="371"/>
      <c r="E12" s="371"/>
      <c r="F12" s="371"/>
      <c r="G12" s="371"/>
      <c r="H12"/>
      <c r="I12"/>
      <c r="J12"/>
    </row>
    <row r="13" spans="2:11" ht="15" customHeight="1" x14ac:dyDescent="0.25">
      <c r="B13"/>
      <c r="C13"/>
      <c r="D13"/>
    </row>
    <row r="14" spans="2:11" ht="15" customHeight="1" x14ac:dyDescent="0.25">
      <c r="B14"/>
      <c r="C14"/>
      <c r="D14"/>
    </row>
    <row r="15" spans="2:11" ht="25.5" x14ac:dyDescent="0.25">
      <c r="B15" s="43" t="s">
        <v>91</v>
      </c>
      <c r="C15" s="81" t="s">
        <v>809</v>
      </c>
      <c r="D15" s="91" t="s">
        <v>853</v>
      </c>
      <c r="E15" s="109" t="s">
        <v>830</v>
      </c>
      <c r="F15" s="110" t="s">
        <v>852</v>
      </c>
      <c r="G15" s="43" t="s">
        <v>851</v>
      </c>
      <c r="H15" s="120" t="s">
        <v>854</v>
      </c>
      <c r="I15" s="120" t="s">
        <v>855</v>
      </c>
      <c r="J15" s="120" t="s">
        <v>856</v>
      </c>
      <c r="K15" s="43" t="s">
        <v>850</v>
      </c>
    </row>
    <row r="16" spans="2:11" x14ac:dyDescent="0.25">
      <c r="B16" s="117"/>
      <c r="C16" s="117"/>
      <c r="D16" s="114"/>
      <c r="E16" s="113">
        <v>0</v>
      </c>
      <c r="F16" s="115">
        <f>+D16*E16</f>
        <v>0</v>
      </c>
      <c r="G16" s="115">
        <f>+E16*F16</f>
        <v>0</v>
      </c>
      <c r="H16" s="121"/>
      <c r="I16" s="121"/>
      <c r="J16" s="121"/>
      <c r="K16" s="90"/>
    </row>
    <row r="17" spans="2:11" x14ac:dyDescent="0.25">
      <c r="B17" s="118"/>
      <c r="C17" s="118"/>
      <c r="D17" s="111"/>
      <c r="E17" s="112">
        <v>0</v>
      </c>
      <c r="F17" s="116">
        <f t="shared" ref="F17:G30" si="0">+D17*E17</f>
        <v>0</v>
      </c>
      <c r="G17" s="116">
        <f t="shared" si="0"/>
        <v>0</v>
      </c>
      <c r="H17" s="122"/>
      <c r="I17" s="122"/>
      <c r="J17" s="122"/>
      <c r="K17" s="88"/>
    </row>
    <row r="18" spans="2:11" x14ac:dyDescent="0.25">
      <c r="B18" s="117"/>
      <c r="C18" s="117"/>
      <c r="D18" s="114"/>
      <c r="E18" s="113">
        <v>0</v>
      </c>
      <c r="F18" s="115">
        <f t="shared" si="0"/>
        <v>0</v>
      </c>
      <c r="G18" s="115">
        <f t="shared" si="0"/>
        <v>0</v>
      </c>
      <c r="H18" s="121"/>
      <c r="I18" s="121"/>
      <c r="J18" s="121"/>
      <c r="K18" s="90"/>
    </row>
    <row r="19" spans="2:11" ht="18" customHeight="1" x14ac:dyDescent="0.25">
      <c r="B19" s="118"/>
      <c r="C19" s="118"/>
      <c r="D19" s="111"/>
      <c r="E19" s="112">
        <v>0</v>
      </c>
      <c r="F19" s="116">
        <f t="shared" si="0"/>
        <v>0</v>
      </c>
      <c r="G19" s="116">
        <f t="shared" si="0"/>
        <v>0</v>
      </c>
      <c r="H19" s="122"/>
      <c r="I19" s="122"/>
      <c r="J19" s="122"/>
      <c r="K19" s="88"/>
    </row>
    <row r="20" spans="2:11" x14ac:dyDescent="0.25">
      <c r="B20" s="117"/>
      <c r="C20" s="117"/>
      <c r="D20" s="114"/>
      <c r="E20" s="113">
        <v>0</v>
      </c>
      <c r="F20" s="115">
        <f t="shared" si="0"/>
        <v>0</v>
      </c>
      <c r="G20" s="115">
        <f t="shared" si="0"/>
        <v>0</v>
      </c>
      <c r="H20" s="121"/>
      <c r="I20" s="121"/>
      <c r="J20" s="121"/>
      <c r="K20" s="90"/>
    </row>
    <row r="21" spans="2:11" x14ac:dyDescent="0.25">
      <c r="B21" s="118"/>
      <c r="C21" s="118"/>
      <c r="D21" s="111"/>
      <c r="E21" s="112">
        <v>0</v>
      </c>
      <c r="F21" s="116">
        <f t="shared" si="0"/>
        <v>0</v>
      </c>
      <c r="G21" s="116">
        <f t="shared" si="0"/>
        <v>0</v>
      </c>
      <c r="H21" s="122"/>
      <c r="I21" s="122"/>
      <c r="J21" s="122"/>
      <c r="K21" s="88"/>
    </row>
    <row r="22" spans="2:11" x14ac:dyDescent="0.25">
      <c r="B22" s="117"/>
      <c r="C22" s="117"/>
      <c r="D22" s="114"/>
      <c r="E22" s="113">
        <v>0</v>
      </c>
      <c r="F22" s="115">
        <f t="shared" si="0"/>
        <v>0</v>
      </c>
      <c r="G22" s="115">
        <f t="shared" si="0"/>
        <v>0</v>
      </c>
      <c r="H22" s="121"/>
      <c r="I22" s="121"/>
      <c r="J22" s="121"/>
      <c r="K22" s="90"/>
    </row>
    <row r="23" spans="2:11" x14ac:dyDescent="0.25">
      <c r="B23" s="118"/>
      <c r="C23" s="118"/>
      <c r="D23" s="111"/>
      <c r="E23" s="112">
        <v>0</v>
      </c>
      <c r="F23" s="116">
        <f t="shared" si="0"/>
        <v>0</v>
      </c>
      <c r="G23" s="116">
        <f t="shared" si="0"/>
        <v>0</v>
      </c>
      <c r="H23" s="122"/>
      <c r="I23" s="122"/>
      <c r="J23" s="122"/>
      <c r="K23" s="88"/>
    </row>
    <row r="24" spans="2:11" x14ac:dyDescent="0.25">
      <c r="B24" s="117"/>
      <c r="C24" s="117"/>
      <c r="D24" s="114"/>
      <c r="E24" s="113">
        <v>0</v>
      </c>
      <c r="F24" s="115">
        <f t="shared" si="0"/>
        <v>0</v>
      </c>
      <c r="G24" s="115">
        <f t="shared" si="0"/>
        <v>0</v>
      </c>
      <c r="H24" s="121"/>
      <c r="I24" s="121"/>
      <c r="J24" s="121"/>
      <c r="K24" s="90"/>
    </row>
    <row r="25" spans="2:11" x14ac:dyDescent="0.25">
      <c r="B25" s="118"/>
      <c r="C25" s="118"/>
      <c r="D25" s="111"/>
      <c r="E25" s="112">
        <v>0</v>
      </c>
      <c r="F25" s="116">
        <f t="shared" si="0"/>
        <v>0</v>
      </c>
      <c r="G25" s="116">
        <f t="shared" si="0"/>
        <v>0</v>
      </c>
      <c r="H25" s="122"/>
      <c r="I25" s="122"/>
      <c r="J25" s="122"/>
      <c r="K25" s="88"/>
    </row>
    <row r="26" spans="2:11" x14ac:dyDescent="0.25">
      <c r="B26" s="117"/>
      <c r="C26" s="117"/>
      <c r="D26" s="114"/>
      <c r="E26" s="113">
        <v>0</v>
      </c>
      <c r="F26" s="115">
        <f t="shared" si="0"/>
        <v>0</v>
      </c>
      <c r="G26" s="115">
        <f t="shared" si="0"/>
        <v>0</v>
      </c>
      <c r="H26" s="121"/>
      <c r="I26" s="121"/>
      <c r="J26" s="121"/>
      <c r="K26" s="90"/>
    </row>
    <row r="27" spans="2:11" x14ac:dyDescent="0.25">
      <c r="B27" s="118"/>
      <c r="C27" s="118"/>
      <c r="D27" s="111"/>
      <c r="E27" s="112">
        <v>0</v>
      </c>
      <c r="F27" s="116">
        <f t="shared" si="0"/>
        <v>0</v>
      </c>
      <c r="G27" s="116">
        <f t="shared" si="0"/>
        <v>0</v>
      </c>
      <c r="H27" s="122"/>
      <c r="I27" s="122"/>
      <c r="J27" s="122"/>
      <c r="K27" s="88"/>
    </row>
    <row r="28" spans="2:11" x14ac:dyDescent="0.25">
      <c r="B28" s="117"/>
      <c r="C28" s="117"/>
      <c r="D28" s="114"/>
      <c r="E28" s="113">
        <v>0</v>
      </c>
      <c r="F28" s="115">
        <f t="shared" si="0"/>
        <v>0</v>
      </c>
      <c r="G28" s="115">
        <f t="shared" si="0"/>
        <v>0</v>
      </c>
      <c r="H28" s="121"/>
      <c r="I28" s="121"/>
      <c r="J28" s="121"/>
      <c r="K28" s="90"/>
    </row>
    <row r="29" spans="2:11" x14ac:dyDescent="0.25">
      <c r="B29" s="118"/>
      <c r="C29" s="118"/>
      <c r="D29" s="111"/>
      <c r="E29" s="112">
        <v>0</v>
      </c>
      <c r="F29" s="116">
        <f t="shared" si="0"/>
        <v>0</v>
      </c>
      <c r="G29" s="116">
        <f t="shared" si="0"/>
        <v>0</v>
      </c>
      <c r="H29" s="122"/>
      <c r="I29" s="122"/>
      <c r="J29" s="122"/>
      <c r="K29" s="88"/>
    </row>
    <row r="30" spans="2:11" x14ac:dyDescent="0.25">
      <c r="B30" s="117"/>
      <c r="C30" s="117"/>
      <c r="D30" s="114"/>
      <c r="E30" s="113">
        <v>0</v>
      </c>
      <c r="F30" s="115">
        <f t="shared" si="0"/>
        <v>0</v>
      </c>
      <c r="G30" s="115">
        <f t="shared" si="0"/>
        <v>0</v>
      </c>
      <c r="H30" s="121"/>
      <c r="I30" s="121"/>
      <c r="J30" s="121"/>
      <c r="K30" s="90"/>
    </row>
    <row r="31" spans="2:11" ht="15.75" x14ac:dyDescent="0.3">
      <c r="B31" s="64"/>
      <c r="C31" s="64"/>
      <c r="D31" s="64"/>
      <c r="E31" s="64">
        <f>SUM(E16:E30)</f>
        <v>0</v>
      </c>
      <c r="F31" s="64"/>
      <c r="G31" s="64">
        <f>SUM(G16:G30)</f>
        <v>0</v>
      </c>
      <c r="H31" s="123"/>
      <c r="I31" s="123"/>
      <c r="J31" s="123"/>
      <c r="K31" s="64"/>
    </row>
    <row r="35" spans="2:4" ht="18" x14ac:dyDescent="0.35">
      <c r="B35" s="23" t="s">
        <v>857</v>
      </c>
      <c r="C35" s="23"/>
      <c r="D35" s="23"/>
    </row>
    <row r="36" spans="2:4" ht="18" x14ac:dyDescent="0.35">
      <c r="B36" s="23" t="s">
        <v>858</v>
      </c>
      <c r="C36" s="23"/>
    </row>
  </sheetData>
  <mergeCells count="9">
    <mergeCell ref="C10:G10"/>
    <mergeCell ref="C11:G11"/>
    <mergeCell ref="C12:G12"/>
    <mergeCell ref="B1:B5"/>
    <mergeCell ref="K1:K5"/>
    <mergeCell ref="D1:J3"/>
    <mergeCell ref="D4:J5"/>
    <mergeCell ref="B8:G8"/>
    <mergeCell ref="C9:G9"/>
  </mergeCells>
  <dataValidations count="2">
    <dataValidation type="list" allowBlank="1" showInputMessage="1" showErrorMessage="1" sqref="H16:I30" xr:uid="{7BEB328C-9A55-456B-8701-36EDAC1FC2A9}">
      <formula1>"Si, No"</formula1>
    </dataValidation>
    <dataValidation type="list" allowBlank="1" showInputMessage="1" showErrorMessage="1" sqref="C16:C30" xr:uid="{2E43D62D-A52F-4D11-A191-5ACB5ECA202B}">
      <formula1>"Gasto de Operación, Gasto Estratégico"</formula1>
    </dataValidation>
  </dataValidations>
  <pageMargins left="0.70866141732283472" right="0.70866141732283472" top="0.74803149606299213" bottom="0.74803149606299213" header="0.31496062992125984" footer="0.31496062992125984"/>
  <pageSetup scale="54"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2E4C884-B866-4D8B-8711-F5634D0771CB}">
          <x14:formula1>
            <xm:f>Listas!$B$472:$B$527</xm:f>
          </x14:formula1>
          <xm:sqref>B16:B30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818DD-4D4C-41EC-95CC-13DA4C18220C}">
  <sheetPr>
    <pageSetUpPr fitToPage="1"/>
  </sheetPr>
  <dimension ref="B1:E68"/>
  <sheetViews>
    <sheetView topLeftCell="A97" workbookViewId="0">
      <selection activeCell="C24" sqref="C24:D24"/>
    </sheetView>
  </sheetViews>
  <sheetFormatPr baseColWidth="10" defaultRowHeight="15" x14ac:dyDescent="0.25"/>
  <cols>
    <col min="1" max="1" width="5.28515625" customWidth="1"/>
    <col min="2" max="2" width="40.7109375" style="11" customWidth="1"/>
    <col min="3" max="3" width="60.7109375" style="11" customWidth="1"/>
    <col min="4" max="4" width="20.7109375" customWidth="1"/>
    <col min="5" max="5" width="50.7109375" customWidth="1"/>
  </cols>
  <sheetData>
    <row r="1" spans="2:5" ht="18" customHeight="1" x14ac:dyDescent="0.25">
      <c r="B1" s="200" t="s">
        <v>1025</v>
      </c>
      <c r="C1" s="203" t="s">
        <v>1005</v>
      </c>
      <c r="D1" s="204"/>
      <c r="E1" s="200"/>
    </row>
    <row r="2" spans="2:5" ht="15" customHeight="1" x14ac:dyDescent="0.25">
      <c r="B2" s="201"/>
      <c r="C2" s="203"/>
      <c r="D2" s="204"/>
      <c r="E2" s="201"/>
    </row>
    <row r="3" spans="2:5" ht="15" customHeight="1" x14ac:dyDescent="0.25">
      <c r="B3" s="201"/>
      <c r="C3" s="203"/>
      <c r="D3" s="204"/>
      <c r="E3" s="201"/>
    </row>
    <row r="4" spans="2:5" ht="15" customHeight="1" x14ac:dyDescent="0.25">
      <c r="B4" s="201"/>
      <c r="C4" s="205" t="s">
        <v>824</v>
      </c>
      <c r="D4" s="206"/>
      <c r="E4" s="201"/>
    </row>
    <row r="5" spans="2:5" ht="15" customHeight="1" x14ac:dyDescent="0.25">
      <c r="B5" s="202"/>
      <c r="C5" s="207"/>
      <c r="D5" s="208"/>
      <c r="E5" s="202"/>
    </row>
    <row r="6" spans="2:5" ht="6" customHeight="1" x14ac:dyDescent="0.35">
      <c r="B6" s="47"/>
      <c r="C6" s="35"/>
      <c r="D6" s="36"/>
      <c r="E6" s="37"/>
    </row>
    <row r="7" spans="2:5" ht="15" customHeight="1" x14ac:dyDescent="0.25">
      <c r="B7"/>
      <c r="C7"/>
    </row>
    <row r="8" spans="2:5" ht="15" customHeight="1" x14ac:dyDescent="0.25">
      <c r="B8" s="209" t="s">
        <v>837</v>
      </c>
      <c r="C8" s="209"/>
      <c r="D8" s="209"/>
      <c r="E8" s="209"/>
    </row>
    <row r="9" spans="2:5" ht="15" customHeight="1" x14ac:dyDescent="0.25">
      <c r="B9" s="70" t="s">
        <v>66</v>
      </c>
      <c r="C9" s="196">
        <f>+'F00-A Historico y solicitud '!D10</f>
        <v>0</v>
      </c>
      <c r="D9" s="197"/>
      <c r="E9" s="198"/>
    </row>
    <row r="10" spans="2:5" ht="15" customHeight="1" x14ac:dyDescent="0.25">
      <c r="B10" s="58" t="s">
        <v>67</v>
      </c>
      <c r="C10" s="196">
        <f>+'F00-A Historico y solicitud '!D11</f>
        <v>0</v>
      </c>
      <c r="D10" s="197"/>
      <c r="E10" s="198"/>
    </row>
    <row r="11" spans="2:5" ht="15" customHeight="1" x14ac:dyDescent="0.25">
      <c r="B11" s="70" t="s">
        <v>68</v>
      </c>
      <c r="C11" s="196">
        <f>+'F00-A Historico y solicitud '!D12</f>
        <v>0</v>
      </c>
      <c r="D11" s="197"/>
      <c r="E11" s="198"/>
    </row>
    <row r="12" spans="2:5" ht="15" customHeight="1" x14ac:dyDescent="0.25">
      <c r="B12" s="70" t="s">
        <v>92</v>
      </c>
      <c r="C12" s="196">
        <f>+'F00-A Historico y solicitud '!D13</f>
        <v>0</v>
      </c>
      <c r="D12" s="197"/>
      <c r="E12" s="198"/>
    </row>
    <row r="13" spans="2:5" ht="15" customHeight="1" x14ac:dyDescent="0.25">
      <c r="B13"/>
      <c r="C13"/>
    </row>
    <row r="14" spans="2:5" ht="15" customHeight="1" x14ac:dyDescent="0.25">
      <c r="B14"/>
      <c r="C14"/>
    </row>
    <row r="15" spans="2:5" ht="15" customHeight="1" x14ac:dyDescent="0.25">
      <c r="B15" s="199" t="s">
        <v>836</v>
      </c>
      <c r="C15" s="199"/>
      <c r="D15" s="199"/>
      <c r="E15" s="199"/>
    </row>
    <row r="16" spans="2:5" ht="15" customHeight="1" x14ac:dyDescent="0.25">
      <c r="B16" s="94" t="s">
        <v>93</v>
      </c>
      <c r="C16" s="95" t="s">
        <v>863</v>
      </c>
      <c r="D16" s="190" t="s">
        <v>859</v>
      </c>
      <c r="E16" s="190"/>
    </row>
    <row r="17" spans="2:5" ht="15" customHeight="1" x14ac:dyDescent="0.25">
      <c r="B17" s="74"/>
      <c r="C17" s="93"/>
      <c r="D17" s="191"/>
      <c r="E17" s="192"/>
    </row>
    <row r="18" spans="2:5" ht="15" customHeight="1" x14ac:dyDescent="0.25">
      <c r="B18" s="74"/>
      <c r="C18" s="93"/>
      <c r="D18" s="191"/>
      <c r="E18" s="192"/>
    </row>
    <row r="19" spans="2:5" ht="15" customHeight="1" x14ac:dyDescent="0.25">
      <c r="B19" s="74"/>
      <c r="C19" s="93"/>
      <c r="D19" s="191"/>
      <c r="E19" s="192"/>
    </row>
    <row r="20" spans="2:5" ht="15" customHeight="1" x14ac:dyDescent="0.25">
      <c r="B20"/>
      <c r="C20"/>
    </row>
    <row r="21" spans="2:5" ht="18" x14ac:dyDescent="0.25">
      <c r="B21" s="43" t="s">
        <v>28</v>
      </c>
      <c r="C21" s="193" t="s">
        <v>29</v>
      </c>
      <c r="D21" s="193"/>
      <c r="E21" s="43" t="s">
        <v>62</v>
      </c>
    </row>
    <row r="22" spans="2:5" ht="18" x14ac:dyDescent="0.25">
      <c r="B22" s="213" t="s">
        <v>30</v>
      </c>
      <c r="C22" s="214"/>
      <c r="D22" s="214"/>
      <c r="E22" s="215"/>
    </row>
    <row r="23" spans="2:5" ht="15.75" x14ac:dyDescent="0.3">
      <c r="B23" s="96" t="s">
        <v>892</v>
      </c>
      <c r="C23" s="194"/>
      <c r="D23" s="195"/>
      <c r="E23" s="88"/>
    </row>
    <row r="24" spans="2:5" ht="15.75" x14ac:dyDescent="0.3">
      <c r="B24" s="97" t="s">
        <v>893</v>
      </c>
      <c r="C24" s="188"/>
      <c r="D24" s="189"/>
      <c r="E24" s="90"/>
    </row>
    <row r="25" spans="2:5" ht="15.75" x14ac:dyDescent="0.3">
      <c r="B25" s="96" t="s">
        <v>894</v>
      </c>
      <c r="C25" s="194"/>
      <c r="D25" s="195"/>
      <c r="E25" s="88"/>
    </row>
    <row r="26" spans="2:5" ht="15.75" x14ac:dyDescent="0.3">
      <c r="B26" s="97" t="s">
        <v>895</v>
      </c>
      <c r="C26" s="188"/>
      <c r="D26" s="189"/>
      <c r="E26" s="90"/>
    </row>
    <row r="27" spans="2:5" ht="15.75" x14ac:dyDescent="0.3">
      <c r="B27" s="96" t="s">
        <v>896</v>
      </c>
      <c r="C27" s="194"/>
      <c r="D27" s="195"/>
      <c r="E27" s="88"/>
    </row>
    <row r="28" spans="2:5" ht="15.75" x14ac:dyDescent="0.3">
      <c r="B28" s="97" t="s">
        <v>50</v>
      </c>
      <c r="C28" s="188"/>
      <c r="D28" s="189"/>
      <c r="E28" s="90"/>
    </row>
    <row r="29" spans="2:5" ht="15.75" x14ac:dyDescent="0.3">
      <c r="B29" s="96" t="s">
        <v>889</v>
      </c>
      <c r="C29" s="194"/>
      <c r="D29" s="195"/>
      <c r="E29" s="88"/>
    </row>
    <row r="30" spans="2:5" ht="15.75" x14ac:dyDescent="0.3">
      <c r="B30" s="97" t="s">
        <v>891</v>
      </c>
      <c r="C30" s="188"/>
      <c r="D30" s="189"/>
      <c r="E30" s="90"/>
    </row>
    <row r="31" spans="2:5" ht="15.75" x14ac:dyDescent="0.3">
      <c r="B31" s="96" t="s">
        <v>890</v>
      </c>
      <c r="C31" s="194"/>
      <c r="D31" s="195"/>
      <c r="E31" s="88"/>
    </row>
    <row r="32" spans="2:5" ht="18" customHeight="1" x14ac:dyDescent="0.25">
      <c r="B32" s="216" t="s">
        <v>843</v>
      </c>
      <c r="C32" s="217"/>
      <c r="D32" s="217"/>
      <c r="E32" s="215"/>
    </row>
    <row r="33" spans="2:5" x14ac:dyDescent="0.25">
      <c r="B33" s="98" t="s">
        <v>32</v>
      </c>
      <c r="C33" s="12"/>
      <c r="D33" s="16">
        <v>0</v>
      </c>
      <c r="E33" s="16"/>
    </row>
    <row r="34" spans="2:5" x14ac:dyDescent="0.25">
      <c r="B34" s="99" t="s">
        <v>33</v>
      </c>
      <c r="C34" s="14"/>
      <c r="D34" s="17">
        <v>0</v>
      </c>
      <c r="E34" s="17"/>
    </row>
    <row r="35" spans="2:5" x14ac:dyDescent="0.25">
      <c r="B35" s="98" t="s">
        <v>34</v>
      </c>
      <c r="C35" s="12"/>
      <c r="D35" s="16">
        <v>0</v>
      </c>
      <c r="E35" s="16"/>
    </row>
    <row r="36" spans="2:5" x14ac:dyDescent="0.25">
      <c r="B36" s="99" t="s">
        <v>35</v>
      </c>
      <c r="C36" s="14"/>
      <c r="D36" s="17">
        <v>0</v>
      </c>
      <c r="E36" s="17"/>
    </row>
    <row r="37" spans="2:5" x14ac:dyDescent="0.25">
      <c r="B37" s="98" t="s">
        <v>36</v>
      </c>
      <c r="C37" s="12"/>
      <c r="D37" s="16">
        <v>0</v>
      </c>
      <c r="E37" s="16"/>
    </row>
    <row r="38" spans="2:5" x14ac:dyDescent="0.25">
      <c r="B38" s="89" t="s">
        <v>27</v>
      </c>
      <c r="C38" s="18"/>
      <c r="D38" s="19">
        <f>SUM(D33:D37)</f>
        <v>0</v>
      </c>
      <c r="E38" s="19"/>
    </row>
    <row r="39" spans="2:5" ht="18" x14ac:dyDescent="0.25">
      <c r="B39" s="218" t="s">
        <v>37</v>
      </c>
      <c r="C39" s="219"/>
      <c r="D39" s="219"/>
      <c r="E39" s="215"/>
    </row>
    <row r="40" spans="2:5" x14ac:dyDescent="0.25">
      <c r="B40" s="20" t="s">
        <v>842</v>
      </c>
      <c r="C40" s="14"/>
      <c r="D40" s="17">
        <v>0</v>
      </c>
      <c r="E40" s="17"/>
    </row>
    <row r="41" spans="2:5" x14ac:dyDescent="0.25">
      <c r="B41" s="21" t="s">
        <v>841</v>
      </c>
      <c r="C41" s="12"/>
      <c r="D41" s="16">
        <v>0</v>
      </c>
      <c r="E41" s="16"/>
    </row>
    <row r="42" spans="2:5" x14ac:dyDescent="0.25">
      <c r="B42" s="20" t="s">
        <v>839</v>
      </c>
      <c r="C42" s="14"/>
      <c r="D42" s="17">
        <v>0</v>
      </c>
      <c r="E42" s="17"/>
    </row>
    <row r="43" spans="2:5" x14ac:dyDescent="0.25">
      <c r="B43" s="21" t="s">
        <v>840</v>
      </c>
      <c r="C43" s="12"/>
      <c r="D43" s="16">
        <v>0</v>
      </c>
      <c r="E43" s="16"/>
    </row>
    <row r="44" spans="2:5" x14ac:dyDescent="0.25">
      <c r="B44" s="18" t="s">
        <v>27</v>
      </c>
      <c r="C44" s="18"/>
      <c r="D44" s="19">
        <f>SUM(D40:D43)</f>
        <v>0</v>
      </c>
      <c r="E44" s="19"/>
    </row>
    <row r="45" spans="2:5" ht="18" x14ac:dyDescent="0.25">
      <c r="B45" s="218" t="s">
        <v>40</v>
      </c>
      <c r="C45" s="219"/>
      <c r="D45" s="219"/>
      <c r="E45" s="215"/>
    </row>
    <row r="46" spans="2:5" ht="23.25" customHeight="1" x14ac:dyDescent="0.25">
      <c r="B46" s="184" t="s">
        <v>41</v>
      </c>
      <c r="C46" s="185"/>
      <c r="D46" s="21"/>
      <c r="E46" s="101" t="s">
        <v>838</v>
      </c>
    </row>
    <row r="47" spans="2:5" ht="18" x14ac:dyDescent="0.25">
      <c r="B47" s="210" t="s">
        <v>64</v>
      </c>
      <c r="C47" s="211"/>
      <c r="D47" s="211"/>
      <c r="E47" s="212"/>
    </row>
    <row r="48" spans="2:5" x14ac:dyDescent="0.25">
      <c r="B48" s="186" t="s">
        <v>60</v>
      </c>
      <c r="C48" s="187"/>
      <c r="D48" s="17"/>
      <c r="E48" s="15"/>
    </row>
    <row r="49" spans="2:5" ht="29.25" customHeight="1" x14ac:dyDescent="0.25">
      <c r="B49" s="184" t="s">
        <v>42</v>
      </c>
      <c r="C49" s="185"/>
      <c r="D49" s="21"/>
      <c r="E49" s="13"/>
    </row>
    <row r="50" spans="2:5" ht="29.25" customHeight="1" x14ac:dyDescent="0.25">
      <c r="B50" s="186" t="s">
        <v>43</v>
      </c>
      <c r="C50" s="187"/>
      <c r="D50" s="17"/>
      <c r="E50" s="15"/>
    </row>
    <row r="51" spans="2:5" ht="29.25" customHeight="1" x14ac:dyDescent="0.25">
      <c r="B51" s="184" t="s">
        <v>44</v>
      </c>
      <c r="C51" s="185"/>
      <c r="D51" s="21"/>
      <c r="E51" s="13"/>
    </row>
    <row r="52" spans="2:5" ht="29.25" customHeight="1" x14ac:dyDescent="0.25">
      <c r="B52" s="186" t="s">
        <v>45</v>
      </c>
      <c r="C52" s="187"/>
      <c r="D52" s="17"/>
      <c r="E52" s="15"/>
    </row>
    <row r="53" spans="2:5" ht="29.25" customHeight="1" x14ac:dyDescent="0.25">
      <c r="B53" s="184" t="s">
        <v>61</v>
      </c>
      <c r="C53" s="185"/>
      <c r="D53" s="21"/>
      <c r="E53" s="13"/>
    </row>
    <row r="54" spans="2:5" ht="29.25" customHeight="1" x14ac:dyDescent="0.25">
      <c r="B54" s="186" t="s">
        <v>59</v>
      </c>
      <c r="C54" s="187"/>
      <c r="D54" s="17"/>
      <c r="E54" s="100" t="s">
        <v>46</v>
      </c>
    </row>
    <row r="55" spans="2:5" ht="18" x14ac:dyDescent="0.25">
      <c r="B55" s="210" t="s">
        <v>58</v>
      </c>
      <c r="C55" s="211"/>
      <c r="D55" s="211"/>
      <c r="E55" s="212"/>
    </row>
    <row r="56" spans="2:5" x14ac:dyDescent="0.25">
      <c r="B56" s="21">
        <v>2026</v>
      </c>
      <c r="C56" s="21"/>
      <c r="D56" s="16">
        <v>0</v>
      </c>
      <c r="E56" s="16"/>
    </row>
    <row r="57" spans="2:5" x14ac:dyDescent="0.25">
      <c r="B57" s="20">
        <v>2027</v>
      </c>
      <c r="C57" s="20"/>
      <c r="D57" s="17">
        <v>0</v>
      </c>
      <c r="E57" s="17"/>
    </row>
    <row r="58" spans="2:5" x14ac:dyDescent="0.25">
      <c r="B58" s="22" t="s">
        <v>27</v>
      </c>
      <c r="C58" s="22"/>
      <c r="D58" s="19">
        <f>SUM(D56:D57)</f>
        <v>0</v>
      </c>
      <c r="E58" s="19"/>
    </row>
    <row r="59" spans="2:5" ht="18" x14ac:dyDescent="0.25">
      <c r="B59" s="210" t="s">
        <v>881</v>
      </c>
      <c r="C59" s="211"/>
      <c r="D59" s="211"/>
      <c r="E59" s="212"/>
    </row>
    <row r="60" spans="2:5" x14ac:dyDescent="0.25">
      <c r="B60" s="21">
        <v>2023</v>
      </c>
      <c r="C60" s="21"/>
      <c r="D60" s="16">
        <v>0</v>
      </c>
      <c r="E60" s="16"/>
    </row>
    <row r="61" spans="2:5" x14ac:dyDescent="0.25">
      <c r="B61" s="20">
        <v>2024</v>
      </c>
      <c r="C61" s="20"/>
      <c r="D61" s="17">
        <v>0</v>
      </c>
      <c r="E61" s="17"/>
    </row>
    <row r="62" spans="2:5" x14ac:dyDescent="0.25">
      <c r="B62" s="21">
        <v>2025</v>
      </c>
      <c r="C62" s="21"/>
      <c r="D62" s="16">
        <v>0</v>
      </c>
      <c r="E62" s="16"/>
    </row>
    <row r="63" spans="2:5" x14ac:dyDescent="0.25">
      <c r="B63" s="22" t="s">
        <v>27</v>
      </c>
      <c r="C63" s="22"/>
      <c r="D63" s="19">
        <f>SUM(D62:D62)</f>
        <v>0</v>
      </c>
      <c r="E63" s="19"/>
    </row>
    <row r="67" spans="2:3" ht="18" x14ac:dyDescent="0.35">
      <c r="B67" s="23" t="s">
        <v>857</v>
      </c>
      <c r="C67" s="23"/>
    </row>
    <row r="68" spans="2:3" ht="18" x14ac:dyDescent="0.35">
      <c r="B68" s="23" t="s">
        <v>882</v>
      </c>
    </row>
  </sheetData>
  <mergeCells count="39">
    <mergeCell ref="B59:E59"/>
    <mergeCell ref="B22:E22"/>
    <mergeCell ref="B32:E32"/>
    <mergeCell ref="B39:E39"/>
    <mergeCell ref="B45:E45"/>
    <mergeCell ref="B47:E47"/>
    <mergeCell ref="C23:D23"/>
    <mergeCell ref="C24:D24"/>
    <mergeCell ref="C26:D26"/>
    <mergeCell ref="B55:E55"/>
    <mergeCell ref="B46:C46"/>
    <mergeCell ref="B48:C48"/>
    <mergeCell ref="B49:C49"/>
    <mergeCell ref="B50:C50"/>
    <mergeCell ref="B51:C51"/>
    <mergeCell ref="B52:C52"/>
    <mergeCell ref="B1:B5"/>
    <mergeCell ref="E1:E5"/>
    <mergeCell ref="C1:D3"/>
    <mergeCell ref="C4:D5"/>
    <mergeCell ref="B8:E8"/>
    <mergeCell ref="C9:E9"/>
    <mergeCell ref="C10:E10"/>
    <mergeCell ref="C11:E11"/>
    <mergeCell ref="C12:E12"/>
    <mergeCell ref="B15:E15"/>
    <mergeCell ref="B53:C53"/>
    <mergeCell ref="B54:C54"/>
    <mergeCell ref="C28:D28"/>
    <mergeCell ref="D16:E16"/>
    <mergeCell ref="D17:E17"/>
    <mergeCell ref="D18:E18"/>
    <mergeCell ref="D19:E19"/>
    <mergeCell ref="C21:D21"/>
    <mergeCell ref="C27:D27"/>
    <mergeCell ref="C25:D25"/>
    <mergeCell ref="C29:D29"/>
    <mergeCell ref="C30:D30"/>
    <mergeCell ref="C31:D31"/>
  </mergeCells>
  <dataValidations count="2">
    <dataValidation type="list" allowBlank="1" showInputMessage="1" showErrorMessage="1" sqref="D46 D49:D54" xr:uid="{9636720B-0D87-42D6-BA5E-8FDDBF14427F}">
      <formula1>"Si,No"</formula1>
    </dataValidation>
    <dataValidation type="list" allowBlank="1" showInputMessage="1" showErrorMessage="1" sqref="C28" xr:uid="{41BEAC31-9392-49B6-91F7-A4952FC124E2}">
      <formula1>"Social, Económico"</formula1>
    </dataValidation>
  </dataValidations>
  <pageMargins left="0.70866141732283472" right="0.70866141732283472" top="0.74803149606299213" bottom="0.74803149606299213" header="0.31496062992125984" footer="0.31496062992125984"/>
  <pageSetup scale="52" fitToHeight="0"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2BAB269-1404-4E2B-BE4E-FA996AE1FA65}">
          <x14:formula1>
            <xm:f>IF(B17=Listas!$A$76,Listas!$B$76:$B$80,IF(B17=Listas!$A$77,Listas!$B$81:$B$90,IF(B17=Listas!$A$78,Listas!$B$91:$B$97,Listas!$B$98)))</xm:f>
          </x14:formula1>
          <xm:sqref>C17:C19</xm:sqref>
        </x14:dataValidation>
        <x14:dataValidation type="list" allowBlank="1" showInputMessage="1" showErrorMessage="1" xr:uid="{28C7F2B2-0C03-4CB7-8AFE-8875107112BD}">
          <x14:formula1>
            <xm:f>Listas!$A$76:$A$78</xm:f>
          </x14:formula1>
          <xm:sqref>B17:B19</xm:sqref>
        </x14:dataValidation>
        <x14:dataValidation type="list" allowBlank="1" showInputMessage="1" showErrorMessage="1" xr:uid="{A2F75E39-FB54-48FF-826A-89BA33425F6E}">
          <x14:formula1>
            <xm:f>IF(B17=Listas!$A$76,PED!$D$1:$D$43,IF(B17=Listas!$A$77,PED!$D$45:$D$126,IF(B17=Listas!$A$78,PED!$D$128:$D$199,PED!$D$201)))</xm:f>
          </x14:formula1>
          <xm:sqref>D17:D19</xm:sqref>
        </x14:dataValidation>
        <x14:dataValidation type="list" showInputMessage="1" showErrorMessage="1" xr:uid="{634EECFA-3D4F-4C80-9AF9-B20039F8BF48}">
          <x14:formula1>
            <xm:f>Listas!#REF!</xm:f>
          </x14:formula1>
          <xm:sqref>C26:D26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EB336-CA13-4418-8BF8-37544ACCB50E}">
  <sheetPr>
    <tabColor rgb="FFFFC000"/>
  </sheetPr>
  <dimension ref="A1:F652"/>
  <sheetViews>
    <sheetView topLeftCell="A21" workbookViewId="0">
      <selection activeCell="B21" sqref="B21"/>
    </sheetView>
  </sheetViews>
  <sheetFormatPr baseColWidth="10" defaultRowHeight="15" x14ac:dyDescent="0.25"/>
  <cols>
    <col min="1" max="1" width="54.85546875" style="51" customWidth="1"/>
    <col min="2" max="2" width="99.7109375" style="51" bestFit="1" customWidth="1"/>
    <col min="3" max="10" width="11.42578125" style="51"/>
    <col min="11" max="11" width="11.42578125" style="51" customWidth="1"/>
    <col min="12" max="16384" width="11.42578125" style="51"/>
  </cols>
  <sheetData>
    <row r="1" spans="1:2" ht="15.75" x14ac:dyDescent="0.3">
      <c r="A1" s="49"/>
      <c r="B1" s="182" t="s">
        <v>1001</v>
      </c>
    </row>
    <row r="2" spans="1:2" ht="15.75" x14ac:dyDescent="0.3">
      <c r="A2" s="49" t="s">
        <v>69</v>
      </c>
      <c r="B2" s="181" t="s">
        <v>1000</v>
      </c>
    </row>
    <row r="3" spans="1:2" ht="15.75" x14ac:dyDescent="0.3">
      <c r="A3" s="49" t="s">
        <v>70</v>
      </c>
      <c r="B3" s="181" t="s">
        <v>999</v>
      </c>
    </row>
    <row r="4" spans="1:2" ht="15.75" x14ac:dyDescent="0.3">
      <c r="A4" s="49" t="s">
        <v>71</v>
      </c>
      <c r="B4" s="181" t="s">
        <v>998</v>
      </c>
    </row>
    <row r="5" spans="1:2" ht="15.75" x14ac:dyDescent="0.3">
      <c r="A5" s="49" t="s">
        <v>72</v>
      </c>
      <c r="B5" s="181" t="s">
        <v>997</v>
      </c>
    </row>
    <row r="6" spans="1:2" ht="15.75" x14ac:dyDescent="0.3">
      <c r="A6" s="49" t="s">
        <v>73</v>
      </c>
      <c r="B6" s="181" t="s">
        <v>996</v>
      </c>
    </row>
    <row r="7" spans="1:2" ht="15.75" x14ac:dyDescent="0.3">
      <c r="A7" s="49"/>
      <c r="B7" s="181" t="s">
        <v>995</v>
      </c>
    </row>
    <row r="8" spans="1:2" ht="15.75" x14ac:dyDescent="0.3">
      <c r="A8" s="50" t="s">
        <v>69</v>
      </c>
      <c r="B8" s="181" t="s">
        <v>994</v>
      </c>
    </row>
    <row r="9" spans="1:2" ht="15.75" x14ac:dyDescent="0.3">
      <c r="A9" s="49" t="s">
        <v>1002</v>
      </c>
      <c r="B9" s="181" t="s">
        <v>993</v>
      </c>
    </row>
    <row r="10" spans="1:2" ht="15.75" x14ac:dyDescent="0.3">
      <c r="A10" s="49" t="s">
        <v>1003</v>
      </c>
      <c r="B10" s="181" t="s">
        <v>992</v>
      </c>
    </row>
    <row r="11" spans="1:2" ht="15.75" x14ac:dyDescent="0.3">
      <c r="A11" s="49" t="s">
        <v>1004</v>
      </c>
      <c r="B11" s="181" t="s">
        <v>991</v>
      </c>
    </row>
    <row r="12" spans="1:2" ht="15.75" x14ac:dyDescent="0.3">
      <c r="A12" s="50" t="s">
        <v>70</v>
      </c>
      <c r="B12" s="181" t="s">
        <v>990</v>
      </c>
    </row>
    <row r="13" spans="1:2" ht="15.75" x14ac:dyDescent="0.3">
      <c r="A13" s="50" t="s">
        <v>71</v>
      </c>
      <c r="B13" s="181" t="s">
        <v>989</v>
      </c>
    </row>
    <row r="14" spans="1:2" ht="15.75" x14ac:dyDescent="0.3">
      <c r="A14" s="50" t="s">
        <v>72</v>
      </c>
      <c r="B14" s="181" t="s">
        <v>988</v>
      </c>
    </row>
    <row r="15" spans="1:2" ht="15.75" x14ac:dyDescent="0.3">
      <c r="A15" s="50" t="s">
        <v>73</v>
      </c>
      <c r="B15" s="181" t="s">
        <v>987</v>
      </c>
    </row>
    <row r="16" spans="1:2" ht="15.75" x14ac:dyDescent="0.3">
      <c r="A16" s="49"/>
      <c r="B16" s="181" t="s">
        <v>986</v>
      </c>
    </row>
    <row r="17" spans="1:6" x14ac:dyDescent="0.25">
      <c r="B17" s="181" t="s">
        <v>985</v>
      </c>
    </row>
    <row r="18" spans="1:6" ht="15.75" x14ac:dyDescent="0.3">
      <c r="A18" s="49"/>
      <c r="B18" s="181" t="s">
        <v>984</v>
      </c>
    </row>
    <row r="19" spans="1:6" x14ac:dyDescent="0.25">
      <c r="B19" s="181" t="s">
        <v>983</v>
      </c>
    </row>
    <row r="20" spans="1:6" ht="15.75" x14ac:dyDescent="0.3">
      <c r="A20" s="49"/>
      <c r="B20" s="181" t="s">
        <v>982</v>
      </c>
    </row>
    <row r="21" spans="1:6" x14ac:dyDescent="0.25">
      <c r="B21" s="181"/>
    </row>
    <row r="22" spans="1:6" ht="15.75" x14ac:dyDescent="0.3">
      <c r="A22" s="49"/>
      <c r="B22" s="182" t="s">
        <v>981</v>
      </c>
    </row>
    <row r="23" spans="1:6" ht="15.75" x14ac:dyDescent="0.3">
      <c r="A23" s="49" t="s">
        <v>74</v>
      </c>
      <c r="B23" s="181" t="s">
        <v>980</v>
      </c>
    </row>
    <row r="24" spans="1:6" ht="15.75" x14ac:dyDescent="0.3">
      <c r="A24" s="49" t="s">
        <v>75</v>
      </c>
      <c r="B24" s="181" t="s">
        <v>979</v>
      </c>
    </row>
    <row r="25" spans="1:6" ht="15.75" x14ac:dyDescent="0.3">
      <c r="A25" s="49"/>
      <c r="B25" s="181" t="s">
        <v>978</v>
      </c>
      <c r="D25" s="51">
        <v>1</v>
      </c>
      <c r="E25" s="51" t="s">
        <v>831</v>
      </c>
      <c r="F25" s="51">
        <v>1</v>
      </c>
    </row>
    <row r="26" spans="1:6" ht="15.75" x14ac:dyDescent="0.3">
      <c r="A26" s="49" t="s">
        <v>831</v>
      </c>
      <c r="B26" s="181" t="s">
        <v>977</v>
      </c>
      <c r="D26" s="51">
        <v>2</v>
      </c>
      <c r="E26" s="51" t="s">
        <v>832</v>
      </c>
      <c r="F26" s="51">
        <v>2</v>
      </c>
    </row>
    <row r="27" spans="1:6" ht="15.75" x14ac:dyDescent="0.3">
      <c r="A27" s="49" t="s">
        <v>832</v>
      </c>
      <c r="B27" s="181" t="s">
        <v>976</v>
      </c>
      <c r="D27" s="51">
        <v>3</v>
      </c>
      <c r="E27" s="51" t="s">
        <v>833</v>
      </c>
      <c r="F27" s="51">
        <v>3</v>
      </c>
    </row>
    <row r="28" spans="1:6" ht="15.75" x14ac:dyDescent="0.3">
      <c r="A28" s="49" t="s">
        <v>833</v>
      </c>
      <c r="B28" s="181" t="s">
        <v>975</v>
      </c>
      <c r="D28" s="51">
        <v>4</v>
      </c>
      <c r="E28" s="51" t="s">
        <v>834</v>
      </c>
      <c r="F28" s="51">
        <v>4</v>
      </c>
    </row>
    <row r="29" spans="1:6" ht="15.75" x14ac:dyDescent="0.3">
      <c r="A29" s="49" t="s">
        <v>834</v>
      </c>
      <c r="B29" s="181" t="s">
        <v>974</v>
      </c>
      <c r="D29" s="51">
        <v>5</v>
      </c>
      <c r="E29" s="51" t="s">
        <v>70</v>
      </c>
      <c r="F29" s="51">
        <v>5</v>
      </c>
    </row>
    <row r="30" spans="1:6" ht="15.75" x14ac:dyDescent="0.3">
      <c r="A30" s="49" t="s">
        <v>70</v>
      </c>
      <c r="B30" s="181" t="s">
        <v>973</v>
      </c>
      <c r="D30" s="51">
        <v>6</v>
      </c>
      <c r="E30" s="51" t="s">
        <v>71</v>
      </c>
      <c r="F30" s="51">
        <v>6</v>
      </c>
    </row>
    <row r="31" spans="1:6" ht="15.75" x14ac:dyDescent="0.3">
      <c r="A31" s="49" t="s">
        <v>71</v>
      </c>
      <c r="B31" s="181" t="s">
        <v>972</v>
      </c>
      <c r="D31" s="51">
        <v>7</v>
      </c>
      <c r="E31" s="51" t="s">
        <v>835</v>
      </c>
      <c r="F31" s="51">
        <v>7</v>
      </c>
    </row>
    <row r="32" spans="1:6" ht="15.75" x14ac:dyDescent="0.3">
      <c r="A32" s="49" t="s">
        <v>835</v>
      </c>
      <c r="B32" s="181" t="s">
        <v>971</v>
      </c>
      <c r="D32" s="51">
        <v>8</v>
      </c>
      <c r="E32" s="51" t="s">
        <v>73</v>
      </c>
      <c r="F32" s="51">
        <v>8</v>
      </c>
    </row>
    <row r="33" spans="1:2" ht="15.75" x14ac:dyDescent="0.3">
      <c r="A33" s="49" t="s">
        <v>73</v>
      </c>
      <c r="B33" s="181" t="s">
        <v>970</v>
      </c>
    </row>
    <row r="34" spans="1:2" ht="15.75" x14ac:dyDescent="0.3">
      <c r="A34" s="49"/>
      <c r="B34" s="181" t="s">
        <v>969</v>
      </c>
    </row>
    <row r="35" spans="1:2" ht="15.75" x14ac:dyDescent="0.3">
      <c r="A35" s="49"/>
      <c r="B35" s="181" t="s">
        <v>968</v>
      </c>
    </row>
    <row r="36" spans="1:2" ht="15.75" x14ac:dyDescent="0.3">
      <c r="A36" s="49"/>
      <c r="B36" s="181" t="s">
        <v>967</v>
      </c>
    </row>
    <row r="37" spans="1:2" ht="15.75" x14ac:dyDescent="0.3">
      <c r="A37" s="49"/>
      <c r="B37" s="181" t="s">
        <v>966</v>
      </c>
    </row>
    <row r="38" spans="1:2" ht="15.75" x14ac:dyDescent="0.3">
      <c r="A38" s="49"/>
      <c r="B38" s="181"/>
    </row>
    <row r="39" spans="1:2" ht="15.75" x14ac:dyDescent="0.3">
      <c r="A39" s="49"/>
      <c r="B39" s="182" t="s">
        <v>965</v>
      </c>
    </row>
    <row r="40" spans="1:2" ht="15.75" x14ac:dyDescent="0.3">
      <c r="A40" s="49"/>
      <c r="B40" s="181" t="s">
        <v>964</v>
      </c>
    </row>
    <row r="41" spans="1:2" ht="15.75" x14ac:dyDescent="0.3">
      <c r="A41" s="49"/>
      <c r="B41" s="181" t="s">
        <v>963</v>
      </c>
    </row>
    <row r="42" spans="1:2" ht="15.75" x14ac:dyDescent="0.3">
      <c r="A42" s="49"/>
      <c r="B42" s="181" t="s">
        <v>962</v>
      </c>
    </row>
    <row r="43" spans="1:2" ht="15.75" x14ac:dyDescent="0.3">
      <c r="A43" s="49"/>
      <c r="B43" s="181" t="s">
        <v>961</v>
      </c>
    </row>
    <row r="44" spans="1:2" ht="15.75" x14ac:dyDescent="0.3">
      <c r="A44" s="49"/>
      <c r="B44" s="181" t="s">
        <v>960</v>
      </c>
    </row>
    <row r="45" spans="1:2" ht="15.75" x14ac:dyDescent="0.3">
      <c r="A45" s="49"/>
      <c r="B45" s="181" t="s">
        <v>959</v>
      </c>
    </row>
    <row r="46" spans="1:2" ht="15.75" x14ac:dyDescent="0.3">
      <c r="A46" s="49"/>
      <c r="B46" s="181" t="s">
        <v>958</v>
      </c>
    </row>
    <row r="47" spans="1:2" ht="15.75" x14ac:dyDescent="0.3">
      <c r="A47" s="49"/>
      <c r="B47" s="181" t="s">
        <v>957</v>
      </c>
    </row>
    <row r="48" spans="1:2" ht="15.75" x14ac:dyDescent="0.3">
      <c r="A48" s="49"/>
      <c r="B48" s="181" t="s">
        <v>956</v>
      </c>
    </row>
    <row r="49" spans="1:2" ht="15.75" x14ac:dyDescent="0.3">
      <c r="A49" s="49"/>
      <c r="B49" s="181" t="s">
        <v>955</v>
      </c>
    </row>
    <row r="50" spans="1:2" ht="15.75" x14ac:dyDescent="0.3">
      <c r="A50" s="49"/>
      <c r="B50" s="181" t="s">
        <v>954</v>
      </c>
    </row>
    <row r="51" spans="1:2" ht="15.75" x14ac:dyDescent="0.3">
      <c r="A51" s="49"/>
      <c r="B51" s="181" t="s">
        <v>953</v>
      </c>
    </row>
    <row r="52" spans="1:2" ht="15.75" x14ac:dyDescent="0.3">
      <c r="A52" s="49"/>
      <c r="B52" s="181" t="s">
        <v>952</v>
      </c>
    </row>
    <row r="53" spans="1:2" ht="15.75" x14ac:dyDescent="0.3">
      <c r="A53" s="49"/>
      <c r="B53" s="181" t="s">
        <v>951</v>
      </c>
    </row>
    <row r="54" spans="1:2" ht="15.75" x14ac:dyDescent="0.3">
      <c r="A54" s="49"/>
      <c r="B54" s="181" t="s">
        <v>950</v>
      </c>
    </row>
    <row r="55" spans="1:2" ht="15.75" x14ac:dyDescent="0.3">
      <c r="A55" s="49"/>
      <c r="B55" s="181" t="s">
        <v>949</v>
      </c>
    </row>
    <row r="56" spans="1:2" ht="15.75" x14ac:dyDescent="0.3">
      <c r="A56" s="49"/>
      <c r="B56" s="181"/>
    </row>
    <row r="57" spans="1:2" ht="15.75" x14ac:dyDescent="0.3">
      <c r="A57" s="49"/>
      <c r="B57" s="182" t="s">
        <v>948</v>
      </c>
    </row>
    <row r="58" spans="1:2" ht="15.75" x14ac:dyDescent="0.3">
      <c r="A58" s="49"/>
      <c r="B58" s="181" t="s">
        <v>947</v>
      </c>
    </row>
    <row r="59" spans="1:2" ht="15.75" x14ac:dyDescent="0.3">
      <c r="A59" s="49"/>
      <c r="B59" s="181" t="s">
        <v>946</v>
      </c>
    </row>
    <row r="60" spans="1:2" ht="15.75" x14ac:dyDescent="0.3">
      <c r="A60" s="49"/>
      <c r="B60" s="181"/>
    </row>
    <row r="61" spans="1:2" ht="15.75" x14ac:dyDescent="0.3">
      <c r="A61" s="49"/>
      <c r="B61" s="182" t="s">
        <v>945</v>
      </c>
    </row>
    <row r="62" spans="1:2" ht="15.75" x14ac:dyDescent="0.3">
      <c r="A62" s="49"/>
      <c r="B62" s="181" t="s">
        <v>944</v>
      </c>
    </row>
    <row r="63" spans="1:2" ht="15.75" x14ac:dyDescent="0.3">
      <c r="A63" s="49"/>
      <c r="B63" s="181"/>
    </row>
    <row r="64" spans="1:2" ht="15.75" x14ac:dyDescent="0.3">
      <c r="A64" s="49"/>
      <c r="B64" s="182" t="s">
        <v>943</v>
      </c>
    </row>
    <row r="65" spans="1:2" ht="15.75" x14ac:dyDescent="0.3">
      <c r="A65" s="49"/>
      <c r="B65" s="181" t="s">
        <v>942</v>
      </c>
    </row>
    <row r="66" spans="1:2" ht="15.75" x14ac:dyDescent="0.3">
      <c r="A66" s="49"/>
      <c r="B66" s="181" t="s">
        <v>941</v>
      </c>
    </row>
    <row r="67" spans="1:2" x14ac:dyDescent="0.25">
      <c r="B67" s="181" t="s">
        <v>940</v>
      </c>
    </row>
    <row r="68" spans="1:2" x14ac:dyDescent="0.25">
      <c r="B68" s="181" t="s">
        <v>939</v>
      </c>
    </row>
    <row r="69" spans="1:2" x14ac:dyDescent="0.25">
      <c r="B69" s="181" t="s">
        <v>938</v>
      </c>
    </row>
    <row r="70" spans="1:2" x14ac:dyDescent="0.25">
      <c r="B70" s="181" t="s">
        <v>937</v>
      </c>
    </row>
    <row r="71" spans="1:2" x14ac:dyDescent="0.25">
      <c r="B71" s="181" t="s">
        <v>936</v>
      </c>
    </row>
    <row r="72" spans="1:2" x14ac:dyDescent="0.25">
      <c r="B72" s="181" t="s">
        <v>935</v>
      </c>
    </row>
    <row r="73" spans="1:2" x14ac:dyDescent="0.25">
      <c r="B73" s="181" t="s">
        <v>934</v>
      </c>
    </row>
    <row r="74" spans="1:2" ht="15.75" x14ac:dyDescent="0.3">
      <c r="B74" s="49"/>
    </row>
    <row r="76" spans="1:2" x14ac:dyDescent="0.25">
      <c r="A76" s="55" t="s">
        <v>95</v>
      </c>
      <c r="B76" s="51" t="s">
        <v>98</v>
      </c>
    </row>
    <row r="77" spans="1:2" x14ac:dyDescent="0.25">
      <c r="A77" s="55" t="s">
        <v>96</v>
      </c>
      <c r="B77" s="51" t="s">
        <v>104</v>
      </c>
    </row>
    <row r="78" spans="1:2" x14ac:dyDescent="0.25">
      <c r="A78" s="55" t="s">
        <v>97</v>
      </c>
      <c r="B78" s="51" t="s">
        <v>113</v>
      </c>
    </row>
    <row r="79" spans="1:2" x14ac:dyDescent="0.25">
      <c r="A79"/>
      <c r="B79" s="51" t="s">
        <v>126</v>
      </c>
    </row>
    <row r="80" spans="1:2" x14ac:dyDescent="0.25">
      <c r="A80"/>
      <c r="B80" s="51" t="s">
        <v>133</v>
      </c>
    </row>
    <row r="81" spans="1:2" x14ac:dyDescent="0.25">
      <c r="A81"/>
      <c r="B81" s="51" t="s">
        <v>140</v>
      </c>
    </row>
    <row r="82" spans="1:2" x14ac:dyDescent="0.25">
      <c r="A82"/>
      <c r="B82" s="51" t="s">
        <v>141</v>
      </c>
    </row>
    <row r="83" spans="1:2" x14ac:dyDescent="0.25">
      <c r="A83"/>
      <c r="B83" s="51" t="s">
        <v>142</v>
      </c>
    </row>
    <row r="84" spans="1:2" x14ac:dyDescent="0.25">
      <c r="A84"/>
      <c r="B84" s="51" t="s">
        <v>143</v>
      </c>
    </row>
    <row r="85" spans="1:2" x14ac:dyDescent="0.25">
      <c r="A85"/>
      <c r="B85" s="51" t="s">
        <v>144</v>
      </c>
    </row>
    <row r="86" spans="1:2" x14ac:dyDescent="0.25">
      <c r="A86"/>
      <c r="B86" s="51" t="s">
        <v>145</v>
      </c>
    </row>
    <row r="87" spans="1:2" x14ac:dyDescent="0.25">
      <c r="A87"/>
      <c r="B87" s="51" t="s">
        <v>146</v>
      </c>
    </row>
    <row r="88" spans="1:2" x14ac:dyDescent="0.25">
      <c r="A88"/>
      <c r="B88" s="51" t="s">
        <v>147</v>
      </c>
    </row>
    <row r="89" spans="1:2" x14ac:dyDescent="0.25">
      <c r="A89"/>
      <c r="B89" s="51" t="s">
        <v>148</v>
      </c>
    </row>
    <row r="90" spans="1:2" x14ac:dyDescent="0.25">
      <c r="A90"/>
      <c r="B90" s="51" t="s">
        <v>149</v>
      </c>
    </row>
    <row r="91" spans="1:2" x14ac:dyDescent="0.25">
      <c r="A91"/>
      <c r="B91" s="51" t="s">
        <v>222</v>
      </c>
    </row>
    <row r="92" spans="1:2" x14ac:dyDescent="0.25">
      <c r="A92"/>
      <c r="B92" s="51" t="s">
        <v>236</v>
      </c>
    </row>
    <row r="93" spans="1:2" x14ac:dyDescent="0.25">
      <c r="A93"/>
      <c r="B93" s="51" t="s">
        <v>247</v>
      </c>
    </row>
    <row r="94" spans="1:2" x14ac:dyDescent="0.25">
      <c r="A94"/>
      <c r="B94" s="51" t="s">
        <v>258</v>
      </c>
    </row>
    <row r="95" spans="1:2" x14ac:dyDescent="0.25">
      <c r="A95"/>
      <c r="B95" s="51" t="s">
        <v>267</v>
      </c>
    </row>
    <row r="96" spans="1:2" x14ac:dyDescent="0.25">
      <c r="A96"/>
      <c r="B96" s="51" t="s">
        <v>276</v>
      </c>
    </row>
    <row r="97" spans="1:2" x14ac:dyDescent="0.25">
      <c r="A97"/>
      <c r="B97" s="51" t="s">
        <v>285</v>
      </c>
    </row>
    <row r="98" spans="1:2" x14ac:dyDescent="0.25">
      <c r="A98"/>
      <c r="B98"/>
    </row>
    <row r="99" spans="1:2" x14ac:dyDescent="0.25">
      <c r="A99">
        <v>1000</v>
      </c>
      <c r="B99"/>
    </row>
    <row r="100" spans="1:2" x14ac:dyDescent="0.25">
      <c r="A100">
        <v>2000</v>
      </c>
      <c r="B100"/>
    </row>
    <row r="101" spans="1:2" x14ac:dyDescent="0.25">
      <c r="A101">
        <v>3000</v>
      </c>
      <c r="B101"/>
    </row>
    <row r="102" spans="1:2" x14ac:dyDescent="0.25">
      <c r="A102">
        <v>4000</v>
      </c>
      <c r="B102"/>
    </row>
    <row r="103" spans="1:2" x14ac:dyDescent="0.25">
      <c r="A103">
        <v>5000</v>
      </c>
      <c r="B103"/>
    </row>
    <row r="104" spans="1:2" x14ac:dyDescent="0.25">
      <c r="A104">
        <v>6000</v>
      </c>
      <c r="B104"/>
    </row>
    <row r="105" spans="1:2" x14ac:dyDescent="0.25">
      <c r="A105">
        <v>7000</v>
      </c>
      <c r="B105"/>
    </row>
    <row r="106" spans="1:2" x14ac:dyDescent="0.25">
      <c r="A106">
        <v>8000</v>
      </c>
      <c r="B106"/>
    </row>
    <row r="107" spans="1:2" x14ac:dyDescent="0.25">
      <c r="A107">
        <v>9000</v>
      </c>
      <c r="B107"/>
    </row>
    <row r="108" spans="1:2" x14ac:dyDescent="0.25">
      <c r="A108"/>
      <c r="B108"/>
    </row>
    <row r="109" spans="1:2" x14ac:dyDescent="0.25">
      <c r="A109"/>
      <c r="B109"/>
    </row>
    <row r="110" spans="1:2" x14ac:dyDescent="0.25">
      <c r="A110"/>
      <c r="B110" s="78" t="s">
        <v>821</v>
      </c>
    </row>
    <row r="111" spans="1:2" x14ac:dyDescent="0.25">
      <c r="A111"/>
      <c r="B111"/>
    </row>
    <row r="112" spans="1:2" x14ac:dyDescent="0.25">
      <c r="A112">
        <v>1000</v>
      </c>
      <c r="B112" t="s">
        <v>294</v>
      </c>
    </row>
    <row r="113" spans="1:2" x14ac:dyDescent="0.25">
      <c r="A113">
        <v>1000</v>
      </c>
      <c r="B113" t="s">
        <v>295</v>
      </c>
    </row>
    <row r="114" spans="1:2" x14ac:dyDescent="0.25">
      <c r="A114">
        <v>1000</v>
      </c>
      <c r="B114" t="s">
        <v>296</v>
      </c>
    </row>
    <row r="115" spans="1:2" x14ac:dyDescent="0.25">
      <c r="A115">
        <v>1000</v>
      </c>
      <c r="B115" t="s">
        <v>297</v>
      </c>
    </row>
    <row r="116" spans="1:2" x14ac:dyDescent="0.25">
      <c r="A116">
        <v>1000</v>
      </c>
      <c r="B116" t="s">
        <v>298</v>
      </c>
    </row>
    <row r="117" spans="1:2" x14ac:dyDescent="0.25">
      <c r="A117">
        <v>1000</v>
      </c>
      <c r="B117" t="s">
        <v>299</v>
      </c>
    </row>
    <row r="118" spans="1:2" x14ac:dyDescent="0.25">
      <c r="A118">
        <v>1000</v>
      </c>
      <c r="B118" t="s">
        <v>300</v>
      </c>
    </row>
    <row r="119" spans="1:2" x14ac:dyDescent="0.25">
      <c r="A119">
        <v>1000</v>
      </c>
      <c r="B119" t="s">
        <v>301</v>
      </c>
    </row>
    <row r="120" spans="1:2" x14ac:dyDescent="0.25">
      <c r="A120">
        <v>1000</v>
      </c>
      <c r="B120" t="s">
        <v>302</v>
      </c>
    </row>
    <row r="121" spans="1:2" x14ac:dyDescent="0.25">
      <c r="A121">
        <v>1000</v>
      </c>
      <c r="B121" t="s">
        <v>303</v>
      </c>
    </row>
    <row r="122" spans="1:2" x14ac:dyDescent="0.25">
      <c r="A122">
        <v>1000</v>
      </c>
      <c r="B122" t="s">
        <v>304</v>
      </c>
    </row>
    <row r="123" spans="1:2" x14ac:dyDescent="0.25">
      <c r="A123">
        <v>1000</v>
      </c>
      <c r="B123" t="s">
        <v>305</v>
      </c>
    </row>
    <row r="124" spans="1:2" x14ac:dyDescent="0.25">
      <c r="A124">
        <v>1000</v>
      </c>
      <c r="B124" t="s">
        <v>306</v>
      </c>
    </row>
    <row r="125" spans="1:2" x14ac:dyDescent="0.25">
      <c r="A125">
        <v>1000</v>
      </c>
      <c r="B125" t="s">
        <v>307</v>
      </c>
    </row>
    <row r="126" spans="1:2" x14ac:dyDescent="0.25">
      <c r="A126">
        <v>1000</v>
      </c>
      <c r="B126" t="s">
        <v>308</v>
      </c>
    </row>
    <row r="127" spans="1:2" x14ac:dyDescent="0.25">
      <c r="A127">
        <v>1000</v>
      </c>
      <c r="B127" t="s">
        <v>309</v>
      </c>
    </row>
    <row r="128" spans="1:2" x14ac:dyDescent="0.25">
      <c r="A128">
        <v>1000</v>
      </c>
      <c r="B128" t="s">
        <v>310</v>
      </c>
    </row>
    <row r="129" spans="1:2" x14ac:dyDescent="0.25">
      <c r="A129">
        <v>1000</v>
      </c>
      <c r="B129" t="s">
        <v>311</v>
      </c>
    </row>
    <row r="130" spans="1:2" x14ac:dyDescent="0.25">
      <c r="A130">
        <v>1000</v>
      </c>
      <c r="B130" t="s">
        <v>312</v>
      </c>
    </row>
    <row r="131" spans="1:2" x14ac:dyDescent="0.25">
      <c r="A131">
        <v>1000</v>
      </c>
      <c r="B131" t="s">
        <v>313</v>
      </c>
    </row>
    <row r="132" spans="1:2" x14ac:dyDescent="0.25">
      <c r="A132">
        <v>1000</v>
      </c>
      <c r="B132" t="s">
        <v>314</v>
      </c>
    </row>
    <row r="133" spans="1:2" x14ac:dyDescent="0.25">
      <c r="A133">
        <v>1000</v>
      </c>
      <c r="B133" t="s">
        <v>315</v>
      </c>
    </row>
    <row r="134" spans="1:2" x14ac:dyDescent="0.25">
      <c r="A134">
        <v>1000</v>
      </c>
      <c r="B134" t="s">
        <v>316</v>
      </c>
    </row>
    <row r="135" spans="1:2" x14ac:dyDescent="0.25">
      <c r="A135">
        <v>1000</v>
      </c>
      <c r="B135" t="s">
        <v>317</v>
      </c>
    </row>
    <row r="136" spans="1:2" x14ac:dyDescent="0.25">
      <c r="A136">
        <v>1000</v>
      </c>
      <c r="B136" t="s">
        <v>318</v>
      </c>
    </row>
    <row r="137" spans="1:2" x14ac:dyDescent="0.25">
      <c r="A137">
        <v>1000</v>
      </c>
      <c r="B137" t="s">
        <v>319</v>
      </c>
    </row>
    <row r="138" spans="1:2" x14ac:dyDescent="0.25">
      <c r="A138">
        <v>1000</v>
      </c>
      <c r="B138" t="s">
        <v>320</v>
      </c>
    </row>
    <row r="139" spans="1:2" x14ac:dyDescent="0.25">
      <c r="A139">
        <v>1000</v>
      </c>
      <c r="B139" t="s">
        <v>321</v>
      </c>
    </row>
    <row r="140" spans="1:2" x14ac:dyDescent="0.25">
      <c r="A140">
        <v>1000</v>
      </c>
      <c r="B140" t="s">
        <v>322</v>
      </c>
    </row>
    <row r="141" spans="1:2" x14ac:dyDescent="0.25">
      <c r="A141">
        <v>1000</v>
      </c>
      <c r="B141" t="s">
        <v>323</v>
      </c>
    </row>
    <row r="142" spans="1:2" x14ac:dyDescent="0.25">
      <c r="A142">
        <v>1000</v>
      </c>
      <c r="B142" t="s">
        <v>324</v>
      </c>
    </row>
    <row r="143" spans="1:2" x14ac:dyDescent="0.25">
      <c r="A143">
        <v>1000</v>
      </c>
      <c r="B143" t="s">
        <v>325</v>
      </c>
    </row>
    <row r="144" spans="1:2" x14ac:dyDescent="0.25">
      <c r="A144">
        <v>1000</v>
      </c>
      <c r="B144" t="s">
        <v>326</v>
      </c>
    </row>
    <row r="145" spans="1:2" x14ac:dyDescent="0.25">
      <c r="A145">
        <v>1000</v>
      </c>
      <c r="B145" t="s">
        <v>327</v>
      </c>
    </row>
    <row r="146" spans="1:2" x14ac:dyDescent="0.25">
      <c r="A146">
        <v>1000</v>
      </c>
      <c r="B146" t="s">
        <v>328</v>
      </c>
    </row>
    <row r="147" spans="1:2" x14ac:dyDescent="0.25">
      <c r="A147">
        <v>1000</v>
      </c>
      <c r="B147" t="s">
        <v>329</v>
      </c>
    </row>
    <row r="148" spans="1:2" x14ac:dyDescent="0.25">
      <c r="A148">
        <v>1000</v>
      </c>
      <c r="B148" t="s">
        <v>330</v>
      </c>
    </row>
    <row r="149" spans="1:2" x14ac:dyDescent="0.25">
      <c r="A149">
        <v>1000</v>
      </c>
      <c r="B149" t="s">
        <v>331</v>
      </c>
    </row>
    <row r="150" spans="1:2" x14ac:dyDescent="0.25">
      <c r="A150">
        <v>1000</v>
      </c>
      <c r="B150" t="s">
        <v>332</v>
      </c>
    </row>
    <row r="151" spans="1:2" x14ac:dyDescent="0.25">
      <c r="A151">
        <v>1000</v>
      </c>
      <c r="B151" t="s">
        <v>333</v>
      </c>
    </row>
    <row r="152" spans="1:2" x14ac:dyDescent="0.25">
      <c r="A152">
        <v>1000</v>
      </c>
      <c r="B152" t="s">
        <v>334</v>
      </c>
    </row>
    <row r="153" spans="1:2" x14ac:dyDescent="0.25">
      <c r="A153">
        <v>1000</v>
      </c>
      <c r="B153" t="s">
        <v>335</v>
      </c>
    </row>
    <row r="154" spans="1:2" x14ac:dyDescent="0.25">
      <c r="A154">
        <v>1000</v>
      </c>
      <c r="B154" t="s">
        <v>336</v>
      </c>
    </row>
    <row r="155" spans="1:2" x14ac:dyDescent="0.25">
      <c r="A155">
        <v>1000</v>
      </c>
      <c r="B155" t="s">
        <v>337</v>
      </c>
    </row>
    <row r="156" spans="1:2" x14ac:dyDescent="0.25">
      <c r="A156">
        <v>1000</v>
      </c>
      <c r="B156" t="s">
        <v>338</v>
      </c>
    </row>
    <row r="157" spans="1:2" x14ac:dyDescent="0.25">
      <c r="A157">
        <v>1000</v>
      </c>
      <c r="B157" t="s">
        <v>339</v>
      </c>
    </row>
    <row r="158" spans="1:2" x14ac:dyDescent="0.25">
      <c r="A158">
        <v>1000</v>
      </c>
      <c r="B158" t="s">
        <v>340</v>
      </c>
    </row>
    <row r="159" spans="1:2" x14ac:dyDescent="0.25">
      <c r="A159">
        <v>1000</v>
      </c>
      <c r="B159" t="s">
        <v>341</v>
      </c>
    </row>
    <row r="160" spans="1:2" x14ac:dyDescent="0.25">
      <c r="A160">
        <v>1000</v>
      </c>
      <c r="B160" t="s">
        <v>342</v>
      </c>
    </row>
    <row r="161" spans="1:2" x14ac:dyDescent="0.25">
      <c r="A161">
        <v>1000</v>
      </c>
      <c r="B161" t="s">
        <v>343</v>
      </c>
    </row>
    <row r="162" spans="1:2" x14ac:dyDescent="0.25">
      <c r="A162">
        <v>1000</v>
      </c>
      <c r="B162" t="s">
        <v>344</v>
      </c>
    </row>
    <row r="163" spans="1:2" x14ac:dyDescent="0.25">
      <c r="A163">
        <v>1000</v>
      </c>
      <c r="B163" t="s">
        <v>345</v>
      </c>
    </row>
    <row r="164" spans="1:2" x14ac:dyDescent="0.25">
      <c r="A164">
        <v>1000</v>
      </c>
      <c r="B164" t="s">
        <v>346</v>
      </c>
    </row>
    <row r="165" spans="1:2" x14ac:dyDescent="0.25">
      <c r="A165">
        <v>1000</v>
      </c>
      <c r="B165" t="s">
        <v>347</v>
      </c>
    </row>
    <row r="166" spans="1:2" x14ac:dyDescent="0.25">
      <c r="A166">
        <v>1000</v>
      </c>
      <c r="B166" t="s">
        <v>348</v>
      </c>
    </row>
    <row r="167" spans="1:2" x14ac:dyDescent="0.25">
      <c r="A167">
        <v>1000</v>
      </c>
      <c r="B167" t="s">
        <v>349</v>
      </c>
    </row>
    <row r="168" spans="1:2" x14ac:dyDescent="0.25">
      <c r="A168">
        <v>1000</v>
      </c>
      <c r="B168" t="s">
        <v>350</v>
      </c>
    </row>
    <row r="169" spans="1:2" x14ac:dyDescent="0.25">
      <c r="A169">
        <v>1000</v>
      </c>
      <c r="B169" t="s">
        <v>351</v>
      </c>
    </row>
    <row r="170" spans="1:2" x14ac:dyDescent="0.25">
      <c r="A170">
        <v>1000</v>
      </c>
      <c r="B170" t="s">
        <v>352</v>
      </c>
    </row>
    <row r="171" spans="1:2" x14ac:dyDescent="0.25">
      <c r="A171">
        <v>1000</v>
      </c>
      <c r="B171" t="s">
        <v>353</v>
      </c>
    </row>
    <row r="172" spans="1:2" x14ac:dyDescent="0.25">
      <c r="A172">
        <v>1000</v>
      </c>
      <c r="B172" t="s">
        <v>354</v>
      </c>
    </row>
    <row r="173" spans="1:2" x14ac:dyDescent="0.25">
      <c r="A173">
        <v>1000</v>
      </c>
      <c r="B173" t="s">
        <v>355</v>
      </c>
    </row>
    <row r="174" spans="1:2" x14ac:dyDescent="0.25">
      <c r="A174"/>
      <c r="B174"/>
    </row>
    <row r="175" spans="1:2" x14ac:dyDescent="0.25">
      <c r="A175"/>
      <c r="B175" s="78" t="s">
        <v>820</v>
      </c>
    </row>
    <row r="176" spans="1:2" x14ac:dyDescent="0.25">
      <c r="A176"/>
      <c r="B176"/>
    </row>
    <row r="177" spans="1:2" x14ac:dyDescent="0.25">
      <c r="A177">
        <v>2000</v>
      </c>
      <c r="B177" t="s">
        <v>911</v>
      </c>
    </row>
    <row r="178" spans="1:2" x14ac:dyDescent="0.25">
      <c r="A178">
        <v>2000</v>
      </c>
      <c r="B178" t="s">
        <v>912</v>
      </c>
    </row>
    <row r="179" spans="1:2" x14ac:dyDescent="0.25">
      <c r="A179">
        <v>2000</v>
      </c>
      <c r="B179" t="s">
        <v>913</v>
      </c>
    </row>
    <row r="180" spans="1:2" x14ac:dyDescent="0.25">
      <c r="A180">
        <v>2000</v>
      </c>
      <c r="B180" t="s">
        <v>356</v>
      </c>
    </row>
    <row r="181" spans="1:2" x14ac:dyDescent="0.25">
      <c r="A181">
        <v>2000</v>
      </c>
      <c r="B181" t="s">
        <v>357</v>
      </c>
    </row>
    <row r="182" spans="1:2" x14ac:dyDescent="0.25">
      <c r="A182">
        <v>2000</v>
      </c>
      <c r="B182" t="s">
        <v>358</v>
      </c>
    </row>
    <row r="183" spans="1:2" x14ac:dyDescent="0.25">
      <c r="A183">
        <v>2000</v>
      </c>
      <c r="B183" t="s">
        <v>359</v>
      </c>
    </row>
    <row r="184" spans="1:2" x14ac:dyDescent="0.25">
      <c r="A184">
        <v>2000</v>
      </c>
      <c r="B184" t="s">
        <v>360</v>
      </c>
    </row>
    <row r="185" spans="1:2" x14ac:dyDescent="0.25">
      <c r="A185">
        <v>2000</v>
      </c>
      <c r="B185" t="s">
        <v>361</v>
      </c>
    </row>
    <row r="186" spans="1:2" x14ac:dyDescent="0.25">
      <c r="A186">
        <v>2000</v>
      </c>
      <c r="B186" t="s">
        <v>362</v>
      </c>
    </row>
    <row r="187" spans="1:2" x14ac:dyDescent="0.25">
      <c r="A187">
        <v>2000</v>
      </c>
      <c r="B187" t="s">
        <v>914</v>
      </c>
    </row>
    <row r="188" spans="1:2" x14ac:dyDescent="0.25">
      <c r="A188">
        <v>2000</v>
      </c>
      <c r="B188" t="s">
        <v>915</v>
      </c>
    </row>
    <row r="189" spans="1:2" x14ac:dyDescent="0.25">
      <c r="A189">
        <v>2000</v>
      </c>
      <c r="B189" t="s">
        <v>363</v>
      </c>
    </row>
    <row r="190" spans="1:2" x14ac:dyDescent="0.25">
      <c r="A190">
        <v>2000</v>
      </c>
      <c r="B190" t="s">
        <v>364</v>
      </c>
    </row>
    <row r="191" spans="1:2" x14ac:dyDescent="0.25">
      <c r="A191">
        <v>2000</v>
      </c>
      <c r="B191" t="s">
        <v>365</v>
      </c>
    </row>
    <row r="192" spans="1:2" x14ac:dyDescent="0.25">
      <c r="A192">
        <v>2000</v>
      </c>
      <c r="B192" t="s">
        <v>366</v>
      </c>
    </row>
    <row r="193" spans="1:2" x14ac:dyDescent="0.25">
      <c r="A193">
        <v>2000</v>
      </c>
      <c r="B193" t="s">
        <v>367</v>
      </c>
    </row>
    <row r="194" spans="1:2" x14ac:dyDescent="0.25">
      <c r="A194">
        <v>2000</v>
      </c>
      <c r="B194" t="s">
        <v>368</v>
      </c>
    </row>
    <row r="195" spans="1:2" x14ac:dyDescent="0.25">
      <c r="A195">
        <v>2000</v>
      </c>
      <c r="B195" t="s">
        <v>369</v>
      </c>
    </row>
    <row r="196" spans="1:2" x14ac:dyDescent="0.25">
      <c r="A196">
        <v>2000</v>
      </c>
      <c r="B196" t="s">
        <v>370</v>
      </c>
    </row>
    <row r="197" spans="1:2" x14ac:dyDescent="0.25">
      <c r="A197">
        <v>2000</v>
      </c>
      <c r="B197" t="s">
        <v>371</v>
      </c>
    </row>
    <row r="198" spans="1:2" x14ac:dyDescent="0.25">
      <c r="A198">
        <v>2000</v>
      </c>
      <c r="B198" t="s">
        <v>372</v>
      </c>
    </row>
    <row r="199" spans="1:2" x14ac:dyDescent="0.25">
      <c r="A199">
        <v>2000</v>
      </c>
      <c r="B199" t="s">
        <v>373</v>
      </c>
    </row>
    <row r="200" spans="1:2" x14ac:dyDescent="0.25">
      <c r="A200">
        <v>2000</v>
      </c>
      <c r="B200" t="s">
        <v>374</v>
      </c>
    </row>
    <row r="201" spans="1:2" x14ac:dyDescent="0.25">
      <c r="A201">
        <v>2000</v>
      </c>
      <c r="B201" t="s">
        <v>375</v>
      </c>
    </row>
    <row r="202" spans="1:2" x14ac:dyDescent="0.25">
      <c r="A202">
        <v>2000</v>
      </c>
      <c r="B202" t="s">
        <v>376</v>
      </c>
    </row>
    <row r="203" spans="1:2" x14ac:dyDescent="0.25">
      <c r="A203">
        <v>2000</v>
      </c>
      <c r="B203" t="s">
        <v>377</v>
      </c>
    </row>
    <row r="204" spans="1:2" x14ac:dyDescent="0.25">
      <c r="A204">
        <v>2000</v>
      </c>
      <c r="B204" t="s">
        <v>378</v>
      </c>
    </row>
    <row r="205" spans="1:2" x14ac:dyDescent="0.25">
      <c r="A205">
        <v>2000</v>
      </c>
      <c r="B205" t="s">
        <v>379</v>
      </c>
    </row>
    <row r="206" spans="1:2" x14ac:dyDescent="0.25">
      <c r="A206">
        <v>2000</v>
      </c>
      <c r="B206" t="s">
        <v>380</v>
      </c>
    </row>
    <row r="207" spans="1:2" x14ac:dyDescent="0.25">
      <c r="A207">
        <v>2000</v>
      </c>
      <c r="B207" t="s">
        <v>381</v>
      </c>
    </row>
    <row r="208" spans="1:2" x14ac:dyDescent="0.25">
      <c r="A208">
        <v>2000</v>
      </c>
      <c r="B208" t="s">
        <v>382</v>
      </c>
    </row>
    <row r="209" spans="1:2" x14ac:dyDescent="0.25">
      <c r="A209">
        <v>2000</v>
      </c>
      <c r="B209" t="s">
        <v>383</v>
      </c>
    </row>
    <row r="210" spans="1:2" x14ac:dyDescent="0.25">
      <c r="A210">
        <v>2000</v>
      </c>
      <c r="B210" t="s">
        <v>384</v>
      </c>
    </row>
    <row r="211" spans="1:2" x14ac:dyDescent="0.25">
      <c r="A211">
        <v>2000</v>
      </c>
      <c r="B211" t="s">
        <v>385</v>
      </c>
    </row>
    <row r="212" spans="1:2" x14ac:dyDescent="0.25">
      <c r="A212">
        <v>2000</v>
      </c>
      <c r="B212" t="s">
        <v>386</v>
      </c>
    </row>
    <row r="213" spans="1:2" x14ac:dyDescent="0.25">
      <c r="A213">
        <v>2000</v>
      </c>
      <c r="B213" t="s">
        <v>387</v>
      </c>
    </row>
    <row r="214" spans="1:2" x14ac:dyDescent="0.25">
      <c r="A214">
        <v>2000</v>
      </c>
      <c r="B214" t="s">
        <v>388</v>
      </c>
    </row>
    <row r="215" spans="1:2" x14ac:dyDescent="0.25">
      <c r="A215">
        <v>2000</v>
      </c>
      <c r="B215" t="s">
        <v>389</v>
      </c>
    </row>
    <row r="216" spans="1:2" x14ac:dyDescent="0.25">
      <c r="A216">
        <v>2000</v>
      </c>
      <c r="B216" t="s">
        <v>390</v>
      </c>
    </row>
    <row r="217" spans="1:2" x14ac:dyDescent="0.25">
      <c r="A217">
        <v>2000</v>
      </c>
      <c r="B217" t="s">
        <v>391</v>
      </c>
    </row>
    <row r="218" spans="1:2" x14ac:dyDescent="0.25">
      <c r="A218">
        <v>2000</v>
      </c>
      <c r="B218" t="s">
        <v>392</v>
      </c>
    </row>
    <row r="219" spans="1:2" x14ac:dyDescent="0.25">
      <c r="A219">
        <v>2000</v>
      </c>
      <c r="B219" t="s">
        <v>393</v>
      </c>
    </row>
    <row r="220" spans="1:2" x14ac:dyDescent="0.25">
      <c r="A220">
        <v>2000</v>
      </c>
      <c r="B220" t="s">
        <v>394</v>
      </c>
    </row>
    <row r="221" spans="1:2" x14ac:dyDescent="0.25">
      <c r="A221">
        <v>2000</v>
      </c>
      <c r="B221" t="s">
        <v>395</v>
      </c>
    </row>
    <row r="222" spans="1:2" x14ac:dyDescent="0.25">
      <c r="A222">
        <v>2000</v>
      </c>
      <c r="B222" t="s">
        <v>396</v>
      </c>
    </row>
    <row r="223" spans="1:2" x14ac:dyDescent="0.25">
      <c r="A223">
        <v>2000</v>
      </c>
      <c r="B223" t="s">
        <v>397</v>
      </c>
    </row>
    <row r="224" spans="1:2" x14ac:dyDescent="0.25">
      <c r="A224">
        <v>2000</v>
      </c>
      <c r="B224" t="s">
        <v>398</v>
      </c>
    </row>
    <row r="225" spans="1:2" x14ac:dyDescent="0.25">
      <c r="A225">
        <v>2000</v>
      </c>
      <c r="B225" t="s">
        <v>399</v>
      </c>
    </row>
    <row r="226" spans="1:2" x14ac:dyDescent="0.25">
      <c r="A226">
        <v>2000</v>
      </c>
      <c r="B226" t="s">
        <v>400</v>
      </c>
    </row>
    <row r="227" spans="1:2" x14ac:dyDescent="0.25">
      <c r="A227">
        <v>2000</v>
      </c>
      <c r="B227" t="s">
        <v>401</v>
      </c>
    </row>
    <row r="228" spans="1:2" x14ac:dyDescent="0.25">
      <c r="A228">
        <v>2000</v>
      </c>
      <c r="B228" t="s">
        <v>402</v>
      </c>
    </row>
    <row r="229" spans="1:2" x14ac:dyDescent="0.25">
      <c r="A229">
        <v>2000</v>
      </c>
      <c r="B229" t="s">
        <v>403</v>
      </c>
    </row>
    <row r="230" spans="1:2" x14ac:dyDescent="0.25">
      <c r="A230">
        <v>2000</v>
      </c>
      <c r="B230" t="s">
        <v>404</v>
      </c>
    </row>
    <row r="231" spans="1:2" x14ac:dyDescent="0.25">
      <c r="A231">
        <v>2000</v>
      </c>
      <c r="B231" t="s">
        <v>405</v>
      </c>
    </row>
    <row r="232" spans="1:2" x14ac:dyDescent="0.25">
      <c r="A232">
        <v>2000</v>
      </c>
      <c r="B232" t="s">
        <v>406</v>
      </c>
    </row>
    <row r="233" spans="1:2" x14ac:dyDescent="0.25">
      <c r="A233">
        <v>2000</v>
      </c>
      <c r="B233" t="s">
        <v>407</v>
      </c>
    </row>
    <row r="234" spans="1:2" x14ac:dyDescent="0.25">
      <c r="A234">
        <v>2000</v>
      </c>
      <c r="B234" t="s">
        <v>408</v>
      </c>
    </row>
    <row r="235" spans="1:2" x14ac:dyDescent="0.25">
      <c r="A235">
        <v>2000</v>
      </c>
      <c r="B235" t="s">
        <v>409</v>
      </c>
    </row>
    <row r="236" spans="1:2" x14ac:dyDescent="0.25">
      <c r="A236">
        <v>2000</v>
      </c>
      <c r="B236" t="s">
        <v>410</v>
      </c>
    </row>
    <row r="237" spans="1:2" x14ac:dyDescent="0.25">
      <c r="A237">
        <v>2000</v>
      </c>
      <c r="B237" t="s">
        <v>411</v>
      </c>
    </row>
    <row r="238" spans="1:2" x14ac:dyDescent="0.25">
      <c r="A238">
        <v>2000</v>
      </c>
      <c r="B238" t="s">
        <v>412</v>
      </c>
    </row>
    <row r="239" spans="1:2" x14ac:dyDescent="0.25">
      <c r="A239">
        <v>2000</v>
      </c>
      <c r="B239" t="s">
        <v>413</v>
      </c>
    </row>
    <row r="240" spans="1:2" x14ac:dyDescent="0.25">
      <c r="A240">
        <v>2000</v>
      </c>
      <c r="B240" t="s">
        <v>414</v>
      </c>
    </row>
    <row r="241" spans="1:2" x14ac:dyDescent="0.25">
      <c r="A241">
        <v>2000</v>
      </c>
      <c r="B241" t="s">
        <v>415</v>
      </c>
    </row>
    <row r="242" spans="1:2" x14ac:dyDescent="0.25">
      <c r="A242">
        <v>2000</v>
      </c>
      <c r="B242" t="s">
        <v>416</v>
      </c>
    </row>
    <row r="243" spans="1:2" x14ac:dyDescent="0.25">
      <c r="A243">
        <v>2000</v>
      </c>
      <c r="B243" t="s">
        <v>417</v>
      </c>
    </row>
    <row r="244" spans="1:2" x14ac:dyDescent="0.25">
      <c r="A244">
        <v>2000</v>
      </c>
      <c r="B244" t="s">
        <v>418</v>
      </c>
    </row>
    <row r="245" spans="1:2" x14ac:dyDescent="0.25">
      <c r="A245">
        <v>2000</v>
      </c>
      <c r="B245" t="s">
        <v>419</v>
      </c>
    </row>
    <row r="246" spans="1:2" x14ac:dyDescent="0.25">
      <c r="A246">
        <v>2000</v>
      </c>
      <c r="B246" t="s">
        <v>420</v>
      </c>
    </row>
    <row r="247" spans="1:2" x14ac:dyDescent="0.25">
      <c r="A247"/>
      <c r="B247"/>
    </row>
    <row r="248" spans="1:2" x14ac:dyDescent="0.25">
      <c r="A248"/>
      <c r="B248" s="78" t="s">
        <v>810</v>
      </c>
    </row>
    <row r="249" spans="1:2" x14ac:dyDescent="0.25">
      <c r="A249"/>
      <c r="B249"/>
    </row>
    <row r="250" spans="1:2" x14ac:dyDescent="0.25">
      <c r="A250">
        <v>3000</v>
      </c>
      <c r="B250" t="s">
        <v>421</v>
      </c>
    </row>
    <row r="251" spans="1:2" x14ac:dyDescent="0.25">
      <c r="A251">
        <v>3000</v>
      </c>
      <c r="B251" t="s">
        <v>422</v>
      </c>
    </row>
    <row r="252" spans="1:2" x14ac:dyDescent="0.25">
      <c r="A252">
        <v>3000</v>
      </c>
      <c r="B252" t="s">
        <v>423</v>
      </c>
    </row>
    <row r="253" spans="1:2" x14ac:dyDescent="0.25">
      <c r="A253">
        <v>3000</v>
      </c>
      <c r="B253" t="s">
        <v>424</v>
      </c>
    </row>
    <row r="254" spans="1:2" x14ac:dyDescent="0.25">
      <c r="A254">
        <v>3000</v>
      </c>
      <c r="B254" t="s">
        <v>425</v>
      </c>
    </row>
    <row r="255" spans="1:2" x14ac:dyDescent="0.25">
      <c r="A255">
        <v>3000</v>
      </c>
      <c r="B255" t="s">
        <v>426</v>
      </c>
    </row>
    <row r="256" spans="1:2" x14ac:dyDescent="0.25">
      <c r="A256">
        <v>3000</v>
      </c>
      <c r="B256" t="s">
        <v>427</v>
      </c>
    </row>
    <row r="257" spans="1:2" x14ac:dyDescent="0.25">
      <c r="A257">
        <v>3000</v>
      </c>
      <c r="B257" t="s">
        <v>428</v>
      </c>
    </row>
    <row r="258" spans="1:2" x14ac:dyDescent="0.25">
      <c r="A258">
        <v>3000</v>
      </c>
      <c r="B258" t="s">
        <v>429</v>
      </c>
    </row>
    <row r="259" spans="1:2" x14ac:dyDescent="0.25">
      <c r="A259">
        <v>3000</v>
      </c>
      <c r="B259" t="s">
        <v>430</v>
      </c>
    </row>
    <row r="260" spans="1:2" x14ac:dyDescent="0.25">
      <c r="A260">
        <v>3000</v>
      </c>
      <c r="B260" t="s">
        <v>431</v>
      </c>
    </row>
    <row r="261" spans="1:2" x14ac:dyDescent="0.25">
      <c r="A261">
        <v>3000</v>
      </c>
      <c r="B261" t="s">
        <v>432</v>
      </c>
    </row>
    <row r="262" spans="1:2" x14ac:dyDescent="0.25">
      <c r="A262">
        <v>3000</v>
      </c>
      <c r="B262" t="s">
        <v>433</v>
      </c>
    </row>
    <row r="263" spans="1:2" x14ac:dyDescent="0.25">
      <c r="A263">
        <v>3000</v>
      </c>
      <c r="B263" t="s">
        <v>434</v>
      </c>
    </row>
    <row r="264" spans="1:2" x14ac:dyDescent="0.25">
      <c r="A264">
        <v>3000</v>
      </c>
      <c r="B264" t="s">
        <v>435</v>
      </c>
    </row>
    <row r="265" spans="1:2" x14ac:dyDescent="0.25">
      <c r="A265">
        <v>3000</v>
      </c>
      <c r="B265" t="s">
        <v>436</v>
      </c>
    </row>
    <row r="266" spans="1:2" x14ac:dyDescent="0.25">
      <c r="A266">
        <v>3000</v>
      </c>
      <c r="B266" t="s">
        <v>437</v>
      </c>
    </row>
    <row r="267" spans="1:2" x14ac:dyDescent="0.25">
      <c r="A267">
        <v>3000</v>
      </c>
      <c r="B267" t="s">
        <v>438</v>
      </c>
    </row>
    <row r="268" spans="1:2" x14ac:dyDescent="0.25">
      <c r="A268">
        <v>3000</v>
      </c>
      <c r="B268" t="s">
        <v>439</v>
      </c>
    </row>
    <row r="269" spans="1:2" x14ac:dyDescent="0.25">
      <c r="A269">
        <v>3000</v>
      </c>
      <c r="B269" t="s">
        <v>440</v>
      </c>
    </row>
    <row r="270" spans="1:2" x14ac:dyDescent="0.25">
      <c r="A270">
        <v>3000</v>
      </c>
      <c r="B270" t="s">
        <v>441</v>
      </c>
    </row>
    <row r="271" spans="1:2" x14ac:dyDescent="0.25">
      <c r="A271">
        <v>3000</v>
      </c>
      <c r="B271" t="s">
        <v>442</v>
      </c>
    </row>
    <row r="272" spans="1:2" x14ac:dyDescent="0.25">
      <c r="A272">
        <v>3000</v>
      </c>
      <c r="B272" t="s">
        <v>443</v>
      </c>
    </row>
    <row r="273" spans="1:2" x14ac:dyDescent="0.25">
      <c r="A273">
        <v>3000</v>
      </c>
      <c r="B273" t="s">
        <v>444</v>
      </c>
    </row>
    <row r="274" spans="1:2" x14ac:dyDescent="0.25">
      <c r="A274">
        <v>3000</v>
      </c>
      <c r="B274" t="s">
        <v>445</v>
      </c>
    </row>
    <row r="275" spans="1:2" x14ac:dyDescent="0.25">
      <c r="A275">
        <v>3000</v>
      </c>
      <c r="B275" t="s">
        <v>446</v>
      </c>
    </row>
    <row r="276" spans="1:2" x14ac:dyDescent="0.25">
      <c r="A276">
        <v>3000</v>
      </c>
      <c r="B276" t="s">
        <v>447</v>
      </c>
    </row>
    <row r="277" spans="1:2" x14ac:dyDescent="0.25">
      <c r="A277">
        <v>3000</v>
      </c>
      <c r="B277" t="s">
        <v>448</v>
      </c>
    </row>
    <row r="278" spans="1:2" x14ac:dyDescent="0.25">
      <c r="A278">
        <v>3000</v>
      </c>
      <c r="B278" t="s">
        <v>449</v>
      </c>
    </row>
    <row r="279" spans="1:2" x14ac:dyDescent="0.25">
      <c r="A279">
        <v>3000</v>
      </c>
      <c r="B279" t="s">
        <v>450</v>
      </c>
    </row>
    <row r="280" spans="1:2" x14ac:dyDescent="0.25">
      <c r="A280">
        <v>3000</v>
      </c>
      <c r="B280" t="s">
        <v>451</v>
      </c>
    </row>
    <row r="281" spans="1:2" x14ac:dyDescent="0.25">
      <c r="A281">
        <v>3000</v>
      </c>
      <c r="B281" t="s">
        <v>452</v>
      </c>
    </row>
    <row r="282" spans="1:2" x14ac:dyDescent="0.25">
      <c r="A282">
        <v>3000</v>
      </c>
      <c r="B282" t="s">
        <v>453</v>
      </c>
    </row>
    <row r="283" spans="1:2" x14ac:dyDescent="0.25">
      <c r="A283">
        <v>3000</v>
      </c>
      <c r="B283" t="s">
        <v>454</v>
      </c>
    </row>
    <row r="284" spans="1:2" x14ac:dyDescent="0.25">
      <c r="A284">
        <v>3000</v>
      </c>
      <c r="B284" t="s">
        <v>455</v>
      </c>
    </row>
    <row r="285" spans="1:2" x14ac:dyDescent="0.25">
      <c r="A285">
        <v>3000</v>
      </c>
      <c r="B285" t="s">
        <v>456</v>
      </c>
    </row>
    <row r="286" spans="1:2" x14ac:dyDescent="0.25">
      <c r="A286">
        <v>3000</v>
      </c>
      <c r="B286" t="s">
        <v>457</v>
      </c>
    </row>
    <row r="287" spans="1:2" x14ac:dyDescent="0.25">
      <c r="A287">
        <v>3000</v>
      </c>
      <c r="B287" t="s">
        <v>458</v>
      </c>
    </row>
    <row r="288" spans="1:2" x14ac:dyDescent="0.25">
      <c r="A288">
        <v>3000</v>
      </c>
      <c r="B288" t="s">
        <v>459</v>
      </c>
    </row>
    <row r="289" spans="1:2" x14ac:dyDescent="0.25">
      <c r="A289">
        <v>3000</v>
      </c>
      <c r="B289" t="s">
        <v>460</v>
      </c>
    </row>
    <row r="290" spans="1:2" x14ac:dyDescent="0.25">
      <c r="A290">
        <v>3000</v>
      </c>
      <c r="B290" t="s">
        <v>461</v>
      </c>
    </row>
    <row r="291" spans="1:2" x14ac:dyDescent="0.25">
      <c r="A291">
        <v>3000</v>
      </c>
      <c r="B291" t="s">
        <v>462</v>
      </c>
    </row>
    <row r="292" spans="1:2" x14ac:dyDescent="0.25">
      <c r="A292">
        <v>3000</v>
      </c>
      <c r="B292" t="s">
        <v>463</v>
      </c>
    </row>
    <row r="293" spans="1:2" x14ac:dyDescent="0.25">
      <c r="A293">
        <v>3000</v>
      </c>
      <c r="B293" t="s">
        <v>464</v>
      </c>
    </row>
    <row r="294" spans="1:2" x14ac:dyDescent="0.25">
      <c r="A294">
        <v>3000</v>
      </c>
      <c r="B294" t="s">
        <v>465</v>
      </c>
    </row>
    <row r="295" spans="1:2" x14ac:dyDescent="0.25">
      <c r="A295">
        <v>3000</v>
      </c>
      <c r="B295" t="s">
        <v>466</v>
      </c>
    </row>
    <row r="296" spans="1:2" x14ac:dyDescent="0.25">
      <c r="A296">
        <v>3000</v>
      </c>
      <c r="B296" s="51" t="s">
        <v>467</v>
      </c>
    </row>
    <row r="297" spans="1:2" x14ac:dyDescent="0.25">
      <c r="A297">
        <v>3000</v>
      </c>
      <c r="B297" s="51" t="s">
        <v>468</v>
      </c>
    </row>
    <row r="298" spans="1:2" x14ac:dyDescent="0.25">
      <c r="A298">
        <v>3000</v>
      </c>
      <c r="B298" s="51" t="s">
        <v>469</v>
      </c>
    </row>
    <row r="299" spans="1:2" x14ac:dyDescent="0.25">
      <c r="A299">
        <v>3000</v>
      </c>
      <c r="B299" s="51" t="s">
        <v>470</v>
      </c>
    </row>
    <row r="300" spans="1:2" x14ac:dyDescent="0.25">
      <c r="A300">
        <v>3000</v>
      </c>
      <c r="B300" s="51" t="s">
        <v>471</v>
      </c>
    </row>
    <row r="301" spans="1:2" x14ac:dyDescent="0.25">
      <c r="A301">
        <v>3000</v>
      </c>
      <c r="B301" s="51" t="s">
        <v>472</v>
      </c>
    </row>
    <row r="302" spans="1:2" x14ac:dyDescent="0.25">
      <c r="A302">
        <v>3000</v>
      </c>
      <c r="B302" s="51" t="s">
        <v>473</v>
      </c>
    </row>
    <row r="303" spans="1:2" x14ac:dyDescent="0.25">
      <c r="A303">
        <v>3000</v>
      </c>
      <c r="B303" s="51" t="s">
        <v>474</v>
      </c>
    </row>
    <row r="304" spans="1:2" x14ac:dyDescent="0.25">
      <c r="A304">
        <v>3000</v>
      </c>
      <c r="B304" s="51" t="s">
        <v>475</v>
      </c>
    </row>
    <row r="305" spans="1:2" x14ac:dyDescent="0.25">
      <c r="A305">
        <v>3000</v>
      </c>
      <c r="B305" s="51" t="s">
        <v>476</v>
      </c>
    </row>
    <row r="306" spans="1:2" x14ac:dyDescent="0.25">
      <c r="A306">
        <v>3000</v>
      </c>
      <c r="B306" s="51" t="s">
        <v>477</v>
      </c>
    </row>
    <row r="307" spans="1:2" x14ac:dyDescent="0.25">
      <c r="A307">
        <v>3000</v>
      </c>
      <c r="B307" s="51" t="s">
        <v>478</v>
      </c>
    </row>
    <row r="308" spans="1:2" x14ac:dyDescent="0.25">
      <c r="A308">
        <v>3000</v>
      </c>
      <c r="B308" s="51" t="s">
        <v>479</v>
      </c>
    </row>
    <row r="309" spans="1:2" x14ac:dyDescent="0.25">
      <c r="A309">
        <v>3000</v>
      </c>
      <c r="B309" s="51" t="s">
        <v>480</v>
      </c>
    </row>
    <row r="310" spans="1:2" x14ac:dyDescent="0.25">
      <c r="A310">
        <v>3000</v>
      </c>
      <c r="B310" s="51" t="s">
        <v>481</v>
      </c>
    </row>
    <row r="311" spans="1:2" x14ac:dyDescent="0.25">
      <c r="A311">
        <v>3000</v>
      </c>
      <c r="B311" s="51" t="s">
        <v>482</v>
      </c>
    </row>
    <row r="312" spans="1:2" x14ac:dyDescent="0.25">
      <c r="A312">
        <v>3000</v>
      </c>
      <c r="B312" s="51" t="s">
        <v>483</v>
      </c>
    </row>
    <row r="313" spans="1:2" x14ac:dyDescent="0.25">
      <c r="A313">
        <v>3000</v>
      </c>
      <c r="B313" s="51" t="s">
        <v>484</v>
      </c>
    </row>
    <row r="314" spans="1:2" x14ac:dyDescent="0.25">
      <c r="A314">
        <v>3000</v>
      </c>
      <c r="B314" s="51" t="s">
        <v>485</v>
      </c>
    </row>
    <row r="315" spans="1:2" x14ac:dyDescent="0.25">
      <c r="A315">
        <v>3000</v>
      </c>
      <c r="B315" s="51" t="s">
        <v>486</v>
      </c>
    </row>
    <row r="316" spans="1:2" x14ac:dyDescent="0.25">
      <c r="A316">
        <v>3000</v>
      </c>
      <c r="B316" s="51" t="s">
        <v>487</v>
      </c>
    </row>
    <row r="317" spans="1:2" x14ac:dyDescent="0.25">
      <c r="A317">
        <v>3000</v>
      </c>
      <c r="B317" s="51" t="s">
        <v>488</v>
      </c>
    </row>
    <row r="318" spans="1:2" x14ac:dyDescent="0.25">
      <c r="A318">
        <v>3000</v>
      </c>
      <c r="B318" s="51" t="s">
        <v>489</v>
      </c>
    </row>
    <row r="319" spans="1:2" x14ac:dyDescent="0.25">
      <c r="A319">
        <v>3000</v>
      </c>
      <c r="B319" s="51" t="s">
        <v>490</v>
      </c>
    </row>
    <row r="320" spans="1:2" x14ac:dyDescent="0.25">
      <c r="A320">
        <v>3000</v>
      </c>
      <c r="B320" s="51" t="s">
        <v>491</v>
      </c>
    </row>
    <row r="321" spans="1:2" x14ac:dyDescent="0.25">
      <c r="A321">
        <v>3000</v>
      </c>
      <c r="B321" s="51" t="s">
        <v>492</v>
      </c>
    </row>
    <row r="322" spans="1:2" x14ac:dyDescent="0.25">
      <c r="A322">
        <v>3000</v>
      </c>
      <c r="B322" s="51" t="s">
        <v>493</v>
      </c>
    </row>
    <row r="323" spans="1:2" x14ac:dyDescent="0.25">
      <c r="A323">
        <v>3000</v>
      </c>
      <c r="B323" s="51" t="s">
        <v>494</v>
      </c>
    </row>
    <row r="324" spans="1:2" x14ac:dyDescent="0.25">
      <c r="A324">
        <v>3000</v>
      </c>
      <c r="B324" s="51" t="s">
        <v>495</v>
      </c>
    </row>
    <row r="325" spans="1:2" x14ac:dyDescent="0.25">
      <c r="A325">
        <v>3000</v>
      </c>
      <c r="B325" s="51" t="s">
        <v>496</v>
      </c>
    </row>
    <row r="326" spans="1:2" x14ac:dyDescent="0.25">
      <c r="A326">
        <v>3000</v>
      </c>
      <c r="B326" s="51" t="s">
        <v>497</v>
      </c>
    </row>
    <row r="327" spans="1:2" x14ac:dyDescent="0.25">
      <c r="A327">
        <v>3000</v>
      </c>
      <c r="B327" s="51" t="s">
        <v>498</v>
      </c>
    </row>
    <row r="328" spans="1:2" x14ac:dyDescent="0.25">
      <c r="A328">
        <v>3000</v>
      </c>
      <c r="B328" s="51" t="s">
        <v>499</v>
      </c>
    </row>
    <row r="329" spans="1:2" x14ac:dyDescent="0.25">
      <c r="A329">
        <v>3000</v>
      </c>
      <c r="B329" s="51" t="s">
        <v>500</v>
      </c>
    </row>
    <row r="330" spans="1:2" x14ac:dyDescent="0.25">
      <c r="A330">
        <v>3000</v>
      </c>
      <c r="B330" s="51" t="s">
        <v>501</v>
      </c>
    </row>
    <row r="331" spans="1:2" x14ac:dyDescent="0.25">
      <c r="A331">
        <v>3000</v>
      </c>
      <c r="B331" s="51" t="s">
        <v>502</v>
      </c>
    </row>
    <row r="332" spans="1:2" x14ac:dyDescent="0.25">
      <c r="A332">
        <v>3000</v>
      </c>
      <c r="B332" s="51" t="s">
        <v>503</v>
      </c>
    </row>
    <row r="333" spans="1:2" x14ac:dyDescent="0.25">
      <c r="A333">
        <v>3000</v>
      </c>
      <c r="B333" s="51" t="s">
        <v>504</v>
      </c>
    </row>
    <row r="334" spans="1:2" x14ac:dyDescent="0.25">
      <c r="A334">
        <v>3000</v>
      </c>
      <c r="B334" s="51" t="s">
        <v>505</v>
      </c>
    </row>
    <row r="335" spans="1:2" x14ac:dyDescent="0.25">
      <c r="A335">
        <v>3000</v>
      </c>
      <c r="B335" s="51" t="s">
        <v>506</v>
      </c>
    </row>
    <row r="336" spans="1:2" x14ac:dyDescent="0.25">
      <c r="A336">
        <v>3000</v>
      </c>
      <c r="B336" s="51" t="s">
        <v>507</v>
      </c>
    </row>
    <row r="337" spans="1:2" x14ac:dyDescent="0.25">
      <c r="A337">
        <v>3000</v>
      </c>
      <c r="B337" s="51" t="s">
        <v>508</v>
      </c>
    </row>
    <row r="338" spans="1:2" x14ac:dyDescent="0.25">
      <c r="A338">
        <v>3000</v>
      </c>
      <c r="B338" s="51" t="s">
        <v>509</v>
      </c>
    </row>
    <row r="339" spans="1:2" x14ac:dyDescent="0.25">
      <c r="A339">
        <v>3000</v>
      </c>
      <c r="B339" s="51" t="s">
        <v>510</v>
      </c>
    </row>
    <row r="340" spans="1:2" x14ac:dyDescent="0.25">
      <c r="A340">
        <v>3000</v>
      </c>
      <c r="B340" s="51" t="s">
        <v>511</v>
      </c>
    </row>
    <row r="341" spans="1:2" x14ac:dyDescent="0.25">
      <c r="A341">
        <v>3000</v>
      </c>
      <c r="B341" s="51" t="s">
        <v>512</v>
      </c>
    </row>
    <row r="342" spans="1:2" x14ac:dyDescent="0.25">
      <c r="A342">
        <v>3000</v>
      </c>
      <c r="B342" s="51" t="s">
        <v>513</v>
      </c>
    </row>
    <row r="343" spans="1:2" x14ac:dyDescent="0.25">
      <c r="A343">
        <v>3000</v>
      </c>
      <c r="B343" s="51" t="s">
        <v>514</v>
      </c>
    </row>
    <row r="344" spans="1:2" x14ac:dyDescent="0.25">
      <c r="A344">
        <v>3000</v>
      </c>
      <c r="B344" s="51" t="s">
        <v>515</v>
      </c>
    </row>
    <row r="345" spans="1:2" x14ac:dyDescent="0.25">
      <c r="A345">
        <v>3000</v>
      </c>
      <c r="B345" s="51" t="s">
        <v>516</v>
      </c>
    </row>
    <row r="346" spans="1:2" x14ac:dyDescent="0.25">
      <c r="A346">
        <v>3000</v>
      </c>
      <c r="B346" s="51" t="s">
        <v>517</v>
      </c>
    </row>
    <row r="347" spans="1:2" x14ac:dyDescent="0.25">
      <c r="A347">
        <v>3000</v>
      </c>
      <c r="B347" s="51" t="s">
        <v>518</v>
      </c>
    </row>
    <row r="348" spans="1:2" x14ac:dyDescent="0.25">
      <c r="A348">
        <v>3000</v>
      </c>
      <c r="B348" s="51" t="s">
        <v>519</v>
      </c>
    </row>
    <row r="349" spans="1:2" x14ac:dyDescent="0.25">
      <c r="A349">
        <v>3000</v>
      </c>
      <c r="B349" s="51" t="s">
        <v>520</v>
      </c>
    </row>
    <row r="350" spans="1:2" x14ac:dyDescent="0.25">
      <c r="A350">
        <v>3000</v>
      </c>
      <c r="B350" s="51" t="s">
        <v>521</v>
      </c>
    </row>
    <row r="351" spans="1:2" x14ac:dyDescent="0.25">
      <c r="A351">
        <v>3000</v>
      </c>
      <c r="B351" s="51" t="s">
        <v>522</v>
      </c>
    </row>
    <row r="352" spans="1:2" x14ac:dyDescent="0.25">
      <c r="A352">
        <v>3000</v>
      </c>
      <c r="B352" s="51" t="s">
        <v>523</v>
      </c>
    </row>
    <row r="353" spans="1:2" x14ac:dyDescent="0.25">
      <c r="A353">
        <v>3000</v>
      </c>
      <c r="B353" s="51" t="s">
        <v>524</v>
      </c>
    </row>
    <row r="354" spans="1:2" x14ac:dyDescent="0.25">
      <c r="A354">
        <v>3000</v>
      </c>
      <c r="B354" s="51" t="s">
        <v>525</v>
      </c>
    </row>
    <row r="355" spans="1:2" x14ac:dyDescent="0.25">
      <c r="A355">
        <v>3000</v>
      </c>
      <c r="B355" s="51" t="s">
        <v>526</v>
      </c>
    </row>
    <row r="356" spans="1:2" x14ac:dyDescent="0.25">
      <c r="A356">
        <v>3000</v>
      </c>
      <c r="B356" s="51" t="s">
        <v>527</v>
      </c>
    </row>
    <row r="357" spans="1:2" x14ac:dyDescent="0.25">
      <c r="A357">
        <v>3000</v>
      </c>
      <c r="B357" s="51" t="s">
        <v>528</v>
      </c>
    </row>
    <row r="358" spans="1:2" x14ac:dyDescent="0.25">
      <c r="A358">
        <v>3000</v>
      </c>
      <c r="B358" s="51" t="s">
        <v>529</v>
      </c>
    </row>
    <row r="359" spans="1:2" x14ac:dyDescent="0.25">
      <c r="A359">
        <v>3000</v>
      </c>
      <c r="B359" s="51" t="s">
        <v>530</v>
      </c>
    </row>
    <row r="360" spans="1:2" x14ac:dyDescent="0.25">
      <c r="A360">
        <v>3000</v>
      </c>
      <c r="B360" s="51" t="s">
        <v>531</v>
      </c>
    </row>
    <row r="361" spans="1:2" x14ac:dyDescent="0.25">
      <c r="A361">
        <v>3000</v>
      </c>
      <c r="B361" s="51" t="s">
        <v>532</v>
      </c>
    </row>
    <row r="362" spans="1:2" x14ac:dyDescent="0.25">
      <c r="A362">
        <v>3000</v>
      </c>
      <c r="B362" s="51" t="s">
        <v>533</v>
      </c>
    </row>
    <row r="363" spans="1:2" x14ac:dyDescent="0.25">
      <c r="A363">
        <v>3000</v>
      </c>
      <c r="B363" s="51" t="s">
        <v>534</v>
      </c>
    </row>
    <row r="364" spans="1:2" x14ac:dyDescent="0.25">
      <c r="A364">
        <v>3000</v>
      </c>
      <c r="B364" s="51" t="s">
        <v>535</v>
      </c>
    </row>
    <row r="365" spans="1:2" x14ac:dyDescent="0.25">
      <c r="A365">
        <v>3000</v>
      </c>
      <c r="B365" s="51" t="s">
        <v>536</v>
      </c>
    </row>
    <row r="366" spans="1:2" x14ac:dyDescent="0.25">
      <c r="A366">
        <v>3000</v>
      </c>
      <c r="B366" s="51" t="s">
        <v>537</v>
      </c>
    </row>
    <row r="367" spans="1:2" x14ac:dyDescent="0.25">
      <c r="A367">
        <v>3000</v>
      </c>
      <c r="B367" s="51" t="s">
        <v>538</v>
      </c>
    </row>
    <row r="368" spans="1:2" x14ac:dyDescent="0.25">
      <c r="A368">
        <v>3000</v>
      </c>
      <c r="B368" s="51" t="s">
        <v>539</v>
      </c>
    </row>
    <row r="369" spans="1:2" x14ac:dyDescent="0.25">
      <c r="A369">
        <v>3000</v>
      </c>
      <c r="B369" s="51" t="s">
        <v>540</v>
      </c>
    </row>
    <row r="370" spans="1:2" x14ac:dyDescent="0.25">
      <c r="A370">
        <v>3000</v>
      </c>
      <c r="B370" s="51" t="s">
        <v>541</v>
      </c>
    </row>
    <row r="371" spans="1:2" x14ac:dyDescent="0.25">
      <c r="A371">
        <v>3000</v>
      </c>
      <c r="B371" s="51" t="s">
        <v>542</v>
      </c>
    </row>
    <row r="372" spans="1:2" x14ac:dyDescent="0.25">
      <c r="A372">
        <v>3000</v>
      </c>
      <c r="B372" s="51" t="s">
        <v>543</v>
      </c>
    </row>
    <row r="373" spans="1:2" x14ac:dyDescent="0.25">
      <c r="A373"/>
    </row>
    <row r="374" spans="1:2" x14ac:dyDescent="0.25">
      <c r="A374"/>
      <c r="B374" s="79" t="s">
        <v>822</v>
      </c>
    </row>
    <row r="375" spans="1:2" x14ac:dyDescent="0.25">
      <c r="A375"/>
    </row>
    <row r="376" spans="1:2" x14ac:dyDescent="0.25">
      <c r="A376">
        <v>4000</v>
      </c>
      <c r="B376" s="51" t="s">
        <v>544</v>
      </c>
    </row>
    <row r="377" spans="1:2" x14ac:dyDescent="0.25">
      <c r="A377">
        <v>4000</v>
      </c>
      <c r="B377" s="51" t="s">
        <v>545</v>
      </c>
    </row>
    <row r="378" spans="1:2" x14ac:dyDescent="0.25">
      <c r="A378">
        <v>4000</v>
      </c>
      <c r="B378" s="51" t="s">
        <v>546</v>
      </c>
    </row>
    <row r="379" spans="1:2" x14ac:dyDescent="0.25">
      <c r="A379">
        <v>4000</v>
      </c>
      <c r="B379" s="51" t="s">
        <v>547</v>
      </c>
    </row>
    <row r="380" spans="1:2" x14ac:dyDescent="0.25">
      <c r="A380">
        <v>4000</v>
      </c>
      <c r="B380" s="51" t="s">
        <v>548</v>
      </c>
    </row>
    <row r="381" spans="1:2" x14ac:dyDescent="0.25">
      <c r="A381">
        <v>4000</v>
      </c>
      <c r="B381" s="51" t="s">
        <v>549</v>
      </c>
    </row>
    <row r="382" spans="1:2" x14ac:dyDescent="0.25">
      <c r="A382">
        <v>4000</v>
      </c>
      <c r="B382" s="51" t="s">
        <v>550</v>
      </c>
    </row>
    <row r="383" spans="1:2" x14ac:dyDescent="0.25">
      <c r="A383">
        <v>4000</v>
      </c>
      <c r="B383" s="51" t="s">
        <v>551</v>
      </c>
    </row>
    <row r="384" spans="1:2" x14ac:dyDescent="0.25">
      <c r="A384">
        <v>4000</v>
      </c>
      <c r="B384" s="51" t="s">
        <v>552</v>
      </c>
    </row>
    <row r="385" spans="1:2" x14ac:dyDescent="0.25">
      <c r="A385">
        <v>4000</v>
      </c>
      <c r="B385" s="51" t="s">
        <v>553</v>
      </c>
    </row>
    <row r="386" spans="1:2" x14ac:dyDescent="0.25">
      <c r="A386">
        <v>4000</v>
      </c>
      <c r="B386" s="51" t="s">
        <v>554</v>
      </c>
    </row>
    <row r="387" spans="1:2" x14ac:dyDescent="0.25">
      <c r="A387">
        <v>4000</v>
      </c>
      <c r="B387" s="51" t="s">
        <v>555</v>
      </c>
    </row>
    <row r="388" spans="1:2" x14ac:dyDescent="0.25">
      <c r="A388">
        <v>4000</v>
      </c>
      <c r="B388" s="51" t="s">
        <v>556</v>
      </c>
    </row>
    <row r="389" spans="1:2" x14ac:dyDescent="0.25">
      <c r="A389">
        <v>4000</v>
      </c>
      <c r="B389" s="51" t="s">
        <v>557</v>
      </c>
    </row>
    <row r="390" spans="1:2" x14ac:dyDescent="0.25">
      <c r="A390">
        <v>4000</v>
      </c>
      <c r="B390" s="51" t="s">
        <v>558</v>
      </c>
    </row>
    <row r="391" spans="1:2" x14ac:dyDescent="0.25">
      <c r="A391">
        <v>4000</v>
      </c>
      <c r="B391" s="51" t="s">
        <v>559</v>
      </c>
    </row>
    <row r="392" spans="1:2" x14ac:dyDescent="0.25">
      <c r="A392">
        <v>4000</v>
      </c>
      <c r="B392" s="51" t="s">
        <v>560</v>
      </c>
    </row>
    <row r="393" spans="1:2" x14ac:dyDescent="0.25">
      <c r="A393">
        <v>4000</v>
      </c>
      <c r="B393" s="51" t="s">
        <v>561</v>
      </c>
    </row>
    <row r="394" spans="1:2" x14ac:dyDescent="0.25">
      <c r="A394">
        <v>4000</v>
      </c>
      <c r="B394" s="51" t="s">
        <v>562</v>
      </c>
    </row>
    <row r="395" spans="1:2" x14ac:dyDescent="0.25">
      <c r="A395">
        <v>4000</v>
      </c>
      <c r="B395" s="51" t="s">
        <v>563</v>
      </c>
    </row>
    <row r="396" spans="1:2" x14ac:dyDescent="0.25">
      <c r="A396">
        <v>4000</v>
      </c>
      <c r="B396" s="51" t="s">
        <v>564</v>
      </c>
    </row>
    <row r="397" spans="1:2" x14ac:dyDescent="0.25">
      <c r="A397">
        <v>4000</v>
      </c>
      <c r="B397" s="51" t="s">
        <v>565</v>
      </c>
    </row>
    <row r="398" spans="1:2" x14ac:dyDescent="0.25">
      <c r="A398">
        <v>4000</v>
      </c>
      <c r="B398" s="51" t="s">
        <v>566</v>
      </c>
    </row>
    <row r="399" spans="1:2" x14ac:dyDescent="0.25">
      <c r="A399">
        <v>4000</v>
      </c>
      <c r="B399" s="51" t="s">
        <v>567</v>
      </c>
    </row>
    <row r="400" spans="1:2" x14ac:dyDescent="0.25">
      <c r="A400">
        <v>4000</v>
      </c>
      <c r="B400" s="51" t="s">
        <v>568</v>
      </c>
    </row>
    <row r="401" spans="1:2" x14ac:dyDescent="0.25">
      <c r="A401">
        <v>4000</v>
      </c>
      <c r="B401" s="51" t="s">
        <v>569</v>
      </c>
    </row>
    <row r="402" spans="1:2" x14ac:dyDescent="0.25">
      <c r="A402">
        <v>4000</v>
      </c>
      <c r="B402" s="51" t="s">
        <v>570</v>
      </c>
    </row>
    <row r="403" spans="1:2" x14ac:dyDescent="0.25">
      <c r="A403">
        <v>4000</v>
      </c>
      <c r="B403" s="51" t="s">
        <v>571</v>
      </c>
    </row>
    <row r="404" spans="1:2" x14ac:dyDescent="0.25">
      <c r="A404">
        <v>4000</v>
      </c>
      <c r="B404" s="51" t="s">
        <v>572</v>
      </c>
    </row>
    <row r="405" spans="1:2" x14ac:dyDescent="0.25">
      <c r="A405">
        <v>4000</v>
      </c>
      <c r="B405" s="51" t="s">
        <v>573</v>
      </c>
    </row>
    <row r="406" spans="1:2" x14ac:dyDescent="0.25">
      <c r="A406">
        <v>4000</v>
      </c>
      <c r="B406" s="51" t="s">
        <v>574</v>
      </c>
    </row>
    <row r="407" spans="1:2" x14ac:dyDescent="0.25">
      <c r="A407">
        <v>4000</v>
      </c>
      <c r="B407" s="51" t="s">
        <v>575</v>
      </c>
    </row>
    <row r="408" spans="1:2" x14ac:dyDescent="0.25">
      <c r="A408">
        <v>4000</v>
      </c>
      <c r="B408" s="51" t="s">
        <v>576</v>
      </c>
    </row>
    <row r="409" spans="1:2" x14ac:dyDescent="0.25">
      <c r="A409">
        <v>4000</v>
      </c>
      <c r="B409" s="51" t="s">
        <v>577</v>
      </c>
    </row>
    <row r="410" spans="1:2" x14ac:dyDescent="0.25">
      <c r="A410">
        <v>4000</v>
      </c>
      <c r="B410" s="51" t="s">
        <v>578</v>
      </c>
    </row>
    <row r="411" spans="1:2" x14ac:dyDescent="0.25">
      <c r="A411">
        <v>4000</v>
      </c>
      <c r="B411" s="51" t="s">
        <v>579</v>
      </c>
    </row>
    <row r="412" spans="1:2" x14ac:dyDescent="0.25">
      <c r="A412">
        <v>4000</v>
      </c>
      <c r="B412" s="51" t="s">
        <v>580</v>
      </c>
    </row>
    <row r="413" spans="1:2" x14ac:dyDescent="0.25">
      <c r="A413">
        <v>4000</v>
      </c>
      <c r="B413" s="51" t="s">
        <v>581</v>
      </c>
    </row>
    <row r="414" spans="1:2" x14ac:dyDescent="0.25">
      <c r="A414">
        <v>4000</v>
      </c>
      <c r="B414" s="51" t="s">
        <v>582</v>
      </c>
    </row>
    <row r="415" spans="1:2" x14ac:dyDescent="0.25">
      <c r="A415">
        <v>4000</v>
      </c>
      <c r="B415" s="51" t="s">
        <v>583</v>
      </c>
    </row>
    <row r="416" spans="1:2" x14ac:dyDescent="0.25">
      <c r="A416">
        <v>4000</v>
      </c>
      <c r="B416" s="51" t="s">
        <v>584</v>
      </c>
    </row>
    <row r="417" spans="1:2" x14ac:dyDescent="0.25">
      <c r="A417">
        <v>4000</v>
      </c>
      <c r="B417" s="51" t="s">
        <v>585</v>
      </c>
    </row>
    <row r="418" spans="1:2" x14ac:dyDescent="0.25">
      <c r="A418">
        <v>4000</v>
      </c>
      <c r="B418" s="51" t="s">
        <v>586</v>
      </c>
    </row>
    <row r="419" spans="1:2" x14ac:dyDescent="0.25">
      <c r="A419">
        <v>4000</v>
      </c>
      <c r="B419" s="51" t="s">
        <v>587</v>
      </c>
    </row>
    <row r="420" spans="1:2" x14ac:dyDescent="0.25">
      <c r="A420">
        <v>4000</v>
      </c>
      <c r="B420" s="51" t="s">
        <v>588</v>
      </c>
    </row>
    <row r="421" spans="1:2" x14ac:dyDescent="0.25">
      <c r="A421">
        <v>4000</v>
      </c>
      <c r="B421" s="51" t="s">
        <v>589</v>
      </c>
    </row>
    <row r="422" spans="1:2" x14ac:dyDescent="0.25">
      <c r="A422">
        <v>4000</v>
      </c>
      <c r="B422" s="51" t="s">
        <v>590</v>
      </c>
    </row>
    <row r="423" spans="1:2" x14ac:dyDescent="0.25">
      <c r="A423">
        <v>4000</v>
      </c>
      <c r="B423" s="51" t="s">
        <v>591</v>
      </c>
    </row>
    <row r="424" spans="1:2" x14ac:dyDescent="0.25">
      <c r="A424">
        <v>4000</v>
      </c>
      <c r="B424" s="51" t="s">
        <v>592</v>
      </c>
    </row>
    <row r="425" spans="1:2" x14ac:dyDescent="0.25">
      <c r="A425">
        <v>4000</v>
      </c>
      <c r="B425" s="51" t="s">
        <v>593</v>
      </c>
    </row>
    <row r="426" spans="1:2" x14ac:dyDescent="0.25">
      <c r="A426">
        <v>4000</v>
      </c>
      <c r="B426" s="51" t="s">
        <v>594</v>
      </c>
    </row>
    <row r="427" spans="1:2" x14ac:dyDescent="0.25">
      <c r="A427">
        <v>4000</v>
      </c>
      <c r="B427" s="51" t="s">
        <v>595</v>
      </c>
    </row>
    <row r="428" spans="1:2" x14ac:dyDescent="0.25">
      <c r="A428">
        <v>4000</v>
      </c>
      <c r="B428" s="51" t="s">
        <v>596</v>
      </c>
    </row>
    <row r="429" spans="1:2" x14ac:dyDescent="0.25">
      <c r="A429">
        <v>4000</v>
      </c>
      <c r="B429" s="51" t="s">
        <v>597</v>
      </c>
    </row>
    <row r="430" spans="1:2" x14ac:dyDescent="0.25">
      <c r="A430">
        <v>4000</v>
      </c>
      <c r="B430" s="51" t="s">
        <v>598</v>
      </c>
    </row>
    <row r="431" spans="1:2" x14ac:dyDescent="0.25">
      <c r="A431">
        <v>4000</v>
      </c>
      <c r="B431" s="51" t="s">
        <v>599</v>
      </c>
    </row>
    <row r="432" spans="1:2" x14ac:dyDescent="0.25">
      <c r="A432">
        <v>4000</v>
      </c>
      <c r="B432" s="51" t="s">
        <v>600</v>
      </c>
    </row>
    <row r="433" spans="1:2" x14ac:dyDescent="0.25">
      <c r="A433">
        <v>4000</v>
      </c>
      <c r="B433" s="51" t="s">
        <v>601</v>
      </c>
    </row>
    <row r="434" spans="1:2" x14ac:dyDescent="0.25">
      <c r="A434">
        <v>4000</v>
      </c>
      <c r="B434" s="51" t="s">
        <v>602</v>
      </c>
    </row>
    <row r="435" spans="1:2" x14ac:dyDescent="0.25">
      <c r="A435">
        <v>4000</v>
      </c>
      <c r="B435" s="51" t="s">
        <v>603</v>
      </c>
    </row>
    <row r="436" spans="1:2" x14ac:dyDescent="0.25">
      <c r="A436">
        <v>4000</v>
      </c>
      <c r="B436" s="51" t="s">
        <v>604</v>
      </c>
    </row>
    <row r="437" spans="1:2" x14ac:dyDescent="0.25">
      <c r="A437">
        <v>4000</v>
      </c>
      <c r="B437" s="51" t="s">
        <v>605</v>
      </c>
    </row>
    <row r="438" spans="1:2" x14ac:dyDescent="0.25">
      <c r="A438">
        <v>4000</v>
      </c>
      <c r="B438" s="51" t="s">
        <v>606</v>
      </c>
    </row>
    <row r="439" spans="1:2" x14ac:dyDescent="0.25">
      <c r="A439">
        <v>4000</v>
      </c>
      <c r="B439" s="51" t="s">
        <v>607</v>
      </c>
    </row>
    <row r="440" spans="1:2" x14ac:dyDescent="0.25">
      <c r="A440">
        <v>4000</v>
      </c>
      <c r="B440" s="51" t="s">
        <v>608</v>
      </c>
    </row>
    <row r="441" spans="1:2" x14ac:dyDescent="0.25">
      <c r="A441">
        <v>4000</v>
      </c>
      <c r="B441" s="51" t="s">
        <v>609</v>
      </c>
    </row>
    <row r="442" spans="1:2" x14ac:dyDescent="0.25">
      <c r="A442">
        <v>4000</v>
      </c>
      <c r="B442" s="51" t="s">
        <v>610</v>
      </c>
    </row>
    <row r="443" spans="1:2" x14ac:dyDescent="0.25">
      <c r="A443">
        <v>4000</v>
      </c>
      <c r="B443" s="51" t="s">
        <v>611</v>
      </c>
    </row>
    <row r="444" spans="1:2" x14ac:dyDescent="0.25">
      <c r="A444">
        <v>4000</v>
      </c>
      <c r="B444" s="51" t="s">
        <v>612</v>
      </c>
    </row>
    <row r="445" spans="1:2" x14ac:dyDescent="0.25">
      <c r="A445">
        <v>4000</v>
      </c>
      <c r="B445" s="51" t="s">
        <v>613</v>
      </c>
    </row>
    <row r="446" spans="1:2" x14ac:dyDescent="0.25">
      <c r="A446">
        <v>4000</v>
      </c>
      <c r="B446" s="51" t="s">
        <v>614</v>
      </c>
    </row>
    <row r="447" spans="1:2" x14ac:dyDescent="0.25">
      <c r="A447">
        <v>4000</v>
      </c>
      <c r="B447" s="51" t="s">
        <v>615</v>
      </c>
    </row>
    <row r="448" spans="1:2" x14ac:dyDescent="0.25">
      <c r="A448">
        <v>4000</v>
      </c>
      <c r="B448" s="51" t="s">
        <v>616</v>
      </c>
    </row>
    <row r="449" spans="1:2" x14ac:dyDescent="0.25">
      <c r="A449">
        <v>4000</v>
      </c>
      <c r="B449" s="51" t="s">
        <v>617</v>
      </c>
    </row>
    <row r="450" spans="1:2" x14ac:dyDescent="0.25">
      <c r="A450">
        <v>4000</v>
      </c>
      <c r="B450" s="51" t="s">
        <v>618</v>
      </c>
    </row>
    <row r="451" spans="1:2" x14ac:dyDescent="0.25">
      <c r="A451">
        <v>4000</v>
      </c>
      <c r="B451" s="51" t="s">
        <v>619</v>
      </c>
    </row>
    <row r="452" spans="1:2" x14ac:dyDescent="0.25">
      <c r="A452">
        <v>4000</v>
      </c>
      <c r="B452" s="51" t="s">
        <v>620</v>
      </c>
    </row>
    <row r="453" spans="1:2" x14ac:dyDescent="0.25">
      <c r="A453">
        <v>4000</v>
      </c>
      <c r="B453" s="51" t="s">
        <v>621</v>
      </c>
    </row>
    <row r="454" spans="1:2" x14ac:dyDescent="0.25">
      <c r="A454">
        <v>4000</v>
      </c>
      <c r="B454" s="51" t="s">
        <v>622</v>
      </c>
    </row>
    <row r="455" spans="1:2" x14ac:dyDescent="0.25">
      <c r="A455">
        <v>4000</v>
      </c>
      <c r="B455" s="51" t="s">
        <v>623</v>
      </c>
    </row>
    <row r="456" spans="1:2" x14ac:dyDescent="0.25">
      <c r="A456">
        <v>4000</v>
      </c>
      <c r="B456" s="51" t="s">
        <v>624</v>
      </c>
    </row>
    <row r="457" spans="1:2" x14ac:dyDescent="0.25">
      <c r="A457">
        <v>4000</v>
      </c>
      <c r="B457" s="51" t="s">
        <v>625</v>
      </c>
    </row>
    <row r="458" spans="1:2" x14ac:dyDescent="0.25">
      <c r="A458">
        <v>4000</v>
      </c>
      <c r="B458" s="51" t="s">
        <v>626</v>
      </c>
    </row>
    <row r="459" spans="1:2" x14ac:dyDescent="0.25">
      <c r="A459">
        <v>4000</v>
      </c>
      <c r="B459" s="51" t="s">
        <v>627</v>
      </c>
    </row>
    <row r="460" spans="1:2" x14ac:dyDescent="0.25">
      <c r="A460">
        <v>4000</v>
      </c>
      <c r="B460" s="51" t="s">
        <v>628</v>
      </c>
    </row>
    <row r="461" spans="1:2" x14ac:dyDescent="0.25">
      <c r="A461">
        <v>4000</v>
      </c>
      <c r="B461" s="51" t="s">
        <v>629</v>
      </c>
    </row>
    <row r="462" spans="1:2" x14ac:dyDescent="0.25">
      <c r="A462">
        <v>4000</v>
      </c>
      <c r="B462" s="51" t="s">
        <v>630</v>
      </c>
    </row>
    <row r="463" spans="1:2" x14ac:dyDescent="0.25">
      <c r="A463">
        <v>4000</v>
      </c>
      <c r="B463" s="51" t="s">
        <v>631</v>
      </c>
    </row>
    <row r="464" spans="1:2" x14ac:dyDescent="0.25">
      <c r="A464">
        <v>4000</v>
      </c>
      <c r="B464" s="51" t="s">
        <v>632</v>
      </c>
    </row>
    <row r="465" spans="1:2" x14ac:dyDescent="0.25">
      <c r="A465">
        <v>4000</v>
      </c>
      <c r="B465" s="51" t="s">
        <v>633</v>
      </c>
    </row>
    <row r="466" spans="1:2" x14ac:dyDescent="0.25">
      <c r="A466">
        <v>4000</v>
      </c>
      <c r="B466" s="51" t="s">
        <v>634</v>
      </c>
    </row>
    <row r="467" spans="1:2" x14ac:dyDescent="0.25">
      <c r="A467">
        <v>4000</v>
      </c>
      <c r="B467" s="51" t="s">
        <v>635</v>
      </c>
    </row>
    <row r="468" spans="1:2" x14ac:dyDescent="0.25">
      <c r="A468">
        <v>4000</v>
      </c>
      <c r="B468" s="51" t="s">
        <v>636</v>
      </c>
    </row>
    <row r="469" spans="1:2" x14ac:dyDescent="0.25">
      <c r="A469"/>
    </row>
    <row r="470" spans="1:2" x14ac:dyDescent="0.25">
      <c r="A470"/>
      <c r="B470" s="79" t="s">
        <v>823</v>
      </c>
    </row>
    <row r="471" spans="1:2" x14ac:dyDescent="0.25">
      <c r="A471"/>
    </row>
    <row r="472" spans="1:2" x14ac:dyDescent="0.25">
      <c r="A472">
        <v>5000</v>
      </c>
      <c r="B472" s="51" t="s">
        <v>637</v>
      </c>
    </row>
    <row r="473" spans="1:2" x14ac:dyDescent="0.25">
      <c r="A473">
        <v>5000</v>
      </c>
      <c r="B473" s="51" t="s">
        <v>638</v>
      </c>
    </row>
    <row r="474" spans="1:2" x14ac:dyDescent="0.25">
      <c r="A474">
        <v>5000</v>
      </c>
      <c r="B474" s="51" t="s">
        <v>639</v>
      </c>
    </row>
    <row r="475" spans="1:2" x14ac:dyDescent="0.25">
      <c r="A475">
        <v>5000</v>
      </c>
      <c r="B475" s="51" t="s">
        <v>640</v>
      </c>
    </row>
    <row r="476" spans="1:2" x14ac:dyDescent="0.25">
      <c r="A476">
        <v>5000</v>
      </c>
      <c r="B476" s="51" t="s">
        <v>641</v>
      </c>
    </row>
    <row r="477" spans="1:2" x14ac:dyDescent="0.25">
      <c r="A477">
        <v>5000</v>
      </c>
      <c r="B477" s="51" t="s">
        <v>642</v>
      </c>
    </row>
    <row r="478" spans="1:2" x14ac:dyDescent="0.25">
      <c r="A478">
        <v>5000</v>
      </c>
      <c r="B478" s="51" t="s">
        <v>643</v>
      </c>
    </row>
    <row r="479" spans="1:2" x14ac:dyDescent="0.25">
      <c r="A479">
        <v>5000</v>
      </c>
      <c r="B479" s="51" t="s">
        <v>644</v>
      </c>
    </row>
    <row r="480" spans="1:2" x14ac:dyDescent="0.25">
      <c r="A480">
        <v>5000</v>
      </c>
      <c r="B480" s="51" t="s">
        <v>645</v>
      </c>
    </row>
    <row r="481" spans="1:2" x14ac:dyDescent="0.25">
      <c r="A481">
        <v>5000</v>
      </c>
      <c r="B481" s="51" t="s">
        <v>646</v>
      </c>
    </row>
    <row r="482" spans="1:2" x14ac:dyDescent="0.25">
      <c r="A482">
        <v>5000</v>
      </c>
      <c r="B482" s="51" t="s">
        <v>647</v>
      </c>
    </row>
    <row r="483" spans="1:2" x14ac:dyDescent="0.25">
      <c r="A483">
        <v>5000</v>
      </c>
      <c r="B483" s="51" t="s">
        <v>648</v>
      </c>
    </row>
    <row r="484" spans="1:2" x14ac:dyDescent="0.25">
      <c r="A484">
        <v>5000</v>
      </c>
      <c r="B484" s="51" t="s">
        <v>649</v>
      </c>
    </row>
    <row r="485" spans="1:2" x14ac:dyDescent="0.25">
      <c r="A485">
        <v>5000</v>
      </c>
      <c r="B485" s="51" t="s">
        <v>650</v>
      </c>
    </row>
    <row r="486" spans="1:2" x14ac:dyDescent="0.25">
      <c r="A486">
        <v>5000</v>
      </c>
      <c r="B486" s="51" t="s">
        <v>651</v>
      </c>
    </row>
    <row r="487" spans="1:2" x14ac:dyDescent="0.25">
      <c r="A487">
        <v>5000</v>
      </c>
      <c r="B487" s="51" t="s">
        <v>652</v>
      </c>
    </row>
    <row r="488" spans="1:2" x14ac:dyDescent="0.25">
      <c r="A488">
        <v>5000</v>
      </c>
      <c r="B488" s="51" t="s">
        <v>653</v>
      </c>
    </row>
    <row r="489" spans="1:2" x14ac:dyDescent="0.25">
      <c r="A489">
        <v>5000</v>
      </c>
      <c r="B489" s="51" t="s">
        <v>654</v>
      </c>
    </row>
    <row r="490" spans="1:2" x14ac:dyDescent="0.25">
      <c r="A490">
        <v>5000</v>
      </c>
      <c r="B490" s="51" t="s">
        <v>655</v>
      </c>
    </row>
    <row r="491" spans="1:2" x14ac:dyDescent="0.25">
      <c r="A491">
        <v>5000</v>
      </c>
      <c r="B491" s="51" t="s">
        <v>656</v>
      </c>
    </row>
    <row r="492" spans="1:2" x14ac:dyDescent="0.25">
      <c r="A492">
        <v>5000</v>
      </c>
      <c r="B492" s="51" t="s">
        <v>657</v>
      </c>
    </row>
    <row r="493" spans="1:2" x14ac:dyDescent="0.25">
      <c r="A493">
        <v>5000</v>
      </c>
      <c r="B493" s="51" t="s">
        <v>658</v>
      </c>
    </row>
    <row r="494" spans="1:2" x14ac:dyDescent="0.25">
      <c r="A494">
        <v>5000</v>
      </c>
      <c r="B494" s="51" t="s">
        <v>659</v>
      </c>
    </row>
    <row r="495" spans="1:2" x14ac:dyDescent="0.25">
      <c r="A495">
        <v>5000</v>
      </c>
      <c r="B495" s="51" t="s">
        <v>660</v>
      </c>
    </row>
    <row r="496" spans="1:2" x14ac:dyDescent="0.25">
      <c r="A496">
        <v>5000</v>
      </c>
      <c r="B496" s="51" t="s">
        <v>661</v>
      </c>
    </row>
    <row r="497" spans="1:2" x14ac:dyDescent="0.25">
      <c r="A497">
        <v>5000</v>
      </c>
      <c r="B497" s="51" t="s">
        <v>662</v>
      </c>
    </row>
    <row r="498" spans="1:2" x14ac:dyDescent="0.25">
      <c r="A498">
        <v>5000</v>
      </c>
      <c r="B498" s="51" t="s">
        <v>663</v>
      </c>
    </row>
    <row r="499" spans="1:2" x14ac:dyDescent="0.25">
      <c r="A499">
        <v>5000</v>
      </c>
      <c r="B499" s="51" t="s">
        <v>664</v>
      </c>
    </row>
    <row r="500" spans="1:2" x14ac:dyDescent="0.25">
      <c r="A500">
        <v>5000</v>
      </c>
      <c r="B500" s="51" t="s">
        <v>665</v>
      </c>
    </row>
    <row r="501" spans="1:2" x14ac:dyDescent="0.25">
      <c r="A501">
        <v>5000</v>
      </c>
      <c r="B501" s="51" t="s">
        <v>666</v>
      </c>
    </row>
    <row r="502" spans="1:2" x14ac:dyDescent="0.25">
      <c r="A502">
        <v>5000</v>
      </c>
      <c r="B502" s="51" t="s">
        <v>667</v>
      </c>
    </row>
    <row r="503" spans="1:2" x14ac:dyDescent="0.25">
      <c r="A503">
        <v>5000</v>
      </c>
      <c r="B503" s="51" t="s">
        <v>668</v>
      </c>
    </row>
    <row r="504" spans="1:2" x14ac:dyDescent="0.25">
      <c r="A504">
        <v>5000</v>
      </c>
      <c r="B504" s="51" t="s">
        <v>669</v>
      </c>
    </row>
    <row r="505" spans="1:2" x14ac:dyDescent="0.25">
      <c r="A505">
        <v>5000</v>
      </c>
      <c r="B505" s="51" t="s">
        <v>670</v>
      </c>
    </row>
    <row r="506" spans="1:2" x14ac:dyDescent="0.25">
      <c r="A506">
        <v>5000</v>
      </c>
      <c r="B506" s="51" t="s">
        <v>671</v>
      </c>
    </row>
    <row r="507" spans="1:2" x14ac:dyDescent="0.25">
      <c r="A507">
        <v>5000</v>
      </c>
      <c r="B507" s="51" t="s">
        <v>672</v>
      </c>
    </row>
    <row r="508" spans="1:2" x14ac:dyDescent="0.25">
      <c r="A508">
        <v>5000</v>
      </c>
      <c r="B508" s="51" t="s">
        <v>673</v>
      </c>
    </row>
    <row r="509" spans="1:2" x14ac:dyDescent="0.25">
      <c r="A509">
        <v>5000</v>
      </c>
      <c r="B509" s="51" t="s">
        <v>674</v>
      </c>
    </row>
    <row r="510" spans="1:2" x14ac:dyDescent="0.25">
      <c r="A510">
        <v>5000</v>
      </c>
      <c r="B510" s="51" t="s">
        <v>675</v>
      </c>
    </row>
    <row r="511" spans="1:2" x14ac:dyDescent="0.25">
      <c r="A511">
        <v>5000</v>
      </c>
      <c r="B511" s="51" t="s">
        <v>676</v>
      </c>
    </row>
    <row r="512" spans="1:2" x14ac:dyDescent="0.25">
      <c r="A512">
        <v>5000</v>
      </c>
      <c r="B512" s="51" t="s">
        <v>677</v>
      </c>
    </row>
    <row r="513" spans="1:2" x14ac:dyDescent="0.25">
      <c r="A513">
        <v>5000</v>
      </c>
      <c r="B513" s="51" t="s">
        <v>678</v>
      </c>
    </row>
    <row r="514" spans="1:2" x14ac:dyDescent="0.25">
      <c r="A514">
        <v>5000</v>
      </c>
      <c r="B514" s="51" t="s">
        <v>679</v>
      </c>
    </row>
    <row r="515" spans="1:2" x14ac:dyDescent="0.25">
      <c r="A515">
        <v>5000</v>
      </c>
      <c r="B515" s="51" t="s">
        <v>680</v>
      </c>
    </row>
    <row r="516" spans="1:2" x14ac:dyDescent="0.25">
      <c r="A516">
        <v>5000</v>
      </c>
      <c r="B516" s="51" t="s">
        <v>681</v>
      </c>
    </row>
    <row r="517" spans="1:2" x14ac:dyDescent="0.25">
      <c r="A517">
        <v>5000</v>
      </c>
      <c r="B517" s="51" t="s">
        <v>682</v>
      </c>
    </row>
    <row r="518" spans="1:2" x14ac:dyDescent="0.25">
      <c r="A518">
        <v>5000</v>
      </c>
      <c r="B518" s="51" t="s">
        <v>683</v>
      </c>
    </row>
    <row r="519" spans="1:2" x14ac:dyDescent="0.25">
      <c r="A519">
        <v>5000</v>
      </c>
      <c r="B519" s="51" t="s">
        <v>684</v>
      </c>
    </row>
    <row r="520" spans="1:2" x14ac:dyDescent="0.25">
      <c r="A520">
        <v>5000</v>
      </c>
      <c r="B520" s="51" t="s">
        <v>685</v>
      </c>
    </row>
    <row r="521" spans="1:2" x14ac:dyDescent="0.25">
      <c r="A521">
        <v>5000</v>
      </c>
      <c r="B521" s="51" t="s">
        <v>686</v>
      </c>
    </row>
    <row r="522" spans="1:2" x14ac:dyDescent="0.25">
      <c r="A522">
        <v>5000</v>
      </c>
      <c r="B522" s="51" t="s">
        <v>687</v>
      </c>
    </row>
    <row r="523" spans="1:2" x14ac:dyDescent="0.25">
      <c r="A523">
        <v>5000</v>
      </c>
      <c r="B523" s="51" t="s">
        <v>688</v>
      </c>
    </row>
    <row r="524" spans="1:2" x14ac:dyDescent="0.25">
      <c r="A524">
        <v>5000</v>
      </c>
      <c r="B524" s="51" t="s">
        <v>689</v>
      </c>
    </row>
    <row r="525" spans="1:2" x14ac:dyDescent="0.25">
      <c r="A525">
        <v>5000</v>
      </c>
      <c r="B525" s="51" t="s">
        <v>690</v>
      </c>
    </row>
    <row r="526" spans="1:2" x14ac:dyDescent="0.25">
      <c r="A526">
        <v>5000</v>
      </c>
      <c r="B526" s="51" t="s">
        <v>691</v>
      </c>
    </row>
    <row r="527" spans="1:2" x14ac:dyDescent="0.25">
      <c r="A527">
        <v>5000</v>
      </c>
      <c r="B527" s="51" t="s">
        <v>692</v>
      </c>
    </row>
    <row r="528" spans="1:2" x14ac:dyDescent="0.25">
      <c r="A528"/>
    </row>
    <row r="529" spans="1:2" x14ac:dyDescent="0.25">
      <c r="A529"/>
      <c r="B529" s="79" t="s">
        <v>824</v>
      </c>
    </row>
    <row r="530" spans="1:2" x14ac:dyDescent="0.25">
      <c r="A530"/>
    </row>
    <row r="531" spans="1:2" x14ac:dyDescent="0.25">
      <c r="A531">
        <v>6000</v>
      </c>
      <c r="B531" s="51" t="s">
        <v>693</v>
      </c>
    </row>
    <row r="532" spans="1:2" x14ac:dyDescent="0.25">
      <c r="A532">
        <v>6000</v>
      </c>
      <c r="B532" s="51" t="s">
        <v>694</v>
      </c>
    </row>
    <row r="533" spans="1:2" x14ac:dyDescent="0.25">
      <c r="A533">
        <v>6000</v>
      </c>
      <c r="B533" s="51" t="s">
        <v>695</v>
      </c>
    </row>
    <row r="534" spans="1:2" x14ac:dyDescent="0.25">
      <c r="A534">
        <v>6000</v>
      </c>
      <c r="B534" s="51" t="s">
        <v>696</v>
      </c>
    </row>
    <row r="535" spans="1:2" x14ac:dyDescent="0.25">
      <c r="A535">
        <v>6000</v>
      </c>
      <c r="B535" s="51" t="s">
        <v>697</v>
      </c>
    </row>
    <row r="536" spans="1:2" x14ac:dyDescent="0.25">
      <c r="A536">
        <v>6000</v>
      </c>
      <c r="B536" s="51" t="s">
        <v>698</v>
      </c>
    </row>
    <row r="537" spans="1:2" x14ac:dyDescent="0.25">
      <c r="A537">
        <v>6000</v>
      </c>
      <c r="B537" s="51" t="s">
        <v>699</v>
      </c>
    </row>
    <row r="538" spans="1:2" x14ac:dyDescent="0.25">
      <c r="A538">
        <v>6000</v>
      </c>
      <c r="B538" s="51" t="s">
        <v>700</v>
      </c>
    </row>
    <row r="539" spans="1:2" x14ac:dyDescent="0.25">
      <c r="A539">
        <v>6000</v>
      </c>
      <c r="B539" s="51" t="s">
        <v>701</v>
      </c>
    </row>
    <row r="540" spans="1:2" x14ac:dyDescent="0.25">
      <c r="A540">
        <v>6000</v>
      </c>
      <c r="B540" s="51" t="s">
        <v>702</v>
      </c>
    </row>
    <row r="541" spans="1:2" x14ac:dyDescent="0.25">
      <c r="A541">
        <v>6000</v>
      </c>
      <c r="B541" s="51" t="s">
        <v>703</v>
      </c>
    </row>
    <row r="542" spans="1:2" x14ac:dyDescent="0.25">
      <c r="A542">
        <v>6000</v>
      </c>
      <c r="B542" s="51" t="s">
        <v>704</v>
      </c>
    </row>
    <row r="543" spans="1:2" x14ac:dyDescent="0.25">
      <c r="A543">
        <v>6000</v>
      </c>
      <c r="B543" s="51" t="s">
        <v>705</v>
      </c>
    </row>
    <row r="544" spans="1:2" x14ac:dyDescent="0.25">
      <c r="A544">
        <v>6000</v>
      </c>
      <c r="B544" s="51" t="s">
        <v>706</v>
      </c>
    </row>
    <row r="545" spans="1:2" x14ac:dyDescent="0.25">
      <c r="A545">
        <v>6000</v>
      </c>
      <c r="B545" s="51" t="s">
        <v>707</v>
      </c>
    </row>
    <row r="546" spans="1:2" x14ac:dyDescent="0.25">
      <c r="A546">
        <v>6000</v>
      </c>
      <c r="B546" s="51" t="s">
        <v>708</v>
      </c>
    </row>
    <row r="547" spans="1:2" x14ac:dyDescent="0.25">
      <c r="A547">
        <v>6000</v>
      </c>
      <c r="B547" s="51" t="s">
        <v>709</v>
      </c>
    </row>
    <row r="548" spans="1:2" x14ac:dyDescent="0.25">
      <c r="A548">
        <v>6000</v>
      </c>
      <c r="B548" s="51" t="s">
        <v>710</v>
      </c>
    </row>
    <row r="549" spans="1:2" x14ac:dyDescent="0.25">
      <c r="A549">
        <v>6000</v>
      </c>
      <c r="B549" s="51" t="s">
        <v>711</v>
      </c>
    </row>
    <row r="550" spans="1:2" x14ac:dyDescent="0.25">
      <c r="A550">
        <v>6000</v>
      </c>
      <c r="B550" s="51" t="s">
        <v>712</v>
      </c>
    </row>
    <row r="551" spans="1:2" x14ac:dyDescent="0.25">
      <c r="A551"/>
    </row>
    <row r="552" spans="1:2" x14ac:dyDescent="0.25">
      <c r="A552"/>
      <c r="B552" s="51" t="s">
        <v>825</v>
      </c>
    </row>
    <row r="553" spans="1:2" x14ac:dyDescent="0.25">
      <c r="A553"/>
    </row>
    <row r="554" spans="1:2" x14ac:dyDescent="0.25">
      <c r="A554">
        <v>7000</v>
      </c>
      <c r="B554" s="51" t="s">
        <v>713</v>
      </c>
    </row>
    <row r="555" spans="1:2" x14ac:dyDescent="0.25">
      <c r="A555">
        <v>7000</v>
      </c>
      <c r="B555" s="51" t="s">
        <v>714</v>
      </c>
    </row>
    <row r="556" spans="1:2" x14ac:dyDescent="0.25">
      <c r="A556">
        <v>7000</v>
      </c>
      <c r="B556" s="51" t="s">
        <v>715</v>
      </c>
    </row>
    <row r="557" spans="1:2" x14ac:dyDescent="0.25">
      <c r="A557">
        <v>7000</v>
      </c>
      <c r="B557" s="51" t="s">
        <v>716</v>
      </c>
    </row>
    <row r="558" spans="1:2" x14ac:dyDescent="0.25">
      <c r="A558">
        <v>7000</v>
      </c>
      <c r="B558" s="51" t="s">
        <v>717</v>
      </c>
    </row>
    <row r="559" spans="1:2" x14ac:dyDescent="0.25">
      <c r="A559">
        <v>7000</v>
      </c>
      <c r="B559" s="51" t="s">
        <v>718</v>
      </c>
    </row>
    <row r="560" spans="1:2" x14ac:dyDescent="0.25">
      <c r="A560">
        <v>7000</v>
      </c>
      <c r="B560" s="51" t="s">
        <v>719</v>
      </c>
    </row>
    <row r="561" spans="1:2" x14ac:dyDescent="0.25">
      <c r="A561">
        <v>7000</v>
      </c>
      <c r="B561" s="51" t="s">
        <v>720</v>
      </c>
    </row>
    <row r="562" spans="1:2" x14ac:dyDescent="0.25">
      <c r="A562">
        <v>7000</v>
      </c>
      <c r="B562" s="51" t="s">
        <v>721</v>
      </c>
    </row>
    <row r="563" spans="1:2" x14ac:dyDescent="0.25">
      <c r="A563">
        <v>7000</v>
      </c>
      <c r="B563" s="51" t="s">
        <v>722</v>
      </c>
    </row>
    <row r="564" spans="1:2" x14ac:dyDescent="0.25">
      <c r="A564">
        <v>7000</v>
      </c>
      <c r="B564" s="51" t="s">
        <v>723</v>
      </c>
    </row>
    <row r="565" spans="1:2" x14ac:dyDescent="0.25">
      <c r="A565">
        <v>7000</v>
      </c>
      <c r="B565" s="51" t="s">
        <v>724</v>
      </c>
    </row>
    <row r="566" spans="1:2" x14ac:dyDescent="0.25">
      <c r="A566">
        <v>7000</v>
      </c>
      <c r="B566" s="51" t="s">
        <v>725</v>
      </c>
    </row>
    <row r="567" spans="1:2" x14ac:dyDescent="0.25">
      <c r="A567">
        <v>7000</v>
      </c>
      <c r="B567" s="51" t="s">
        <v>726</v>
      </c>
    </row>
    <row r="568" spans="1:2" x14ac:dyDescent="0.25">
      <c r="A568">
        <v>7000</v>
      </c>
      <c r="B568" s="51" t="s">
        <v>727</v>
      </c>
    </row>
    <row r="569" spans="1:2" x14ac:dyDescent="0.25">
      <c r="A569">
        <v>7000</v>
      </c>
      <c r="B569" s="51" t="s">
        <v>728</v>
      </c>
    </row>
    <row r="570" spans="1:2" x14ac:dyDescent="0.25">
      <c r="A570">
        <v>7000</v>
      </c>
      <c r="B570" s="51" t="s">
        <v>729</v>
      </c>
    </row>
    <row r="571" spans="1:2" x14ac:dyDescent="0.25">
      <c r="A571">
        <v>7000</v>
      </c>
      <c r="B571" s="51" t="s">
        <v>730</v>
      </c>
    </row>
    <row r="572" spans="1:2" x14ac:dyDescent="0.25">
      <c r="A572">
        <v>7000</v>
      </c>
      <c r="B572" s="51" t="s">
        <v>731</v>
      </c>
    </row>
    <row r="573" spans="1:2" x14ac:dyDescent="0.25">
      <c r="A573">
        <v>7000</v>
      </c>
      <c r="B573" s="51" t="s">
        <v>732</v>
      </c>
    </row>
    <row r="574" spans="1:2" x14ac:dyDescent="0.25">
      <c r="A574">
        <v>7000</v>
      </c>
      <c r="B574" s="51" t="s">
        <v>733</v>
      </c>
    </row>
    <row r="575" spans="1:2" x14ac:dyDescent="0.25">
      <c r="A575">
        <v>7000</v>
      </c>
      <c r="B575" s="51" t="s">
        <v>734</v>
      </c>
    </row>
    <row r="576" spans="1:2" x14ac:dyDescent="0.25">
      <c r="A576">
        <v>7000</v>
      </c>
      <c r="B576" s="51" t="s">
        <v>735</v>
      </c>
    </row>
    <row r="577" spans="1:2" x14ac:dyDescent="0.25">
      <c r="A577">
        <v>7000</v>
      </c>
      <c r="B577" s="51" t="s">
        <v>736</v>
      </c>
    </row>
    <row r="578" spans="1:2" x14ac:dyDescent="0.25">
      <c r="A578">
        <v>7000</v>
      </c>
      <c r="B578" s="51" t="s">
        <v>737</v>
      </c>
    </row>
    <row r="579" spans="1:2" x14ac:dyDescent="0.25">
      <c r="A579">
        <v>7000</v>
      </c>
      <c r="B579" s="51" t="s">
        <v>738</v>
      </c>
    </row>
    <row r="580" spans="1:2" x14ac:dyDescent="0.25">
      <c r="A580">
        <v>7000</v>
      </c>
      <c r="B580" s="51" t="s">
        <v>739</v>
      </c>
    </row>
    <row r="581" spans="1:2" x14ac:dyDescent="0.25">
      <c r="A581">
        <v>7000</v>
      </c>
      <c r="B581" s="51" t="s">
        <v>740</v>
      </c>
    </row>
    <row r="582" spans="1:2" x14ac:dyDescent="0.25">
      <c r="A582">
        <v>7000</v>
      </c>
      <c r="B582" s="51" t="s">
        <v>741</v>
      </c>
    </row>
    <row r="583" spans="1:2" x14ac:dyDescent="0.25">
      <c r="A583">
        <v>7000</v>
      </c>
      <c r="B583" s="51" t="s">
        <v>742</v>
      </c>
    </row>
    <row r="584" spans="1:2" x14ac:dyDescent="0.25">
      <c r="A584">
        <v>7000</v>
      </c>
      <c r="B584" s="51" t="s">
        <v>743</v>
      </c>
    </row>
    <row r="585" spans="1:2" x14ac:dyDescent="0.25">
      <c r="A585">
        <v>7000</v>
      </c>
      <c r="B585" s="51" t="s">
        <v>744</v>
      </c>
    </row>
    <row r="586" spans="1:2" x14ac:dyDescent="0.25">
      <c r="A586">
        <v>7000</v>
      </c>
      <c r="B586" s="51" t="s">
        <v>745</v>
      </c>
    </row>
    <row r="587" spans="1:2" x14ac:dyDescent="0.25">
      <c r="A587">
        <v>7000</v>
      </c>
      <c r="B587" s="51" t="s">
        <v>746</v>
      </c>
    </row>
    <row r="588" spans="1:2" x14ac:dyDescent="0.25">
      <c r="A588">
        <v>7000</v>
      </c>
      <c r="B588" s="51" t="s">
        <v>747</v>
      </c>
    </row>
    <row r="589" spans="1:2" x14ac:dyDescent="0.25">
      <c r="A589">
        <v>7000</v>
      </c>
      <c r="B589" s="51" t="s">
        <v>748</v>
      </c>
    </row>
    <row r="590" spans="1:2" x14ac:dyDescent="0.25">
      <c r="A590">
        <v>7000</v>
      </c>
      <c r="B590" s="51" t="s">
        <v>749</v>
      </c>
    </row>
    <row r="591" spans="1:2" x14ac:dyDescent="0.25">
      <c r="A591">
        <v>7000</v>
      </c>
      <c r="B591" s="51" t="s">
        <v>750</v>
      </c>
    </row>
    <row r="592" spans="1:2" x14ac:dyDescent="0.25">
      <c r="A592">
        <v>7000</v>
      </c>
      <c r="B592" s="51" t="s">
        <v>751</v>
      </c>
    </row>
    <row r="593" spans="1:3" x14ac:dyDescent="0.25">
      <c r="A593">
        <v>7000</v>
      </c>
      <c r="B593" s="51" t="s">
        <v>752</v>
      </c>
    </row>
    <row r="594" spans="1:3" x14ac:dyDescent="0.25">
      <c r="A594">
        <v>7000</v>
      </c>
      <c r="B594" s="51" t="s">
        <v>753</v>
      </c>
    </row>
    <row r="595" spans="1:3" x14ac:dyDescent="0.25">
      <c r="A595">
        <v>7000</v>
      </c>
      <c r="B595" s="51" t="s">
        <v>754</v>
      </c>
    </row>
    <row r="596" spans="1:3" x14ac:dyDescent="0.25">
      <c r="A596">
        <v>7000</v>
      </c>
      <c r="B596" s="51" t="s">
        <v>755</v>
      </c>
    </row>
    <row r="597" spans="1:3" x14ac:dyDescent="0.25">
      <c r="A597"/>
    </row>
    <row r="598" spans="1:3" x14ac:dyDescent="0.25">
      <c r="A598"/>
    </row>
    <row r="599" spans="1:3" x14ac:dyDescent="0.25">
      <c r="A599"/>
    </row>
    <row r="600" spans="1:3" x14ac:dyDescent="0.25">
      <c r="A600">
        <v>8000</v>
      </c>
      <c r="B600" s="51" t="s">
        <v>756</v>
      </c>
    </row>
    <row r="601" spans="1:3" x14ac:dyDescent="0.25">
      <c r="A601">
        <v>8000</v>
      </c>
      <c r="B601" s="51" t="s">
        <v>757</v>
      </c>
      <c r="C601" s="51" t="s">
        <v>811</v>
      </c>
    </row>
    <row r="602" spans="1:3" x14ac:dyDescent="0.25">
      <c r="A602">
        <v>8000</v>
      </c>
      <c r="B602" s="51" t="s">
        <v>758</v>
      </c>
      <c r="C602" s="51" t="s">
        <v>812</v>
      </c>
    </row>
    <row r="603" spans="1:3" x14ac:dyDescent="0.25">
      <c r="A603">
        <v>8000</v>
      </c>
      <c r="B603" s="51" t="s">
        <v>759</v>
      </c>
      <c r="C603" s="51" t="s">
        <v>813</v>
      </c>
    </row>
    <row r="604" spans="1:3" x14ac:dyDescent="0.25">
      <c r="A604">
        <v>8000</v>
      </c>
      <c r="B604" s="51" t="s">
        <v>760</v>
      </c>
      <c r="C604" s="51" t="s">
        <v>814</v>
      </c>
    </row>
    <row r="605" spans="1:3" x14ac:dyDescent="0.25">
      <c r="A605">
        <v>8000</v>
      </c>
      <c r="B605" s="51" t="s">
        <v>761</v>
      </c>
      <c r="C605" s="79" t="s">
        <v>815</v>
      </c>
    </row>
    <row r="606" spans="1:3" x14ac:dyDescent="0.25">
      <c r="A606">
        <v>8000</v>
      </c>
      <c r="B606" s="51" t="s">
        <v>762</v>
      </c>
      <c r="C606" s="79" t="s">
        <v>816</v>
      </c>
    </row>
    <row r="607" spans="1:3" x14ac:dyDescent="0.25">
      <c r="A607">
        <v>8000</v>
      </c>
      <c r="B607" s="51" t="s">
        <v>763</v>
      </c>
      <c r="C607" s="79" t="s">
        <v>817</v>
      </c>
    </row>
    <row r="608" spans="1:3" x14ac:dyDescent="0.25">
      <c r="A608">
        <v>8000</v>
      </c>
      <c r="B608" s="51" t="s">
        <v>764</v>
      </c>
      <c r="C608" s="51" t="s">
        <v>818</v>
      </c>
    </row>
    <row r="609" spans="1:3" x14ac:dyDescent="0.25">
      <c r="A609">
        <v>8000</v>
      </c>
      <c r="B609" s="51" t="s">
        <v>765</v>
      </c>
      <c r="C609" s="51" t="s">
        <v>819</v>
      </c>
    </row>
    <row r="610" spans="1:3" x14ac:dyDescent="0.25">
      <c r="A610">
        <v>8000</v>
      </c>
      <c r="B610" s="51" t="s">
        <v>766</v>
      </c>
    </row>
    <row r="611" spans="1:3" x14ac:dyDescent="0.25">
      <c r="A611">
        <v>8000</v>
      </c>
      <c r="B611" s="51" t="s">
        <v>767</v>
      </c>
    </row>
    <row r="612" spans="1:3" x14ac:dyDescent="0.25">
      <c r="A612">
        <v>8000</v>
      </c>
      <c r="B612" s="51" t="s">
        <v>768</v>
      </c>
    </row>
    <row r="613" spans="1:3" x14ac:dyDescent="0.25">
      <c r="A613">
        <v>8000</v>
      </c>
      <c r="B613" s="51" t="s">
        <v>769</v>
      </c>
    </row>
    <row r="614" spans="1:3" x14ac:dyDescent="0.25">
      <c r="A614">
        <v>8000</v>
      </c>
      <c r="B614" s="51" t="s">
        <v>770</v>
      </c>
    </row>
    <row r="615" spans="1:3" x14ac:dyDescent="0.25">
      <c r="A615">
        <v>8000</v>
      </c>
      <c r="B615" s="51" t="s">
        <v>771</v>
      </c>
    </row>
    <row r="616" spans="1:3" x14ac:dyDescent="0.25">
      <c r="A616">
        <v>8000</v>
      </c>
      <c r="B616" s="51" t="s">
        <v>772</v>
      </c>
    </row>
    <row r="617" spans="1:3" x14ac:dyDescent="0.25">
      <c r="A617">
        <v>8000</v>
      </c>
      <c r="B617" s="51" t="s">
        <v>773</v>
      </c>
    </row>
    <row r="618" spans="1:3" x14ac:dyDescent="0.25">
      <c r="A618">
        <v>8000</v>
      </c>
      <c r="B618" s="51" t="s">
        <v>774</v>
      </c>
    </row>
    <row r="619" spans="1:3" x14ac:dyDescent="0.25">
      <c r="A619">
        <v>8000</v>
      </c>
      <c r="B619" s="51" t="s">
        <v>775</v>
      </c>
    </row>
    <row r="620" spans="1:3" x14ac:dyDescent="0.25">
      <c r="A620">
        <v>8000</v>
      </c>
      <c r="B620" s="51" t="s">
        <v>776</v>
      </c>
    </row>
    <row r="621" spans="1:3" x14ac:dyDescent="0.25">
      <c r="A621">
        <v>8000</v>
      </c>
      <c r="B621" s="51" t="s">
        <v>777</v>
      </c>
    </row>
    <row r="622" spans="1:3" x14ac:dyDescent="0.25">
      <c r="A622">
        <v>8000</v>
      </c>
      <c r="B622" s="51" t="s">
        <v>778</v>
      </c>
    </row>
    <row r="623" spans="1:3" x14ac:dyDescent="0.25">
      <c r="A623">
        <v>8000</v>
      </c>
      <c r="B623" s="51" t="s">
        <v>779</v>
      </c>
    </row>
    <row r="624" spans="1:3" x14ac:dyDescent="0.25">
      <c r="A624">
        <v>8000</v>
      </c>
      <c r="B624" s="51" t="s">
        <v>780</v>
      </c>
    </row>
    <row r="625" spans="1:2" x14ac:dyDescent="0.25">
      <c r="A625">
        <v>9000</v>
      </c>
      <c r="B625" s="51" t="s">
        <v>781</v>
      </c>
    </row>
    <row r="626" spans="1:2" x14ac:dyDescent="0.25">
      <c r="A626">
        <v>9000</v>
      </c>
      <c r="B626" s="51" t="s">
        <v>782</v>
      </c>
    </row>
    <row r="627" spans="1:2" x14ac:dyDescent="0.25">
      <c r="A627">
        <v>9000</v>
      </c>
      <c r="B627" s="51" t="s">
        <v>783</v>
      </c>
    </row>
    <row r="628" spans="1:2" x14ac:dyDescent="0.25">
      <c r="A628">
        <v>9000</v>
      </c>
      <c r="B628" s="51" t="s">
        <v>784</v>
      </c>
    </row>
    <row r="629" spans="1:2" x14ac:dyDescent="0.25">
      <c r="A629">
        <v>9000</v>
      </c>
      <c r="B629" s="51" t="s">
        <v>785</v>
      </c>
    </row>
    <row r="630" spans="1:2" x14ac:dyDescent="0.25">
      <c r="A630">
        <v>9000</v>
      </c>
      <c r="B630" s="51" t="s">
        <v>786</v>
      </c>
    </row>
    <row r="631" spans="1:2" x14ac:dyDescent="0.25">
      <c r="A631">
        <v>9000</v>
      </c>
      <c r="B631" s="51" t="s">
        <v>787</v>
      </c>
    </row>
    <row r="632" spans="1:2" x14ac:dyDescent="0.25">
      <c r="A632">
        <v>9000</v>
      </c>
      <c r="B632" s="51" t="s">
        <v>788</v>
      </c>
    </row>
    <row r="633" spans="1:2" x14ac:dyDescent="0.25">
      <c r="A633">
        <v>9000</v>
      </c>
      <c r="B633" s="51" t="s">
        <v>789</v>
      </c>
    </row>
    <row r="634" spans="1:2" x14ac:dyDescent="0.25">
      <c r="A634">
        <v>9000</v>
      </c>
      <c r="B634" s="51" t="s">
        <v>790</v>
      </c>
    </row>
    <row r="635" spans="1:2" x14ac:dyDescent="0.25">
      <c r="A635">
        <v>9000</v>
      </c>
      <c r="B635" s="51" t="s">
        <v>791</v>
      </c>
    </row>
    <row r="636" spans="1:2" x14ac:dyDescent="0.25">
      <c r="A636">
        <v>9000</v>
      </c>
      <c r="B636" s="51" t="s">
        <v>792</v>
      </c>
    </row>
    <row r="637" spans="1:2" x14ac:dyDescent="0.25">
      <c r="A637">
        <v>9000</v>
      </c>
      <c r="B637" s="51" t="s">
        <v>793</v>
      </c>
    </row>
    <row r="638" spans="1:2" x14ac:dyDescent="0.25">
      <c r="A638">
        <v>9000</v>
      </c>
      <c r="B638" s="51" t="s">
        <v>794</v>
      </c>
    </row>
    <row r="639" spans="1:2" x14ac:dyDescent="0.25">
      <c r="A639">
        <v>9000</v>
      </c>
      <c r="B639" s="51" t="s">
        <v>795</v>
      </c>
    </row>
    <row r="640" spans="1:2" x14ac:dyDescent="0.25">
      <c r="A640">
        <v>9000</v>
      </c>
      <c r="B640" s="51" t="s">
        <v>796</v>
      </c>
    </row>
    <row r="641" spans="1:2" x14ac:dyDescent="0.25">
      <c r="A641">
        <v>9000</v>
      </c>
      <c r="B641" s="51" t="s">
        <v>797</v>
      </c>
    </row>
    <row r="642" spans="1:2" x14ac:dyDescent="0.25">
      <c r="A642">
        <v>9000</v>
      </c>
      <c r="B642" s="51" t="s">
        <v>798</v>
      </c>
    </row>
    <row r="643" spans="1:2" x14ac:dyDescent="0.25">
      <c r="A643">
        <v>9000</v>
      </c>
      <c r="B643" s="51" t="s">
        <v>799</v>
      </c>
    </row>
    <row r="644" spans="1:2" x14ac:dyDescent="0.25">
      <c r="A644">
        <v>9000</v>
      </c>
      <c r="B644" s="51" t="s">
        <v>800</v>
      </c>
    </row>
    <row r="645" spans="1:2" x14ac:dyDescent="0.25">
      <c r="A645">
        <v>9000</v>
      </c>
      <c r="B645" s="51" t="s">
        <v>801</v>
      </c>
    </row>
    <row r="646" spans="1:2" x14ac:dyDescent="0.25">
      <c r="A646">
        <v>9000</v>
      </c>
      <c r="B646" s="51" t="s">
        <v>802</v>
      </c>
    </row>
    <row r="647" spans="1:2" x14ac:dyDescent="0.25">
      <c r="A647">
        <v>9000</v>
      </c>
      <c r="B647" s="51" t="s">
        <v>803</v>
      </c>
    </row>
    <row r="648" spans="1:2" x14ac:dyDescent="0.25">
      <c r="A648">
        <v>9000</v>
      </c>
      <c r="B648" s="51" t="s">
        <v>804</v>
      </c>
    </row>
    <row r="649" spans="1:2" x14ac:dyDescent="0.25">
      <c r="A649">
        <v>9000</v>
      </c>
      <c r="B649" s="51" t="s">
        <v>805</v>
      </c>
    </row>
    <row r="650" spans="1:2" x14ac:dyDescent="0.25">
      <c r="A650">
        <v>9000</v>
      </c>
      <c r="B650" s="51" t="s">
        <v>806</v>
      </c>
    </row>
    <row r="651" spans="1:2" x14ac:dyDescent="0.25">
      <c r="A651">
        <v>9000</v>
      </c>
      <c r="B651" s="51" t="s">
        <v>807</v>
      </c>
    </row>
    <row r="652" spans="1:2" x14ac:dyDescent="0.25">
      <c r="A652">
        <v>9000</v>
      </c>
      <c r="B652" s="51" t="s">
        <v>808</v>
      </c>
    </row>
  </sheetData>
  <phoneticPr fontId="1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16</vt:i4>
      </vt:variant>
    </vt:vector>
  </HeadingPairs>
  <TitlesOfParts>
    <vt:vector size="27" baseType="lpstr">
      <vt:lpstr>F00-A Historico y solicitud </vt:lpstr>
      <vt:lpstr>F00-B Base 2027</vt:lpstr>
      <vt:lpstr>PED</vt:lpstr>
      <vt:lpstr>F01-PR Plazas Resumen</vt:lpstr>
      <vt:lpstr>F01-PB BasePlazas</vt:lpstr>
      <vt:lpstr>F02-CA Calendario 2027 </vt:lpstr>
      <vt:lpstr>F03-OG Clasif Objeto Gasto</vt:lpstr>
      <vt:lpstr>F04-AS Subsidios y Otras Ayudas</vt:lpstr>
      <vt:lpstr>F05-AC Activos</vt:lpstr>
      <vt:lpstr>F06-IN Inversión </vt:lpstr>
      <vt:lpstr>Listas</vt:lpstr>
      <vt:lpstr>'F00-A Historico y solicitud '!Área_de_impresión</vt:lpstr>
      <vt:lpstr>'F00-B Base 2027'!Área_de_impresión</vt:lpstr>
      <vt:lpstr>'F01-PB BasePlazas'!Área_de_impresión</vt:lpstr>
      <vt:lpstr>'F01-PR Plazas Resumen'!Área_de_impresión</vt:lpstr>
      <vt:lpstr>'F02-CA Calendario 2027 '!Área_de_impresión</vt:lpstr>
      <vt:lpstr>'F03-OG Clasif Objeto Gasto'!Área_de_impresión</vt:lpstr>
      <vt:lpstr>'F05-AC Activos'!Área_de_impresión</vt:lpstr>
      <vt:lpstr>'F06-IN Inversión '!Área_de_impresión</vt:lpstr>
      <vt:lpstr>'F00-A Historico y solicitud '!Títulos_a_imprimir</vt:lpstr>
      <vt:lpstr>'F00-B Base 2027'!Títulos_a_imprimir</vt:lpstr>
      <vt:lpstr>'F01-PB BasePlazas'!Títulos_a_imprimir</vt:lpstr>
      <vt:lpstr>'F01-PR Plazas Resumen'!Títulos_a_imprimir</vt:lpstr>
      <vt:lpstr>'F02-CA Calendario 2027 '!Títulos_a_imprimir</vt:lpstr>
      <vt:lpstr>'F03-OG Clasif Objeto Gasto'!Títulos_a_imprimir</vt:lpstr>
      <vt:lpstr>'F05-AC Activos'!Títulos_a_imprimir</vt:lpstr>
      <vt:lpstr>'F06-IN Inversión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Mireya Roman Gonzalez</dc:creator>
  <cp:lastModifiedBy>Perla Angelica Torres Carrillo</cp:lastModifiedBy>
  <cp:lastPrinted>2023-08-29T23:15:09Z</cp:lastPrinted>
  <dcterms:created xsi:type="dcterms:W3CDTF">2022-10-07T14:56:11Z</dcterms:created>
  <dcterms:modified xsi:type="dcterms:W3CDTF">2026-09-02T20:56:37Z</dcterms:modified>
</cp:coreProperties>
</file>