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RTICIPACIONES Y DEUDA 2026\PARTICIPACIONES\PUBLICACION DE INFORMES\PARTICIPACIONES\"/>
    </mc:Choice>
  </mc:AlternateContent>
  <xr:revisionPtr revIDLastSave="0" documentId="13_ncr:1_{F32954A0-FBA5-47B7-A9BC-E9DEC8560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UESTO NÓM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" l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H12" i="1" l="1"/>
  <c r="H14" i="1"/>
  <c r="H17" i="1"/>
  <c r="H21" i="1"/>
  <c r="H22" i="1"/>
  <c r="H23" i="1"/>
  <c r="H24" i="1"/>
  <c r="H65" i="1"/>
  <c r="H64" i="1"/>
  <c r="H62" i="1"/>
  <c r="H60" i="1"/>
  <c r="H59" i="1"/>
  <c r="H58" i="1"/>
  <c r="H57" i="1"/>
  <c r="H55" i="1"/>
  <c r="H53" i="1"/>
  <c r="H52" i="1"/>
  <c r="H50" i="1"/>
  <c r="H48" i="1"/>
  <c r="H47" i="1"/>
  <c r="H46" i="1"/>
  <c r="H45" i="1"/>
  <c r="H43" i="1"/>
  <c r="H41" i="1"/>
  <c r="H40" i="1"/>
  <c r="H38" i="1"/>
  <c r="H36" i="1"/>
  <c r="H35" i="1"/>
  <c r="H34" i="1"/>
  <c r="H33" i="1"/>
  <c r="H31" i="1"/>
  <c r="H29" i="1"/>
  <c r="H28" i="1"/>
  <c r="H26" i="1"/>
  <c r="H11" i="1"/>
  <c r="H10" i="1"/>
  <c r="F67" i="1"/>
  <c r="D67" i="1"/>
  <c r="E67" i="1"/>
  <c r="H32" i="1" l="1"/>
  <c r="H44" i="1"/>
  <c r="H56" i="1"/>
  <c r="H8" i="1"/>
  <c r="H9" i="1"/>
  <c r="H20" i="1"/>
  <c r="H19" i="1"/>
  <c r="H15" i="1"/>
  <c r="H37" i="1"/>
  <c r="H49" i="1"/>
  <c r="H61" i="1"/>
  <c r="H18" i="1"/>
  <c r="H27" i="1"/>
  <c r="H39" i="1"/>
  <c r="H51" i="1"/>
  <c r="H63" i="1"/>
  <c r="H16" i="1"/>
  <c r="H30" i="1"/>
  <c r="H42" i="1"/>
  <c r="H54" i="1"/>
  <c r="H25" i="1"/>
  <c r="H13" i="1"/>
  <c r="C67" i="1"/>
  <c r="G67" i="1"/>
  <c r="H67" i="1" l="1"/>
</calcChain>
</file>

<file path=xl/sharedStrings.xml><?xml version="1.0" encoding="utf-8"?>
<sst xmlns="http://schemas.openxmlformats.org/spreadsheetml/2006/main" count="71" uniqueCount="71">
  <si>
    <t>MUNICIPIO</t>
  </si>
  <si>
    <t>APULCO</t>
  </si>
  <si>
    <t>CUAUHTEMOC</t>
  </si>
  <si>
    <t>CHALCHIHUITES</t>
  </si>
  <si>
    <t>FRESNILLO</t>
  </si>
  <si>
    <t>GENARO CODINA</t>
  </si>
  <si>
    <t>GUADALUPE</t>
  </si>
  <si>
    <t>HUANUSCO</t>
  </si>
  <si>
    <t>JUAN ALDAMA</t>
  </si>
  <si>
    <t>JUCHIPILA</t>
  </si>
  <si>
    <t>LORETO</t>
  </si>
  <si>
    <t>MAZAPIL</t>
  </si>
  <si>
    <t>MELCHOR OCAMPO</t>
  </si>
  <si>
    <t>MEZQUITAL DEL ORO</t>
  </si>
  <si>
    <t>MIGUEL AUZA</t>
  </si>
  <si>
    <t>MOMAX</t>
  </si>
  <si>
    <t>MONTE ESCOBEDO</t>
  </si>
  <si>
    <t>MORELOS</t>
  </si>
  <si>
    <t>OJOCALIENTE</t>
  </si>
  <si>
    <t>PANUCO</t>
  </si>
  <si>
    <t>PINOS</t>
  </si>
  <si>
    <t>SOMBRERETE</t>
  </si>
  <si>
    <t>TABASCO</t>
  </si>
  <si>
    <t>TEPETONGO</t>
  </si>
  <si>
    <t>TRANCOSO</t>
  </si>
  <si>
    <t>VETAGRANDE</t>
  </si>
  <si>
    <t>VILLA DE COS</t>
  </si>
  <si>
    <t>VILLA HIDALGO</t>
  </si>
  <si>
    <t>VILLANUEVA</t>
  </si>
  <si>
    <t>ZACATECAS</t>
  </si>
  <si>
    <t>GOBIERNO DEL ESTADO DE ZACATECAS</t>
  </si>
  <si>
    <t>DIRECCIÓN DE CONTABILIDAD</t>
  </si>
  <si>
    <t>No.</t>
  </si>
  <si>
    <t>T O T A L E S</t>
  </si>
  <si>
    <t>SECRETARÍA DE FINANZAS</t>
  </si>
  <si>
    <t>SANTA MARÍA DE LA PAZ</t>
  </si>
  <si>
    <t>APOZOL</t>
  </si>
  <si>
    <t>ATOLINGA</t>
  </si>
  <si>
    <t>BENITO JUÁREZ</t>
  </si>
  <si>
    <t xml:space="preserve">CALERA </t>
  </si>
  <si>
    <t>CAÑITAS DE FELIPE PESCADOR</t>
  </si>
  <si>
    <t>CONCEPCIÓN DEL ORO</t>
  </si>
  <si>
    <t>EL PLATEADO DE JOAQUÍN AMARO</t>
  </si>
  <si>
    <t xml:space="preserve">EL SALVADOR   </t>
  </si>
  <si>
    <t>GENERAL ENRIQUE ESTRADA</t>
  </si>
  <si>
    <t>GENERAL FRANCISCO R. MURGUÍA</t>
  </si>
  <si>
    <t>GENERAL. PÁNFILO NATERA</t>
  </si>
  <si>
    <t xml:space="preserve">JALPA </t>
  </si>
  <si>
    <t xml:space="preserve">JEREZ    </t>
  </si>
  <si>
    <t>JIMÉNEZ DEL TEUL</t>
  </si>
  <si>
    <t>LUÍS MOYA</t>
  </si>
  <si>
    <t>MOYAHUA DE ESTRADA</t>
  </si>
  <si>
    <t>NOCHISTLAN DE MEJÍA</t>
  </si>
  <si>
    <t>NORIA DE ÁNGELES</t>
  </si>
  <si>
    <t xml:space="preserve">RÍO GRANDE  </t>
  </si>
  <si>
    <t>SAÍN ALTO</t>
  </si>
  <si>
    <t>SUSTICACÁN</t>
  </si>
  <si>
    <t>TEPECHITLÁN</t>
  </si>
  <si>
    <t>TEUL DE GONZÁLEZ. ORTEGA</t>
  </si>
  <si>
    <t>TLALTENANGO DE SÁNCHEZ ROMÁN</t>
  </si>
  <si>
    <t>TRINIDAD GARCÍA DE LA CADENA</t>
  </si>
  <si>
    <t>VALPARAÍSO</t>
  </si>
  <si>
    <t>VILLA GARCÍA</t>
  </si>
  <si>
    <t>VILLA GONZÁLEZ ORTEGA</t>
  </si>
  <si>
    <t>JULIO</t>
  </si>
  <si>
    <t>AGOSTO</t>
  </si>
  <si>
    <t>SEPTIEMBRE</t>
  </si>
  <si>
    <t>ACUMULADO  3er. TRIMESTRE</t>
  </si>
  <si>
    <t>ACUMULADO AL 3er.TRIMESTRAL</t>
  </si>
  <si>
    <t>ACUMULADO AL 2do. TRIMESTRE</t>
  </si>
  <si>
    <t>FONDO DEL IMPUESTO SOBRE NÓMINA PAGADO EN EL TERCER TRIMESTRE Y ACUMULADO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</si>
</sst>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Lucida Sans Unicode"/>
      <family val="2"/>
    </font>
    <font>
      <b/>
      <sz val="14"/>
      <name val="CG Omega"/>
      <family val="2"/>
    </font>
    <font>
      <b/>
      <sz val="12"/>
      <name val="CG Omega"/>
      <family val="2"/>
    </font>
    <font>
      <b/>
      <sz val="10"/>
      <name val="CG Omega"/>
      <family val="2"/>
    </font>
    <font>
      <b/>
      <sz val="8"/>
      <color indexed="9"/>
      <name val="CG Omega"/>
      <family val="2"/>
    </font>
    <font>
      <sz val="8"/>
      <name val="CG Omega"/>
      <family val="2"/>
    </font>
    <font>
      <b/>
      <sz val="8"/>
      <name val="CG Omeg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3" fillId="0" borderId="0" xfId="1" applyFont="1" applyBorder="1" applyProtection="1">
      <protection locked="0"/>
    </xf>
    <xf numFmtId="0" fontId="9" fillId="0" borderId="3" xfId="0" applyFont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8" fillId="2" borderId="5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164" fontId="0" fillId="0" borderId="0" xfId="0" applyNumberFormat="1"/>
    <xf numFmtId="0" fontId="8" fillId="0" borderId="0" xfId="0" applyFont="1" applyAlignment="1">
      <alignment horizontal="center" vertical="center"/>
    </xf>
    <xf numFmtId="0" fontId="3" fillId="0" borderId="0" xfId="0" applyFont="1"/>
    <xf numFmtId="0" fontId="8" fillId="0" borderId="5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164" fontId="8" fillId="4" borderId="6" xfId="1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43" fontId="9" fillId="0" borderId="3" xfId="1" applyFont="1" applyBorder="1" applyAlignment="1">
      <alignment horizontal="right" vertical="center"/>
    </xf>
    <xf numFmtId="164" fontId="9" fillId="0" borderId="3" xfId="1" applyNumberFormat="1" applyFont="1" applyBorder="1" applyAlignment="1">
      <alignment horizontal="right" vertical="center"/>
    </xf>
    <xf numFmtId="0" fontId="10" fillId="0" borderId="0" xfId="0" applyFont="1"/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illares 7 3" xfId="2" xr:uid="{0F788EFE-307D-4388-A3E0-84814F98BCC3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71" sqref="E71"/>
    </sheetView>
  </sheetViews>
  <sheetFormatPr baseColWidth="10" defaultRowHeight="12.75"/>
  <cols>
    <col min="1" max="1" width="6.7109375" customWidth="1"/>
    <col min="2" max="2" width="29.42578125" customWidth="1"/>
    <col min="3" max="3" width="16.28515625" customWidth="1"/>
    <col min="4" max="4" width="15.28515625" customWidth="1"/>
    <col min="5" max="6" width="15" customWidth="1"/>
    <col min="7" max="7" width="16.5703125" customWidth="1"/>
    <col min="8" max="8" width="16.28515625" customWidth="1"/>
    <col min="9" max="9" width="11.42578125" customWidth="1"/>
    <col min="10" max="11" width="12.28515625" customWidth="1"/>
  </cols>
  <sheetData>
    <row r="1" spans="1:10" ht="18">
      <c r="A1" s="30" t="s">
        <v>30</v>
      </c>
      <c r="B1" s="30"/>
      <c r="C1" s="30"/>
      <c r="D1" s="30"/>
      <c r="E1" s="30"/>
      <c r="F1" s="30"/>
      <c r="G1" s="30"/>
      <c r="H1" s="30"/>
    </row>
    <row r="2" spans="1:10" ht="15.75">
      <c r="A2" s="31" t="s">
        <v>34</v>
      </c>
      <c r="B2" s="31"/>
      <c r="C2" s="31"/>
      <c r="D2" s="31"/>
      <c r="E2" s="31"/>
      <c r="F2" s="31"/>
      <c r="G2" s="31"/>
      <c r="H2" s="31"/>
    </row>
    <row r="3" spans="1:10" ht="16.5" customHeight="1">
      <c r="A3" s="32" t="s">
        <v>31</v>
      </c>
      <c r="B3" s="32"/>
      <c r="C3" s="32"/>
      <c r="D3" s="32"/>
      <c r="E3" s="32"/>
      <c r="F3" s="32"/>
      <c r="G3" s="32"/>
      <c r="H3" s="32"/>
    </row>
    <row r="4" spans="1:10" ht="18.75" customHeight="1">
      <c r="A4" s="28" t="s">
        <v>70</v>
      </c>
      <c r="B4" s="29"/>
      <c r="C4" s="29"/>
      <c r="D4" s="29"/>
      <c r="E4" s="29"/>
      <c r="F4" s="29"/>
      <c r="G4" s="29"/>
      <c r="H4" s="29"/>
    </row>
    <row r="6" spans="1:10" ht="25.5" customHeight="1">
      <c r="A6" s="2" t="s">
        <v>32</v>
      </c>
      <c r="B6" s="2" t="s">
        <v>0</v>
      </c>
      <c r="C6" s="6" t="s">
        <v>69</v>
      </c>
      <c r="D6" s="3" t="s">
        <v>64</v>
      </c>
      <c r="E6" s="3" t="s">
        <v>65</v>
      </c>
      <c r="F6" s="3" t="s">
        <v>66</v>
      </c>
      <c r="G6" s="6" t="s">
        <v>67</v>
      </c>
      <c r="H6" s="6" t="s">
        <v>68</v>
      </c>
    </row>
    <row r="7" spans="1:10" ht="12.75" customHeight="1">
      <c r="A7" s="4"/>
      <c r="B7" s="4"/>
      <c r="C7" s="4"/>
      <c r="D7" s="4"/>
      <c r="E7" s="4"/>
      <c r="F7" s="4"/>
      <c r="G7" s="4"/>
      <c r="H7" s="4"/>
    </row>
    <row r="8" spans="1:10">
      <c r="A8" s="16">
        <v>1</v>
      </c>
      <c r="B8" s="20" t="s">
        <v>36</v>
      </c>
      <c r="C8" s="17">
        <v>112525</v>
      </c>
      <c r="D8" s="17">
        <v>0</v>
      </c>
      <c r="E8" s="17">
        <v>0</v>
      </c>
      <c r="F8" s="17"/>
      <c r="G8" s="17">
        <f>+F8+E8+D8</f>
        <v>0</v>
      </c>
      <c r="H8" s="17">
        <f>+G8+C8</f>
        <v>112525</v>
      </c>
      <c r="I8" s="12"/>
      <c r="J8" s="12"/>
    </row>
    <row r="9" spans="1:10">
      <c r="A9" s="1">
        <v>2</v>
      </c>
      <c r="B9" s="21" t="s">
        <v>1</v>
      </c>
      <c r="C9" s="7">
        <v>68429</v>
      </c>
      <c r="D9" s="8">
        <v>15428</v>
      </c>
      <c r="E9" s="8">
        <v>15448</v>
      </c>
      <c r="F9" s="8"/>
      <c r="G9" s="8">
        <f t="shared" ref="G9:G65" si="0">+F9+E9+D9</f>
        <v>30876</v>
      </c>
      <c r="H9" s="7">
        <f>+G9+C9</f>
        <v>99305</v>
      </c>
      <c r="I9" s="12"/>
      <c r="J9" s="12"/>
    </row>
    <row r="10" spans="1:10">
      <c r="A10" s="18">
        <v>3</v>
      </c>
      <c r="B10" s="22" t="s">
        <v>37</v>
      </c>
      <c r="C10" s="19">
        <v>140214</v>
      </c>
      <c r="D10" s="19">
        <v>23655</v>
      </c>
      <c r="E10" s="19">
        <v>23682</v>
      </c>
      <c r="F10" s="19"/>
      <c r="G10" s="19">
        <f t="shared" si="0"/>
        <v>47337</v>
      </c>
      <c r="H10" s="19">
        <f t="shared" ref="H10:H65" si="1">+G10+C10</f>
        <v>187551</v>
      </c>
      <c r="I10" s="12"/>
      <c r="J10" s="12"/>
    </row>
    <row r="11" spans="1:10">
      <c r="A11" s="1">
        <v>4</v>
      </c>
      <c r="B11" s="21" t="s">
        <v>38</v>
      </c>
      <c r="C11" s="7">
        <v>59378</v>
      </c>
      <c r="D11" s="8">
        <v>0</v>
      </c>
      <c r="E11" s="8">
        <v>0</v>
      </c>
      <c r="F11" s="8"/>
      <c r="G11" s="8">
        <f t="shared" si="0"/>
        <v>0</v>
      </c>
      <c r="H11" s="7">
        <f t="shared" si="1"/>
        <v>59378</v>
      </c>
      <c r="I11" s="12"/>
      <c r="J11" s="12"/>
    </row>
    <row r="12" spans="1:10">
      <c r="A12" s="18">
        <v>5</v>
      </c>
      <c r="B12" s="22" t="s">
        <v>39</v>
      </c>
      <c r="C12" s="19">
        <v>581146</v>
      </c>
      <c r="D12" s="19">
        <v>366785</v>
      </c>
      <c r="E12" s="19">
        <v>48750</v>
      </c>
      <c r="F12" s="19"/>
      <c r="G12" s="19">
        <f t="shared" si="0"/>
        <v>415535</v>
      </c>
      <c r="H12" s="19">
        <f t="shared" si="1"/>
        <v>996681</v>
      </c>
      <c r="I12" s="12"/>
      <c r="J12" s="12"/>
    </row>
    <row r="13" spans="1:10">
      <c r="A13" s="1">
        <v>6</v>
      </c>
      <c r="B13" s="21" t="s">
        <v>40</v>
      </c>
      <c r="C13" s="7">
        <v>0</v>
      </c>
      <c r="D13" s="8">
        <v>0</v>
      </c>
      <c r="E13" s="8">
        <v>0</v>
      </c>
      <c r="F13" s="8"/>
      <c r="G13" s="8">
        <f t="shared" si="0"/>
        <v>0</v>
      </c>
      <c r="H13" s="7">
        <f t="shared" si="1"/>
        <v>0</v>
      </c>
      <c r="I13" s="12"/>
      <c r="J13" s="12"/>
    </row>
    <row r="14" spans="1:10">
      <c r="A14" s="18">
        <v>7</v>
      </c>
      <c r="B14" s="22" t="s">
        <v>41</v>
      </c>
      <c r="C14" s="19">
        <v>701083</v>
      </c>
      <c r="D14" s="19">
        <v>0</v>
      </c>
      <c r="E14" s="19">
        <v>72747</v>
      </c>
      <c r="F14" s="19"/>
      <c r="G14" s="19">
        <f t="shared" si="0"/>
        <v>72747</v>
      </c>
      <c r="H14" s="19">
        <f t="shared" si="1"/>
        <v>773830</v>
      </c>
      <c r="I14" s="12"/>
      <c r="J14" s="12"/>
    </row>
    <row r="15" spans="1:10">
      <c r="A15" s="1">
        <v>8</v>
      </c>
      <c r="B15" s="21" t="s">
        <v>2</v>
      </c>
      <c r="C15" s="7">
        <v>106945</v>
      </c>
      <c r="D15" s="8">
        <v>41916</v>
      </c>
      <c r="E15" s="8">
        <v>39940</v>
      </c>
      <c r="F15" s="8"/>
      <c r="G15" s="8">
        <f t="shared" si="0"/>
        <v>81856</v>
      </c>
      <c r="H15" s="7">
        <f t="shared" si="1"/>
        <v>188801</v>
      </c>
      <c r="I15" s="12"/>
      <c r="J15" s="12"/>
    </row>
    <row r="16" spans="1:10">
      <c r="A16" s="18">
        <v>9</v>
      </c>
      <c r="B16" s="22" t="s">
        <v>3</v>
      </c>
      <c r="C16" s="19">
        <v>316423</v>
      </c>
      <c r="D16" s="19">
        <v>87312</v>
      </c>
      <c r="E16" s="19">
        <v>81612</v>
      </c>
      <c r="F16" s="19"/>
      <c r="G16" s="19">
        <f t="shared" si="0"/>
        <v>168924</v>
      </c>
      <c r="H16" s="19">
        <f t="shared" si="1"/>
        <v>485347</v>
      </c>
      <c r="I16" s="12"/>
      <c r="J16" s="12"/>
    </row>
    <row r="17" spans="1:10">
      <c r="A17" s="1">
        <v>10</v>
      </c>
      <c r="B17" s="21" t="s">
        <v>42</v>
      </c>
      <c r="C17" s="7">
        <v>60021</v>
      </c>
      <c r="D17" s="8">
        <v>11816</v>
      </c>
      <c r="E17" s="8">
        <v>11801</v>
      </c>
      <c r="F17" s="8"/>
      <c r="G17" s="8">
        <f t="shared" si="0"/>
        <v>23617</v>
      </c>
      <c r="H17" s="7">
        <f t="shared" si="1"/>
        <v>83638</v>
      </c>
      <c r="I17" s="12"/>
      <c r="J17" s="12"/>
    </row>
    <row r="18" spans="1:10">
      <c r="A18" s="18">
        <v>11</v>
      </c>
      <c r="B18" s="22" t="s">
        <v>43</v>
      </c>
      <c r="C18" s="19">
        <v>0</v>
      </c>
      <c r="D18" s="19">
        <v>0</v>
      </c>
      <c r="E18" s="19">
        <v>0</v>
      </c>
      <c r="F18" s="19"/>
      <c r="G18" s="19">
        <f t="shared" si="0"/>
        <v>0</v>
      </c>
      <c r="H18" s="19">
        <f t="shared" si="1"/>
        <v>0</v>
      </c>
      <c r="I18" s="12"/>
      <c r="J18" s="12"/>
    </row>
    <row r="19" spans="1:10">
      <c r="A19" s="1">
        <v>12</v>
      </c>
      <c r="B19" s="21" t="s">
        <v>4</v>
      </c>
      <c r="C19" s="7">
        <v>8814538</v>
      </c>
      <c r="D19" s="8">
        <v>1259543</v>
      </c>
      <c r="E19" s="8">
        <v>1335326</v>
      </c>
      <c r="F19" s="8"/>
      <c r="G19" s="8">
        <f t="shared" si="0"/>
        <v>2594869</v>
      </c>
      <c r="H19" s="7">
        <f t="shared" si="1"/>
        <v>11409407</v>
      </c>
      <c r="I19" s="12"/>
      <c r="J19" s="12"/>
    </row>
    <row r="20" spans="1:10">
      <c r="A20" s="18">
        <v>13</v>
      </c>
      <c r="B20" s="22" t="s">
        <v>5</v>
      </c>
      <c r="C20" s="19">
        <v>237044</v>
      </c>
      <c r="D20" s="19">
        <v>46915</v>
      </c>
      <c r="E20" s="19">
        <v>49169</v>
      </c>
      <c r="F20" s="19"/>
      <c r="G20" s="19">
        <f t="shared" si="0"/>
        <v>96084</v>
      </c>
      <c r="H20" s="19">
        <f t="shared" si="1"/>
        <v>333128</v>
      </c>
      <c r="I20" s="12"/>
      <c r="J20" s="12"/>
    </row>
    <row r="21" spans="1:10">
      <c r="A21" s="1">
        <v>14</v>
      </c>
      <c r="B21" s="21" t="s">
        <v>44</v>
      </c>
      <c r="C21" s="7">
        <v>219739</v>
      </c>
      <c r="D21" s="8">
        <v>56852</v>
      </c>
      <c r="E21" s="8">
        <v>42279</v>
      </c>
      <c r="F21" s="8"/>
      <c r="G21" s="8">
        <f t="shared" si="0"/>
        <v>99131</v>
      </c>
      <c r="H21" s="7">
        <f t="shared" si="1"/>
        <v>318870</v>
      </c>
      <c r="I21" s="12"/>
      <c r="J21" s="12"/>
    </row>
    <row r="22" spans="1:10">
      <c r="A22" s="18">
        <v>15</v>
      </c>
      <c r="B22" s="22" t="s">
        <v>45</v>
      </c>
      <c r="C22" s="19">
        <v>106809</v>
      </c>
      <c r="D22" s="19">
        <v>0</v>
      </c>
      <c r="E22" s="19">
        <v>0</v>
      </c>
      <c r="F22" s="19"/>
      <c r="G22" s="19">
        <f t="shared" si="0"/>
        <v>0</v>
      </c>
      <c r="H22" s="19">
        <f t="shared" si="1"/>
        <v>106809</v>
      </c>
      <c r="I22" s="12"/>
      <c r="J22" s="12"/>
    </row>
    <row r="23" spans="1:10">
      <c r="A23" s="1">
        <v>16</v>
      </c>
      <c r="B23" s="21" t="s">
        <v>46</v>
      </c>
      <c r="C23" s="7">
        <v>212208</v>
      </c>
      <c r="D23" s="8">
        <v>0</v>
      </c>
      <c r="E23" s="8">
        <v>0</v>
      </c>
      <c r="F23" s="8"/>
      <c r="G23" s="8">
        <f t="shared" si="0"/>
        <v>0</v>
      </c>
      <c r="H23" s="7">
        <f t="shared" si="1"/>
        <v>212208</v>
      </c>
      <c r="I23" s="12"/>
      <c r="J23" s="12"/>
    </row>
    <row r="24" spans="1:10">
      <c r="A24" s="18">
        <v>17</v>
      </c>
      <c r="B24" s="22" t="s">
        <v>6</v>
      </c>
      <c r="C24" s="19">
        <v>6134168</v>
      </c>
      <c r="D24" s="19">
        <v>958490</v>
      </c>
      <c r="E24" s="19">
        <v>764645</v>
      </c>
      <c r="F24" s="19"/>
      <c r="G24" s="19">
        <f t="shared" si="0"/>
        <v>1723135</v>
      </c>
      <c r="H24" s="19">
        <f t="shared" si="1"/>
        <v>7857303</v>
      </c>
      <c r="I24" s="12"/>
      <c r="J24" s="12"/>
    </row>
    <row r="25" spans="1:10">
      <c r="A25" s="1">
        <v>18</v>
      </c>
      <c r="B25" s="21" t="s">
        <v>7</v>
      </c>
      <c r="C25" s="7">
        <v>72722</v>
      </c>
      <c r="D25" s="8">
        <v>2246</v>
      </c>
      <c r="E25" s="8">
        <v>2492</v>
      </c>
      <c r="F25" s="8"/>
      <c r="G25" s="8">
        <f t="shared" si="0"/>
        <v>4738</v>
      </c>
      <c r="H25" s="7">
        <f t="shared" si="1"/>
        <v>77460</v>
      </c>
      <c r="I25" s="12"/>
      <c r="J25" s="12"/>
    </row>
    <row r="26" spans="1:10">
      <c r="A26" s="18">
        <v>19</v>
      </c>
      <c r="B26" s="22" t="s">
        <v>47</v>
      </c>
      <c r="C26" s="19">
        <v>254499</v>
      </c>
      <c r="D26" s="19">
        <v>51577</v>
      </c>
      <c r="E26" s="19">
        <v>7438</v>
      </c>
      <c r="F26" s="19"/>
      <c r="G26" s="19">
        <f t="shared" si="0"/>
        <v>59015</v>
      </c>
      <c r="H26" s="19">
        <f t="shared" si="1"/>
        <v>313514</v>
      </c>
      <c r="I26" s="12"/>
      <c r="J26" s="12"/>
    </row>
    <row r="27" spans="1:10">
      <c r="A27" s="1">
        <v>20</v>
      </c>
      <c r="B27" s="21" t="s">
        <v>48</v>
      </c>
      <c r="C27" s="7">
        <v>3507565</v>
      </c>
      <c r="D27" s="8">
        <v>520809</v>
      </c>
      <c r="E27" s="8">
        <v>566654</v>
      </c>
      <c r="F27" s="8"/>
      <c r="G27" s="8">
        <f t="shared" si="0"/>
        <v>1087463</v>
      </c>
      <c r="H27" s="7">
        <f t="shared" si="1"/>
        <v>4595028</v>
      </c>
      <c r="I27" s="12"/>
      <c r="J27" s="12"/>
    </row>
    <row r="28" spans="1:10">
      <c r="A28" s="18">
        <v>21</v>
      </c>
      <c r="B28" s="22" t="s">
        <v>49</v>
      </c>
      <c r="C28" s="19">
        <v>111938</v>
      </c>
      <c r="D28" s="19">
        <v>0</v>
      </c>
      <c r="E28" s="19">
        <v>0</v>
      </c>
      <c r="F28" s="19"/>
      <c r="G28" s="19">
        <f t="shared" si="0"/>
        <v>0</v>
      </c>
      <c r="H28" s="19">
        <f t="shared" si="1"/>
        <v>111938</v>
      </c>
      <c r="I28" s="12"/>
      <c r="J28" s="12"/>
    </row>
    <row r="29" spans="1:10">
      <c r="A29" s="1">
        <v>22</v>
      </c>
      <c r="B29" s="21" t="s">
        <v>8</v>
      </c>
      <c r="C29" s="7">
        <v>481550</v>
      </c>
      <c r="D29" s="8">
        <v>92120</v>
      </c>
      <c r="E29" s="8">
        <v>86939</v>
      </c>
      <c r="F29" s="8"/>
      <c r="G29" s="8">
        <f t="shared" si="0"/>
        <v>179059</v>
      </c>
      <c r="H29" s="7">
        <f t="shared" si="1"/>
        <v>660609</v>
      </c>
      <c r="I29" s="12"/>
      <c r="J29" s="12"/>
    </row>
    <row r="30" spans="1:10">
      <c r="A30" s="18">
        <v>23</v>
      </c>
      <c r="B30" s="22" t="s">
        <v>9</v>
      </c>
      <c r="C30" s="19">
        <v>508950</v>
      </c>
      <c r="D30" s="19">
        <v>112803</v>
      </c>
      <c r="E30" s="19">
        <v>12080</v>
      </c>
      <c r="F30" s="19"/>
      <c r="G30" s="19">
        <f t="shared" si="0"/>
        <v>124883</v>
      </c>
      <c r="H30" s="19">
        <f t="shared" si="1"/>
        <v>633833</v>
      </c>
      <c r="I30" s="12"/>
      <c r="J30" s="12"/>
    </row>
    <row r="31" spans="1:10">
      <c r="A31" s="1">
        <v>24</v>
      </c>
      <c r="B31" s="21" t="s">
        <v>10</v>
      </c>
      <c r="C31" s="7">
        <v>182233</v>
      </c>
      <c r="D31" s="8">
        <v>1250517</v>
      </c>
      <c r="E31" s="8">
        <v>236119</v>
      </c>
      <c r="F31" s="8"/>
      <c r="G31" s="8">
        <f t="shared" si="0"/>
        <v>1486636</v>
      </c>
      <c r="H31" s="7">
        <f t="shared" si="1"/>
        <v>1668869</v>
      </c>
      <c r="I31" s="12"/>
      <c r="J31" s="12"/>
    </row>
    <row r="32" spans="1:10">
      <c r="A32" s="18">
        <v>25</v>
      </c>
      <c r="B32" s="22" t="s">
        <v>50</v>
      </c>
      <c r="C32" s="19">
        <v>0</v>
      </c>
      <c r="D32" s="19">
        <v>0</v>
      </c>
      <c r="E32" s="19">
        <v>0</v>
      </c>
      <c r="F32" s="19"/>
      <c r="G32" s="19">
        <f t="shared" si="0"/>
        <v>0</v>
      </c>
      <c r="H32" s="19">
        <f t="shared" si="1"/>
        <v>0</v>
      </c>
      <c r="I32" s="12"/>
      <c r="J32" s="12"/>
    </row>
    <row r="33" spans="1:10">
      <c r="A33" s="1">
        <v>26</v>
      </c>
      <c r="B33" s="21" t="s">
        <v>11</v>
      </c>
      <c r="C33" s="7">
        <v>476852</v>
      </c>
      <c r="D33" s="8">
        <v>88427</v>
      </c>
      <c r="E33" s="8">
        <v>100729</v>
      </c>
      <c r="F33" s="8"/>
      <c r="G33" s="8">
        <f t="shared" si="0"/>
        <v>189156</v>
      </c>
      <c r="H33" s="7">
        <f t="shared" si="1"/>
        <v>666008</v>
      </c>
      <c r="I33" s="12"/>
      <c r="J33" s="12"/>
    </row>
    <row r="34" spans="1:10">
      <c r="A34" s="18">
        <v>27</v>
      </c>
      <c r="B34" s="22" t="s">
        <v>12</v>
      </c>
      <c r="C34" s="19">
        <v>0</v>
      </c>
      <c r="D34" s="19">
        <v>0</v>
      </c>
      <c r="E34" s="19">
        <v>0</v>
      </c>
      <c r="F34" s="19"/>
      <c r="G34" s="19">
        <f t="shared" si="0"/>
        <v>0</v>
      </c>
      <c r="H34" s="19">
        <f t="shared" si="1"/>
        <v>0</v>
      </c>
      <c r="I34" s="12"/>
      <c r="J34" s="12"/>
    </row>
    <row r="35" spans="1:10">
      <c r="A35" s="1">
        <v>28</v>
      </c>
      <c r="B35" s="21" t="s">
        <v>13</v>
      </c>
      <c r="C35" s="7">
        <v>0</v>
      </c>
      <c r="D35" s="8">
        <v>0</v>
      </c>
      <c r="E35" s="8">
        <v>0</v>
      </c>
      <c r="F35" s="8"/>
      <c r="G35" s="8">
        <f t="shared" si="0"/>
        <v>0</v>
      </c>
      <c r="H35" s="7">
        <f t="shared" si="1"/>
        <v>0</v>
      </c>
      <c r="I35" s="12"/>
      <c r="J35" s="12"/>
    </row>
    <row r="36" spans="1:10">
      <c r="A36" s="18">
        <v>29</v>
      </c>
      <c r="B36" s="22" t="s">
        <v>14</v>
      </c>
      <c r="C36" s="19">
        <v>0</v>
      </c>
      <c r="D36" s="19">
        <v>0</v>
      </c>
      <c r="E36" s="19">
        <v>0</v>
      </c>
      <c r="F36" s="19"/>
      <c r="G36" s="19">
        <f t="shared" si="0"/>
        <v>0</v>
      </c>
      <c r="H36" s="19">
        <f t="shared" si="1"/>
        <v>0</v>
      </c>
      <c r="I36" s="12"/>
      <c r="J36" s="12"/>
    </row>
    <row r="37" spans="1:10">
      <c r="A37" s="1">
        <v>30</v>
      </c>
      <c r="B37" s="21" t="s">
        <v>15</v>
      </c>
      <c r="C37" s="7">
        <v>83687</v>
      </c>
      <c r="D37" s="8">
        <v>21933</v>
      </c>
      <c r="E37" s="8">
        <v>22099</v>
      </c>
      <c r="F37" s="8"/>
      <c r="G37" s="8">
        <f t="shared" si="0"/>
        <v>44032</v>
      </c>
      <c r="H37" s="7">
        <f t="shared" si="1"/>
        <v>127719</v>
      </c>
      <c r="I37" s="12"/>
      <c r="J37" s="12"/>
    </row>
    <row r="38" spans="1:10">
      <c r="A38" s="18">
        <v>31</v>
      </c>
      <c r="B38" s="22" t="s">
        <v>16</v>
      </c>
      <c r="C38" s="19">
        <v>521347</v>
      </c>
      <c r="D38" s="19">
        <v>83067</v>
      </c>
      <c r="E38" s="19">
        <v>99569</v>
      </c>
      <c r="F38" s="19"/>
      <c r="G38" s="19">
        <f t="shared" si="0"/>
        <v>182636</v>
      </c>
      <c r="H38" s="19">
        <f t="shared" si="1"/>
        <v>703983</v>
      </c>
      <c r="I38" s="12"/>
      <c r="J38" s="12"/>
    </row>
    <row r="39" spans="1:10">
      <c r="A39" s="1">
        <v>32</v>
      </c>
      <c r="B39" s="21" t="s">
        <v>17</v>
      </c>
      <c r="C39" s="7">
        <v>0</v>
      </c>
      <c r="D39" s="8">
        <v>0</v>
      </c>
      <c r="E39" s="8">
        <v>0</v>
      </c>
      <c r="F39" s="8"/>
      <c r="G39" s="8">
        <f t="shared" si="0"/>
        <v>0</v>
      </c>
      <c r="H39" s="7">
        <f t="shared" si="1"/>
        <v>0</v>
      </c>
      <c r="I39" s="12"/>
      <c r="J39" s="12"/>
    </row>
    <row r="40" spans="1:10">
      <c r="A40" s="18">
        <v>33</v>
      </c>
      <c r="B40" s="22" t="s">
        <v>51</v>
      </c>
      <c r="C40" s="19">
        <v>0</v>
      </c>
      <c r="D40" s="19">
        <v>0</v>
      </c>
      <c r="E40" s="19">
        <v>0</v>
      </c>
      <c r="F40" s="19"/>
      <c r="G40" s="19">
        <f t="shared" si="0"/>
        <v>0</v>
      </c>
      <c r="H40" s="19">
        <f t="shared" si="1"/>
        <v>0</v>
      </c>
      <c r="I40" s="12"/>
      <c r="J40" s="12"/>
    </row>
    <row r="41" spans="1:10">
      <c r="A41" s="1">
        <v>34</v>
      </c>
      <c r="B41" s="21" t="s">
        <v>52</v>
      </c>
      <c r="C41" s="7">
        <v>1008725</v>
      </c>
      <c r="D41" s="8">
        <v>20452</v>
      </c>
      <c r="E41" s="8">
        <v>153889</v>
      </c>
      <c r="F41" s="8"/>
      <c r="G41" s="8">
        <f t="shared" si="0"/>
        <v>174341</v>
      </c>
      <c r="H41" s="7">
        <f t="shared" si="1"/>
        <v>1183066</v>
      </c>
      <c r="I41" s="12"/>
      <c r="J41" s="12"/>
    </row>
    <row r="42" spans="1:10">
      <c r="A42" s="18">
        <v>35</v>
      </c>
      <c r="B42" s="22" t="s">
        <v>53</v>
      </c>
      <c r="C42" s="19">
        <v>46134</v>
      </c>
      <c r="D42" s="19">
        <v>23067</v>
      </c>
      <c r="E42" s="19">
        <v>0</v>
      </c>
      <c r="F42" s="19"/>
      <c r="G42" s="19">
        <f t="shared" si="0"/>
        <v>23067</v>
      </c>
      <c r="H42" s="19">
        <f t="shared" si="1"/>
        <v>69201</v>
      </c>
      <c r="I42" s="12"/>
      <c r="J42" s="12"/>
    </row>
    <row r="43" spans="1:10">
      <c r="A43" s="1">
        <v>36</v>
      </c>
      <c r="B43" s="21" t="s">
        <v>18</v>
      </c>
      <c r="C43" s="7">
        <v>0</v>
      </c>
      <c r="D43" s="8">
        <v>0</v>
      </c>
      <c r="E43" s="8">
        <v>0</v>
      </c>
      <c r="F43" s="8"/>
      <c r="G43" s="8">
        <f t="shared" si="0"/>
        <v>0</v>
      </c>
      <c r="H43" s="7">
        <f t="shared" si="1"/>
        <v>0</v>
      </c>
      <c r="I43" s="12"/>
      <c r="J43" s="12"/>
    </row>
    <row r="44" spans="1:10">
      <c r="A44" s="18">
        <v>37</v>
      </c>
      <c r="B44" s="22" t="s">
        <v>19</v>
      </c>
      <c r="C44" s="19">
        <v>389362</v>
      </c>
      <c r="D44" s="19">
        <v>63721</v>
      </c>
      <c r="E44" s="19">
        <v>62946</v>
      </c>
      <c r="F44" s="19"/>
      <c r="G44" s="19">
        <f t="shared" si="0"/>
        <v>126667</v>
      </c>
      <c r="H44" s="19">
        <f t="shared" si="1"/>
        <v>516029</v>
      </c>
      <c r="I44" s="12"/>
      <c r="J44" s="12"/>
    </row>
    <row r="45" spans="1:10">
      <c r="A45" s="1">
        <v>38</v>
      </c>
      <c r="B45" s="21" t="s">
        <v>20</v>
      </c>
      <c r="C45" s="7">
        <v>0</v>
      </c>
      <c r="D45" s="8">
        <v>0</v>
      </c>
      <c r="E45" s="8">
        <v>123546</v>
      </c>
      <c r="F45" s="8"/>
      <c r="G45" s="8">
        <f t="shared" si="0"/>
        <v>123546</v>
      </c>
      <c r="H45" s="7">
        <f t="shared" si="1"/>
        <v>123546</v>
      </c>
      <c r="I45" s="12"/>
      <c r="J45" s="12"/>
    </row>
    <row r="46" spans="1:10">
      <c r="A46" s="18">
        <v>39</v>
      </c>
      <c r="B46" s="22" t="s">
        <v>54</v>
      </c>
      <c r="C46" s="19">
        <v>1422412</v>
      </c>
      <c r="D46" s="19">
        <v>36695</v>
      </c>
      <c r="E46" s="19">
        <v>38280</v>
      </c>
      <c r="F46" s="19"/>
      <c r="G46" s="19">
        <f t="shared" si="0"/>
        <v>74975</v>
      </c>
      <c r="H46" s="19">
        <f t="shared" si="1"/>
        <v>1497387</v>
      </c>
      <c r="I46" s="12"/>
      <c r="J46" s="12"/>
    </row>
    <row r="47" spans="1:10">
      <c r="A47" s="1">
        <v>40</v>
      </c>
      <c r="B47" s="21" t="s">
        <v>55</v>
      </c>
      <c r="C47" s="7">
        <v>0</v>
      </c>
      <c r="D47" s="8">
        <v>0</v>
      </c>
      <c r="E47" s="8">
        <v>0</v>
      </c>
      <c r="F47" s="8"/>
      <c r="G47" s="8">
        <f t="shared" si="0"/>
        <v>0</v>
      </c>
      <c r="H47" s="7">
        <f t="shared" si="1"/>
        <v>0</v>
      </c>
      <c r="I47" s="12"/>
      <c r="J47" s="12"/>
    </row>
    <row r="48" spans="1:10">
      <c r="A48" s="18">
        <v>41</v>
      </c>
      <c r="B48" s="22" t="s">
        <v>35</v>
      </c>
      <c r="C48" s="19">
        <v>0</v>
      </c>
      <c r="D48" s="19">
        <v>0</v>
      </c>
      <c r="E48" s="19">
        <v>14899</v>
      </c>
      <c r="F48" s="19"/>
      <c r="G48" s="19">
        <f t="shared" si="0"/>
        <v>14899</v>
      </c>
      <c r="H48" s="19">
        <f t="shared" si="1"/>
        <v>14899</v>
      </c>
      <c r="I48" s="12"/>
      <c r="J48" s="12"/>
    </row>
    <row r="49" spans="1:10">
      <c r="A49" s="1">
        <v>42</v>
      </c>
      <c r="B49" s="21" t="s">
        <v>21</v>
      </c>
      <c r="C49" s="7">
        <v>1834366</v>
      </c>
      <c r="D49" s="8">
        <v>407714</v>
      </c>
      <c r="E49" s="8">
        <v>0</v>
      </c>
      <c r="F49" s="8"/>
      <c r="G49" s="8">
        <f t="shared" si="0"/>
        <v>407714</v>
      </c>
      <c r="H49" s="7">
        <f t="shared" si="1"/>
        <v>2242080</v>
      </c>
      <c r="I49" s="12"/>
      <c r="J49" s="12"/>
    </row>
    <row r="50" spans="1:10">
      <c r="A50" s="18">
        <v>43</v>
      </c>
      <c r="B50" s="22" t="s">
        <v>56</v>
      </c>
      <c r="C50" s="19">
        <v>85193</v>
      </c>
      <c r="D50" s="19">
        <v>14635</v>
      </c>
      <c r="E50" s="19">
        <v>15384</v>
      </c>
      <c r="F50" s="19"/>
      <c r="G50" s="19">
        <f t="shared" si="0"/>
        <v>30019</v>
      </c>
      <c r="H50" s="19">
        <f t="shared" si="1"/>
        <v>115212</v>
      </c>
      <c r="I50" s="12"/>
      <c r="J50" s="12"/>
    </row>
    <row r="51" spans="1:10">
      <c r="A51" s="1">
        <v>44</v>
      </c>
      <c r="B51" s="21" t="s">
        <v>22</v>
      </c>
      <c r="C51" s="7">
        <v>610537</v>
      </c>
      <c r="D51" s="8">
        <v>94283</v>
      </c>
      <c r="E51" s="8">
        <v>92002</v>
      </c>
      <c r="F51" s="8"/>
      <c r="G51" s="8">
        <f t="shared" si="0"/>
        <v>186285</v>
      </c>
      <c r="H51" s="7">
        <f t="shared" si="1"/>
        <v>796822</v>
      </c>
      <c r="I51" s="12"/>
      <c r="J51" s="12"/>
    </row>
    <row r="52" spans="1:10">
      <c r="A52" s="18">
        <v>45</v>
      </c>
      <c r="B52" s="22" t="s">
        <v>57</v>
      </c>
      <c r="C52" s="19">
        <v>162540</v>
      </c>
      <c r="D52" s="19">
        <v>68755</v>
      </c>
      <c r="E52" s="19">
        <v>77631</v>
      </c>
      <c r="F52" s="19"/>
      <c r="G52" s="19">
        <f t="shared" si="0"/>
        <v>146386</v>
      </c>
      <c r="H52" s="19">
        <f t="shared" si="1"/>
        <v>308926</v>
      </c>
      <c r="I52" s="12"/>
      <c r="J52" s="12"/>
    </row>
    <row r="53" spans="1:10">
      <c r="A53" s="1">
        <v>46</v>
      </c>
      <c r="B53" s="21" t="s">
        <v>23</v>
      </c>
      <c r="C53" s="7">
        <v>236946</v>
      </c>
      <c r="D53" s="8">
        <v>39860</v>
      </c>
      <c r="E53" s="8">
        <v>46320</v>
      </c>
      <c r="F53" s="8"/>
      <c r="G53" s="8">
        <f t="shared" si="0"/>
        <v>86180</v>
      </c>
      <c r="H53" s="7">
        <f t="shared" si="1"/>
        <v>323126</v>
      </c>
      <c r="I53" s="12"/>
      <c r="J53" s="12"/>
    </row>
    <row r="54" spans="1:10">
      <c r="A54" s="18">
        <v>47</v>
      </c>
      <c r="B54" s="22" t="s">
        <v>58</v>
      </c>
      <c r="C54" s="19">
        <v>0</v>
      </c>
      <c r="D54" s="19">
        <v>0</v>
      </c>
      <c r="E54" s="19">
        <v>0</v>
      </c>
      <c r="F54" s="19"/>
      <c r="G54" s="19">
        <f t="shared" si="0"/>
        <v>0</v>
      </c>
      <c r="H54" s="19">
        <f t="shared" si="1"/>
        <v>0</v>
      </c>
      <c r="I54" s="12"/>
      <c r="J54" s="12"/>
    </row>
    <row r="55" spans="1:10">
      <c r="A55" s="1">
        <v>48</v>
      </c>
      <c r="B55" s="23" t="s">
        <v>59</v>
      </c>
      <c r="C55" s="7">
        <v>87023</v>
      </c>
      <c r="D55" s="7">
        <v>12435</v>
      </c>
      <c r="E55" s="7">
        <v>13287</v>
      </c>
      <c r="F55" s="7"/>
      <c r="G55" s="7">
        <f t="shared" si="0"/>
        <v>25722</v>
      </c>
      <c r="H55" s="7">
        <f t="shared" si="1"/>
        <v>112745</v>
      </c>
      <c r="I55" s="12"/>
      <c r="J55" s="12"/>
    </row>
    <row r="56" spans="1:10">
      <c r="A56" s="18">
        <v>49</v>
      </c>
      <c r="B56" s="22" t="s">
        <v>24</v>
      </c>
      <c r="C56" s="19">
        <v>0</v>
      </c>
      <c r="D56" s="19">
        <v>0</v>
      </c>
      <c r="E56" s="19">
        <v>0</v>
      </c>
      <c r="F56" s="19"/>
      <c r="G56" s="19">
        <f t="shared" si="0"/>
        <v>0</v>
      </c>
      <c r="H56" s="19">
        <f t="shared" si="1"/>
        <v>0</v>
      </c>
      <c r="I56" s="12"/>
      <c r="J56" s="12"/>
    </row>
    <row r="57" spans="1:10">
      <c r="A57" s="1">
        <v>50</v>
      </c>
      <c r="B57" s="21" t="s">
        <v>60</v>
      </c>
      <c r="C57" s="7">
        <v>21431</v>
      </c>
      <c r="D57" s="8">
        <v>21365</v>
      </c>
      <c r="E57" s="8">
        <v>21379</v>
      </c>
      <c r="F57" s="8"/>
      <c r="G57" s="8">
        <f t="shared" si="0"/>
        <v>42744</v>
      </c>
      <c r="H57" s="7">
        <f t="shared" si="1"/>
        <v>64175</v>
      </c>
      <c r="I57" s="12"/>
      <c r="J57" s="12"/>
    </row>
    <row r="58" spans="1:10">
      <c r="A58" s="18">
        <v>51</v>
      </c>
      <c r="B58" s="22" t="s">
        <v>61</v>
      </c>
      <c r="C58" s="19">
        <v>1418422</v>
      </c>
      <c r="D58" s="19">
        <v>230606</v>
      </c>
      <c r="E58" s="19">
        <v>232406</v>
      </c>
      <c r="F58" s="19"/>
      <c r="G58" s="19">
        <f t="shared" si="0"/>
        <v>463012</v>
      </c>
      <c r="H58" s="19">
        <f t="shared" si="1"/>
        <v>1881434</v>
      </c>
      <c r="I58" s="12"/>
      <c r="J58" s="12"/>
    </row>
    <row r="59" spans="1:10">
      <c r="A59" s="1">
        <v>52</v>
      </c>
      <c r="B59" s="21" t="s">
        <v>25</v>
      </c>
      <c r="C59" s="7">
        <v>41644</v>
      </c>
      <c r="D59" s="8">
        <v>0</v>
      </c>
      <c r="E59" s="8">
        <v>45373</v>
      </c>
      <c r="F59" s="8"/>
      <c r="G59" s="8">
        <f t="shared" si="0"/>
        <v>45373</v>
      </c>
      <c r="H59" s="7">
        <f t="shared" si="1"/>
        <v>87017</v>
      </c>
      <c r="I59" s="12"/>
      <c r="J59" s="12"/>
    </row>
    <row r="60" spans="1:10">
      <c r="A60" s="18">
        <v>53</v>
      </c>
      <c r="B60" s="22" t="s">
        <v>26</v>
      </c>
      <c r="C60" s="19">
        <v>823827</v>
      </c>
      <c r="D60" s="19">
        <v>208111</v>
      </c>
      <c r="E60" s="19">
        <v>209476</v>
      </c>
      <c r="F60" s="19"/>
      <c r="G60" s="19">
        <f t="shared" si="0"/>
        <v>417587</v>
      </c>
      <c r="H60" s="19">
        <f t="shared" si="1"/>
        <v>1241414</v>
      </c>
      <c r="I60" s="12"/>
      <c r="J60" s="12"/>
    </row>
    <row r="61" spans="1:10">
      <c r="A61" s="1">
        <v>54</v>
      </c>
      <c r="B61" s="21" t="s">
        <v>62</v>
      </c>
      <c r="C61" s="7">
        <v>0</v>
      </c>
      <c r="D61" s="8">
        <v>0</v>
      </c>
      <c r="E61" s="8">
        <v>0</v>
      </c>
      <c r="F61" s="8"/>
      <c r="G61" s="8">
        <f t="shared" si="0"/>
        <v>0</v>
      </c>
      <c r="H61" s="7">
        <f t="shared" si="1"/>
        <v>0</v>
      </c>
      <c r="I61" s="12"/>
      <c r="J61" s="12"/>
    </row>
    <row r="62" spans="1:10">
      <c r="A62" s="18">
        <v>55</v>
      </c>
      <c r="B62" s="22" t="s">
        <v>63</v>
      </c>
      <c r="C62" s="19">
        <v>0</v>
      </c>
      <c r="D62" s="19">
        <v>0</v>
      </c>
      <c r="E62" s="19">
        <v>0</v>
      </c>
      <c r="F62" s="19"/>
      <c r="G62" s="19">
        <f t="shared" si="0"/>
        <v>0</v>
      </c>
      <c r="H62" s="19">
        <f t="shared" si="1"/>
        <v>0</v>
      </c>
      <c r="I62" s="12"/>
      <c r="J62" s="12"/>
    </row>
    <row r="63" spans="1:10">
      <c r="A63" s="1">
        <v>56</v>
      </c>
      <c r="B63" s="23" t="s">
        <v>27</v>
      </c>
      <c r="C63" s="7">
        <v>0</v>
      </c>
      <c r="D63" s="7">
        <v>0</v>
      </c>
      <c r="E63" s="7">
        <v>0</v>
      </c>
      <c r="F63" s="7"/>
      <c r="G63" s="7">
        <f t="shared" si="0"/>
        <v>0</v>
      </c>
      <c r="H63" s="7">
        <f t="shared" si="1"/>
        <v>0</v>
      </c>
      <c r="I63" s="12"/>
      <c r="J63" s="12"/>
    </row>
    <row r="64" spans="1:10">
      <c r="A64" s="18">
        <v>57</v>
      </c>
      <c r="B64" s="22" t="s">
        <v>28</v>
      </c>
      <c r="C64" s="19">
        <v>29805</v>
      </c>
      <c r="D64" s="19">
        <v>7439</v>
      </c>
      <c r="E64" s="19">
        <v>5722</v>
      </c>
      <c r="F64" s="19"/>
      <c r="G64" s="19">
        <f t="shared" si="0"/>
        <v>13161</v>
      </c>
      <c r="H64" s="19">
        <f t="shared" si="1"/>
        <v>42966</v>
      </c>
      <c r="I64" s="12"/>
      <c r="J64" s="12"/>
    </row>
    <row r="65" spans="1:10">
      <c r="A65" s="15">
        <v>58</v>
      </c>
      <c r="B65" s="24" t="s">
        <v>29</v>
      </c>
      <c r="C65" s="9">
        <v>6085950</v>
      </c>
      <c r="D65" s="9">
        <v>1147672</v>
      </c>
      <c r="E65" s="9">
        <v>1058857</v>
      </c>
      <c r="F65" s="9"/>
      <c r="G65" s="9">
        <f t="shared" si="0"/>
        <v>2206529</v>
      </c>
      <c r="H65" s="9">
        <f t="shared" si="1"/>
        <v>8292479</v>
      </c>
      <c r="I65" s="12"/>
      <c r="J65" s="12"/>
    </row>
    <row r="66" spans="1:10" ht="12.75" customHeight="1">
      <c r="A66" s="13"/>
      <c r="B66" s="14"/>
      <c r="C66" s="5"/>
      <c r="D66" s="5"/>
      <c r="E66" s="5"/>
      <c r="F66" s="5"/>
      <c r="G66" s="5"/>
      <c r="H66" s="5"/>
    </row>
    <row r="67" spans="1:10" s="27" customFormat="1" ht="16.5" customHeight="1">
      <c r="A67" s="2"/>
      <c r="B67" s="2" t="s">
        <v>33</v>
      </c>
      <c r="C67" s="25">
        <f t="shared" ref="C67:H67" si="2">SUM(C8:C66)</f>
        <v>38376330</v>
      </c>
      <c r="D67" s="25">
        <f t="shared" si="2"/>
        <v>7489021</v>
      </c>
      <c r="E67" s="26">
        <f t="shared" si="2"/>
        <v>5830915</v>
      </c>
      <c r="F67" s="26">
        <f t="shared" si="2"/>
        <v>0</v>
      </c>
      <c r="G67" s="25">
        <f t="shared" si="2"/>
        <v>13319936</v>
      </c>
      <c r="H67" s="25">
        <f t="shared" si="2"/>
        <v>51696266</v>
      </c>
    </row>
    <row r="69" spans="1:10">
      <c r="B69" s="10"/>
    </row>
    <row r="70" spans="1:10">
      <c r="B70" s="11"/>
    </row>
  </sheetData>
  <mergeCells count="4">
    <mergeCell ref="A4:H4"/>
    <mergeCell ref="A1:H1"/>
    <mergeCell ref="A2:H2"/>
    <mergeCell ref="A3:H3"/>
  </mergeCells>
  <phoneticPr fontId="0" type="noConversion"/>
  <printOptions horizontalCentered="1" verticalCentered="1"/>
  <pageMargins left="0.55118110236220474" right="0.74803149606299213" top="0.59055118110236227" bottom="0.43307086614173229" header="0" footer="0"/>
  <pageSetup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IMPUESTO NÓMINA</vt:lpstr>
    </vt:vector>
  </TitlesOfParts>
  <Company>Sria de Planeacion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 Medina</dc:creator>
  <cp:lastModifiedBy>Yesenia Carrillo Sanchez</cp:lastModifiedBy>
  <cp:lastPrinted>2026-08-26T21:45:00Z</cp:lastPrinted>
  <dcterms:created xsi:type="dcterms:W3CDTF">2000-03-08T23:18:21Z</dcterms:created>
  <dcterms:modified xsi:type="dcterms:W3CDTF">2026-08-26T21:46:40Z</dcterms:modified>
</cp:coreProperties>
</file>