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8_{1050BEE2-BA46-4BF9-832F-8D692191052C}" xr6:coauthVersionLast="47" xr6:coauthVersionMax="47" xr10:uidLastSave="{00000000-0000-0000-0000-000000000000}"/>
  <bookViews>
    <workbookView xWindow="-120" yWindow="-120" windowWidth="20730" windowHeight="11040" xr2:uid="{AFB71A72-380F-4979-899C-4B1111281852}"/>
  </bookViews>
  <sheets>
    <sheet name="federación" sheetId="1" r:id="rId1"/>
    <sheet name="integración de pagos con ajuste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2" l="1"/>
  <c r="H66" i="2"/>
  <c r="E66" i="2"/>
  <c r="D66" i="2"/>
  <c r="J65" i="2"/>
  <c r="F65" i="2"/>
  <c r="J64" i="2"/>
  <c r="F64" i="2"/>
  <c r="J63" i="2"/>
  <c r="F63" i="2"/>
  <c r="J62" i="2"/>
  <c r="F62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4" i="2"/>
  <c r="F54" i="2"/>
  <c r="J53" i="2"/>
  <c r="F53" i="2"/>
  <c r="J52" i="2"/>
  <c r="F52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66" i="2" l="1"/>
  <c r="F66" i="2"/>
  <c r="N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  <c r="O67" i="1" l="1"/>
</calcChain>
</file>

<file path=xl/sharedStrings.xml><?xml version="1.0" encoding="utf-8"?>
<sst xmlns="http://schemas.openxmlformats.org/spreadsheetml/2006/main" count="161" uniqueCount="96">
  <si>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</si>
  <si>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</si>
  <si>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</si>
  <si>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</si>
  <si>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</si>
  <si>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</si>
  <si>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</si>
  <si>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</si>
  <si>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</si>
  <si>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</si>
  <si>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</si>
  <si>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</si>
  <si>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</si>
  <si>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</si>
  <si>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</si>
  <si>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</si>
  <si>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</si>
  <si>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</si>
  <si>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</si>
  <si>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</si>
  <si>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</si>
  <si>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</si>
  <si>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</si>
  <si>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</si>
  <si>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</si>
  <si>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</si>
  <si>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</si>
  <si>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</si>
  <si>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</si>
  <si>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</si>
  <si>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</si>
  <si>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</si>
  <si>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</si>
  <si>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</si>
  <si>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</si>
  <si>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</si>
  <si>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</si>
  <si>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</si>
  <si>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</si>
  <si>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</si>
  <si>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</si>
  <si>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</si>
  <si>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</si>
  <si>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</si>
  <si>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</si>
  <si>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</si>
  <si>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</si>
  <si>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</si>
  <si>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</si>
  <si>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</si>
  <si>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</si>
  <si>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</si>
  <si>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</si>
  <si>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</si>
  <si>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</si>
  <si>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</si>
  <si>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</si>
  <si>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</si>
  <si>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</si>
  <si>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</si>
  <si>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</si>
  <si>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</si>
  <si>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</si>
  <si>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</si>
  <si>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</si>
  <si>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</si>
  <si>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</si>
  <si>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</si>
  <si>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</si>
  <si>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</si>
  <si>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</si>
  <si>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</si>
  <si>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</si>
  <si>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</si>
  <si>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</si>
  <si>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</si>
  <si>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</si>
  <si>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</si>
  <si>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</si>
  <si>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</si>
  <si>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</si>
  <si>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</si>
  <si>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</si>
  <si>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</si>
  <si>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FONDO DE ISR ENAJENACIÓN BIENES INMUEBLES</t>
  </si>
  <si>
    <t>IMPORTE TRANSFERIDO A LOS MUNICIPIOS EN MAYO DEL AÑO 2026</t>
  </si>
  <si>
    <t>PARTICIPACIONES A MUNICIPIOS A ENTREGAR EN LA 3era. RADICACIÓN MAYO (28 de mayo de 2026)</t>
  </si>
  <si>
    <t>MUNICIPIO</t>
  </si>
  <si>
    <t>FONDO GENERAL (8111)</t>
  </si>
  <si>
    <t>Ajuste Definitivo 2025 Fondo General</t>
  </si>
  <si>
    <t>TOTAL FONDO GENERAL</t>
  </si>
  <si>
    <t>FONDO DE FISCALIZACIÓN (8134)</t>
  </si>
  <si>
    <t>TOTAL FONDO DE FISCALIZACIÓN</t>
  </si>
  <si>
    <t>T O T A L</t>
  </si>
  <si>
    <t>No.</t>
  </si>
  <si>
    <t>Diferencias 1er. Trimestre 2026 FOFIR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</si>
</sst>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9" fillId="0" borderId="0" xfId="149" applyFont="1"/>
    <xf numFmtId="0" fontId="53" fillId="0" borderId="0" xfId="149" applyFont="1" applyAlignment="1">
      <alignment horizontal="centerContinuous"/>
    </xf>
    <xf numFmtId="0" fontId="49" fillId="2" borderId="31" xfId="149" applyFont="1" applyFill="1" applyBorder="1" applyAlignment="1">
      <alignment horizontal="center" vertical="center"/>
    </xf>
    <xf numFmtId="0" fontId="49" fillId="2" borderId="31" xfId="149" applyFont="1" applyFill="1" applyBorder="1" applyAlignment="1">
      <alignment vertical="center"/>
    </xf>
    <xf numFmtId="164" fontId="49" fillId="4" borderId="31" xfId="1" applyFont="1" applyFill="1" applyBorder="1" applyAlignment="1">
      <alignment horizontal="center" vertical="center"/>
    </xf>
    <xf numFmtId="164" fontId="49" fillId="4" borderId="0" xfId="1" applyFont="1" applyFill="1" applyBorder="1" applyAlignment="1">
      <alignment horizontal="center" vertical="center"/>
    </xf>
    <xf numFmtId="164" fontId="49" fillId="2" borderId="30" xfId="1" applyFont="1" applyFill="1" applyBorder="1" applyAlignment="1">
      <alignment horizontal="center" vertical="center"/>
    </xf>
    <xf numFmtId="0" fontId="49" fillId="2" borderId="30" xfId="149" applyFont="1" applyFill="1" applyBorder="1" applyAlignment="1">
      <alignment horizontal="center" vertical="center"/>
    </xf>
    <xf numFmtId="0" fontId="49" fillId="2" borderId="30" xfId="149" applyFont="1" applyFill="1" applyBorder="1" applyAlignment="1">
      <alignment vertical="center"/>
    </xf>
    <xf numFmtId="164" fontId="49" fillId="4" borderId="30" xfId="1" applyFont="1" applyFill="1" applyBorder="1" applyAlignment="1">
      <alignment horizontal="center" vertical="center"/>
    </xf>
    <xf numFmtId="0" fontId="49" fillId="4" borderId="30" xfId="149" applyFont="1" applyFill="1" applyBorder="1" applyAlignment="1">
      <alignment horizontal="center" vertical="center"/>
    </xf>
    <xf numFmtId="0" fontId="49" fillId="4" borderId="30" xfId="149" applyFont="1" applyFill="1" applyBorder="1" applyAlignment="1">
      <alignment vertical="center"/>
    </xf>
    <xf numFmtId="0" fontId="49" fillId="4" borderId="0" xfId="149" applyFont="1" applyFill="1"/>
    <xf numFmtId="164" fontId="53" fillId="2" borderId="31" xfId="1" applyFont="1" applyFill="1" applyBorder="1" applyAlignment="1">
      <alignment horizontal="center" vertical="center"/>
    </xf>
    <xf numFmtId="164" fontId="53" fillId="2" borderId="0" xfId="1" applyFont="1" applyFill="1" applyBorder="1" applyAlignment="1">
      <alignment horizontal="center" vertical="center"/>
    </xf>
    <xf numFmtId="164" fontId="53" fillId="2" borderId="30" xfId="1" applyFont="1" applyFill="1" applyBorder="1" applyAlignment="1">
      <alignment horizontal="center" vertical="center"/>
    </xf>
    <xf numFmtId="0" fontId="53" fillId="0" borderId="0" xfId="149" applyFont="1"/>
    <xf numFmtId="164" fontId="49" fillId="0" borderId="0" xfId="1" applyFont="1"/>
    <xf numFmtId="0" fontId="55" fillId="0" borderId="0" xfId="149" applyFont="1"/>
    <xf numFmtId="0" fontId="56" fillId="57" borderId="27" xfId="149" applyFont="1" applyFill="1" applyBorder="1" applyAlignment="1">
      <alignment horizontal="center" vertical="center" wrapText="1"/>
    </xf>
    <xf numFmtId="0" fontId="56" fillId="57" borderId="28" xfId="149" applyFont="1" applyFill="1" applyBorder="1" applyAlignment="1">
      <alignment horizontal="center" vertical="center" wrapText="1"/>
    </xf>
    <xf numFmtId="0" fontId="56" fillId="57" borderId="29" xfId="149" applyFont="1" applyFill="1" applyBorder="1" applyAlignment="1">
      <alignment horizontal="center" vertical="center" wrapText="1"/>
    </xf>
    <xf numFmtId="0" fontId="56" fillId="4" borderId="0" xfId="149" applyFont="1" applyFill="1" applyAlignment="1">
      <alignment horizontal="center" vertical="center" wrapText="1"/>
    </xf>
    <xf numFmtId="0" fontId="56" fillId="57" borderId="30" xfId="149" applyFont="1" applyFill="1" applyBorder="1" applyAlignment="1">
      <alignment horizontal="center" vertical="center" wrapText="1"/>
    </xf>
    <xf numFmtId="4" fontId="49" fillId="0" borderId="0" xfId="149" applyNumberFormat="1" applyFont="1"/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0" fillId="0" borderId="0" xfId="149" applyFont="1" applyAlignment="1">
      <alignment horizontal="center"/>
    </xf>
    <xf numFmtId="0" fontId="51" fillId="0" borderId="0" xfId="149" applyFont="1" applyAlignment="1">
      <alignment horizontal="center"/>
    </xf>
    <xf numFmtId="0" fontId="52" fillId="0" borderId="0" xfId="149" applyFont="1" applyAlignment="1">
      <alignment horizontal="center"/>
    </xf>
    <xf numFmtId="0" fontId="54" fillId="3" borderId="0" xfId="149" applyFont="1" applyFill="1" applyAlignment="1">
      <alignment horizontal="center" vertical="center"/>
    </xf>
    <xf numFmtId="0" fontId="53" fillId="2" borderId="32" xfId="149" applyFont="1" applyFill="1" applyBorder="1" applyAlignment="1">
      <alignment horizontal="center" vertical="center"/>
    </xf>
    <xf numFmtId="0" fontId="53" fillId="2" borderId="33" xfId="149" applyFont="1" applyFill="1" applyBorder="1" applyAlignment="1">
      <alignment horizontal="center" vertic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H9" activePane="bottomRight" state="frozen"/>
      <selection pane="topRight" activeCell="D1" sqref="D1"/>
      <selection pane="bottomLeft" activeCell="A9" sqref="A9"/>
      <selection pane="bottomRight" activeCell="C1" sqref="C1:O1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9.5" customHeight="1">
      <c r="C2" s="70" t="s">
        <v>1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">
      <c r="C3" s="71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15" customHeight="1">
      <c r="C4" s="72" t="s">
        <v>3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 customHeight="1">
      <c r="C5" s="73" t="s">
        <v>85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8" customHeight="1" thickBot="1">
      <c r="C6" s="69" t="s">
        <v>83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67" t="s">
        <v>84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68"/>
      <c r="O8" s="38" t="s">
        <v>23</v>
      </c>
    </row>
    <row r="9" spans="1:15" ht="14.25" customHeight="1">
      <c r="C9" s="3" t="s">
        <v>24</v>
      </c>
      <c r="D9" s="20">
        <v>1589947</v>
      </c>
      <c r="E9" s="20">
        <v>462411</v>
      </c>
      <c r="F9" s="20">
        <v>12291</v>
      </c>
      <c r="G9" s="20">
        <v>6955</v>
      </c>
      <c r="H9" s="4">
        <v>117013</v>
      </c>
      <c r="I9" s="4">
        <v>36070</v>
      </c>
      <c r="J9" s="5">
        <v>29204</v>
      </c>
      <c r="K9" s="4">
        <v>1373</v>
      </c>
      <c r="L9" s="4">
        <v>9619</v>
      </c>
      <c r="M9" s="4">
        <v>66671</v>
      </c>
      <c r="N9" s="4">
        <v>2284</v>
      </c>
      <c r="O9" s="6">
        <f>SUM(D9:N9)</f>
        <v>2333838</v>
      </c>
    </row>
    <row r="10" spans="1:15" ht="14.25" customHeight="1">
      <c r="C10" s="3" t="s">
        <v>25</v>
      </c>
      <c r="D10" s="20">
        <v>1271083</v>
      </c>
      <c r="E10" s="20">
        <v>369674</v>
      </c>
      <c r="F10" s="20">
        <v>9826</v>
      </c>
      <c r="G10" s="20">
        <v>5561</v>
      </c>
      <c r="H10" s="4">
        <v>93546</v>
      </c>
      <c r="I10" s="4">
        <v>28600</v>
      </c>
      <c r="J10" s="5">
        <v>23156</v>
      </c>
      <c r="K10" s="4">
        <v>1098</v>
      </c>
      <c r="L10" s="4">
        <v>0</v>
      </c>
      <c r="M10" s="4"/>
      <c r="N10" s="4">
        <v>1826</v>
      </c>
      <c r="O10" s="6">
        <f t="shared" ref="O10:O66" si="0">SUM(D10:N10)</f>
        <v>1804370</v>
      </c>
    </row>
    <row r="11" spans="1:15" ht="14.25" customHeight="1">
      <c r="C11" s="3" t="s">
        <v>26</v>
      </c>
      <c r="D11" s="20">
        <v>1056573</v>
      </c>
      <c r="E11" s="20">
        <v>307288</v>
      </c>
      <c r="F11" s="20">
        <v>8168</v>
      </c>
      <c r="G11" s="20">
        <v>4622</v>
      </c>
      <c r="H11" s="4">
        <v>77759</v>
      </c>
      <c r="I11" s="4">
        <v>16860</v>
      </c>
      <c r="J11" s="5">
        <v>13651</v>
      </c>
      <c r="K11" s="4">
        <v>913</v>
      </c>
      <c r="L11" s="4">
        <v>40860</v>
      </c>
      <c r="M11" s="4"/>
      <c r="N11" s="4">
        <v>1518</v>
      </c>
      <c r="O11" s="6">
        <f t="shared" si="0"/>
        <v>1528212</v>
      </c>
    </row>
    <row r="12" spans="1:15" ht="14.25" customHeight="1">
      <c r="C12" s="3" t="s">
        <v>27</v>
      </c>
      <c r="D12" s="20">
        <v>1203874</v>
      </c>
      <c r="E12" s="20">
        <v>350128</v>
      </c>
      <c r="F12" s="20">
        <v>9307</v>
      </c>
      <c r="G12" s="20">
        <v>5267</v>
      </c>
      <c r="H12" s="4">
        <v>88600</v>
      </c>
      <c r="I12" s="4">
        <v>26380</v>
      </c>
      <c r="J12" s="5">
        <v>21358</v>
      </c>
      <c r="K12" s="4">
        <v>1040</v>
      </c>
      <c r="L12" s="4">
        <v>0</v>
      </c>
      <c r="M12" s="4"/>
      <c r="N12" s="4">
        <v>1729</v>
      </c>
      <c r="O12" s="6">
        <f t="shared" si="0"/>
        <v>1707683</v>
      </c>
    </row>
    <row r="13" spans="1:15" ht="14.25" customHeight="1">
      <c r="C13" s="3" t="s">
        <v>28</v>
      </c>
      <c r="D13" s="20">
        <v>9541480</v>
      </c>
      <c r="E13" s="20">
        <v>2774989</v>
      </c>
      <c r="F13" s="20">
        <v>73761</v>
      </c>
      <c r="G13" s="20">
        <v>41741</v>
      </c>
      <c r="H13" s="4">
        <v>702213</v>
      </c>
      <c r="I13" s="4">
        <v>247388</v>
      </c>
      <c r="J13" s="5">
        <v>200300</v>
      </c>
      <c r="K13" s="4">
        <v>8242</v>
      </c>
      <c r="L13" s="4">
        <v>1134586</v>
      </c>
      <c r="M13" s="4">
        <v>842518</v>
      </c>
      <c r="N13" s="4">
        <v>13707</v>
      </c>
      <c r="O13" s="6">
        <f t="shared" si="0"/>
        <v>15580925</v>
      </c>
    </row>
    <row r="14" spans="1:15" ht="14.25" customHeight="1">
      <c r="C14" s="3" t="s">
        <v>29</v>
      </c>
      <c r="D14" s="20">
        <v>1664479</v>
      </c>
      <c r="E14" s="20">
        <v>484087</v>
      </c>
      <c r="F14" s="20">
        <v>12867</v>
      </c>
      <c r="G14" s="20">
        <v>7281</v>
      </c>
      <c r="H14" s="4">
        <v>122498</v>
      </c>
      <c r="I14" s="4">
        <v>44184</v>
      </c>
      <c r="J14" s="5">
        <v>35774</v>
      </c>
      <c r="K14" s="4">
        <v>1438</v>
      </c>
      <c r="L14" s="4">
        <v>0</v>
      </c>
      <c r="M14" s="4">
        <v>50802</v>
      </c>
      <c r="N14" s="4">
        <v>2391</v>
      </c>
      <c r="O14" s="6">
        <f t="shared" si="0"/>
        <v>2425801</v>
      </c>
    </row>
    <row r="15" spans="1:15" ht="14.25" customHeight="1">
      <c r="C15" s="3" t="s">
        <v>30</v>
      </c>
      <c r="D15" s="20">
        <v>3384857</v>
      </c>
      <c r="E15" s="20">
        <v>984432</v>
      </c>
      <c r="F15" s="20">
        <v>26167</v>
      </c>
      <c r="G15" s="20">
        <v>14808</v>
      </c>
      <c r="H15" s="4">
        <v>249111</v>
      </c>
      <c r="I15" s="4">
        <v>72214</v>
      </c>
      <c r="J15" s="5">
        <v>58469</v>
      </c>
      <c r="K15" s="4">
        <v>2924</v>
      </c>
      <c r="L15" s="4">
        <v>0</v>
      </c>
      <c r="M15" s="4"/>
      <c r="N15" s="4">
        <v>4863</v>
      </c>
      <c r="O15" s="6">
        <f t="shared" si="0"/>
        <v>4797845</v>
      </c>
    </row>
    <row r="16" spans="1:15" ht="14.25" customHeight="1">
      <c r="C16" s="3" t="s">
        <v>31</v>
      </c>
      <c r="D16" s="20">
        <v>2172303</v>
      </c>
      <c r="E16" s="20">
        <v>631780</v>
      </c>
      <c r="F16" s="20">
        <v>16793</v>
      </c>
      <c r="G16" s="20">
        <v>9503</v>
      </c>
      <c r="H16" s="4">
        <v>159873</v>
      </c>
      <c r="I16" s="4">
        <v>67831</v>
      </c>
      <c r="J16" s="5">
        <v>54919</v>
      </c>
      <c r="K16" s="4">
        <v>1876</v>
      </c>
      <c r="L16" s="4">
        <v>0</v>
      </c>
      <c r="M16" s="4">
        <v>59298</v>
      </c>
      <c r="N16" s="4">
        <v>3121</v>
      </c>
      <c r="O16" s="6">
        <f t="shared" si="0"/>
        <v>3177297</v>
      </c>
    </row>
    <row r="17" spans="3:15" ht="14.25" customHeight="1">
      <c r="C17" s="3" t="s">
        <v>32</v>
      </c>
      <c r="D17" s="20">
        <v>3687872</v>
      </c>
      <c r="E17" s="20">
        <v>1072559</v>
      </c>
      <c r="F17" s="20">
        <v>28509</v>
      </c>
      <c r="G17" s="20">
        <v>16133</v>
      </c>
      <c r="H17" s="4">
        <v>271412</v>
      </c>
      <c r="I17" s="4">
        <v>66924</v>
      </c>
      <c r="J17" s="5">
        <v>54186</v>
      </c>
      <c r="K17" s="4">
        <v>3186</v>
      </c>
      <c r="L17" s="4">
        <v>399386</v>
      </c>
      <c r="M17" s="4"/>
      <c r="N17" s="4">
        <v>5298</v>
      </c>
      <c r="O17" s="6">
        <f t="shared" si="0"/>
        <v>5605465</v>
      </c>
    </row>
    <row r="18" spans="3:15" ht="14.25" customHeight="1">
      <c r="C18" s="3" t="s">
        <v>33</v>
      </c>
      <c r="D18" s="20">
        <v>804379</v>
      </c>
      <c r="E18" s="20">
        <v>233941</v>
      </c>
      <c r="F18" s="20">
        <v>6218</v>
      </c>
      <c r="G18" s="20">
        <v>3519</v>
      </c>
      <c r="H18" s="4">
        <v>59199</v>
      </c>
      <c r="I18" s="4">
        <v>12253</v>
      </c>
      <c r="J18" s="5">
        <v>9921</v>
      </c>
      <c r="K18" s="4">
        <v>695</v>
      </c>
      <c r="L18" s="4">
        <v>0</v>
      </c>
      <c r="M18" s="4"/>
      <c r="N18" s="4">
        <v>1156</v>
      </c>
      <c r="O18" s="6">
        <f t="shared" si="0"/>
        <v>1131281</v>
      </c>
    </row>
    <row r="19" spans="3:15" ht="14.25" customHeight="1">
      <c r="C19" s="3" t="s">
        <v>34</v>
      </c>
      <c r="D19" s="20">
        <v>892453</v>
      </c>
      <c r="E19" s="20">
        <v>259556</v>
      </c>
      <c r="F19" s="20">
        <v>6899</v>
      </c>
      <c r="G19" s="20">
        <v>3904</v>
      </c>
      <c r="H19" s="4">
        <v>65681</v>
      </c>
      <c r="I19" s="4">
        <v>16453</v>
      </c>
      <c r="J19" s="5">
        <v>13321</v>
      </c>
      <c r="K19" s="4">
        <v>771</v>
      </c>
      <c r="L19" s="4">
        <v>0</v>
      </c>
      <c r="M19" s="4">
        <v>16916</v>
      </c>
      <c r="N19" s="4">
        <v>1282</v>
      </c>
      <c r="O19" s="6">
        <f t="shared" si="0"/>
        <v>1277236</v>
      </c>
    </row>
    <row r="20" spans="3:15" ht="14.25" customHeight="1">
      <c r="C20" s="3" t="s">
        <v>35</v>
      </c>
      <c r="D20" s="20">
        <v>39710651</v>
      </c>
      <c r="E20" s="20">
        <v>11549215</v>
      </c>
      <c r="F20" s="20">
        <v>306985</v>
      </c>
      <c r="G20" s="20">
        <v>173720</v>
      </c>
      <c r="H20" s="4">
        <v>2922536</v>
      </c>
      <c r="I20" s="4">
        <v>1218701</v>
      </c>
      <c r="J20" s="5">
        <v>986735</v>
      </c>
      <c r="K20" s="4">
        <v>34302</v>
      </c>
      <c r="L20" s="4">
        <v>3428600</v>
      </c>
      <c r="M20" s="4"/>
      <c r="N20" s="4">
        <v>57048</v>
      </c>
      <c r="O20" s="6">
        <f t="shared" si="0"/>
        <v>60388493</v>
      </c>
    </row>
    <row r="21" spans="3:15" ht="14.25" customHeight="1">
      <c r="C21" s="3" t="s">
        <v>36</v>
      </c>
      <c r="D21" s="20">
        <v>1944554</v>
      </c>
      <c r="E21" s="20">
        <v>565543</v>
      </c>
      <c r="F21" s="20">
        <v>15032</v>
      </c>
      <c r="G21" s="20">
        <v>8507</v>
      </c>
      <c r="H21" s="4">
        <v>143111</v>
      </c>
      <c r="I21" s="4">
        <v>46047</v>
      </c>
      <c r="J21" s="5">
        <v>37282</v>
      </c>
      <c r="K21" s="4">
        <v>1680</v>
      </c>
      <c r="L21" s="4">
        <v>113264</v>
      </c>
      <c r="M21" s="4">
        <v>68374</v>
      </c>
      <c r="N21" s="4">
        <v>2794</v>
      </c>
      <c r="O21" s="6">
        <f t="shared" si="0"/>
        <v>2946188</v>
      </c>
    </row>
    <row r="22" spans="3:15" ht="14.25" customHeight="1">
      <c r="C22" s="3" t="s">
        <v>37</v>
      </c>
      <c r="D22" s="20">
        <v>1445244</v>
      </c>
      <c r="E22" s="20">
        <v>420326</v>
      </c>
      <c r="F22" s="20">
        <v>11173</v>
      </c>
      <c r="G22" s="20">
        <v>6322</v>
      </c>
      <c r="H22" s="4">
        <v>106363</v>
      </c>
      <c r="I22" s="4">
        <v>36388</v>
      </c>
      <c r="J22" s="5">
        <v>29462</v>
      </c>
      <c r="K22" s="4">
        <v>1248</v>
      </c>
      <c r="L22" s="4">
        <v>176431</v>
      </c>
      <c r="M22" s="4">
        <v>96359</v>
      </c>
      <c r="N22" s="4">
        <v>2076</v>
      </c>
      <c r="O22" s="6">
        <f t="shared" si="0"/>
        <v>2331392</v>
      </c>
    </row>
    <row r="23" spans="3:15" ht="14.25" customHeight="1">
      <c r="C23" s="3" t="s">
        <v>38</v>
      </c>
      <c r="D23" s="20">
        <v>5456498</v>
      </c>
      <c r="E23" s="20">
        <v>1586936</v>
      </c>
      <c r="F23" s="20">
        <v>42182</v>
      </c>
      <c r="G23" s="20">
        <v>23870</v>
      </c>
      <c r="H23" s="4">
        <v>401576</v>
      </c>
      <c r="I23" s="4">
        <v>118908</v>
      </c>
      <c r="J23" s="5">
        <v>96275</v>
      </c>
      <c r="K23" s="4">
        <v>4713</v>
      </c>
      <c r="L23" s="4">
        <v>0</v>
      </c>
      <c r="M23" s="4">
        <v>194345</v>
      </c>
      <c r="N23" s="4">
        <v>7839</v>
      </c>
      <c r="O23" s="6">
        <f t="shared" si="0"/>
        <v>7933142</v>
      </c>
    </row>
    <row r="24" spans="3:15" ht="14.25" customHeight="1">
      <c r="C24" s="3" t="s">
        <v>39</v>
      </c>
      <c r="D24" s="20">
        <v>3542078</v>
      </c>
      <c r="E24" s="20">
        <v>1030157</v>
      </c>
      <c r="F24" s="20">
        <v>27382</v>
      </c>
      <c r="G24" s="20">
        <v>15495</v>
      </c>
      <c r="H24" s="4">
        <v>260682</v>
      </c>
      <c r="I24" s="4">
        <v>116525</v>
      </c>
      <c r="J24" s="5">
        <v>94345</v>
      </c>
      <c r="K24" s="4">
        <v>3060</v>
      </c>
      <c r="L24" s="4">
        <v>201635</v>
      </c>
      <c r="M24" s="4">
        <v>116485</v>
      </c>
      <c r="N24" s="4">
        <v>5089</v>
      </c>
      <c r="O24" s="6">
        <f t="shared" si="0"/>
        <v>5412933</v>
      </c>
    </row>
    <row r="25" spans="3:15" ht="14.25" customHeight="1">
      <c r="C25" s="3" t="s">
        <v>40</v>
      </c>
      <c r="D25" s="20">
        <v>42662544</v>
      </c>
      <c r="E25" s="20">
        <v>12407727</v>
      </c>
      <c r="F25" s="20">
        <v>329805</v>
      </c>
      <c r="G25" s="20">
        <v>186633</v>
      </c>
      <c r="H25" s="4">
        <v>3139783</v>
      </c>
      <c r="I25" s="4">
        <v>1133092</v>
      </c>
      <c r="J25" s="5">
        <v>917419</v>
      </c>
      <c r="K25" s="4">
        <v>36852</v>
      </c>
      <c r="L25" s="4">
        <v>0</v>
      </c>
      <c r="M25" s="4">
        <v>3861370</v>
      </c>
      <c r="N25" s="4">
        <v>61289</v>
      </c>
      <c r="O25" s="6">
        <f t="shared" si="0"/>
        <v>64736514</v>
      </c>
    </row>
    <row r="26" spans="3:15" ht="14.25" customHeight="1">
      <c r="C26" s="3" t="s">
        <v>41</v>
      </c>
      <c r="D26" s="20">
        <v>1440171</v>
      </c>
      <c r="E26" s="20">
        <v>418851</v>
      </c>
      <c r="F26" s="20">
        <v>11133</v>
      </c>
      <c r="G26" s="20">
        <v>6300</v>
      </c>
      <c r="H26" s="4">
        <v>105990</v>
      </c>
      <c r="I26" s="4">
        <v>28431</v>
      </c>
      <c r="J26" s="5">
        <v>23020</v>
      </c>
      <c r="K26" s="4">
        <v>1244</v>
      </c>
      <c r="L26" s="4">
        <v>4199</v>
      </c>
      <c r="M26" s="4"/>
      <c r="N26" s="4">
        <v>2069</v>
      </c>
      <c r="O26" s="6">
        <f t="shared" si="0"/>
        <v>2041408</v>
      </c>
    </row>
    <row r="27" spans="3:15" ht="14.25" customHeight="1">
      <c r="C27" s="3" t="s">
        <v>42</v>
      </c>
      <c r="D27" s="20">
        <v>6047850</v>
      </c>
      <c r="E27" s="20">
        <v>1758922</v>
      </c>
      <c r="F27" s="20">
        <v>46753</v>
      </c>
      <c r="G27" s="20">
        <v>26457</v>
      </c>
      <c r="H27" s="4">
        <v>445096</v>
      </c>
      <c r="I27" s="4">
        <v>142807</v>
      </c>
      <c r="J27" s="5">
        <v>115625</v>
      </c>
      <c r="K27" s="4">
        <v>5224</v>
      </c>
      <c r="L27" s="4">
        <v>216440</v>
      </c>
      <c r="M27" s="4">
        <v>349945</v>
      </c>
      <c r="N27" s="4">
        <v>8688</v>
      </c>
      <c r="O27" s="6">
        <f t="shared" si="0"/>
        <v>9163807</v>
      </c>
    </row>
    <row r="28" spans="3:15" ht="14.25" customHeight="1">
      <c r="C28" s="3" t="s">
        <v>43</v>
      </c>
      <c r="D28" s="20">
        <v>14212567</v>
      </c>
      <c r="E28" s="20">
        <v>4133500</v>
      </c>
      <c r="F28" s="20">
        <v>109871</v>
      </c>
      <c r="G28" s="20">
        <v>62175</v>
      </c>
      <c r="H28" s="4">
        <v>1045985</v>
      </c>
      <c r="I28" s="4">
        <v>337349</v>
      </c>
      <c r="J28" s="5">
        <v>273138</v>
      </c>
      <c r="K28" s="4">
        <v>12277</v>
      </c>
      <c r="L28" s="4">
        <v>899310</v>
      </c>
      <c r="M28" s="4">
        <v>1128736</v>
      </c>
      <c r="N28" s="4">
        <v>20418</v>
      </c>
      <c r="O28" s="6">
        <f t="shared" si="0"/>
        <v>22235326</v>
      </c>
    </row>
    <row r="29" spans="3:15" ht="14.25" customHeight="1">
      <c r="C29" s="3" t="s">
        <v>44</v>
      </c>
      <c r="D29" s="20">
        <v>1527193</v>
      </c>
      <c r="E29" s="20">
        <v>444160</v>
      </c>
      <c r="F29" s="20">
        <v>11806</v>
      </c>
      <c r="G29" s="20">
        <v>6681</v>
      </c>
      <c r="H29" s="4">
        <v>112395</v>
      </c>
      <c r="I29" s="4">
        <v>28803</v>
      </c>
      <c r="J29" s="5">
        <v>23320</v>
      </c>
      <c r="K29" s="4">
        <v>1319</v>
      </c>
      <c r="L29" s="4">
        <v>107304</v>
      </c>
      <c r="M29" s="4">
        <v>38512</v>
      </c>
      <c r="N29" s="4">
        <v>2194</v>
      </c>
      <c r="O29" s="6">
        <f t="shared" si="0"/>
        <v>2303687</v>
      </c>
    </row>
    <row r="30" spans="3:15" ht="14.25" customHeight="1">
      <c r="C30" s="3" t="s">
        <v>45</v>
      </c>
      <c r="D30" s="20">
        <v>3792804</v>
      </c>
      <c r="E30" s="20">
        <v>1103077</v>
      </c>
      <c r="F30" s="20">
        <v>29320</v>
      </c>
      <c r="G30" s="20">
        <v>16592</v>
      </c>
      <c r="H30" s="4">
        <v>279134</v>
      </c>
      <c r="I30" s="4">
        <v>104226</v>
      </c>
      <c r="J30" s="5">
        <v>84388</v>
      </c>
      <c r="K30" s="4">
        <v>3276</v>
      </c>
      <c r="L30" s="4">
        <v>235080</v>
      </c>
      <c r="M30" s="4"/>
      <c r="N30" s="4">
        <v>5449</v>
      </c>
      <c r="O30" s="6">
        <f t="shared" si="0"/>
        <v>5653346</v>
      </c>
    </row>
    <row r="31" spans="3:15" ht="14.25" customHeight="1">
      <c r="C31" s="3" t="s">
        <v>46</v>
      </c>
      <c r="D31" s="20">
        <v>3910672</v>
      </c>
      <c r="E31" s="20">
        <v>1137357</v>
      </c>
      <c r="F31" s="20">
        <v>30232</v>
      </c>
      <c r="G31" s="20">
        <v>17108</v>
      </c>
      <c r="H31" s="4">
        <v>287809</v>
      </c>
      <c r="I31" s="4">
        <v>76841</v>
      </c>
      <c r="J31" s="5">
        <v>62215</v>
      </c>
      <c r="K31" s="4">
        <v>3378</v>
      </c>
      <c r="L31" s="4">
        <v>160098</v>
      </c>
      <c r="M31" s="4"/>
      <c r="N31" s="4">
        <v>5618</v>
      </c>
      <c r="O31" s="6">
        <f t="shared" si="0"/>
        <v>5691328</v>
      </c>
    </row>
    <row r="32" spans="3:15" ht="14.25" customHeight="1">
      <c r="C32" s="3" t="s">
        <v>47</v>
      </c>
      <c r="D32" s="20">
        <v>6980982</v>
      </c>
      <c r="E32" s="20">
        <v>2030308</v>
      </c>
      <c r="F32" s="20">
        <v>53967</v>
      </c>
      <c r="G32" s="20">
        <v>30539</v>
      </c>
      <c r="H32" s="4">
        <v>513771</v>
      </c>
      <c r="I32" s="4">
        <v>257373</v>
      </c>
      <c r="J32" s="5">
        <v>208386</v>
      </c>
      <c r="K32" s="4">
        <v>6030</v>
      </c>
      <c r="L32" s="4">
        <v>626573</v>
      </c>
      <c r="M32" s="4">
        <v>269816</v>
      </c>
      <c r="N32" s="4">
        <v>10029</v>
      </c>
      <c r="O32" s="6">
        <f t="shared" si="0"/>
        <v>10987774</v>
      </c>
    </row>
    <row r="33" spans="3:15" ht="14.25" customHeight="1">
      <c r="C33" s="3" t="s">
        <v>48</v>
      </c>
      <c r="D33" s="20">
        <v>2303947</v>
      </c>
      <c r="E33" s="20">
        <v>670066</v>
      </c>
      <c r="F33" s="20">
        <v>17811</v>
      </c>
      <c r="G33" s="20">
        <v>10079</v>
      </c>
      <c r="H33" s="4">
        <v>169561</v>
      </c>
      <c r="I33" s="4">
        <v>67795</v>
      </c>
      <c r="J33" s="5">
        <v>54891</v>
      </c>
      <c r="K33" s="4">
        <v>1990</v>
      </c>
      <c r="L33" s="4">
        <v>0</v>
      </c>
      <c r="M33" s="4">
        <v>114147</v>
      </c>
      <c r="N33" s="4">
        <v>3310</v>
      </c>
      <c r="O33" s="6">
        <f t="shared" si="0"/>
        <v>3413597</v>
      </c>
    </row>
    <row r="34" spans="3:15" ht="14.25" customHeight="1">
      <c r="C34" s="3" t="s">
        <v>49</v>
      </c>
      <c r="D34" s="20">
        <v>11929001</v>
      </c>
      <c r="E34" s="20">
        <v>3469362</v>
      </c>
      <c r="F34" s="20">
        <v>92218</v>
      </c>
      <c r="G34" s="20">
        <v>52185</v>
      </c>
      <c r="H34" s="4">
        <v>877924</v>
      </c>
      <c r="I34" s="4">
        <v>160410</v>
      </c>
      <c r="J34" s="5">
        <v>129878</v>
      </c>
      <c r="K34" s="4">
        <v>10304</v>
      </c>
      <c r="L34" s="4">
        <v>6990</v>
      </c>
      <c r="M34" s="4">
        <v>2933195</v>
      </c>
      <c r="N34" s="4">
        <v>17137</v>
      </c>
      <c r="O34" s="6">
        <f t="shared" si="0"/>
        <v>19678604</v>
      </c>
    </row>
    <row r="35" spans="3:15" ht="14.25" customHeight="1">
      <c r="C35" s="3" t="s">
        <v>50</v>
      </c>
      <c r="D35" s="20">
        <v>1385190</v>
      </c>
      <c r="E35" s="20">
        <v>402861</v>
      </c>
      <c r="F35" s="20">
        <v>10708</v>
      </c>
      <c r="G35" s="20">
        <v>6060</v>
      </c>
      <c r="H35" s="4">
        <v>101944</v>
      </c>
      <c r="I35" s="4">
        <v>21164</v>
      </c>
      <c r="J35" s="5">
        <v>17136</v>
      </c>
      <c r="K35" s="4">
        <v>1197</v>
      </c>
      <c r="L35" s="4">
        <v>0</v>
      </c>
      <c r="M35" s="4"/>
      <c r="N35" s="4">
        <v>1990</v>
      </c>
      <c r="O35" s="6">
        <f t="shared" si="0"/>
        <v>1948250</v>
      </c>
    </row>
    <row r="36" spans="3:15" ht="14.25" customHeight="1">
      <c r="C36" s="3" t="s">
        <v>51</v>
      </c>
      <c r="D36" s="20">
        <v>1026910</v>
      </c>
      <c r="E36" s="20">
        <v>298660</v>
      </c>
      <c r="F36" s="20">
        <v>7939</v>
      </c>
      <c r="G36" s="20">
        <v>4492</v>
      </c>
      <c r="H36" s="4">
        <v>75576</v>
      </c>
      <c r="I36" s="4">
        <v>17285</v>
      </c>
      <c r="J36" s="5">
        <v>13996</v>
      </c>
      <c r="K36" s="4">
        <v>887</v>
      </c>
      <c r="L36" s="4">
        <v>0</v>
      </c>
      <c r="M36" s="4"/>
      <c r="N36" s="4">
        <v>1475</v>
      </c>
      <c r="O36" s="6">
        <f t="shared" si="0"/>
        <v>1447220</v>
      </c>
    </row>
    <row r="37" spans="3:15" ht="14.25" customHeight="1">
      <c r="C37" s="3" t="s">
        <v>52</v>
      </c>
      <c r="D37" s="20">
        <v>4219509</v>
      </c>
      <c r="E37" s="20">
        <v>1227177</v>
      </c>
      <c r="F37" s="20">
        <v>32619</v>
      </c>
      <c r="G37" s="20">
        <v>18459</v>
      </c>
      <c r="H37" s="4">
        <v>310537</v>
      </c>
      <c r="I37" s="4">
        <v>122530</v>
      </c>
      <c r="J37" s="5">
        <v>99207</v>
      </c>
      <c r="K37" s="4">
        <v>3645</v>
      </c>
      <c r="L37" s="4">
        <v>0</v>
      </c>
      <c r="M37" s="4">
        <v>235465</v>
      </c>
      <c r="N37" s="4">
        <v>6062</v>
      </c>
      <c r="O37" s="6">
        <f t="shared" si="0"/>
        <v>6275210</v>
      </c>
    </row>
    <row r="38" spans="3:15" ht="14.25" customHeight="1">
      <c r="C38" s="3" t="s">
        <v>53</v>
      </c>
      <c r="D38" s="20">
        <v>959007</v>
      </c>
      <c r="E38" s="20">
        <v>278912</v>
      </c>
      <c r="F38" s="20">
        <v>7414</v>
      </c>
      <c r="G38" s="20">
        <v>4195</v>
      </c>
      <c r="H38" s="4">
        <v>70578</v>
      </c>
      <c r="I38" s="4">
        <v>16735</v>
      </c>
      <c r="J38" s="5">
        <v>13550</v>
      </c>
      <c r="K38" s="4">
        <v>828</v>
      </c>
      <c r="L38" s="4">
        <v>86608</v>
      </c>
      <c r="M38" s="4">
        <v>46130</v>
      </c>
      <c r="N38" s="4">
        <v>1378</v>
      </c>
      <c r="O38" s="6">
        <f t="shared" si="0"/>
        <v>1485335</v>
      </c>
    </row>
    <row r="39" spans="3:15" ht="14.25" customHeight="1">
      <c r="C39" s="3" t="s">
        <v>54</v>
      </c>
      <c r="D39" s="20">
        <v>3008521</v>
      </c>
      <c r="E39" s="20">
        <v>874981</v>
      </c>
      <c r="F39" s="20">
        <v>23258</v>
      </c>
      <c r="G39" s="20">
        <v>13161</v>
      </c>
      <c r="H39" s="4">
        <v>221415</v>
      </c>
      <c r="I39" s="4">
        <v>56313</v>
      </c>
      <c r="J39" s="5">
        <v>45595</v>
      </c>
      <c r="K39" s="4">
        <v>2599</v>
      </c>
      <c r="L39" s="4">
        <v>163263</v>
      </c>
      <c r="M39" s="4">
        <v>178695</v>
      </c>
      <c r="N39" s="4">
        <v>4322</v>
      </c>
      <c r="O39" s="6">
        <f t="shared" si="0"/>
        <v>4592123</v>
      </c>
    </row>
    <row r="40" spans="3:15" ht="14.25" customHeight="1">
      <c r="C40" s="3" t="s">
        <v>55</v>
      </c>
      <c r="D40" s="20">
        <v>3334705</v>
      </c>
      <c r="E40" s="20">
        <v>969846</v>
      </c>
      <c r="F40" s="20">
        <v>25779</v>
      </c>
      <c r="G40" s="20">
        <v>14588</v>
      </c>
      <c r="H40" s="4">
        <v>245420</v>
      </c>
      <c r="I40" s="4">
        <v>75945</v>
      </c>
      <c r="J40" s="5">
        <v>61489</v>
      </c>
      <c r="K40" s="4">
        <v>2880</v>
      </c>
      <c r="L40" s="4">
        <v>0</v>
      </c>
      <c r="M40" s="4">
        <v>212387</v>
      </c>
      <c r="N40" s="4">
        <v>4791</v>
      </c>
      <c r="O40" s="6">
        <f t="shared" si="0"/>
        <v>4947830</v>
      </c>
    </row>
    <row r="41" spans="3:15" ht="14.25" customHeight="1">
      <c r="C41" s="3" t="s">
        <v>56</v>
      </c>
      <c r="D41" s="20">
        <v>1587741</v>
      </c>
      <c r="E41" s="20">
        <v>461769</v>
      </c>
      <c r="F41" s="20">
        <v>12274</v>
      </c>
      <c r="G41" s="20">
        <v>6946</v>
      </c>
      <c r="H41" s="4">
        <v>116851</v>
      </c>
      <c r="I41" s="4">
        <v>29521</v>
      </c>
      <c r="J41" s="5">
        <v>23902</v>
      </c>
      <c r="K41" s="4">
        <v>1371</v>
      </c>
      <c r="L41" s="4">
        <v>0</v>
      </c>
      <c r="M41" s="4"/>
      <c r="N41" s="4">
        <v>2281</v>
      </c>
      <c r="O41" s="6">
        <f t="shared" si="0"/>
        <v>2242656</v>
      </c>
    </row>
    <row r="42" spans="3:15" ht="14.25" customHeight="1">
      <c r="C42" s="3" t="s">
        <v>57</v>
      </c>
      <c r="D42" s="20">
        <v>7459996</v>
      </c>
      <c r="E42" s="20">
        <v>2169622</v>
      </c>
      <c r="F42" s="20">
        <v>57670</v>
      </c>
      <c r="G42" s="20">
        <v>32635</v>
      </c>
      <c r="H42" s="4">
        <v>549025</v>
      </c>
      <c r="I42" s="4">
        <v>163853</v>
      </c>
      <c r="J42" s="5">
        <v>132666</v>
      </c>
      <c r="K42" s="4">
        <v>6444</v>
      </c>
      <c r="L42" s="4">
        <v>248972</v>
      </c>
      <c r="M42" s="4">
        <v>537544</v>
      </c>
      <c r="N42" s="4">
        <v>10717</v>
      </c>
      <c r="O42" s="6">
        <f t="shared" si="0"/>
        <v>11369144</v>
      </c>
    </row>
    <row r="43" spans="3:15" ht="14.25" customHeight="1">
      <c r="C43" s="3" t="s">
        <v>58</v>
      </c>
      <c r="D43" s="20">
        <v>2639543</v>
      </c>
      <c r="E43" s="20">
        <v>767669</v>
      </c>
      <c r="F43" s="20">
        <v>20405</v>
      </c>
      <c r="G43" s="20">
        <v>11547</v>
      </c>
      <c r="H43" s="4">
        <v>194259</v>
      </c>
      <c r="I43" s="4">
        <v>82124</v>
      </c>
      <c r="J43" s="5">
        <v>66492</v>
      </c>
      <c r="K43" s="4">
        <v>2280</v>
      </c>
      <c r="L43" s="4">
        <v>128708</v>
      </c>
      <c r="M43" s="4">
        <v>108879</v>
      </c>
      <c r="N43" s="4">
        <v>3792</v>
      </c>
      <c r="O43" s="6">
        <f t="shared" si="0"/>
        <v>4025698</v>
      </c>
    </row>
    <row r="44" spans="3:15" ht="14.25" customHeight="1">
      <c r="C44" s="3" t="s">
        <v>59</v>
      </c>
      <c r="D44" s="20">
        <v>7014235</v>
      </c>
      <c r="E44" s="20">
        <v>2039979</v>
      </c>
      <c r="F44" s="20">
        <v>54224</v>
      </c>
      <c r="G44" s="20">
        <v>30685</v>
      </c>
      <c r="H44" s="4">
        <v>516218</v>
      </c>
      <c r="I44" s="4">
        <v>221523</v>
      </c>
      <c r="J44" s="5">
        <v>179359</v>
      </c>
      <c r="K44" s="4">
        <v>6059</v>
      </c>
      <c r="L44" s="4">
        <v>0</v>
      </c>
      <c r="M44" s="4"/>
      <c r="N44" s="4">
        <v>10077</v>
      </c>
      <c r="O44" s="6">
        <f t="shared" si="0"/>
        <v>10072359</v>
      </c>
    </row>
    <row r="45" spans="3:15" ht="14.25" customHeight="1">
      <c r="C45" s="3" t="s">
        <v>60</v>
      </c>
      <c r="D45" s="20">
        <v>2893160</v>
      </c>
      <c r="E45" s="20">
        <v>841430</v>
      </c>
      <c r="F45" s="20">
        <v>22366</v>
      </c>
      <c r="G45" s="20">
        <v>12657</v>
      </c>
      <c r="H45" s="4">
        <v>212924</v>
      </c>
      <c r="I45" s="4">
        <v>88989</v>
      </c>
      <c r="J45" s="5">
        <v>72051</v>
      </c>
      <c r="K45" s="4">
        <v>2499</v>
      </c>
      <c r="L45" s="4">
        <v>0</v>
      </c>
      <c r="M45" s="4">
        <v>63693</v>
      </c>
      <c r="N45" s="4">
        <v>4156</v>
      </c>
      <c r="O45" s="6">
        <f t="shared" si="0"/>
        <v>4213925</v>
      </c>
    </row>
    <row r="46" spans="3:15" ht="14.25" customHeight="1">
      <c r="C46" s="3" t="s">
        <v>61</v>
      </c>
      <c r="D46" s="20">
        <v>10718065</v>
      </c>
      <c r="E46" s="20">
        <v>3117180</v>
      </c>
      <c r="F46" s="20">
        <v>82857</v>
      </c>
      <c r="G46" s="20">
        <v>46888</v>
      </c>
      <c r="H46" s="4">
        <v>788804</v>
      </c>
      <c r="I46" s="4">
        <v>356570</v>
      </c>
      <c r="J46" s="5">
        <v>288700</v>
      </c>
      <c r="K46" s="4">
        <v>9258</v>
      </c>
      <c r="L46" s="4">
        <v>0</v>
      </c>
      <c r="M46" s="4"/>
      <c r="N46" s="4">
        <v>15398</v>
      </c>
      <c r="O46" s="6">
        <f t="shared" si="0"/>
        <v>15423720</v>
      </c>
    </row>
    <row r="47" spans="3:15" ht="14.25" customHeight="1">
      <c r="C47" s="3" t="s">
        <v>62</v>
      </c>
      <c r="D47" s="20">
        <v>11009677</v>
      </c>
      <c r="E47" s="20">
        <v>3201990</v>
      </c>
      <c r="F47" s="20">
        <v>85111</v>
      </c>
      <c r="G47" s="20">
        <v>48163</v>
      </c>
      <c r="H47" s="4">
        <v>810266</v>
      </c>
      <c r="I47" s="4">
        <v>329758</v>
      </c>
      <c r="J47" s="5">
        <v>266992</v>
      </c>
      <c r="K47" s="4">
        <v>9510</v>
      </c>
      <c r="L47" s="4">
        <v>143270</v>
      </c>
      <c r="M47" s="4"/>
      <c r="N47" s="4">
        <v>15816</v>
      </c>
      <c r="O47" s="6">
        <f t="shared" si="0"/>
        <v>15920553</v>
      </c>
    </row>
    <row r="48" spans="3:15" ht="14.25" customHeight="1">
      <c r="C48" s="3" t="s">
        <v>63</v>
      </c>
      <c r="D48" s="20">
        <v>3890802</v>
      </c>
      <c r="E48" s="20">
        <v>1131578</v>
      </c>
      <c r="F48" s="20">
        <v>30078</v>
      </c>
      <c r="G48" s="20">
        <v>17021</v>
      </c>
      <c r="H48" s="4">
        <v>286347</v>
      </c>
      <c r="I48" s="4">
        <v>112901</v>
      </c>
      <c r="J48" s="5">
        <v>91412</v>
      </c>
      <c r="K48" s="4">
        <v>3361</v>
      </c>
      <c r="L48" s="4">
        <v>0</v>
      </c>
      <c r="M48" s="4"/>
      <c r="N48" s="4">
        <v>5590</v>
      </c>
      <c r="O48" s="6">
        <f t="shared" si="0"/>
        <v>5569090</v>
      </c>
    </row>
    <row r="49" spans="3:15" ht="14.25" customHeight="1">
      <c r="C49" s="3" t="s">
        <v>64</v>
      </c>
      <c r="D49" s="20">
        <v>986820</v>
      </c>
      <c r="E49" s="20">
        <v>287001</v>
      </c>
      <c r="F49" s="20">
        <v>7629</v>
      </c>
      <c r="G49" s="20">
        <v>4317</v>
      </c>
      <c r="H49" s="4">
        <v>72625</v>
      </c>
      <c r="I49" s="4">
        <v>18165</v>
      </c>
      <c r="J49" s="5">
        <v>14708</v>
      </c>
      <c r="K49" s="4">
        <v>852</v>
      </c>
      <c r="L49" s="4">
        <v>58340</v>
      </c>
      <c r="M49" s="4">
        <v>43613</v>
      </c>
      <c r="N49" s="4">
        <v>1418</v>
      </c>
      <c r="O49" s="6">
        <f t="shared" si="0"/>
        <v>1495488</v>
      </c>
    </row>
    <row r="50" spans="3:15" ht="14.25" customHeight="1">
      <c r="C50" s="3" t="s">
        <v>65</v>
      </c>
      <c r="D50" s="20">
        <v>11474857</v>
      </c>
      <c r="E50" s="20">
        <v>3337281</v>
      </c>
      <c r="F50" s="20">
        <v>88707</v>
      </c>
      <c r="G50" s="20">
        <v>50198</v>
      </c>
      <c r="H50" s="4">
        <v>844501</v>
      </c>
      <c r="I50" s="4">
        <v>330112</v>
      </c>
      <c r="J50" s="5">
        <v>267278</v>
      </c>
      <c r="K50" s="4">
        <v>9912</v>
      </c>
      <c r="L50" s="4">
        <v>0</v>
      </c>
      <c r="M50" s="4">
        <v>747350</v>
      </c>
      <c r="N50" s="4">
        <v>16485</v>
      </c>
      <c r="O50" s="6">
        <f t="shared" si="0"/>
        <v>17166681</v>
      </c>
    </row>
    <row r="51" spans="3:15" ht="14.25" customHeight="1">
      <c r="C51" s="3" t="s">
        <v>66</v>
      </c>
      <c r="D51" s="20">
        <v>664863</v>
      </c>
      <c r="E51" s="20">
        <v>193365</v>
      </c>
      <c r="F51" s="20">
        <v>5140</v>
      </c>
      <c r="G51" s="20">
        <v>2909</v>
      </c>
      <c r="H51" s="4">
        <v>48931</v>
      </c>
      <c r="I51" s="4">
        <v>10353</v>
      </c>
      <c r="J51" s="5">
        <v>8383</v>
      </c>
      <c r="K51" s="4">
        <v>574</v>
      </c>
      <c r="L51" s="4">
        <v>26900</v>
      </c>
      <c r="M51" s="4">
        <v>25473</v>
      </c>
      <c r="N51" s="4">
        <v>955</v>
      </c>
      <c r="O51" s="6">
        <f t="shared" si="0"/>
        <v>987846</v>
      </c>
    </row>
    <row r="52" spans="3:15" ht="14.25" customHeight="1">
      <c r="C52" s="3" t="s">
        <v>67</v>
      </c>
      <c r="D52" s="20">
        <v>3127026</v>
      </c>
      <c r="E52" s="20">
        <v>909446</v>
      </c>
      <c r="F52" s="20">
        <v>24174</v>
      </c>
      <c r="G52" s="20">
        <v>13680</v>
      </c>
      <c r="H52" s="4">
        <v>230136</v>
      </c>
      <c r="I52" s="4">
        <v>87084</v>
      </c>
      <c r="J52" s="5">
        <v>70509</v>
      </c>
      <c r="K52" s="4">
        <v>2701</v>
      </c>
      <c r="L52" s="4">
        <v>181202</v>
      </c>
      <c r="M52" s="4"/>
      <c r="N52" s="4">
        <v>4492</v>
      </c>
      <c r="O52" s="6">
        <f t="shared" si="0"/>
        <v>4650450</v>
      </c>
    </row>
    <row r="53" spans="3:15" ht="14.25" customHeight="1">
      <c r="C53" s="3" t="s">
        <v>68</v>
      </c>
      <c r="D53" s="20">
        <v>2232319</v>
      </c>
      <c r="E53" s="20">
        <v>649235</v>
      </c>
      <c r="F53" s="20">
        <v>17257</v>
      </c>
      <c r="G53" s="20">
        <v>9766</v>
      </c>
      <c r="H53" s="4">
        <v>164289</v>
      </c>
      <c r="I53" s="4">
        <v>48876</v>
      </c>
      <c r="J53" s="5">
        <v>39572</v>
      </c>
      <c r="K53" s="4">
        <v>1928</v>
      </c>
      <c r="L53" s="4">
        <v>766688</v>
      </c>
      <c r="M53" s="4">
        <v>110149</v>
      </c>
      <c r="N53" s="4">
        <v>3207</v>
      </c>
      <c r="O53" s="6">
        <f t="shared" si="0"/>
        <v>4043286</v>
      </c>
    </row>
    <row r="54" spans="3:15" ht="14.25" customHeight="1">
      <c r="C54" s="3" t="s">
        <v>69</v>
      </c>
      <c r="D54" s="20">
        <v>2042007</v>
      </c>
      <c r="E54" s="20">
        <v>593885</v>
      </c>
      <c r="F54" s="20">
        <v>15786</v>
      </c>
      <c r="G54" s="20">
        <v>8933</v>
      </c>
      <c r="H54" s="4">
        <v>150283</v>
      </c>
      <c r="I54" s="4">
        <v>40474</v>
      </c>
      <c r="J54" s="5">
        <v>32770</v>
      </c>
      <c r="K54" s="4">
        <v>1764</v>
      </c>
      <c r="L54" s="4">
        <v>88111</v>
      </c>
      <c r="M54" s="4">
        <v>95352</v>
      </c>
      <c r="N54" s="4">
        <v>2934</v>
      </c>
      <c r="O54" s="6">
        <f t="shared" si="0"/>
        <v>3072299</v>
      </c>
    </row>
    <row r="55" spans="3:15" ht="14.25" customHeight="1">
      <c r="C55" s="3" t="s">
        <v>70</v>
      </c>
      <c r="D55" s="20">
        <v>1701409</v>
      </c>
      <c r="E55" s="20">
        <v>494828</v>
      </c>
      <c r="F55" s="20">
        <v>13153</v>
      </c>
      <c r="G55" s="20">
        <v>7443</v>
      </c>
      <c r="H55" s="4">
        <v>125217</v>
      </c>
      <c r="I55" s="4">
        <v>33529</v>
      </c>
      <c r="J55" s="5">
        <v>27147</v>
      </c>
      <c r="K55" s="4">
        <v>1470</v>
      </c>
      <c r="L55" s="4">
        <v>0</v>
      </c>
      <c r="M55" s="4">
        <v>92699</v>
      </c>
      <c r="N55" s="4">
        <v>2444</v>
      </c>
      <c r="O55" s="6">
        <f t="shared" si="0"/>
        <v>2499339</v>
      </c>
    </row>
    <row r="56" spans="3:15" ht="14.25" customHeight="1">
      <c r="C56" s="3" t="s">
        <v>71</v>
      </c>
      <c r="D56" s="20">
        <v>5955359</v>
      </c>
      <c r="E56" s="20">
        <v>1732022</v>
      </c>
      <c r="F56" s="20">
        <v>46038</v>
      </c>
      <c r="G56" s="20">
        <v>26053</v>
      </c>
      <c r="H56" s="4">
        <v>438289</v>
      </c>
      <c r="I56" s="4">
        <v>149656</v>
      </c>
      <c r="J56" s="5">
        <v>121171</v>
      </c>
      <c r="K56" s="4">
        <v>5144</v>
      </c>
      <c r="L56" s="4">
        <v>29668</v>
      </c>
      <c r="M56" s="4"/>
      <c r="N56" s="4">
        <v>8555</v>
      </c>
      <c r="O56" s="6">
        <f t="shared" si="0"/>
        <v>8511955</v>
      </c>
    </row>
    <row r="57" spans="3:15" ht="14.25" customHeight="1">
      <c r="C57" s="3" t="s">
        <v>72</v>
      </c>
      <c r="D57" s="20">
        <v>2644524</v>
      </c>
      <c r="E57" s="20">
        <v>769118</v>
      </c>
      <c r="F57" s="20">
        <v>20444</v>
      </c>
      <c r="G57" s="20">
        <v>11569</v>
      </c>
      <c r="H57" s="4">
        <v>194625</v>
      </c>
      <c r="I57" s="4">
        <v>97909</v>
      </c>
      <c r="J57" s="5">
        <v>79274</v>
      </c>
      <c r="K57" s="4">
        <v>2284</v>
      </c>
      <c r="L57" s="4">
        <v>0</v>
      </c>
      <c r="M57" s="4">
        <v>19651</v>
      </c>
      <c r="N57" s="4">
        <v>3799</v>
      </c>
      <c r="O57" s="6">
        <f t="shared" si="0"/>
        <v>3843197</v>
      </c>
    </row>
    <row r="58" spans="3:15" ht="14.25" customHeight="1">
      <c r="C58" s="3" t="s">
        <v>73</v>
      </c>
      <c r="D58" s="20">
        <v>1078146</v>
      </c>
      <c r="E58" s="20">
        <v>313562</v>
      </c>
      <c r="F58" s="20">
        <v>8335</v>
      </c>
      <c r="G58" s="20">
        <v>4717</v>
      </c>
      <c r="H58" s="4">
        <v>79347</v>
      </c>
      <c r="I58" s="4">
        <v>21126</v>
      </c>
      <c r="J58" s="5">
        <v>17105</v>
      </c>
      <c r="K58" s="4">
        <v>931</v>
      </c>
      <c r="L58" s="4">
        <v>0</v>
      </c>
      <c r="M58" s="4">
        <v>59965</v>
      </c>
      <c r="N58" s="4">
        <v>1549</v>
      </c>
      <c r="O58" s="6">
        <f t="shared" si="0"/>
        <v>1584783</v>
      </c>
    </row>
    <row r="59" spans="3:15" ht="14.25" customHeight="1">
      <c r="C59" s="3" t="s">
        <v>74</v>
      </c>
      <c r="D59" s="20">
        <v>9680402</v>
      </c>
      <c r="E59" s="20">
        <v>2815392</v>
      </c>
      <c r="F59" s="20">
        <v>74835</v>
      </c>
      <c r="G59" s="20">
        <v>42348</v>
      </c>
      <c r="H59" s="4">
        <v>712437</v>
      </c>
      <c r="I59" s="4">
        <v>198270</v>
      </c>
      <c r="J59" s="5">
        <v>160532</v>
      </c>
      <c r="K59" s="4">
        <v>8362</v>
      </c>
      <c r="L59" s="4">
        <v>474603</v>
      </c>
      <c r="M59" s="4">
        <v>581197</v>
      </c>
      <c r="N59" s="4">
        <v>13907</v>
      </c>
      <c r="O59" s="6">
        <f t="shared" si="0"/>
        <v>14762285</v>
      </c>
    </row>
    <row r="60" spans="3:15" ht="14.25" customHeight="1">
      <c r="C60" s="3" t="s">
        <v>75</v>
      </c>
      <c r="D60" s="20">
        <v>1952401</v>
      </c>
      <c r="E60" s="20">
        <v>567825</v>
      </c>
      <c r="F60" s="20">
        <v>15093</v>
      </c>
      <c r="G60" s="20">
        <v>8541</v>
      </c>
      <c r="H60" s="4">
        <v>143689</v>
      </c>
      <c r="I60" s="4">
        <v>54066</v>
      </c>
      <c r="J60" s="5">
        <v>43776</v>
      </c>
      <c r="K60" s="4">
        <v>1686</v>
      </c>
      <c r="L60" s="4">
        <v>351511</v>
      </c>
      <c r="M60" s="4">
        <v>83401</v>
      </c>
      <c r="N60" s="4">
        <v>2805</v>
      </c>
      <c r="O60" s="6">
        <f t="shared" si="0"/>
        <v>3224794</v>
      </c>
    </row>
    <row r="61" spans="3:15" ht="14.25" customHeight="1">
      <c r="C61" s="3" t="s">
        <v>76</v>
      </c>
      <c r="D61" s="20">
        <v>7573774</v>
      </c>
      <c r="E61" s="20">
        <v>2202712</v>
      </c>
      <c r="F61" s="20">
        <v>58549</v>
      </c>
      <c r="G61" s="20">
        <v>33133</v>
      </c>
      <c r="H61" s="4">
        <v>557398</v>
      </c>
      <c r="I61" s="4">
        <v>189954</v>
      </c>
      <c r="J61" s="5">
        <v>153799</v>
      </c>
      <c r="K61" s="4">
        <v>6542</v>
      </c>
      <c r="L61" s="4">
        <v>86310</v>
      </c>
      <c r="M61" s="4">
        <v>194867</v>
      </c>
      <c r="N61" s="4">
        <v>10880</v>
      </c>
      <c r="O61" s="6">
        <f t="shared" si="0"/>
        <v>11067918</v>
      </c>
    </row>
    <row r="62" spans="3:15" ht="14.25" customHeight="1">
      <c r="C62" s="3" t="s">
        <v>77</v>
      </c>
      <c r="D62" s="20">
        <v>3118848</v>
      </c>
      <c r="E62" s="20">
        <v>907068</v>
      </c>
      <c r="F62" s="20">
        <v>24110</v>
      </c>
      <c r="G62" s="20">
        <v>13644</v>
      </c>
      <c r="H62" s="4">
        <v>229534</v>
      </c>
      <c r="I62" s="4">
        <v>98108</v>
      </c>
      <c r="J62" s="5">
        <v>79435</v>
      </c>
      <c r="K62" s="4">
        <v>2694</v>
      </c>
      <c r="L62" s="4">
        <v>0</v>
      </c>
      <c r="M62" s="4">
        <v>94461</v>
      </c>
      <c r="N62" s="4">
        <v>4481</v>
      </c>
      <c r="O62" s="6">
        <f t="shared" si="0"/>
        <v>4572383</v>
      </c>
    </row>
    <row r="63" spans="3:15" ht="14.25" customHeight="1">
      <c r="C63" s="3" t="s">
        <v>78</v>
      </c>
      <c r="D63" s="20">
        <v>2230668</v>
      </c>
      <c r="E63" s="20">
        <v>648755</v>
      </c>
      <c r="F63" s="20">
        <v>17244</v>
      </c>
      <c r="G63" s="20">
        <v>9758</v>
      </c>
      <c r="H63" s="4">
        <v>164168</v>
      </c>
      <c r="I63" s="4">
        <v>67313</v>
      </c>
      <c r="J63" s="5">
        <v>54500</v>
      </c>
      <c r="K63" s="4">
        <v>1927</v>
      </c>
      <c r="L63" s="4">
        <v>0</v>
      </c>
      <c r="M63" s="4">
        <v>67201</v>
      </c>
      <c r="N63" s="4">
        <v>3205</v>
      </c>
      <c r="O63" s="6">
        <f t="shared" si="0"/>
        <v>3264739</v>
      </c>
    </row>
    <row r="64" spans="3:15" ht="14.25" customHeight="1">
      <c r="C64" s="3" t="s">
        <v>79</v>
      </c>
      <c r="D64" s="20">
        <v>2919738</v>
      </c>
      <c r="E64" s="20">
        <v>849159</v>
      </c>
      <c r="F64" s="20">
        <v>22571</v>
      </c>
      <c r="G64" s="20">
        <v>12773</v>
      </c>
      <c r="H64" s="4">
        <v>214881</v>
      </c>
      <c r="I64" s="4">
        <v>96253</v>
      </c>
      <c r="J64" s="5">
        <v>77932</v>
      </c>
      <c r="K64" s="4">
        <v>2522</v>
      </c>
      <c r="L64" s="4">
        <v>0</v>
      </c>
      <c r="M64" s="4"/>
      <c r="N64" s="4">
        <v>4194</v>
      </c>
      <c r="O64" s="6">
        <f t="shared" si="0"/>
        <v>4200023</v>
      </c>
    </row>
    <row r="65" spans="3:16" ht="14.25" customHeight="1">
      <c r="C65" s="3" t="s">
        <v>80</v>
      </c>
      <c r="D65" s="20">
        <v>6141826</v>
      </c>
      <c r="E65" s="20">
        <v>1786253</v>
      </c>
      <c r="F65" s="20">
        <v>47480</v>
      </c>
      <c r="G65" s="20">
        <v>26868</v>
      </c>
      <c r="H65" s="4">
        <v>452013</v>
      </c>
      <c r="I65" s="4">
        <v>167183</v>
      </c>
      <c r="J65" s="5">
        <v>135362</v>
      </c>
      <c r="K65" s="4">
        <v>5305</v>
      </c>
      <c r="L65" s="4">
        <v>0</v>
      </c>
      <c r="M65" s="4"/>
      <c r="N65" s="4">
        <v>8823</v>
      </c>
      <c r="O65" s="6">
        <f t="shared" si="0"/>
        <v>8771113</v>
      </c>
    </row>
    <row r="66" spans="3:16" ht="14.25" customHeight="1" thickBot="1">
      <c r="C66" s="3" t="s">
        <v>81</v>
      </c>
      <c r="D66" s="20">
        <v>34699943</v>
      </c>
      <c r="E66" s="20">
        <v>10091930</v>
      </c>
      <c r="F66" s="20">
        <v>268250</v>
      </c>
      <c r="G66" s="20">
        <v>151800</v>
      </c>
      <c r="H66" s="4">
        <v>2553769</v>
      </c>
      <c r="I66" s="4">
        <v>836236</v>
      </c>
      <c r="J66" s="5">
        <v>677068</v>
      </c>
      <c r="K66" s="4">
        <v>29974</v>
      </c>
      <c r="L66" s="4">
        <v>2348547</v>
      </c>
      <c r="M66" s="4"/>
      <c r="N66" s="4">
        <v>49850</v>
      </c>
      <c r="O66" s="6">
        <f t="shared" si="0"/>
        <v>51707367</v>
      </c>
    </row>
    <row r="67" spans="3:16" ht="15.75" customHeight="1">
      <c r="C67" s="7" t="s">
        <v>82</v>
      </c>
      <c r="D67" s="8">
        <f>SUM(D9:D66)</f>
        <v>335548047</v>
      </c>
      <c r="E67" s="8">
        <f>SUM(E9:E66)</f>
        <v>97588843</v>
      </c>
      <c r="F67" s="8">
        <f t="shared" ref="F67:N67" si="1">SUM(F9:F66)</f>
        <v>2593973</v>
      </c>
      <c r="G67" s="8">
        <f t="shared" si="1"/>
        <v>1467904</v>
      </c>
      <c r="H67" s="8">
        <f t="shared" si="1"/>
        <v>24694917</v>
      </c>
      <c r="I67" s="8">
        <f t="shared" si="1"/>
        <v>8748731</v>
      </c>
      <c r="J67" s="22">
        <f t="shared" si="1"/>
        <v>7083506</v>
      </c>
      <c r="K67" s="8">
        <f t="shared" si="1"/>
        <v>289843</v>
      </c>
      <c r="L67" s="8">
        <f t="shared" si="1"/>
        <v>12943076</v>
      </c>
      <c r="M67" s="9">
        <f t="shared" si="1"/>
        <v>13805661</v>
      </c>
      <c r="N67" s="9">
        <f t="shared" si="1"/>
        <v>482050</v>
      </c>
      <c r="O67" s="10">
        <f>SUM(D67:N67)</f>
        <v>505246551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:M70"/>
  <sheetViews>
    <sheetView workbookViewId="0">
      <selection activeCell="I8" sqref="I8"/>
    </sheetView>
  </sheetViews>
  <sheetFormatPr baseColWidth="10" defaultColWidth="11.42578125" defaultRowHeight="12.75"/>
  <cols>
    <col min="1" max="1" width="2.85546875" style="42" customWidth="1"/>
    <col min="2" max="2" width="7.140625" style="42" customWidth="1"/>
    <col min="3" max="3" width="28.5703125" style="42" customWidth="1"/>
    <col min="4" max="6" width="17.7109375" style="42" customWidth="1"/>
    <col min="7" max="7" width="1.42578125" style="42" customWidth="1"/>
    <col min="8" max="10" width="17.7109375" style="42" customWidth="1"/>
    <col min="11" max="16384" width="11.42578125" style="42"/>
  </cols>
  <sheetData>
    <row r="1" spans="1:13" ht="23.25">
      <c r="B1" s="74" t="s">
        <v>1</v>
      </c>
      <c r="C1" s="74"/>
      <c r="D1" s="74"/>
      <c r="E1" s="74"/>
      <c r="F1" s="74"/>
      <c r="G1" s="74"/>
      <c r="H1" s="74"/>
      <c r="I1" s="74"/>
      <c r="J1" s="74"/>
    </row>
    <row r="2" spans="1:13" ht="21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18.75">
      <c r="B3" s="76" t="s">
        <v>3</v>
      </c>
      <c r="C3" s="76"/>
      <c r="D3" s="76"/>
      <c r="E3" s="76"/>
      <c r="F3" s="76"/>
      <c r="G3" s="76"/>
      <c r="H3" s="76"/>
      <c r="I3" s="76"/>
      <c r="J3" s="76"/>
    </row>
    <row r="4" spans="1:13" ht="7.9" customHeight="1">
      <c r="C4" s="43"/>
      <c r="D4" s="43"/>
      <c r="E4" s="43"/>
      <c r="F4" s="43"/>
      <c r="G4" s="43"/>
      <c r="H4" s="43"/>
      <c r="I4" s="43"/>
      <c r="J4" s="43"/>
    </row>
    <row r="5" spans="1:13" ht="18.75" customHeight="1">
      <c r="B5" s="77" t="s">
        <v>86</v>
      </c>
      <c r="C5" s="77"/>
      <c r="D5" s="77"/>
      <c r="E5" s="77"/>
      <c r="F5" s="77"/>
      <c r="G5" s="77"/>
      <c r="H5" s="77"/>
      <c r="I5" s="77"/>
      <c r="J5" s="77"/>
    </row>
    <row r="6" spans="1:13" ht="7.5" customHeight="1" thickBot="1"/>
    <row r="7" spans="1:13" s="60" customFormat="1" ht="53.25" customHeight="1" thickBot="1">
      <c r="B7" s="61" t="s">
        <v>94</v>
      </c>
      <c r="C7" s="62" t="s">
        <v>87</v>
      </c>
      <c r="D7" s="63" t="s">
        <v>88</v>
      </c>
      <c r="E7" s="63" t="s">
        <v>89</v>
      </c>
      <c r="F7" s="63" t="s">
        <v>90</v>
      </c>
      <c r="G7" s="64"/>
      <c r="H7" s="65" t="s">
        <v>91</v>
      </c>
      <c r="I7" s="65" t="s">
        <v>95</v>
      </c>
      <c r="J7" s="65" t="s">
        <v>92</v>
      </c>
    </row>
    <row r="8" spans="1:13" ht="15" customHeight="1">
      <c r="B8" s="44">
        <v>301</v>
      </c>
      <c r="C8" s="45" t="s">
        <v>24</v>
      </c>
      <c r="D8" s="46">
        <v>1162692</v>
      </c>
      <c r="E8" s="46">
        <v>427255</v>
      </c>
      <c r="F8" s="46">
        <f>+D8+E8</f>
        <v>1589947</v>
      </c>
      <c r="G8" s="47"/>
      <c r="H8" s="48">
        <v>19776</v>
      </c>
      <c r="I8" s="48">
        <v>97237</v>
      </c>
      <c r="J8" s="48">
        <f>+H8+I8</f>
        <v>117013</v>
      </c>
      <c r="L8" s="66"/>
      <c r="M8" s="66"/>
    </row>
    <row r="9" spans="1:13" ht="15" customHeight="1">
      <c r="B9" s="49">
        <v>302</v>
      </c>
      <c r="C9" s="50" t="s">
        <v>25</v>
      </c>
      <c r="D9" s="46">
        <v>929514</v>
      </c>
      <c r="E9" s="46">
        <v>341569</v>
      </c>
      <c r="F9" s="46">
        <f t="shared" ref="F9:F65" si="0">+D9+E9</f>
        <v>1271083</v>
      </c>
      <c r="G9" s="47"/>
      <c r="H9" s="48">
        <v>15810</v>
      </c>
      <c r="I9" s="48">
        <v>77736</v>
      </c>
      <c r="J9" s="48">
        <f t="shared" ref="J9:J65" si="1">+H9+I9</f>
        <v>93546</v>
      </c>
      <c r="L9" s="66"/>
      <c r="M9" s="66"/>
    </row>
    <row r="10" spans="1:13" ht="15" customHeight="1">
      <c r="B10" s="49">
        <v>303</v>
      </c>
      <c r="C10" s="50" t="s">
        <v>26</v>
      </c>
      <c r="D10" s="46">
        <v>772648</v>
      </c>
      <c r="E10" s="46">
        <v>283925</v>
      </c>
      <c r="F10" s="46">
        <f t="shared" si="0"/>
        <v>1056573</v>
      </c>
      <c r="G10" s="47"/>
      <c r="H10" s="48">
        <v>13142</v>
      </c>
      <c r="I10" s="48">
        <v>64617</v>
      </c>
      <c r="J10" s="48">
        <f t="shared" si="1"/>
        <v>77759</v>
      </c>
      <c r="L10" s="66"/>
      <c r="M10" s="66"/>
    </row>
    <row r="11" spans="1:13" ht="15" customHeight="1">
      <c r="B11" s="49">
        <v>304</v>
      </c>
      <c r="C11" s="50" t="s">
        <v>27</v>
      </c>
      <c r="D11" s="46">
        <v>880366</v>
      </c>
      <c r="E11" s="46">
        <v>323508</v>
      </c>
      <c r="F11" s="46">
        <f t="shared" si="0"/>
        <v>1203874</v>
      </c>
      <c r="G11" s="47"/>
      <c r="H11" s="48">
        <v>14974</v>
      </c>
      <c r="I11" s="48">
        <v>73626</v>
      </c>
      <c r="J11" s="48">
        <f t="shared" si="1"/>
        <v>88600</v>
      </c>
      <c r="L11" s="66"/>
      <c r="M11" s="66"/>
    </row>
    <row r="12" spans="1:13" ht="15" customHeight="1">
      <c r="B12" s="49">
        <v>305</v>
      </c>
      <c r="C12" s="50" t="s">
        <v>28</v>
      </c>
      <c r="D12" s="46">
        <v>6977468</v>
      </c>
      <c r="E12" s="46">
        <v>2564012</v>
      </c>
      <c r="F12" s="46">
        <f t="shared" si="0"/>
        <v>9541480</v>
      </c>
      <c r="G12" s="47"/>
      <c r="H12" s="48">
        <v>118680</v>
      </c>
      <c r="I12" s="48">
        <v>583533</v>
      </c>
      <c r="J12" s="48">
        <f t="shared" si="1"/>
        <v>702213</v>
      </c>
      <c r="L12" s="66"/>
      <c r="M12" s="66"/>
    </row>
    <row r="13" spans="1:13" ht="15" customHeight="1">
      <c r="B13" s="49">
        <v>306</v>
      </c>
      <c r="C13" s="50" t="s">
        <v>29</v>
      </c>
      <c r="D13" s="46">
        <v>1217196</v>
      </c>
      <c r="E13" s="46">
        <v>447283</v>
      </c>
      <c r="F13" s="46">
        <f t="shared" si="0"/>
        <v>1664479</v>
      </c>
      <c r="G13" s="47"/>
      <c r="H13" s="48">
        <v>20703</v>
      </c>
      <c r="I13" s="48">
        <v>101795</v>
      </c>
      <c r="J13" s="48">
        <f t="shared" si="1"/>
        <v>122498</v>
      </c>
      <c r="L13" s="66"/>
      <c r="M13" s="66"/>
    </row>
    <row r="14" spans="1:13" ht="15" customHeight="1">
      <c r="B14" s="49">
        <v>307</v>
      </c>
      <c r="C14" s="50" t="s">
        <v>30</v>
      </c>
      <c r="D14" s="46">
        <v>2475269</v>
      </c>
      <c r="E14" s="46">
        <v>909588</v>
      </c>
      <c r="F14" s="46">
        <f t="shared" si="0"/>
        <v>3384857</v>
      </c>
      <c r="G14" s="47"/>
      <c r="H14" s="48">
        <v>42102</v>
      </c>
      <c r="I14" s="48">
        <v>207009</v>
      </c>
      <c r="J14" s="48">
        <f t="shared" si="1"/>
        <v>249111</v>
      </c>
      <c r="L14" s="66"/>
      <c r="M14" s="66"/>
    </row>
    <row r="15" spans="1:13" ht="15" customHeight="1">
      <c r="B15" s="49">
        <v>308</v>
      </c>
      <c r="C15" s="50" t="s">
        <v>31</v>
      </c>
      <c r="D15" s="46">
        <v>1588556</v>
      </c>
      <c r="E15" s="46">
        <v>583747</v>
      </c>
      <c r="F15" s="46">
        <f t="shared" si="0"/>
        <v>2172303</v>
      </c>
      <c r="G15" s="47"/>
      <c r="H15" s="48">
        <v>27020</v>
      </c>
      <c r="I15" s="48">
        <v>132853</v>
      </c>
      <c r="J15" s="48">
        <f t="shared" si="1"/>
        <v>159873</v>
      </c>
      <c r="L15" s="66"/>
      <c r="M15" s="66"/>
    </row>
    <row r="16" spans="1:13" ht="15" customHeight="1">
      <c r="B16" s="49">
        <v>309</v>
      </c>
      <c r="C16" s="50" t="s">
        <v>32</v>
      </c>
      <c r="D16" s="46">
        <v>2696857</v>
      </c>
      <c r="E16" s="46">
        <v>991015</v>
      </c>
      <c r="F16" s="46">
        <f t="shared" si="0"/>
        <v>3687872</v>
      </c>
      <c r="G16" s="47"/>
      <c r="H16" s="48">
        <v>45871</v>
      </c>
      <c r="I16" s="48">
        <v>225541</v>
      </c>
      <c r="J16" s="48">
        <f t="shared" si="1"/>
        <v>271412</v>
      </c>
      <c r="L16" s="66"/>
      <c r="M16" s="66"/>
    </row>
    <row r="17" spans="2:13" ht="15" customHeight="1">
      <c r="B17" s="49">
        <v>310</v>
      </c>
      <c r="C17" s="50" t="s">
        <v>33</v>
      </c>
      <c r="D17" s="46">
        <v>588224</v>
      </c>
      <c r="E17" s="46">
        <v>216155</v>
      </c>
      <c r="F17" s="46">
        <f t="shared" si="0"/>
        <v>804379</v>
      </c>
      <c r="G17" s="47"/>
      <c r="H17" s="48">
        <v>10005</v>
      </c>
      <c r="I17" s="48">
        <v>49194</v>
      </c>
      <c r="J17" s="48">
        <f t="shared" si="1"/>
        <v>59199</v>
      </c>
      <c r="L17" s="66"/>
      <c r="M17" s="66"/>
    </row>
    <row r="18" spans="2:13" ht="15" customHeight="1">
      <c r="B18" s="49">
        <v>311</v>
      </c>
      <c r="C18" s="50" t="s">
        <v>34</v>
      </c>
      <c r="D18" s="46">
        <v>652631</v>
      </c>
      <c r="E18" s="46">
        <v>239822</v>
      </c>
      <c r="F18" s="46">
        <f t="shared" si="0"/>
        <v>892453</v>
      </c>
      <c r="G18" s="47"/>
      <c r="H18" s="48">
        <v>11101</v>
      </c>
      <c r="I18" s="48">
        <v>54580</v>
      </c>
      <c r="J18" s="48">
        <f t="shared" si="1"/>
        <v>65681</v>
      </c>
      <c r="L18" s="66"/>
      <c r="M18" s="66"/>
    </row>
    <row r="19" spans="2:13" ht="15" customHeight="1">
      <c r="B19" s="49">
        <v>312</v>
      </c>
      <c r="C19" s="50" t="s">
        <v>35</v>
      </c>
      <c r="D19" s="46">
        <v>29039499</v>
      </c>
      <c r="E19" s="46">
        <v>10671152</v>
      </c>
      <c r="F19" s="46">
        <f t="shared" si="0"/>
        <v>39710651</v>
      </c>
      <c r="G19" s="47"/>
      <c r="H19" s="48">
        <v>493933</v>
      </c>
      <c r="I19" s="48">
        <v>2428603</v>
      </c>
      <c r="J19" s="48">
        <f t="shared" si="1"/>
        <v>2922536</v>
      </c>
      <c r="L19" s="66"/>
      <c r="M19" s="66"/>
    </row>
    <row r="20" spans="2:13" ht="15" customHeight="1">
      <c r="B20" s="49">
        <v>313</v>
      </c>
      <c r="C20" s="50" t="s">
        <v>36</v>
      </c>
      <c r="D20" s="46">
        <v>1422008</v>
      </c>
      <c r="E20" s="46">
        <v>522546</v>
      </c>
      <c r="F20" s="46">
        <f t="shared" si="0"/>
        <v>1944554</v>
      </c>
      <c r="G20" s="47"/>
      <c r="H20" s="48">
        <v>24187</v>
      </c>
      <c r="I20" s="48">
        <v>118924</v>
      </c>
      <c r="J20" s="48">
        <f t="shared" si="1"/>
        <v>143111</v>
      </c>
      <c r="L20" s="66"/>
      <c r="M20" s="66"/>
    </row>
    <row r="21" spans="2:13" ht="15" customHeight="1">
      <c r="B21" s="49">
        <v>314</v>
      </c>
      <c r="C21" s="50" t="s">
        <v>37</v>
      </c>
      <c r="D21" s="46">
        <v>1056874</v>
      </c>
      <c r="E21" s="46">
        <v>388370</v>
      </c>
      <c r="F21" s="46">
        <f t="shared" si="0"/>
        <v>1445244</v>
      </c>
      <c r="G21" s="47"/>
      <c r="H21" s="48">
        <v>17976</v>
      </c>
      <c r="I21" s="48">
        <v>88387</v>
      </c>
      <c r="J21" s="48">
        <f t="shared" si="1"/>
        <v>106363</v>
      </c>
      <c r="L21" s="66"/>
      <c r="M21" s="66"/>
    </row>
    <row r="22" spans="2:13" ht="15" customHeight="1">
      <c r="B22" s="49">
        <v>315</v>
      </c>
      <c r="C22" s="50" t="s">
        <v>38</v>
      </c>
      <c r="D22" s="46">
        <v>3990213</v>
      </c>
      <c r="E22" s="46">
        <v>1466285</v>
      </c>
      <c r="F22" s="46">
        <f t="shared" si="0"/>
        <v>5456498</v>
      </c>
      <c r="G22" s="47"/>
      <c r="H22" s="48">
        <v>67870</v>
      </c>
      <c r="I22" s="48">
        <v>333706</v>
      </c>
      <c r="J22" s="48">
        <f t="shared" si="1"/>
        <v>401576</v>
      </c>
      <c r="L22" s="66"/>
      <c r="M22" s="66"/>
    </row>
    <row r="23" spans="2:13" ht="15" customHeight="1">
      <c r="B23" s="49">
        <v>316</v>
      </c>
      <c r="C23" s="50" t="s">
        <v>39</v>
      </c>
      <c r="D23" s="46">
        <v>2590241</v>
      </c>
      <c r="E23" s="46">
        <v>951837</v>
      </c>
      <c r="F23" s="46">
        <f t="shared" si="0"/>
        <v>3542078</v>
      </c>
      <c r="G23" s="47"/>
      <c r="H23" s="48">
        <v>44057</v>
      </c>
      <c r="I23" s="48">
        <v>216625</v>
      </c>
      <c r="J23" s="48">
        <f t="shared" si="1"/>
        <v>260682</v>
      </c>
      <c r="L23" s="66"/>
      <c r="M23" s="66"/>
    </row>
    <row r="24" spans="2:13" ht="15" customHeight="1">
      <c r="B24" s="49">
        <v>317</v>
      </c>
      <c r="C24" s="50" t="s">
        <v>40</v>
      </c>
      <c r="D24" s="46">
        <v>31198151</v>
      </c>
      <c r="E24" s="46">
        <v>11464393</v>
      </c>
      <c r="F24" s="46">
        <f t="shared" si="0"/>
        <v>42662544</v>
      </c>
      <c r="G24" s="47"/>
      <c r="H24" s="48">
        <v>530649</v>
      </c>
      <c r="I24" s="48">
        <v>2609134</v>
      </c>
      <c r="J24" s="48">
        <f t="shared" si="1"/>
        <v>3139783</v>
      </c>
      <c r="L24" s="66"/>
      <c r="M24" s="66"/>
    </row>
    <row r="25" spans="2:13" ht="15" customHeight="1">
      <c r="B25" s="49">
        <v>318</v>
      </c>
      <c r="C25" s="50" t="s">
        <v>41</v>
      </c>
      <c r="D25" s="46">
        <v>1053164</v>
      </c>
      <c r="E25" s="46">
        <v>387007</v>
      </c>
      <c r="F25" s="46">
        <f t="shared" si="0"/>
        <v>1440171</v>
      </c>
      <c r="G25" s="47"/>
      <c r="H25" s="48">
        <v>17913</v>
      </c>
      <c r="I25" s="48">
        <v>88077</v>
      </c>
      <c r="J25" s="48">
        <f t="shared" si="1"/>
        <v>105990</v>
      </c>
      <c r="L25" s="66"/>
      <c r="M25" s="66"/>
    </row>
    <row r="26" spans="2:13" ht="15" customHeight="1">
      <c r="B26" s="49">
        <v>319</v>
      </c>
      <c r="C26" s="50" t="s">
        <v>42</v>
      </c>
      <c r="D26" s="46">
        <v>4422656</v>
      </c>
      <c r="E26" s="46">
        <v>1625194</v>
      </c>
      <c r="F26" s="46">
        <f t="shared" si="0"/>
        <v>6047850</v>
      </c>
      <c r="G26" s="47"/>
      <c r="H26" s="48">
        <v>75225</v>
      </c>
      <c r="I26" s="48">
        <v>369871</v>
      </c>
      <c r="J26" s="48">
        <f t="shared" si="1"/>
        <v>445096</v>
      </c>
      <c r="L26" s="66"/>
      <c r="M26" s="66"/>
    </row>
    <row r="27" spans="2:13" s="54" customFormat="1" ht="15" customHeight="1">
      <c r="B27" s="52">
        <v>320</v>
      </c>
      <c r="C27" s="53" t="s">
        <v>43</v>
      </c>
      <c r="D27" s="46">
        <v>10393328</v>
      </c>
      <c r="E27" s="46">
        <v>3819239</v>
      </c>
      <c r="F27" s="46">
        <f t="shared" si="0"/>
        <v>14212567</v>
      </c>
      <c r="G27" s="47"/>
      <c r="H27" s="51">
        <v>176780</v>
      </c>
      <c r="I27" s="48">
        <v>869205</v>
      </c>
      <c r="J27" s="48">
        <f t="shared" si="1"/>
        <v>1045985</v>
      </c>
      <c r="L27" s="66"/>
      <c r="M27" s="66"/>
    </row>
    <row r="28" spans="2:13" ht="15" customHeight="1">
      <c r="B28" s="49">
        <v>321</v>
      </c>
      <c r="C28" s="50" t="s">
        <v>44</v>
      </c>
      <c r="D28" s="46">
        <v>1116802</v>
      </c>
      <c r="E28" s="46">
        <v>410391</v>
      </c>
      <c r="F28" s="46">
        <f t="shared" si="0"/>
        <v>1527193</v>
      </c>
      <c r="G28" s="47"/>
      <c r="H28" s="48">
        <v>18996</v>
      </c>
      <c r="I28" s="48">
        <v>93399</v>
      </c>
      <c r="J28" s="48">
        <f t="shared" si="1"/>
        <v>112395</v>
      </c>
      <c r="L28" s="66"/>
      <c r="M28" s="66"/>
    </row>
    <row r="29" spans="2:13" ht="15" customHeight="1">
      <c r="B29" s="49">
        <v>322</v>
      </c>
      <c r="C29" s="50" t="s">
        <v>45</v>
      </c>
      <c r="D29" s="46">
        <v>2773592</v>
      </c>
      <c r="E29" s="46">
        <v>1019212</v>
      </c>
      <c r="F29" s="46">
        <f t="shared" si="0"/>
        <v>3792804</v>
      </c>
      <c r="G29" s="47"/>
      <c r="H29" s="48">
        <v>47176</v>
      </c>
      <c r="I29" s="48">
        <v>231958</v>
      </c>
      <c r="J29" s="48">
        <f t="shared" si="1"/>
        <v>279134</v>
      </c>
      <c r="L29" s="66"/>
      <c r="M29" s="66"/>
    </row>
    <row r="30" spans="2:13" ht="15" customHeight="1">
      <c r="B30" s="49">
        <v>323</v>
      </c>
      <c r="C30" s="50" t="s">
        <v>46</v>
      </c>
      <c r="D30" s="46">
        <v>2859786</v>
      </c>
      <c r="E30" s="46">
        <v>1050886</v>
      </c>
      <c r="F30" s="46">
        <f t="shared" si="0"/>
        <v>3910672</v>
      </c>
      <c r="G30" s="47"/>
      <c r="H30" s="48">
        <v>48642</v>
      </c>
      <c r="I30" s="48">
        <v>239167</v>
      </c>
      <c r="J30" s="48">
        <f t="shared" si="1"/>
        <v>287809</v>
      </c>
      <c r="L30" s="66"/>
      <c r="M30" s="66"/>
    </row>
    <row r="31" spans="2:13" ht="15" customHeight="1">
      <c r="B31" s="49">
        <v>324</v>
      </c>
      <c r="C31" s="50" t="s">
        <v>47</v>
      </c>
      <c r="D31" s="46">
        <v>5105034</v>
      </c>
      <c r="E31" s="46">
        <v>1875948</v>
      </c>
      <c r="F31" s="46">
        <f t="shared" si="0"/>
        <v>6980982</v>
      </c>
      <c r="G31" s="47"/>
      <c r="H31" s="48">
        <v>86832</v>
      </c>
      <c r="I31" s="48">
        <v>426939</v>
      </c>
      <c r="J31" s="48">
        <f t="shared" si="1"/>
        <v>513771</v>
      </c>
      <c r="L31" s="66"/>
      <c r="M31" s="66"/>
    </row>
    <row r="32" spans="2:13" ht="15" customHeight="1">
      <c r="B32" s="49">
        <v>325</v>
      </c>
      <c r="C32" s="50" t="s">
        <v>48</v>
      </c>
      <c r="D32" s="46">
        <v>1684824</v>
      </c>
      <c r="E32" s="46">
        <v>619123</v>
      </c>
      <c r="F32" s="46">
        <f t="shared" si="0"/>
        <v>2303947</v>
      </c>
      <c r="G32" s="47"/>
      <c r="H32" s="48">
        <v>28657</v>
      </c>
      <c r="I32" s="48">
        <v>140904</v>
      </c>
      <c r="J32" s="48">
        <f t="shared" si="1"/>
        <v>169561</v>
      </c>
      <c r="L32" s="66"/>
      <c r="M32" s="66"/>
    </row>
    <row r="33" spans="2:13" ht="15" customHeight="1">
      <c r="B33" s="49">
        <v>326</v>
      </c>
      <c r="C33" s="50" t="s">
        <v>49</v>
      </c>
      <c r="D33" s="46">
        <v>8723408</v>
      </c>
      <c r="E33" s="46">
        <v>3205593</v>
      </c>
      <c r="F33" s="46">
        <f t="shared" si="0"/>
        <v>11929001</v>
      </c>
      <c r="G33" s="47"/>
      <c r="H33" s="48">
        <v>148376</v>
      </c>
      <c r="I33" s="48">
        <v>729548</v>
      </c>
      <c r="J33" s="48">
        <f t="shared" si="1"/>
        <v>877924</v>
      </c>
      <c r="L33" s="66"/>
      <c r="M33" s="66"/>
    </row>
    <row r="34" spans="2:13" ht="15" customHeight="1">
      <c r="B34" s="49">
        <v>327</v>
      </c>
      <c r="C34" s="50" t="s">
        <v>50</v>
      </c>
      <c r="D34" s="46">
        <v>1012958</v>
      </c>
      <c r="E34" s="46">
        <v>372232</v>
      </c>
      <c r="F34" s="46">
        <f t="shared" si="0"/>
        <v>1385190</v>
      </c>
      <c r="G34" s="47"/>
      <c r="H34" s="48">
        <v>17229</v>
      </c>
      <c r="I34" s="48">
        <v>84715</v>
      </c>
      <c r="J34" s="48">
        <f t="shared" si="1"/>
        <v>101944</v>
      </c>
      <c r="L34" s="66"/>
      <c r="M34" s="66"/>
    </row>
    <row r="35" spans="2:13" ht="15" customHeight="1">
      <c r="B35" s="49">
        <v>328</v>
      </c>
      <c r="C35" s="50" t="s">
        <v>51</v>
      </c>
      <c r="D35" s="46">
        <v>750956</v>
      </c>
      <c r="E35" s="46">
        <v>275954</v>
      </c>
      <c r="F35" s="46">
        <f t="shared" si="0"/>
        <v>1026910</v>
      </c>
      <c r="G35" s="47"/>
      <c r="H35" s="48">
        <v>12773</v>
      </c>
      <c r="I35" s="48">
        <v>62803</v>
      </c>
      <c r="J35" s="48">
        <f t="shared" si="1"/>
        <v>75576</v>
      </c>
      <c r="L35" s="66"/>
      <c r="M35" s="66"/>
    </row>
    <row r="36" spans="2:13" ht="15" customHeight="1">
      <c r="B36" s="49">
        <v>329</v>
      </c>
      <c r="C36" s="50" t="s">
        <v>52</v>
      </c>
      <c r="D36" s="46">
        <v>3085631</v>
      </c>
      <c r="E36" s="46">
        <v>1133878</v>
      </c>
      <c r="F36" s="46">
        <f t="shared" si="0"/>
        <v>4219509</v>
      </c>
      <c r="G36" s="47"/>
      <c r="H36" s="48">
        <v>52483</v>
      </c>
      <c r="I36" s="48">
        <v>258054</v>
      </c>
      <c r="J36" s="48">
        <f t="shared" si="1"/>
        <v>310537</v>
      </c>
      <c r="L36" s="66"/>
      <c r="M36" s="66"/>
    </row>
    <row r="37" spans="2:13" ht="15" customHeight="1">
      <c r="B37" s="49">
        <v>330</v>
      </c>
      <c r="C37" s="50" t="s">
        <v>53</v>
      </c>
      <c r="D37" s="46">
        <v>701300</v>
      </c>
      <c r="E37" s="46">
        <v>257707</v>
      </c>
      <c r="F37" s="46">
        <f t="shared" si="0"/>
        <v>959007</v>
      </c>
      <c r="G37" s="47"/>
      <c r="H37" s="48">
        <v>11928</v>
      </c>
      <c r="I37" s="48">
        <v>58650</v>
      </c>
      <c r="J37" s="48">
        <f t="shared" si="1"/>
        <v>70578</v>
      </c>
      <c r="L37" s="66"/>
      <c r="M37" s="66"/>
    </row>
    <row r="38" spans="2:13" ht="15" customHeight="1">
      <c r="B38" s="49">
        <v>331</v>
      </c>
      <c r="C38" s="50" t="s">
        <v>54</v>
      </c>
      <c r="D38" s="46">
        <v>2200063</v>
      </c>
      <c r="E38" s="46">
        <v>808458</v>
      </c>
      <c r="F38" s="46">
        <f t="shared" si="0"/>
        <v>3008521</v>
      </c>
      <c r="G38" s="47"/>
      <c r="H38" s="48">
        <v>37421</v>
      </c>
      <c r="I38" s="48">
        <v>183994</v>
      </c>
      <c r="J38" s="48">
        <f t="shared" si="1"/>
        <v>221415</v>
      </c>
      <c r="L38" s="66"/>
      <c r="M38" s="66"/>
    </row>
    <row r="39" spans="2:13" ht="15" customHeight="1">
      <c r="B39" s="49">
        <v>332</v>
      </c>
      <c r="C39" s="50" t="s">
        <v>55</v>
      </c>
      <c r="D39" s="46">
        <v>2438594</v>
      </c>
      <c r="E39" s="46">
        <v>896111</v>
      </c>
      <c r="F39" s="46">
        <f t="shared" si="0"/>
        <v>3334705</v>
      </c>
      <c r="G39" s="47"/>
      <c r="H39" s="48">
        <v>41478</v>
      </c>
      <c r="I39" s="48">
        <v>203942</v>
      </c>
      <c r="J39" s="48">
        <f t="shared" si="1"/>
        <v>245420</v>
      </c>
      <c r="L39" s="66"/>
      <c r="M39" s="66"/>
    </row>
    <row r="40" spans="2:13" ht="15" customHeight="1">
      <c r="B40" s="49">
        <v>333</v>
      </c>
      <c r="C40" s="50" t="s">
        <v>56</v>
      </c>
      <c r="D40" s="46">
        <v>1161079</v>
      </c>
      <c r="E40" s="46">
        <v>426662</v>
      </c>
      <c r="F40" s="46">
        <f t="shared" si="0"/>
        <v>1587741</v>
      </c>
      <c r="G40" s="47"/>
      <c r="H40" s="48">
        <v>19749</v>
      </c>
      <c r="I40" s="48">
        <v>97102</v>
      </c>
      <c r="J40" s="48">
        <f t="shared" si="1"/>
        <v>116851</v>
      </c>
      <c r="L40" s="66"/>
      <c r="M40" s="66"/>
    </row>
    <row r="41" spans="2:13" ht="15" customHeight="1">
      <c r="B41" s="49">
        <v>334</v>
      </c>
      <c r="C41" s="50" t="s">
        <v>57</v>
      </c>
      <c r="D41" s="46">
        <v>5455326</v>
      </c>
      <c r="E41" s="46">
        <v>2004670</v>
      </c>
      <c r="F41" s="46">
        <f t="shared" si="0"/>
        <v>7459996</v>
      </c>
      <c r="G41" s="47"/>
      <c r="H41" s="48">
        <v>92790</v>
      </c>
      <c r="I41" s="48">
        <v>456235</v>
      </c>
      <c r="J41" s="48">
        <f t="shared" si="1"/>
        <v>549025</v>
      </c>
      <c r="L41" s="66"/>
      <c r="M41" s="66"/>
    </row>
    <row r="42" spans="2:13" ht="15" customHeight="1">
      <c r="B42" s="49">
        <v>335</v>
      </c>
      <c r="C42" s="50" t="s">
        <v>58</v>
      </c>
      <c r="D42" s="46">
        <v>1930238</v>
      </c>
      <c r="E42" s="46">
        <v>709305</v>
      </c>
      <c r="F42" s="46">
        <f t="shared" si="0"/>
        <v>2639543</v>
      </c>
      <c r="G42" s="47"/>
      <c r="H42" s="48">
        <v>32831</v>
      </c>
      <c r="I42" s="48">
        <v>161428</v>
      </c>
      <c r="J42" s="48">
        <f t="shared" si="1"/>
        <v>194259</v>
      </c>
      <c r="L42" s="66"/>
      <c r="M42" s="66"/>
    </row>
    <row r="43" spans="2:13" ht="15" customHeight="1">
      <c r="B43" s="49">
        <v>336</v>
      </c>
      <c r="C43" s="50" t="s">
        <v>59</v>
      </c>
      <c r="D43" s="46">
        <v>5129351</v>
      </c>
      <c r="E43" s="46">
        <v>1884884</v>
      </c>
      <c r="F43" s="46">
        <f t="shared" si="0"/>
        <v>7014235</v>
      </c>
      <c r="G43" s="47"/>
      <c r="H43" s="48">
        <v>87245</v>
      </c>
      <c r="I43" s="48">
        <v>428973</v>
      </c>
      <c r="J43" s="48">
        <f t="shared" si="1"/>
        <v>516218</v>
      </c>
      <c r="L43" s="66"/>
      <c r="M43" s="66"/>
    </row>
    <row r="44" spans="2:13" ht="15" customHeight="1">
      <c r="B44" s="49">
        <v>337</v>
      </c>
      <c r="C44" s="50" t="s">
        <v>60</v>
      </c>
      <c r="D44" s="46">
        <v>2115702</v>
      </c>
      <c r="E44" s="46">
        <v>777458</v>
      </c>
      <c r="F44" s="46">
        <f t="shared" si="0"/>
        <v>2893160</v>
      </c>
      <c r="G44" s="47"/>
      <c r="H44" s="48">
        <v>35986</v>
      </c>
      <c r="I44" s="48">
        <v>176938</v>
      </c>
      <c r="J44" s="48">
        <f t="shared" si="1"/>
        <v>212924</v>
      </c>
      <c r="L44" s="66"/>
      <c r="M44" s="66"/>
    </row>
    <row r="45" spans="2:13" ht="15" customHeight="1">
      <c r="B45" s="49">
        <v>338</v>
      </c>
      <c r="C45" s="50" t="s">
        <v>61</v>
      </c>
      <c r="D45" s="46">
        <v>7837878</v>
      </c>
      <c r="E45" s="46">
        <v>2880187</v>
      </c>
      <c r="F45" s="46">
        <f t="shared" si="0"/>
        <v>10718065</v>
      </c>
      <c r="G45" s="47"/>
      <c r="H45" s="48">
        <v>133314</v>
      </c>
      <c r="I45" s="48">
        <v>655490</v>
      </c>
      <c r="J45" s="48">
        <f t="shared" si="1"/>
        <v>788804</v>
      </c>
      <c r="L45" s="66"/>
      <c r="M45" s="66"/>
    </row>
    <row r="46" spans="2:13" ht="15" customHeight="1">
      <c r="B46" s="49">
        <v>339</v>
      </c>
      <c r="C46" s="50" t="s">
        <v>62</v>
      </c>
      <c r="D46" s="46">
        <v>8051127</v>
      </c>
      <c r="E46" s="46">
        <v>2958550</v>
      </c>
      <c r="F46" s="46">
        <f t="shared" si="0"/>
        <v>11009677</v>
      </c>
      <c r="G46" s="47"/>
      <c r="H46" s="48">
        <v>136942</v>
      </c>
      <c r="I46" s="48">
        <v>673324</v>
      </c>
      <c r="J46" s="48">
        <f t="shared" si="1"/>
        <v>810266</v>
      </c>
      <c r="L46" s="66"/>
      <c r="M46" s="66"/>
    </row>
    <row r="47" spans="2:13" ht="15" customHeight="1">
      <c r="B47" s="49">
        <v>340</v>
      </c>
      <c r="C47" s="50" t="s">
        <v>63</v>
      </c>
      <c r="D47" s="46">
        <v>2845255</v>
      </c>
      <c r="E47" s="46">
        <v>1045547</v>
      </c>
      <c r="F47" s="46">
        <f t="shared" si="0"/>
        <v>3890802</v>
      </c>
      <c r="G47" s="47"/>
      <c r="H47" s="48">
        <v>48395</v>
      </c>
      <c r="I47" s="48">
        <v>237952</v>
      </c>
      <c r="J47" s="48">
        <f t="shared" si="1"/>
        <v>286347</v>
      </c>
      <c r="L47" s="66"/>
      <c r="M47" s="66"/>
    </row>
    <row r="48" spans="2:13" ht="15" customHeight="1">
      <c r="B48" s="49">
        <v>341</v>
      </c>
      <c r="C48" s="50" t="s">
        <v>64</v>
      </c>
      <c r="D48" s="46">
        <v>721639</v>
      </c>
      <c r="E48" s="46">
        <v>265181</v>
      </c>
      <c r="F48" s="46">
        <f t="shared" si="0"/>
        <v>986820</v>
      </c>
      <c r="G48" s="47"/>
      <c r="H48" s="48">
        <v>12274</v>
      </c>
      <c r="I48" s="48">
        <v>60351</v>
      </c>
      <c r="J48" s="48">
        <f t="shared" si="1"/>
        <v>72625</v>
      </c>
      <c r="L48" s="66"/>
      <c r="M48" s="66"/>
    </row>
    <row r="49" spans="2:13" ht="15" customHeight="1">
      <c r="B49" s="49">
        <v>342</v>
      </c>
      <c r="C49" s="50" t="s">
        <v>65</v>
      </c>
      <c r="D49" s="46">
        <v>8391303</v>
      </c>
      <c r="E49" s="46">
        <v>3083554</v>
      </c>
      <c r="F49" s="46">
        <f t="shared" si="0"/>
        <v>11474857</v>
      </c>
      <c r="G49" s="47"/>
      <c r="H49" s="48">
        <v>142728</v>
      </c>
      <c r="I49" s="48">
        <v>701773</v>
      </c>
      <c r="J49" s="48">
        <f t="shared" si="1"/>
        <v>844501</v>
      </c>
      <c r="L49" s="66"/>
      <c r="M49" s="66"/>
    </row>
    <row r="50" spans="2:13" ht="15" customHeight="1">
      <c r="B50" s="49">
        <v>343</v>
      </c>
      <c r="C50" s="50" t="s">
        <v>66</v>
      </c>
      <c r="D50" s="46">
        <v>486199</v>
      </c>
      <c r="E50" s="46">
        <v>178664</v>
      </c>
      <c r="F50" s="46">
        <f t="shared" si="0"/>
        <v>664863</v>
      </c>
      <c r="G50" s="47"/>
      <c r="H50" s="48">
        <v>8270</v>
      </c>
      <c r="I50" s="48">
        <v>40661</v>
      </c>
      <c r="J50" s="48">
        <f t="shared" si="1"/>
        <v>48931</v>
      </c>
      <c r="L50" s="66"/>
      <c r="M50" s="66"/>
    </row>
    <row r="51" spans="2:13" ht="15" customHeight="1">
      <c r="B51" s="49">
        <v>344</v>
      </c>
      <c r="C51" s="50" t="s">
        <v>67</v>
      </c>
      <c r="D51" s="46">
        <v>2286723</v>
      </c>
      <c r="E51" s="46">
        <v>840303</v>
      </c>
      <c r="F51" s="46">
        <f t="shared" si="0"/>
        <v>3127026</v>
      </c>
      <c r="G51" s="47"/>
      <c r="H51" s="48">
        <v>38895</v>
      </c>
      <c r="I51" s="48">
        <v>191241</v>
      </c>
      <c r="J51" s="48">
        <f t="shared" si="1"/>
        <v>230136</v>
      </c>
      <c r="L51" s="66"/>
      <c r="M51" s="66"/>
    </row>
    <row r="52" spans="2:13" ht="15" customHeight="1">
      <c r="B52" s="49">
        <v>345</v>
      </c>
      <c r="C52" s="50" t="s">
        <v>68</v>
      </c>
      <c r="D52" s="46">
        <v>1632444</v>
      </c>
      <c r="E52" s="46">
        <v>599875</v>
      </c>
      <c r="F52" s="46">
        <f t="shared" si="0"/>
        <v>2232319</v>
      </c>
      <c r="G52" s="47"/>
      <c r="H52" s="48">
        <v>27766</v>
      </c>
      <c r="I52" s="48">
        <v>136523</v>
      </c>
      <c r="J52" s="48">
        <f t="shared" si="1"/>
        <v>164289</v>
      </c>
      <c r="L52" s="66"/>
      <c r="M52" s="66"/>
    </row>
    <row r="53" spans="2:13" ht="15" customHeight="1">
      <c r="B53" s="49">
        <v>346</v>
      </c>
      <c r="C53" s="50" t="s">
        <v>69</v>
      </c>
      <c r="D53" s="46">
        <v>1493273</v>
      </c>
      <c r="E53" s="46">
        <v>548734</v>
      </c>
      <c r="F53" s="46">
        <f t="shared" si="0"/>
        <v>2042007</v>
      </c>
      <c r="G53" s="47"/>
      <c r="H53" s="48">
        <v>25399</v>
      </c>
      <c r="I53" s="48">
        <v>124884</v>
      </c>
      <c r="J53" s="48">
        <f t="shared" si="1"/>
        <v>150283</v>
      </c>
      <c r="L53" s="66"/>
      <c r="M53" s="66"/>
    </row>
    <row r="54" spans="2:13" ht="15" customHeight="1">
      <c r="B54" s="49">
        <v>347</v>
      </c>
      <c r="C54" s="50" t="s">
        <v>70</v>
      </c>
      <c r="D54" s="46">
        <v>1244202</v>
      </c>
      <c r="E54" s="46">
        <v>457207</v>
      </c>
      <c r="F54" s="46">
        <f t="shared" si="0"/>
        <v>1701409</v>
      </c>
      <c r="G54" s="47"/>
      <c r="H54" s="48">
        <v>21163</v>
      </c>
      <c r="I54" s="48">
        <v>104054</v>
      </c>
      <c r="J54" s="48">
        <f t="shared" si="1"/>
        <v>125217</v>
      </c>
      <c r="L54" s="66"/>
      <c r="M54" s="66"/>
    </row>
    <row r="55" spans="2:13" ht="15" customHeight="1">
      <c r="B55" s="49">
        <v>348</v>
      </c>
      <c r="C55" s="50" t="s">
        <v>71</v>
      </c>
      <c r="D55" s="46">
        <v>4355019</v>
      </c>
      <c r="E55" s="46">
        <v>1600340</v>
      </c>
      <c r="F55" s="46">
        <f t="shared" si="0"/>
        <v>5955359</v>
      </c>
      <c r="G55" s="47"/>
      <c r="H55" s="48">
        <v>74074</v>
      </c>
      <c r="I55" s="48">
        <v>364215</v>
      </c>
      <c r="J55" s="48">
        <f t="shared" si="1"/>
        <v>438289</v>
      </c>
      <c r="L55" s="66"/>
      <c r="M55" s="66"/>
    </row>
    <row r="56" spans="2:13" ht="15" customHeight="1">
      <c r="B56" s="49">
        <v>349</v>
      </c>
      <c r="C56" s="50" t="s">
        <v>72</v>
      </c>
      <c r="D56" s="46">
        <v>1933880</v>
      </c>
      <c r="E56" s="46">
        <v>710644</v>
      </c>
      <c r="F56" s="46">
        <f t="shared" si="0"/>
        <v>2644524</v>
      </c>
      <c r="G56" s="47"/>
      <c r="H56" s="48">
        <v>32893</v>
      </c>
      <c r="I56" s="48">
        <v>161732</v>
      </c>
      <c r="J56" s="48">
        <f t="shared" si="1"/>
        <v>194625</v>
      </c>
      <c r="L56" s="66"/>
      <c r="M56" s="66"/>
    </row>
    <row r="57" spans="2:13" ht="15" customHeight="1">
      <c r="B57" s="49">
        <v>350</v>
      </c>
      <c r="C57" s="50" t="s">
        <v>73</v>
      </c>
      <c r="D57" s="46">
        <v>788424</v>
      </c>
      <c r="E57" s="46">
        <v>289722</v>
      </c>
      <c r="F57" s="46">
        <f t="shared" si="0"/>
        <v>1078146</v>
      </c>
      <c r="G57" s="47"/>
      <c r="H57" s="48">
        <v>13410</v>
      </c>
      <c r="I57" s="48">
        <v>65937</v>
      </c>
      <c r="J57" s="48">
        <f t="shared" si="1"/>
        <v>79347</v>
      </c>
      <c r="L57" s="66"/>
      <c r="M57" s="66"/>
    </row>
    <row r="58" spans="2:13" ht="15" customHeight="1">
      <c r="B58" s="49">
        <v>351</v>
      </c>
      <c r="C58" s="50" t="s">
        <v>74</v>
      </c>
      <c r="D58" s="46">
        <v>7079059</v>
      </c>
      <c r="E58" s="46">
        <v>2601343</v>
      </c>
      <c r="F58" s="46">
        <f t="shared" si="0"/>
        <v>9680402</v>
      </c>
      <c r="G58" s="47"/>
      <c r="H58" s="48">
        <v>120408</v>
      </c>
      <c r="I58" s="48">
        <v>592029</v>
      </c>
      <c r="J58" s="48">
        <f t="shared" si="1"/>
        <v>712437</v>
      </c>
      <c r="L58" s="66"/>
      <c r="M58" s="66"/>
    </row>
    <row r="59" spans="2:13" ht="15" customHeight="1">
      <c r="B59" s="49">
        <v>352</v>
      </c>
      <c r="C59" s="50" t="s">
        <v>75</v>
      </c>
      <c r="D59" s="46">
        <v>1427747</v>
      </c>
      <c r="E59" s="46">
        <v>524654</v>
      </c>
      <c r="F59" s="46">
        <f t="shared" si="0"/>
        <v>1952401</v>
      </c>
      <c r="G59" s="47"/>
      <c r="H59" s="48">
        <v>24285</v>
      </c>
      <c r="I59" s="48">
        <v>119404</v>
      </c>
      <c r="J59" s="48">
        <f t="shared" si="1"/>
        <v>143689</v>
      </c>
      <c r="L59" s="66"/>
      <c r="M59" s="66"/>
    </row>
    <row r="60" spans="2:13" ht="15" customHeight="1">
      <c r="B60" s="49">
        <v>353</v>
      </c>
      <c r="C60" s="50" t="s">
        <v>76</v>
      </c>
      <c r="D60" s="46">
        <v>5538529</v>
      </c>
      <c r="E60" s="46">
        <v>2035245</v>
      </c>
      <c r="F60" s="46">
        <f t="shared" si="0"/>
        <v>7573774</v>
      </c>
      <c r="G60" s="47"/>
      <c r="H60" s="48">
        <v>94205</v>
      </c>
      <c r="I60" s="48">
        <v>463193</v>
      </c>
      <c r="J60" s="48">
        <f t="shared" si="1"/>
        <v>557398</v>
      </c>
      <c r="L60" s="66"/>
      <c r="M60" s="66"/>
    </row>
    <row r="61" spans="2:13" ht="15" customHeight="1">
      <c r="B61" s="49">
        <v>354</v>
      </c>
      <c r="C61" s="50" t="s">
        <v>77</v>
      </c>
      <c r="D61" s="46">
        <v>2280743</v>
      </c>
      <c r="E61" s="46">
        <v>838105</v>
      </c>
      <c r="F61" s="46">
        <f t="shared" si="0"/>
        <v>3118848</v>
      </c>
      <c r="G61" s="47"/>
      <c r="H61" s="48">
        <v>38793</v>
      </c>
      <c r="I61" s="48">
        <v>190741</v>
      </c>
      <c r="J61" s="48">
        <f t="shared" si="1"/>
        <v>229534</v>
      </c>
      <c r="L61" s="66"/>
      <c r="M61" s="66"/>
    </row>
    <row r="62" spans="2:13" ht="15" customHeight="1">
      <c r="B62" s="49">
        <v>355</v>
      </c>
      <c r="C62" s="50" t="s">
        <v>78</v>
      </c>
      <c r="D62" s="46">
        <v>1631237</v>
      </c>
      <c r="E62" s="46">
        <v>599431</v>
      </c>
      <c r="F62" s="46">
        <f t="shared" si="0"/>
        <v>2230668</v>
      </c>
      <c r="G62" s="47"/>
      <c r="H62" s="48">
        <v>27746</v>
      </c>
      <c r="I62" s="48">
        <v>136422</v>
      </c>
      <c r="J62" s="48">
        <f t="shared" si="1"/>
        <v>164168</v>
      </c>
      <c r="L62" s="66"/>
      <c r="M62" s="66"/>
    </row>
    <row r="63" spans="2:13" ht="15" customHeight="1">
      <c r="B63" s="49">
        <v>356</v>
      </c>
      <c r="C63" s="50" t="s">
        <v>79</v>
      </c>
      <c r="D63" s="46">
        <v>2135138</v>
      </c>
      <c r="E63" s="46">
        <v>784600</v>
      </c>
      <c r="F63" s="46">
        <f t="shared" si="0"/>
        <v>2919738</v>
      </c>
      <c r="G63" s="47"/>
      <c r="H63" s="48">
        <v>36317</v>
      </c>
      <c r="I63" s="48">
        <v>178564</v>
      </c>
      <c r="J63" s="48">
        <f t="shared" si="1"/>
        <v>214881</v>
      </c>
      <c r="L63" s="66"/>
      <c r="M63" s="66"/>
    </row>
    <row r="64" spans="2:13" ht="15" customHeight="1">
      <c r="B64" s="49">
        <v>357</v>
      </c>
      <c r="C64" s="50" t="s">
        <v>80</v>
      </c>
      <c r="D64" s="46">
        <v>4491378</v>
      </c>
      <c r="E64" s="46">
        <v>1650448</v>
      </c>
      <c r="F64" s="46">
        <f t="shared" si="0"/>
        <v>6141826</v>
      </c>
      <c r="G64" s="47"/>
      <c r="H64" s="48">
        <v>76394</v>
      </c>
      <c r="I64" s="48">
        <v>375619</v>
      </c>
      <c r="J64" s="48">
        <f t="shared" si="1"/>
        <v>452013</v>
      </c>
      <c r="L64" s="66"/>
      <c r="M64" s="66"/>
    </row>
    <row r="65" spans="2:13" ht="15" customHeight="1">
      <c r="B65" s="49">
        <v>358</v>
      </c>
      <c r="C65" s="50" t="s">
        <v>81</v>
      </c>
      <c r="D65" s="46">
        <v>25375282</v>
      </c>
      <c r="E65" s="46">
        <v>9324661</v>
      </c>
      <c r="F65" s="46">
        <f t="shared" si="0"/>
        <v>34699943</v>
      </c>
      <c r="G65" s="47"/>
      <c r="H65" s="48">
        <v>431608</v>
      </c>
      <c r="I65" s="48">
        <v>2122161</v>
      </c>
      <c r="J65" s="48">
        <f t="shared" si="1"/>
        <v>2553769</v>
      </c>
      <c r="L65" s="66"/>
      <c r="M65" s="66"/>
    </row>
    <row r="66" spans="2:13" s="58" customFormat="1" ht="18.75" customHeight="1">
      <c r="B66" s="78" t="s">
        <v>93</v>
      </c>
      <c r="C66" s="79"/>
      <c r="D66" s="55">
        <f t="shared" ref="D66:J66" si="2">SUM(D8:D65)</f>
        <v>245378678</v>
      </c>
      <c r="E66" s="55">
        <f t="shared" si="2"/>
        <v>90169369</v>
      </c>
      <c r="F66" s="55">
        <f t="shared" si="2"/>
        <v>335548047</v>
      </c>
      <c r="G66" s="56"/>
      <c r="H66" s="57">
        <f t="shared" si="2"/>
        <v>4173645</v>
      </c>
      <c r="I66" s="57">
        <f t="shared" si="2"/>
        <v>20521272</v>
      </c>
      <c r="J66" s="57">
        <f t="shared" si="2"/>
        <v>24694917</v>
      </c>
    </row>
    <row r="68" spans="2:13">
      <c r="C68" s="59"/>
      <c r="D68" s="59"/>
      <c r="E68" s="59"/>
      <c r="F68" s="59"/>
      <c r="G68" s="59"/>
      <c r="H68" s="59"/>
      <c r="I68" s="59"/>
      <c r="J68" s="59"/>
    </row>
    <row r="69" spans="2:13">
      <c r="D69" s="59"/>
      <c r="E69" s="59"/>
      <c r="F69" s="59"/>
      <c r="G69" s="59"/>
      <c r="H69" s="59"/>
      <c r="I69" s="59"/>
      <c r="J69" s="59"/>
    </row>
    <row r="70" spans="2:13">
      <c r="H70" s="59"/>
    </row>
  </sheetData>
  <mergeCells count="5">
    <mergeCell ref="B1:J1"/>
    <mergeCell ref="A2:J2"/>
    <mergeCell ref="B3:J3"/>
    <mergeCell ref="B5:J5"/>
    <mergeCell ref="B66:C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integración de pagos con ajuste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2026-05-04T19:49:44Z</cp:lastPrinted>
  <dcterms:created xsi:type="dcterms:W3CDTF">2023-11-06T19:01:16Z</dcterms:created>
  <dcterms:modified xsi:type="dcterms:W3CDTF">2026-06-04T00:32:08Z</dcterms:modified>
</cp:coreProperties>
</file>