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BE4E0A93-0B0B-41D7-B9C1-A8888CCB1220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IMPUESTO SOBRE NO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8" i="1" l="1"/>
  <c r="G12" i="1"/>
  <c r="H12" i="1" s="1"/>
  <c r="G13" i="1"/>
  <c r="G14" i="1"/>
  <c r="H14" i="1" s="1"/>
  <c r="G15" i="1"/>
  <c r="G16" i="1"/>
  <c r="G17" i="1"/>
  <c r="H17" i="1" s="1"/>
  <c r="G18" i="1"/>
  <c r="G19" i="1"/>
  <c r="G20" i="1"/>
  <c r="G21" i="1"/>
  <c r="H21" i="1" s="1"/>
  <c r="G22" i="1"/>
  <c r="H22" i="1" s="1"/>
  <c r="G23" i="1"/>
  <c r="H23" i="1" s="1"/>
  <c r="G24" i="1"/>
  <c r="H24" i="1" s="1"/>
  <c r="G25" i="1"/>
  <c r="G65" i="1"/>
  <c r="H65" i="1" s="1"/>
  <c r="G64" i="1"/>
  <c r="H64" i="1" s="1"/>
  <c r="G63" i="1"/>
  <c r="G62" i="1"/>
  <c r="H62" i="1" s="1"/>
  <c r="G61" i="1"/>
  <c r="G60" i="1"/>
  <c r="H60" i="1" s="1"/>
  <c r="G59" i="1"/>
  <c r="H59" i="1" s="1"/>
  <c r="G58" i="1"/>
  <c r="H58" i="1" s="1"/>
  <c r="G57" i="1"/>
  <c r="H57" i="1" s="1"/>
  <c r="G56" i="1"/>
  <c r="G55" i="1"/>
  <c r="H55" i="1" s="1"/>
  <c r="G54" i="1"/>
  <c r="G53" i="1"/>
  <c r="H53" i="1" s="1"/>
  <c r="G52" i="1"/>
  <c r="H52" i="1" s="1"/>
  <c r="G51" i="1"/>
  <c r="G50" i="1"/>
  <c r="H50" i="1" s="1"/>
  <c r="G49" i="1"/>
  <c r="G48" i="1"/>
  <c r="H48" i="1" s="1"/>
  <c r="G47" i="1"/>
  <c r="H47" i="1" s="1"/>
  <c r="G46" i="1"/>
  <c r="H46" i="1" s="1"/>
  <c r="G45" i="1"/>
  <c r="H45" i="1" s="1"/>
  <c r="G44" i="1"/>
  <c r="G43" i="1"/>
  <c r="H43" i="1" s="1"/>
  <c r="G42" i="1"/>
  <c r="G41" i="1"/>
  <c r="H41" i="1" s="1"/>
  <c r="G40" i="1"/>
  <c r="H40" i="1" s="1"/>
  <c r="G39" i="1"/>
  <c r="G38" i="1"/>
  <c r="H38" i="1" s="1"/>
  <c r="G37" i="1"/>
  <c r="G36" i="1"/>
  <c r="H36" i="1" s="1"/>
  <c r="G35" i="1"/>
  <c r="H35" i="1" s="1"/>
  <c r="G34" i="1"/>
  <c r="H34" i="1" s="1"/>
  <c r="G33" i="1"/>
  <c r="H33" i="1" s="1"/>
  <c r="G32" i="1"/>
  <c r="G31" i="1"/>
  <c r="H31" i="1" s="1"/>
  <c r="G30" i="1"/>
  <c r="G29" i="1"/>
  <c r="H29" i="1" s="1"/>
  <c r="G28" i="1"/>
  <c r="H28" i="1" s="1"/>
  <c r="G27" i="1"/>
  <c r="G26" i="1"/>
  <c r="H26" i="1" s="1"/>
  <c r="G11" i="1"/>
  <c r="H11" i="1" s="1"/>
  <c r="G10" i="1"/>
  <c r="H10" i="1" s="1"/>
  <c r="G9" i="1"/>
  <c r="G67" i="1" l="1"/>
  <c r="H32" i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H67" i="1" l="1"/>
</calcChain>
</file>

<file path=xl/sharedStrings.xml><?xml version="1.0" encoding="utf-8"?>
<sst xmlns="http://schemas.openxmlformats.org/spreadsheetml/2006/main" count="72" uniqueCount="72">
  <si>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</si>
  <si>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</si>
  <si>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</si>
  <si>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</si>
  <si>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</si>
  <si>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</si>
  <si>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</si>
  <si>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</si>
  <si>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</si>
  <si>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</si>
  <si>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</si>
  <si>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</si>
  <si>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</si>
  <si>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</si>
  <si>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</si>
  <si>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</si>
  <si>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</si>
  <si>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</si>
  <si>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</si>
  <si>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</si>
  <si>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</si>
  <si>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</si>
  <si>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</si>
  <si>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</si>
  <si>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</si>
  <si>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</si>
  <si>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</si>
  <si>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</si>
  <si>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</si>
  <si>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</si>
  <si>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</si>
  <si>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</si>
  <si>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</si>
  <si>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</si>
  <si>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ABRIL</t>
  </si>
  <si>
    <t>MAYO</t>
  </si>
  <si>
    <t>JUNIO</t>
  </si>
  <si>
    <t>ACUMULADO SEMESTRAL</t>
  </si>
  <si>
    <t>ACUMULADO 1er: TRIMESTRE</t>
  </si>
  <si>
    <t>ACUMULADO  2do. TRIMESTRE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</si>
  <si>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</si>
  <si>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</si>
  <si>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</si>
  <si>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</si>
  <si>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</si>
  <si>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</si>
  <si>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</si>
  <si>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</si>
  <si>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</si>
  <si>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</si>
  <si>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</si>
  <si>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</si>
  <si>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</si>
  <si>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</si>
  <si>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</si>
  <si>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</si>
  <si>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</si>
  <si>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</si>
  <si>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</si>
  <si>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</si>
  <si>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</si>
  <si>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</si>
  <si>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</si>
  <si>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</si>
  <si>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</si>
  <si>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</si>
  <si>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</si>
  <si>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</si>
  <si>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</si>
  <si>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</si>
  <si>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MONTO EN PESOS</t>
  </si>
  <si>
    <t>FONDO DEL IMPUESTO SOBRE NÓMINA PAGADO EN EL SEGUNDO TRIMESTRE Y ACUMULADO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</si>
</sst>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([$€-2]* #,##0.00_);_([$€-2]* \(#,##0.00\);_([$€-2]* &quot;-&quot;??_)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G Omega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3" fillId="0" borderId="0" xfId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4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0" borderId="9" xfId="1" applyNumberFormat="1" applyFont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8" fillId="2" borderId="1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8" fillId="0" borderId="5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2" borderId="13" xfId="1" applyNumberFormat="1" applyFont="1" applyFill="1" applyBorder="1" applyAlignment="1">
      <alignment horizontal="right" vertical="center"/>
    </xf>
    <xf numFmtId="164" fontId="8" fillId="2" borderId="14" xfId="1" applyNumberFormat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11" xfId="1" applyNumberFormat="1" applyFont="1" applyFill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6" xfId="1" applyNumberFormat="1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164" fontId="8" fillId="4" borderId="10" xfId="1" applyNumberFormat="1" applyFont="1" applyFill="1" applyBorder="1" applyAlignment="1">
      <alignment horizontal="right" vertical="center"/>
    </xf>
    <xf numFmtId="164" fontId="8" fillId="4" borderId="9" xfId="1" applyNumberFormat="1" applyFont="1" applyFill="1" applyBorder="1" applyAlignment="1">
      <alignment horizontal="right" vertical="center"/>
    </xf>
    <xf numFmtId="164" fontId="8" fillId="4" borderId="1" xfId="1" applyNumberFormat="1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/>
    </xf>
  </cellXfs>
  <cellStyles count="45">
    <cellStyle name="Euro" xfId="7" xr:uid="{36833AA2-3FF7-4677-A936-3FD3032EC63B}"/>
    <cellStyle name="Euro 2" xfId="8" xr:uid="{E7326A66-D4B7-4E68-9603-5369B57DABCC}"/>
    <cellStyle name="Euro 3" xfId="20" xr:uid="{8822AFF2-1184-4494-BDC5-E1D1402BCDD8}"/>
    <cellStyle name="Excel Built-in Normal" xfId="9" xr:uid="{0FACA163-7664-4CB6-AC93-96C036FC4146}"/>
    <cellStyle name="Hipervínculo 2" xfId="10" xr:uid="{FC2186FF-56D0-4361-BE90-F6F4780C5C25}"/>
    <cellStyle name="Millares" xfId="1" builtinId="3"/>
    <cellStyle name="Millares 2" xfId="12" xr:uid="{B307996D-F1FF-44F5-9C33-E3729C0DB757}"/>
    <cellStyle name="Millares 2 2" xfId="19" xr:uid="{A8847740-7919-41ED-BFCC-06CEEB20FA1E}"/>
    <cellStyle name="Millares 2 2 2" xfId="26" xr:uid="{BCFCD5BB-2594-4FF4-917A-BAE2C9DAD7E5}"/>
    <cellStyle name="Millares 2 2 2 2" xfId="42" xr:uid="{43F13310-E486-46E1-8C65-767AE897388B}"/>
    <cellStyle name="Millares 2 2 3" xfId="37" xr:uid="{B3DDDBA2-BADC-443A-93FB-8CBFC9F6BC58}"/>
    <cellStyle name="Millares 2 3" xfId="33" xr:uid="{358608AA-721C-4A82-8522-28DCFBA8063B}"/>
    <cellStyle name="Millares 3" xfId="17" xr:uid="{BCC82A0D-512A-4CFA-956C-205687C193E7}"/>
    <cellStyle name="Millares 3 2" xfId="25" xr:uid="{15867165-4441-454E-A266-D1417A6038B1}"/>
    <cellStyle name="Millares 3 2 2" xfId="41" xr:uid="{3A4FE755-BF8B-4F37-AB07-BC3DC3F275EF}"/>
    <cellStyle name="Millares 3 3" xfId="36" xr:uid="{3BDF2EBA-DF2F-4078-AB3E-B1C3572E45C7}"/>
    <cellStyle name="Millares 4" xfId="11" xr:uid="{B1ED7079-5DF1-4171-A200-630D710B55CD}"/>
    <cellStyle name="Millares 4 2" xfId="32" xr:uid="{BC82626B-890A-4731-831D-A38D58A8ECA6}"/>
    <cellStyle name="Millares 5" xfId="4" xr:uid="{6DC00B6E-2F3E-4569-887D-3230A84F2576}"/>
    <cellStyle name="Millares 6" xfId="6" xr:uid="{819DD24B-27C3-40F8-AC51-A85563A918CF}"/>
    <cellStyle name="Millares 6 2" xfId="29" xr:uid="{8435ACBC-D501-4D5A-8C56-44DB0E1E4DF4}"/>
    <cellStyle name="Millares 6 3" xfId="30" xr:uid="{045652E1-4123-4C77-B1B6-6CF841BE0EFB}"/>
    <cellStyle name="Millares 6 3 2" xfId="44" xr:uid="{C3AD64BA-CA9C-4E05-8F17-4CB7A4FDF84E}"/>
    <cellStyle name="Millares 7" xfId="2" xr:uid="{4D251F8F-495A-4E12-9004-CB4BDE686F48}"/>
    <cellStyle name="Normal" xfId="0" builtinId="0"/>
    <cellStyle name="Normal 2" xfId="5" xr:uid="{D34DD6FF-DDE3-495B-8084-D7B8CEC7C18B}"/>
    <cellStyle name="Normal 2 2" xfId="18" xr:uid="{97B4758A-18D4-40F0-968C-D04B14F33F88}"/>
    <cellStyle name="Normal 2 2 2 2" xfId="28" xr:uid="{3AE2016C-9CF2-49DC-8722-F9B54FBC6C5A}"/>
    <cellStyle name="Normal 3" xfId="13" xr:uid="{09416A86-DAB7-4E95-9D52-FECDDB0ECC7F}"/>
    <cellStyle name="Normal 4" xfId="14" xr:uid="{E0348A20-CFA5-4DE0-B258-184DF8653165}"/>
    <cellStyle name="Normal 4 2" xfId="23" xr:uid="{A4963A1B-4098-4923-8186-60EBDA84732E}"/>
    <cellStyle name="Normal 4 2 2" xfId="39" xr:uid="{C479908E-7502-4250-9ECD-0D3FE9DF005A}"/>
    <cellStyle name="Normal 4 3" xfId="34" xr:uid="{0F8A38CD-12F3-4B16-B313-BFD038222A04}"/>
    <cellStyle name="Normal 5" xfId="16" xr:uid="{3E3FA329-D4D7-4881-9443-81C9934706D2}"/>
    <cellStyle name="Normal 5 2" xfId="24" xr:uid="{BBA6CA98-8624-4EE0-AEE6-F13E7ED5464C}"/>
    <cellStyle name="Normal 5 2 2" xfId="40" xr:uid="{00070997-286F-4DE2-B982-2B6CFB54CF82}"/>
    <cellStyle name="Normal 5 3" xfId="35" xr:uid="{6516773F-C7DC-486E-8C27-E1FF7C78F102}"/>
    <cellStyle name="Normal 6" xfId="31" xr:uid="{4C4A2400-3688-4C1D-B918-A95A6BD68967}"/>
    <cellStyle name="Porcentaje 2" xfId="22" xr:uid="{7C511852-CE14-4C05-B502-82EE1FE02785}"/>
    <cellStyle name="Porcentaje 2 2" xfId="3" xr:uid="{71D699E6-542E-48B8-BD26-D08D6A070346}"/>
    <cellStyle name="Porcentaje 2 2 2" xfId="27" xr:uid="{BF5A4B70-3904-4113-A16F-5E51AC1E11C9}"/>
    <cellStyle name="Porcentaje 2 2 3" xfId="43" xr:uid="{901C380F-4B12-4C08-8F9B-027FD7E7D756}"/>
    <cellStyle name="Porcentaje 2 3" xfId="38" xr:uid="{2CF83788-0931-4F3D-97F0-C0DFBD82C8E5}"/>
    <cellStyle name="Porcentual 2" xfId="15" xr:uid="{31017439-3EF0-4103-9133-3063E67D9173}"/>
    <cellStyle name="Porcentual 2 2" xfId="21" xr:uid="{5AF91602-A546-44A6-A0EA-974FEA3210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workbookViewId="0">
      <pane xSplit="2" ySplit="6" topLeftCell="F52" activePane="bottomRight" state="frozen"/>
      <selection pane="topRight" activeCell="C1" sqref="C1"/>
      <selection pane="bottomLeft" activeCell="A7" sqref="A7"/>
      <selection pane="bottomRight" activeCell="I58" sqref="I58"/>
    </sheetView>
  </sheetViews>
  <sheetFormatPr baseColWidth="10" defaultRowHeight="12.75"/>
  <cols>
    <col min="1" max="1" width="6.7109375" customWidth="1"/>
    <col min="2" max="2" width="24.5703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10" width="12.28515625" customWidth="1"/>
  </cols>
  <sheetData>
    <row r="1" spans="1:8" ht="18">
      <c r="A1" s="41" t="s">
        <v>30</v>
      </c>
      <c r="B1" s="41"/>
      <c r="C1" s="41"/>
      <c r="D1" s="41"/>
      <c r="E1" s="41"/>
      <c r="F1" s="41"/>
      <c r="G1" s="41"/>
      <c r="H1" s="41"/>
    </row>
    <row r="2" spans="1:8" ht="15.75">
      <c r="A2" s="42" t="s">
        <v>40</v>
      </c>
      <c r="B2" s="42"/>
      <c r="C2" s="42"/>
      <c r="D2" s="42"/>
      <c r="E2" s="42"/>
      <c r="F2" s="42"/>
      <c r="G2" s="42"/>
      <c r="H2" s="42"/>
    </row>
    <row r="3" spans="1:8" ht="16.5" customHeight="1">
      <c r="A3" s="43" t="s">
        <v>31</v>
      </c>
      <c r="B3" s="43"/>
      <c r="C3" s="43"/>
      <c r="D3" s="43"/>
      <c r="E3" s="43"/>
      <c r="F3" s="43"/>
      <c r="G3" s="43"/>
      <c r="H3" s="43"/>
    </row>
    <row r="4" spans="1:8" ht="18.75" customHeight="1">
      <c r="A4" s="39" t="s">
        <v>71</v>
      </c>
      <c r="B4" s="40"/>
      <c r="C4" s="40"/>
      <c r="D4" s="40"/>
      <c r="E4" s="40"/>
      <c r="F4" s="40"/>
      <c r="G4" s="40"/>
      <c r="H4" s="40"/>
    </row>
    <row r="5" spans="1:8">
      <c r="A5" s="44" t="s">
        <v>70</v>
      </c>
      <c r="B5" s="44"/>
      <c r="C5" s="44"/>
      <c r="D5" s="44"/>
      <c r="E5" s="44"/>
      <c r="F5" s="44"/>
      <c r="G5" s="44"/>
      <c r="H5" s="44"/>
    </row>
    <row r="6" spans="1:8" ht="25.5" customHeight="1">
      <c r="A6" s="3" t="s">
        <v>32</v>
      </c>
      <c r="B6" s="3" t="s">
        <v>0</v>
      </c>
      <c r="C6" s="7" t="s">
        <v>38</v>
      </c>
      <c r="D6" s="4" t="s">
        <v>34</v>
      </c>
      <c r="E6" s="4" t="s">
        <v>35</v>
      </c>
      <c r="F6" s="4" t="s">
        <v>36</v>
      </c>
      <c r="G6" s="7" t="s">
        <v>39</v>
      </c>
      <c r="H6" s="7" t="s">
        <v>37</v>
      </c>
    </row>
    <row r="7" spans="1:8" ht="12.75" customHeight="1">
      <c r="A7" s="5"/>
      <c r="B7" s="5"/>
      <c r="C7" s="5"/>
      <c r="D7" s="5"/>
      <c r="E7" s="5"/>
      <c r="F7" s="5"/>
      <c r="G7" s="5"/>
      <c r="H7" s="5"/>
    </row>
    <row r="8" spans="1:8">
      <c r="A8" s="27">
        <v>1</v>
      </c>
      <c r="B8" s="28" t="s">
        <v>42</v>
      </c>
      <c r="C8" s="29">
        <v>105547</v>
      </c>
      <c r="D8" s="30">
        <v>3489</v>
      </c>
      <c r="E8" s="31">
        <v>3489</v>
      </c>
      <c r="F8" s="31"/>
      <c r="G8" s="32">
        <f>SUM(D8:F8)</f>
        <v>6978</v>
      </c>
      <c r="H8" s="31">
        <f>+G8+C8</f>
        <v>112525</v>
      </c>
    </row>
    <row r="9" spans="1:8">
      <c r="A9" s="1">
        <v>2</v>
      </c>
      <c r="B9" s="16" t="s">
        <v>1</v>
      </c>
      <c r="C9" s="20">
        <v>37533</v>
      </c>
      <c r="D9" s="18">
        <v>7724</v>
      </c>
      <c r="E9" s="10">
        <v>7724</v>
      </c>
      <c r="F9" s="10"/>
      <c r="G9" s="11">
        <f t="shared" ref="G9:G65" si="0">SUM(D9:F9)</f>
        <v>15448</v>
      </c>
      <c r="H9" s="9">
        <f>+G9+C9</f>
        <v>52981</v>
      </c>
    </row>
    <row r="10" spans="1:8">
      <c r="A10" s="33">
        <v>3</v>
      </c>
      <c r="B10" s="34" t="s">
        <v>43</v>
      </c>
      <c r="C10" s="35">
        <v>68362</v>
      </c>
      <c r="D10" s="36">
        <v>23929</v>
      </c>
      <c r="E10" s="37">
        <v>23886</v>
      </c>
      <c r="F10" s="37"/>
      <c r="G10" s="38">
        <f t="shared" si="0"/>
        <v>47815</v>
      </c>
      <c r="H10" s="37">
        <f t="shared" ref="H10:H65" si="1">+G10+C10</f>
        <v>116177</v>
      </c>
    </row>
    <row r="11" spans="1:8">
      <c r="A11" s="1">
        <v>4</v>
      </c>
      <c r="B11" s="16" t="s">
        <v>44</v>
      </c>
      <c r="C11" s="20">
        <v>59378</v>
      </c>
      <c r="D11" s="18">
        <v>0</v>
      </c>
      <c r="E11" s="10">
        <v>0</v>
      </c>
      <c r="F11" s="10"/>
      <c r="G11" s="11">
        <f t="shared" si="0"/>
        <v>0</v>
      </c>
      <c r="H11" s="9">
        <f t="shared" si="1"/>
        <v>59378</v>
      </c>
    </row>
    <row r="12" spans="1:8">
      <c r="A12" s="33">
        <v>5</v>
      </c>
      <c r="B12" s="34" t="s">
        <v>45</v>
      </c>
      <c r="C12" s="35">
        <v>431533</v>
      </c>
      <c r="D12" s="36">
        <v>53528</v>
      </c>
      <c r="E12" s="37">
        <v>45777</v>
      </c>
      <c r="F12" s="37"/>
      <c r="G12" s="38">
        <f t="shared" si="0"/>
        <v>99305</v>
      </c>
      <c r="H12" s="37">
        <f t="shared" si="1"/>
        <v>530838</v>
      </c>
    </row>
    <row r="13" spans="1:8">
      <c r="A13" s="1">
        <v>6</v>
      </c>
      <c r="B13" s="16" t="s">
        <v>46</v>
      </c>
      <c r="C13" s="20">
        <v>0</v>
      </c>
      <c r="D13" s="18">
        <v>0</v>
      </c>
      <c r="E13" s="10">
        <v>0</v>
      </c>
      <c r="F13" s="10"/>
      <c r="G13" s="11">
        <f t="shared" si="0"/>
        <v>0</v>
      </c>
      <c r="H13" s="9">
        <f t="shared" si="1"/>
        <v>0</v>
      </c>
    </row>
    <row r="14" spans="1:8">
      <c r="A14" s="33">
        <v>7</v>
      </c>
      <c r="B14" s="34" t="s">
        <v>47</v>
      </c>
      <c r="C14" s="35">
        <v>475249</v>
      </c>
      <c r="D14" s="36">
        <v>73147</v>
      </c>
      <c r="E14" s="37">
        <v>77560</v>
      </c>
      <c r="F14" s="37"/>
      <c r="G14" s="38">
        <f t="shared" si="0"/>
        <v>150707</v>
      </c>
      <c r="H14" s="37">
        <f t="shared" si="1"/>
        <v>625956</v>
      </c>
    </row>
    <row r="15" spans="1:8">
      <c r="A15" s="1">
        <v>8</v>
      </c>
      <c r="B15" s="16" t="s">
        <v>2</v>
      </c>
      <c r="C15" s="20">
        <v>23969</v>
      </c>
      <c r="D15" s="18">
        <v>0</v>
      </c>
      <c r="E15" s="10">
        <v>41134</v>
      </c>
      <c r="F15" s="10"/>
      <c r="G15" s="11">
        <f t="shared" si="0"/>
        <v>41134</v>
      </c>
      <c r="H15" s="9">
        <f t="shared" si="1"/>
        <v>65103</v>
      </c>
    </row>
    <row r="16" spans="1:8">
      <c r="A16" s="33">
        <v>9</v>
      </c>
      <c r="B16" s="34" t="s">
        <v>3</v>
      </c>
      <c r="C16" s="35">
        <v>79112</v>
      </c>
      <c r="D16" s="36">
        <v>79674</v>
      </c>
      <c r="E16" s="37">
        <v>77678</v>
      </c>
      <c r="F16" s="37"/>
      <c r="G16" s="38">
        <f t="shared" si="0"/>
        <v>157352</v>
      </c>
      <c r="H16" s="37">
        <f t="shared" si="1"/>
        <v>236464</v>
      </c>
    </row>
    <row r="17" spans="1:8">
      <c r="A17" s="1">
        <v>10</v>
      </c>
      <c r="B17" s="16" t="s">
        <v>48</v>
      </c>
      <c r="C17" s="20">
        <v>24559</v>
      </c>
      <c r="D17" s="18">
        <v>11755</v>
      </c>
      <c r="E17" s="10">
        <v>11944</v>
      </c>
      <c r="F17" s="10"/>
      <c r="G17" s="11">
        <f t="shared" si="0"/>
        <v>23699</v>
      </c>
      <c r="H17" s="9">
        <f t="shared" si="1"/>
        <v>48258</v>
      </c>
    </row>
    <row r="18" spans="1:8">
      <c r="A18" s="33">
        <v>11</v>
      </c>
      <c r="B18" s="34" t="s">
        <v>49</v>
      </c>
      <c r="C18" s="35">
        <v>0</v>
      </c>
      <c r="D18" s="36">
        <v>0</v>
      </c>
      <c r="E18" s="37">
        <v>0</v>
      </c>
      <c r="F18" s="37"/>
      <c r="G18" s="38">
        <f t="shared" si="0"/>
        <v>0</v>
      </c>
      <c r="H18" s="37">
        <f t="shared" si="1"/>
        <v>0</v>
      </c>
    </row>
    <row r="19" spans="1:8">
      <c r="A19" s="1">
        <v>12</v>
      </c>
      <c r="B19" s="16" t="s">
        <v>4</v>
      </c>
      <c r="C19" s="20">
        <v>5031961</v>
      </c>
      <c r="D19" s="18">
        <v>1224254</v>
      </c>
      <c r="E19" s="10">
        <v>1294801</v>
      </c>
      <c r="F19" s="10"/>
      <c r="G19" s="11">
        <f t="shared" si="0"/>
        <v>2519055</v>
      </c>
      <c r="H19" s="9">
        <f t="shared" si="1"/>
        <v>7551016</v>
      </c>
    </row>
    <row r="20" spans="1:8">
      <c r="A20" s="33">
        <v>13</v>
      </c>
      <c r="B20" s="34" t="s">
        <v>5</v>
      </c>
      <c r="C20" s="35">
        <v>149005</v>
      </c>
      <c r="D20" s="36">
        <v>43581</v>
      </c>
      <c r="E20" s="37">
        <v>0</v>
      </c>
      <c r="F20" s="37"/>
      <c r="G20" s="38">
        <f t="shared" si="0"/>
        <v>43581</v>
      </c>
      <c r="H20" s="37">
        <f t="shared" si="1"/>
        <v>192586</v>
      </c>
    </row>
    <row r="21" spans="1:8">
      <c r="A21" s="1">
        <v>14</v>
      </c>
      <c r="B21" s="16" t="s">
        <v>50</v>
      </c>
      <c r="C21" s="20">
        <v>79399</v>
      </c>
      <c r="D21" s="18">
        <v>45128</v>
      </c>
      <c r="E21" s="10">
        <v>51776</v>
      </c>
      <c r="F21" s="10"/>
      <c r="G21" s="11">
        <f t="shared" si="0"/>
        <v>96904</v>
      </c>
      <c r="H21" s="9">
        <f t="shared" si="1"/>
        <v>176303</v>
      </c>
    </row>
    <row r="22" spans="1:8">
      <c r="A22" s="33">
        <v>15</v>
      </c>
      <c r="B22" s="34" t="s">
        <v>51</v>
      </c>
      <c r="C22" s="35">
        <v>0</v>
      </c>
      <c r="D22" s="36">
        <v>0</v>
      </c>
      <c r="E22" s="37">
        <v>0</v>
      </c>
      <c r="F22" s="37"/>
      <c r="G22" s="38">
        <f t="shared" si="0"/>
        <v>0</v>
      </c>
      <c r="H22" s="37">
        <f t="shared" si="1"/>
        <v>0</v>
      </c>
    </row>
    <row r="23" spans="1:8">
      <c r="A23" s="1">
        <v>16</v>
      </c>
      <c r="B23" s="16" t="s">
        <v>52</v>
      </c>
      <c r="C23" s="20">
        <v>212208</v>
      </c>
      <c r="D23" s="18">
        <v>0</v>
      </c>
      <c r="E23" s="10">
        <v>0</v>
      </c>
      <c r="F23" s="10"/>
      <c r="G23" s="11">
        <f t="shared" si="0"/>
        <v>0</v>
      </c>
      <c r="H23" s="9">
        <f t="shared" si="1"/>
        <v>212208</v>
      </c>
    </row>
    <row r="24" spans="1:8">
      <c r="A24" s="33">
        <v>17</v>
      </c>
      <c r="B24" s="34" t="s">
        <v>6</v>
      </c>
      <c r="C24" s="35">
        <v>3075677</v>
      </c>
      <c r="D24" s="36">
        <v>914328</v>
      </c>
      <c r="E24" s="37">
        <v>987273</v>
      </c>
      <c r="F24" s="37"/>
      <c r="G24" s="38">
        <f t="shared" si="0"/>
        <v>1901601</v>
      </c>
      <c r="H24" s="37">
        <f t="shared" si="1"/>
        <v>4977278</v>
      </c>
    </row>
    <row r="25" spans="1:8">
      <c r="A25" s="1">
        <v>18</v>
      </c>
      <c r="B25" s="16" t="s">
        <v>7</v>
      </c>
      <c r="C25" s="20">
        <v>65382</v>
      </c>
      <c r="D25" s="18">
        <v>2848</v>
      </c>
      <c r="E25" s="10">
        <v>2246</v>
      </c>
      <c r="F25" s="10"/>
      <c r="G25" s="11">
        <f t="shared" si="0"/>
        <v>5094</v>
      </c>
      <c r="H25" s="9">
        <f t="shared" si="1"/>
        <v>70476</v>
      </c>
    </row>
    <row r="26" spans="1:8">
      <c r="A26" s="33">
        <v>19</v>
      </c>
      <c r="B26" s="34" t="s">
        <v>53</v>
      </c>
      <c r="C26" s="35">
        <v>100809</v>
      </c>
      <c r="D26" s="36">
        <v>51481</v>
      </c>
      <c r="E26" s="37">
        <v>51051</v>
      </c>
      <c r="F26" s="37"/>
      <c r="G26" s="38">
        <f t="shared" si="0"/>
        <v>102532</v>
      </c>
      <c r="H26" s="37">
        <f t="shared" si="1"/>
        <v>203341</v>
      </c>
    </row>
    <row r="27" spans="1:8">
      <c r="A27" s="1">
        <v>20</v>
      </c>
      <c r="B27" s="16" t="s">
        <v>54</v>
      </c>
      <c r="C27" s="20">
        <v>1831633</v>
      </c>
      <c r="D27" s="18">
        <v>532048</v>
      </c>
      <c r="E27" s="10">
        <v>530511</v>
      </c>
      <c r="F27" s="10"/>
      <c r="G27" s="11">
        <f t="shared" si="0"/>
        <v>1062559</v>
      </c>
      <c r="H27" s="9">
        <f t="shared" si="1"/>
        <v>2894192</v>
      </c>
    </row>
    <row r="28" spans="1:8">
      <c r="A28" s="33">
        <v>21</v>
      </c>
      <c r="B28" s="34" t="s">
        <v>55</v>
      </c>
      <c r="C28" s="35">
        <v>111938</v>
      </c>
      <c r="D28" s="36">
        <v>0</v>
      </c>
      <c r="E28" s="37">
        <v>0</v>
      </c>
      <c r="F28" s="37"/>
      <c r="G28" s="38">
        <f t="shared" si="0"/>
        <v>0</v>
      </c>
      <c r="H28" s="37">
        <f t="shared" si="1"/>
        <v>111938</v>
      </c>
    </row>
    <row r="29" spans="1:8">
      <c r="A29" s="1">
        <v>22</v>
      </c>
      <c r="B29" s="16" t="s">
        <v>8</v>
      </c>
      <c r="C29" s="20">
        <v>213874</v>
      </c>
      <c r="D29" s="18">
        <v>87899</v>
      </c>
      <c r="E29" s="10">
        <v>85845</v>
      </c>
      <c r="F29" s="10"/>
      <c r="G29" s="11">
        <f t="shared" si="0"/>
        <v>173744</v>
      </c>
      <c r="H29" s="9">
        <f t="shared" si="1"/>
        <v>387618</v>
      </c>
    </row>
    <row r="30" spans="1:8">
      <c r="A30" s="33">
        <v>23</v>
      </c>
      <c r="B30" s="34" t="s">
        <v>9</v>
      </c>
      <c r="C30" s="35">
        <v>154258</v>
      </c>
      <c r="D30" s="36">
        <v>118835</v>
      </c>
      <c r="E30" s="37">
        <v>114632</v>
      </c>
      <c r="F30" s="37"/>
      <c r="G30" s="38">
        <f t="shared" si="0"/>
        <v>233467</v>
      </c>
      <c r="H30" s="37">
        <f t="shared" si="1"/>
        <v>387725</v>
      </c>
    </row>
    <row r="31" spans="1:8">
      <c r="A31" s="1">
        <v>24</v>
      </c>
      <c r="B31" s="16" t="s">
        <v>10</v>
      </c>
      <c r="C31" s="20">
        <v>182233</v>
      </c>
      <c r="D31" s="18">
        <v>0</v>
      </c>
      <c r="E31" s="10">
        <v>0</v>
      </c>
      <c r="F31" s="10"/>
      <c r="G31" s="11">
        <f t="shared" si="0"/>
        <v>0</v>
      </c>
      <c r="H31" s="9">
        <f t="shared" si="1"/>
        <v>182233</v>
      </c>
    </row>
    <row r="32" spans="1:8">
      <c r="A32" s="33">
        <v>25</v>
      </c>
      <c r="B32" s="34" t="s">
        <v>56</v>
      </c>
      <c r="C32" s="35">
        <v>0</v>
      </c>
      <c r="D32" s="36">
        <v>0</v>
      </c>
      <c r="E32" s="37">
        <v>0</v>
      </c>
      <c r="F32" s="37"/>
      <c r="G32" s="38">
        <f t="shared" si="0"/>
        <v>0</v>
      </c>
      <c r="H32" s="37">
        <f t="shared" si="1"/>
        <v>0</v>
      </c>
    </row>
    <row r="33" spans="1:8">
      <c r="A33" s="1">
        <v>26</v>
      </c>
      <c r="B33" s="16" t="s">
        <v>11</v>
      </c>
      <c r="C33" s="20">
        <v>302085</v>
      </c>
      <c r="D33" s="18">
        <v>85738</v>
      </c>
      <c r="E33" s="10">
        <v>0</v>
      </c>
      <c r="F33" s="10"/>
      <c r="G33" s="11">
        <f t="shared" si="0"/>
        <v>85738</v>
      </c>
      <c r="H33" s="9">
        <f t="shared" si="1"/>
        <v>387823</v>
      </c>
    </row>
    <row r="34" spans="1:8">
      <c r="A34" s="33">
        <v>27</v>
      </c>
      <c r="B34" s="34" t="s">
        <v>12</v>
      </c>
      <c r="C34" s="35">
        <v>0</v>
      </c>
      <c r="D34" s="36">
        <v>0</v>
      </c>
      <c r="E34" s="37">
        <v>0</v>
      </c>
      <c r="F34" s="37"/>
      <c r="G34" s="38">
        <f t="shared" si="0"/>
        <v>0</v>
      </c>
      <c r="H34" s="37">
        <f t="shared" si="1"/>
        <v>0</v>
      </c>
    </row>
    <row r="35" spans="1:8">
      <c r="A35" s="1">
        <v>28</v>
      </c>
      <c r="B35" s="16" t="s">
        <v>13</v>
      </c>
      <c r="C35" s="20">
        <v>0</v>
      </c>
      <c r="D35" s="18">
        <v>0</v>
      </c>
      <c r="E35" s="10">
        <v>0</v>
      </c>
      <c r="F35" s="10"/>
      <c r="G35" s="11">
        <f t="shared" si="0"/>
        <v>0</v>
      </c>
      <c r="H35" s="9">
        <f t="shared" si="1"/>
        <v>0</v>
      </c>
    </row>
    <row r="36" spans="1:8">
      <c r="A36" s="33">
        <v>29</v>
      </c>
      <c r="B36" s="34" t="s">
        <v>14</v>
      </c>
      <c r="C36" s="35">
        <v>0</v>
      </c>
      <c r="D36" s="36">
        <v>0</v>
      </c>
      <c r="E36" s="37">
        <v>0</v>
      </c>
      <c r="F36" s="37"/>
      <c r="G36" s="38">
        <f t="shared" si="0"/>
        <v>0</v>
      </c>
      <c r="H36" s="37">
        <f t="shared" si="1"/>
        <v>0</v>
      </c>
    </row>
    <row r="37" spans="1:8">
      <c r="A37" s="1">
        <v>30</v>
      </c>
      <c r="B37" s="16" t="s">
        <v>15</v>
      </c>
      <c r="C37" s="20">
        <v>18566</v>
      </c>
      <c r="D37" s="18">
        <v>21816</v>
      </c>
      <c r="E37" s="10">
        <v>21675</v>
      </c>
      <c r="F37" s="10"/>
      <c r="G37" s="11">
        <f t="shared" si="0"/>
        <v>43491</v>
      </c>
      <c r="H37" s="9">
        <f t="shared" si="1"/>
        <v>62057</v>
      </c>
    </row>
    <row r="38" spans="1:8">
      <c r="A38" s="33">
        <v>31</v>
      </c>
      <c r="B38" s="34" t="s">
        <v>16</v>
      </c>
      <c r="C38" s="35">
        <v>269162</v>
      </c>
      <c r="D38" s="36">
        <v>87446</v>
      </c>
      <c r="E38" s="37">
        <v>83987</v>
      </c>
      <c r="F38" s="37"/>
      <c r="G38" s="38">
        <f t="shared" si="0"/>
        <v>171433</v>
      </c>
      <c r="H38" s="37">
        <f t="shared" si="1"/>
        <v>440595</v>
      </c>
    </row>
    <row r="39" spans="1:8">
      <c r="A39" s="1">
        <v>32</v>
      </c>
      <c r="B39" s="16" t="s">
        <v>17</v>
      </c>
      <c r="C39" s="20">
        <v>0</v>
      </c>
      <c r="D39" s="18">
        <v>0</v>
      </c>
      <c r="E39" s="10">
        <v>0</v>
      </c>
      <c r="F39" s="10"/>
      <c r="G39" s="11">
        <f t="shared" si="0"/>
        <v>0</v>
      </c>
      <c r="H39" s="9">
        <f t="shared" si="1"/>
        <v>0</v>
      </c>
    </row>
    <row r="40" spans="1:8">
      <c r="A40" s="33">
        <v>33</v>
      </c>
      <c r="B40" s="34" t="s">
        <v>57</v>
      </c>
      <c r="C40" s="35">
        <v>0</v>
      </c>
      <c r="D40" s="36">
        <v>0</v>
      </c>
      <c r="E40" s="37">
        <v>0</v>
      </c>
      <c r="F40" s="37"/>
      <c r="G40" s="38">
        <f t="shared" si="0"/>
        <v>0</v>
      </c>
      <c r="H40" s="37">
        <f t="shared" si="1"/>
        <v>0</v>
      </c>
    </row>
    <row r="41" spans="1:8">
      <c r="A41" s="1">
        <v>34</v>
      </c>
      <c r="B41" s="16" t="s">
        <v>58</v>
      </c>
      <c r="C41" s="20">
        <v>546213</v>
      </c>
      <c r="D41" s="18">
        <v>146486</v>
      </c>
      <c r="E41" s="10">
        <v>162584</v>
      </c>
      <c r="F41" s="10"/>
      <c r="G41" s="11">
        <f t="shared" si="0"/>
        <v>309070</v>
      </c>
      <c r="H41" s="9">
        <f t="shared" si="1"/>
        <v>855283</v>
      </c>
    </row>
    <row r="42" spans="1:8">
      <c r="A42" s="33">
        <v>35</v>
      </c>
      <c r="B42" s="34" t="s">
        <v>59</v>
      </c>
      <c r="C42" s="35">
        <v>23067</v>
      </c>
      <c r="D42" s="36">
        <v>23067</v>
      </c>
      <c r="E42" s="37">
        <v>0</v>
      </c>
      <c r="F42" s="37"/>
      <c r="G42" s="38">
        <f t="shared" si="0"/>
        <v>23067</v>
      </c>
      <c r="H42" s="37">
        <f t="shared" si="1"/>
        <v>46134</v>
      </c>
    </row>
    <row r="43" spans="1:8">
      <c r="A43" s="1">
        <v>36</v>
      </c>
      <c r="B43" s="16" t="s">
        <v>18</v>
      </c>
      <c r="C43" s="20">
        <v>0</v>
      </c>
      <c r="D43" s="18">
        <v>0</v>
      </c>
      <c r="E43" s="10">
        <v>0</v>
      </c>
      <c r="F43" s="10"/>
      <c r="G43" s="11">
        <f t="shared" si="0"/>
        <v>0</v>
      </c>
      <c r="H43" s="9">
        <f t="shared" si="1"/>
        <v>0</v>
      </c>
    </row>
    <row r="44" spans="1:8">
      <c r="A44" s="33">
        <v>37</v>
      </c>
      <c r="B44" s="34" t="s">
        <v>19</v>
      </c>
      <c r="C44" s="35">
        <v>201311</v>
      </c>
      <c r="D44" s="36">
        <v>62684</v>
      </c>
      <c r="E44" s="37">
        <v>62327</v>
      </c>
      <c r="F44" s="37"/>
      <c r="G44" s="38">
        <f t="shared" si="0"/>
        <v>125011</v>
      </c>
      <c r="H44" s="37">
        <f t="shared" si="1"/>
        <v>326322</v>
      </c>
    </row>
    <row r="45" spans="1:8">
      <c r="A45" s="1">
        <v>38</v>
      </c>
      <c r="B45" s="16" t="s">
        <v>20</v>
      </c>
      <c r="C45" s="20">
        <v>0</v>
      </c>
      <c r="D45" s="18">
        <v>0</v>
      </c>
      <c r="E45" s="10">
        <v>0</v>
      </c>
      <c r="F45" s="10"/>
      <c r="G45" s="11">
        <f t="shared" si="0"/>
        <v>0</v>
      </c>
      <c r="H45" s="9">
        <f t="shared" si="1"/>
        <v>0</v>
      </c>
    </row>
    <row r="46" spans="1:8">
      <c r="A46" s="33">
        <v>39</v>
      </c>
      <c r="B46" s="34" t="s">
        <v>60</v>
      </c>
      <c r="C46" s="35">
        <v>1313163</v>
      </c>
      <c r="D46" s="36">
        <v>33116</v>
      </c>
      <c r="E46" s="37">
        <v>42607</v>
      </c>
      <c r="F46" s="37"/>
      <c r="G46" s="38">
        <f t="shared" si="0"/>
        <v>75723</v>
      </c>
      <c r="H46" s="37">
        <f t="shared" si="1"/>
        <v>1388886</v>
      </c>
    </row>
    <row r="47" spans="1:8">
      <c r="A47" s="1">
        <v>40</v>
      </c>
      <c r="B47" s="16" t="s">
        <v>61</v>
      </c>
      <c r="C47" s="20">
        <v>0</v>
      </c>
      <c r="D47" s="18">
        <v>0</v>
      </c>
      <c r="E47" s="10">
        <v>0</v>
      </c>
      <c r="F47" s="10"/>
      <c r="G47" s="11">
        <f t="shared" si="0"/>
        <v>0</v>
      </c>
      <c r="H47" s="9">
        <f t="shared" si="1"/>
        <v>0</v>
      </c>
    </row>
    <row r="48" spans="1:8">
      <c r="A48" s="33">
        <v>41</v>
      </c>
      <c r="B48" s="34" t="s">
        <v>41</v>
      </c>
      <c r="C48" s="35">
        <v>0</v>
      </c>
      <c r="D48" s="36">
        <v>0</v>
      </c>
      <c r="E48" s="37">
        <v>0</v>
      </c>
      <c r="F48" s="37"/>
      <c r="G48" s="38">
        <f t="shared" si="0"/>
        <v>0</v>
      </c>
      <c r="H48" s="37">
        <f t="shared" si="1"/>
        <v>0</v>
      </c>
    </row>
    <row r="49" spans="1:8">
      <c r="A49" s="1">
        <v>42</v>
      </c>
      <c r="B49" s="16" t="s">
        <v>21</v>
      </c>
      <c r="C49" s="20">
        <v>414614</v>
      </c>
      <c r="D49" s="18">
        <v>411435</v>
      </c>
      <c r="E49" s="10">
        <v>423588</v>
      </c>
      <c r="F49" s="10"/>
      <c r="G49" s="11">
        <f t="shared" si="0"/>
        <v>835023</v>
      </c>
      <c r="H49" s="9">
        <f t="shared" si="1"/>
        <v>1249637</v>
      </c>
    </row>
    <row r="50" spans="1:8">
      <c r="A50" s="33">
        <v>43</v>
      </c>
      <c r="B50" s="34" t="s">
        <v>62</v>
      </c>
      <c r="C50" s="35">
        <v>41112</v>
      </c>
      <c r="D50" s="36">
        <v>14134</v>
      </c>
      <c r="E50" s="37">
        <v>16526</v>
      </c>
      <c r="F50" s="37"/>
      <c r="G50" s="38">
        <f t="shared" si="0"/>
        <v>30660</v>
      </c>
      <c r="H50" s="37">
        <f t="shared" si="1"/>
        <v>71772</v>
      </c>
    </row>
    <row r="51" spans="1:8">
      <c r="A51" s="1">
        <v>44</v>
      </c>
      <c r="B51" s="16" t="s">
        <v>22</v>
      </c>
      <c r="C51" s="20">
        <v>329291</v>
      </c>
      <c r="D51" s="18">
        <v>92279</v>
      </c>
      <c r="E51" s="10">
        <v>93849</v>
      </c>
      <c r="F51" s="10"/>
      <c r="G51" s="11">
        <f t="shared" si="0"/>
        <v>186128</v>
      </c>
      <c r="H51" s="9">
        <f t="shared" si="1"/>
        <v>515419</v>
      </c>
    </row>
    <row r="52" spans="1:8">
      <c r="A52" s="33">
        <v>45</v>
      </c>
      <c r="B52" s="34" t="s">
        <v>63</v>
      </c>
      <c r="C52" s="35">
        <v>13057</v>
      </c>
      <c r="D52" s="36">
        <v>4603</v>
      </c>
      <c r="E52" s="37">
        <v>75951</v>
      </c>
      <c r="F52" s="37"/>
      <c r="G52" s="38">
        <f t="shared" si="0"/>
        <v>80554</v>
      </c>
      <c r="H52" s="37">
        <f t="shared" si="1"/>
        <v>93611</v>
      </c>
    </row>
    <row r="53" spans="1:8">
      <c r="A53" s="1">
        <v>46</v>
      </c>
      <c r="B53" s="16" t="s">
        <v>23</v>
      </c>
      <c r="C53" s="20">
        <v>114421</v>
      </c>
      <c r="D53" s="18">
        <v>41503</v>
      </c>
      <c r="E53" s="10">
        <v>39619</v>
      </c>
      <c r="F53" s="10"/>
      <c r="G53" s="11">
        <f t="shared" si="0"/>
        <v>81122</v>
      </c>
      <c r="H53" s="9">
        <f t="shared" si="1"/>
        <v>195543</v>
      </c>
    </row>
    <row r="54" spans="1:8">
      <c r="A54" s="33">
        <v>47</v>
      </c>
      <c r="B54" s="34" t="s">
        <v>64</v>
      </c>
      <c r="C54" s="35">
        <v>0</v>
      </c>
      <c r="D54" s="36">
        <v>0</v>
      </c>
      <c r="E54" s="37">
        <v>0</v>
      </c>
      <c r="F54" s="37"/>
      <c r="G54" s="38">
        <f t="shared" si="0"/>
        <v>0</v>
      </c>
      <c r="H54" s="37">
        <f t="shared" si="1"/>
        <v>0</v>
      </c>
    </row>
    <row r="55" spans="1:8">
      <c r="A55" s="1">
        <v>48</v>
      </c>
      <c r="B55" s="16" t="s">
        <v>65</v>
      </c>
      <c r="C55" s="20">
        <v>48165</v>
      </c>
      <c r="D55" s="18">
        <v>13226</v>
      </c>
      <c r="E55" s="10">
        <v>12883</v>
      </c>
      <c r="F55" s="10"/>
      <c r="G55" s="11">
        <f t="shared" si="0"/>
        <v>26109</v>
      </c>
      <c r="H55" s="9">
        <f t="shared" si="1"/>
        <v>74274</v>
      </c>
    </row>
    <row r="56" spans="1:8">
      <c r="A56" s="33">
        <v>49</v>
      </c>
      <c r="B56" s="34" t="s">
        <v>24</v>
      </c>
      <c r="C56" s="35">
        <v>0</v>
      </c>
      <c r="D56" s="36">
        <v>0</v>
      </c>
      <c r="E56" s="37">
        <v>0</v>
      </c>
      <c r="F56" s="37"/>
      <c r="G56" s="38">
        <f t="shared" si="0"/>
        <v>0</v>
      </c>
      <c r="H56" s="37">
        <f t="shared" si="1"/>
        <v>0</v>
      </c>
    </row>
    <row r="57" spans="1:8">
      <c r="A57" s="1">
        <v>50</v>
      </c>
      <c r="B57" s="16" t="s">
        <v>66</v>
      </c>
      <c r="C57" s="20">
        <v>0</v>
      </c>
      <c r="D57" s="18">
        <v>0</v>
      </c>
      <c r="E57" s="10">
        <v>0</v>
      </c>
      <c r="F57" s="10"/>
      <c r="G57" s="11">
        <f t="shared" si="0"/>
        <v>0</v>
      </c>
      <c r="H57" s="9">
        <f t="shared" si="1"/>
        <v>0</v>
      </c>
    </row>
    <row r="58" spans="1:8">
      <c r="A58" s="33">
        <v>51</v>
      </c>
      <c r="B58" s="34" t="s">
        <v>67</v>
      </c>
      <c r="C58" s="35">
        <v>724553</v>
      </c>
      <c r="D58" s="36">
        <v>228917</v>
      </c>
      <c r="E58" s="37">
        <v>233114</v>
      </c>
      <c r="F58" s="37"/>
      <c r="G58" s="38">
        <f t="shared" si="0"/>
        <v>462031</v>
      </c>
      <c r="H58" s="37">
        <f t="shared" si="1"/>
        <v>1186584</v>
      </c>
    </row>
    <row r="59" spans="1:8">
      <c r="A59" s="1">
        <v>52</v>
      </c>
      <c r="B59" s="16" t="s">
        <v>25</v>
      </c>
      <c r="C59" s="20">
        <v>41644</v>
      </c>
      <c r="D59" s="18">
        <v>0</v>
      </c>
      <c r="E59" s="10">
        <v>0</v>
      </c>
      <c r="F59" s="10"/>
      <c r="G59" s="11">
        <f t="shared" si="0"/>
        <v>0</v>
      </c>
      <c r="H59" s="9">
        <f t="shared" si="1"/>
        <v>41644</v>
      </c>
    </row>
    <row r="60" spans="1:8">
      <c r="A60" s="33">
        <v>53</v>
      </c>
      <c r="B60" s="34" t="s">
        <v>26</v>
      </c>
      <c r="C60" s="35">
        <v>600899</v>
      </c>
      <c r="D60" s="36">
        <v>214852</v>
      </c>
      <c r="E60" s="37">
        <v>8076</v>
      </c>
      <c r="F60" s="37"/>
      <c r="G60" s="38">
        <f t="shared" si="0"/>
        <v>222928</v>
      </c>
      <c r="H60" s="37">
        <f t="shared" si="1"/>
        <v>823827</v>
      </c>
    </row>
    <row r="61" spans="1:8">
      <c r="A61" s="1">
        <v>54</v>
      </c>
      <c r="B61" s="16" t="s">
        <v>68</v>
      </c>
      <c r="C61" s="20">
        <v>0</v>
      </c>
      <c r="D61" s="18">
        <v>0</v>
      </c>
      <c r="E61" s="10">
        <v>0</v>
      </c>
      <c r="F61" s="10"/>
      <c r="G61" s="11">
        <f t="shared" si="0"/>
        <v>0</v>
      </c>
      <c r="H61" s="9">
        <f t="shared" si="1"/>
        <v>0</v>
      </c>
    </row>
    <row r="62" spans="1:8">
      <c r="A62" s="33">
        <v>55</v>
      </c>
      <c r="B62" s="34" t="s">
        <v>69</v>
      </c>
      <c r="C62" s="35">
        <v>0</v>
      </c>
      <c r="D62" s="36">
        <v>0</v>
      </c>
      <c r="E62" s="37">
        <v>0</v>
      </c>
      <c r="F62" s="37"/>
      <c r="G62" s="38">
        <f t="shared" si="0"/>
        <v>0</v>
      </c>
      <c r="H62" s="37">
        <f t="shared" si="1"/>
        <v>0</v>
      </c>
    </row>
    <row r="63" spans="1:8">
      <c r="A63" s="1">
        <v>56</v>
      </c>
      <c r="B63" s="17" t="s">
        <v>27</v>
      </c>
      <c r="C63" s="20">
        <v>0</v>
      </c>
      <c r="D63" s="19">
        <v>0</v>
      </c>
      <c r="E63" s="9">
        <v>0</v>
      </c>
      <c r="F63" s="9"/>
      <c r="G63" s="12">
        <f t="shared" si="0"/>
        <v>0</v>
      </c>
      <c r="H63" s="9">
        <f t="shared" si="1"/>
        <v>0</v>
      </c>
    </row>
    <row r="64" spans="1:8">
      <c r="A64" s="33">
        <v>57</v>
      </c>
      <c r="B64" s="34" t="s">
        <v>28</v>
      </c>
      <c r="C64" s="35">
        <v>7555</v>
      </c>
      <c r="D64" s="36">
        <v>7438</v>
      </c>
      <c r="E64" s="37">
        <v>7406</v>
      </c>
      <c r="F64" s="37"/>
      <c r="G64" s="38">
        <f t="shared" si="0"/>
        <v>14844</v>
      </c>
      <c r="H64" s="37">
        <f t="shared" si="1"/>
        <v>22399</v>
      </c>
    </row>
    <row r="65" spans="1:8">
      <c r="A65" s="23">
        <v>58</v>
      </c>
      <c r="B65" s="24" t="s">
        <v>29</v>
      </c>
      <c r="C65" s="25">
        <v>2947124</v>
      </c>
      <c r="D65" s="26">
        <v>1052547</v>
      </c>
      <c r="E65" s="13">
        <v>1103957</v>
      </c>
      <c r="F65" s="13"/>
      <c r="G65" s="13">
        <f t="shared" si="0"/>
        <v>2156504</v>
      </c>
      <c r="H65" s="13">
        <f t="shared" si="1"/>
        <v>5103628</v>
      </c>
    </row>
    <row r="66" spans="1:8" ht="12.75" customHeight="1">
      <c r="A66" s="21"/>
      <c r="B66" s="22"/>
      <c r="C66" s="6"/>
      <c r="D66" s="6"/>
      <c r="E66" s="6"/>
      <c r="F66" s="6"/>
      <c r="G66" s="6"/>
      <c r="H66" s="6"/>
    </row>
    <row r="67" spans="1:8" ht="16.5" customHeight="1">
      <c r="A67" s="2"/>
      <c r="B67" s="2" t="s">
        <v>33</v>
      </c>
      <c r="C67" s="8">
        <f t="shared" ref="C67:H67" si="2">SUM(C8:C66)</f>
        <v>20469621</v>
      </c>
      <c r="D67" s="8">
        <f t="shared" si="2"/>
        <v>5814935</v>
      </c>
      <c r="E67" s="8">
        <f t="shared" si="2"/>
        <v>5795476</v>
      </c>
      <c r="F67" s="8">
        <f t="shared" si="2"/>
        <v>0</v>
      </c>
      <c r="G67" s="8">
        <f t="shared" si="2"/>
        <v>11610411</v>
      </c>
      <c r="H67" s="8">
        <f t="shared" si="2"/>
        <v>32080032</v>
      </c>
    </row>
    <row r="69" spans="1:8">
      <c r="B69" s="14"/>
    </row>
    <row r="70" spans="1:8">
      <c r="B70" s="15"/>
    </row>
  </sheetData>
  <mergeCells count="5">
    <mergeCell ref="A4:H4"/>
    <mergeCell ref="A1:H1"/>
    <mergeCell ref="A2:H2"/>
    <mergeCell ref="A3:H3"/>
    <mergeCell ref="A5:H5"/>
  </mergeCells>
  <phoneticPr fontId="0" type="noConversion"/>
  <printOptions horizontalCentered="1" verticalCentered="1"/>
  <pageMargins left="0.74803149606299213" right="0.74803149606299213" top="0.59055118110236227" bottom="0.43307086614173229" header="0" footer="0"/>
  <pageSetup scale="7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SOBRE NOMINA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Sanchez</cp:lastModifiedBy>
  <cp:lastPrinted>2026-06-04T00:20:04Z</cp:lastPrinted>
  <dcterms:created xsi:type="dcterms:W3CDTF">2000-03-08T23:18:21Z</dcterms:created>
  <dcterms:modified xsi:type="dcterms:W3CDTF">2026-06-04T00:20:07Z</dcterms:modified>
</cp:coreProperties>
</file>