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zmedina\Desktop\Título V 1er. Trimestre 2026\2da. parte Información Título V 1er. Trim 2026\Ejercicio y Destino del Gasto Federalizado y Reintegros\"/>
    </mc:Choice>
  </mc:AlternateContent>
  <xr:revisionPtr revIDLastSave="0" documentId="13_ncr:1_{52BDFCAC-0EBA-4B88-9DE2-C2599FA46D00}" xr6:coauthVersionLast="47" xr6:coauthVersionMax="47" xr10:uidLastSave="{00000000-0000-0000-0000-000000000000}"/>
  <bookViews>
    <workbookView xWindow="-120" yWindow="-120" windowWidth="29040" windowHeight="15840" xr2:uid="{90358846-929D-411C-BA07-0ACBEEE08C4D}"/>
  </bookViews>
  <sheets>
    <sheet name="1er. Trimestre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H13" i="1"/>
  <c r="G14" i="1"/>
  <c r="H14" i="1"/>
  <c r="F14" i="1"/>
  <c r="F13" i="1"/>
  <c r="G40" i="1"/>
  <c r="H40" i="1"/>
  <c r="F40" i="1"/>
  <c r="G46" i="1" l="1"/>
  <c r="H46" i="1"/>
  <c r="F46" i="1"/>
  <c r="G12" i="1"/>
  <c r="H12" i="1"/>
  <c r="H43" i="1"/>
  <c r="H42" i="1" s="1"/>
  <c r="G43" i="1"/>
  <c r="G42" i="1" s="1"/>
  <c r="F43" i="1"/>
  <c r="F42" i="1" s="1"/>
  <c r="F12" i="1" l="1"/>
</calcChain>
</file>

<file path=xl/sharedStrings.xml><?xml version="1.0" encoding="utf-8"?>
<sst xmlns="http://schemas.openxmlformats.org/spreadsheetml/2006/main" count="178" uniqueCount="116">
  <si>
    <t>EJERCICIO Y DESTINO DEL GASTO FEDERALIZADO Y REINTEGROS</t>
  </si>
  <si>
    <t>Entidad Federativa:</t>
  </si>
  <si>
    <t>Zacatecas</t>
  </si>
  <si>
    <t>Ejercicio Fiscal:</t>
  </si>
  <si>
    <t>Período:</t>
  </si>
  <si>
    <t>Primer Trimestre</t>
  </si>
  <si>
    <t>PROGRAMA O FONDO</t>
  </si>
  <si>
    <t>DESTINO DE LOS RECURSOS</t>
  </si>
  <si>
    <t>EJERCICIO</t>
  </si>
  <si>
    <t>REINTEGRO</t>
  </si>
  <si>
    <t xml:space="preserve">DEVENGADO </t>
  </si>
  <si>
    <t>PAGADO</t>
  </si>
  <si>
    <t>POR CLAVE PRESUPUESTARIA</t>
  </si>
  <si>
    <t>Recursos Federales</t>
  </si>
  <si>
    <t>Recursos 2026</t>
  </si>
  <si>
    <t>26.25.3.2.11.135</t>
  </si>
  <si>
    <t>U006 SUBSIDIOS PARA ORGANISMOS DESCENTRALIZADOS ESTATALES  SUBSIDIO FEDERAL UAZ  ORDINARIO</t>
  </si>
  <si>
    <t>SECTOR EDUCATIVO</t>
  </si>
  <si>
    <t>Sin Reintegro</t>
  </si>
  <si>
    <t>26.25.3.2.11.161</t>
  </si>
  <si>
    <t>U006 SUBSIDIOS PARA ORGANISMOS DESCENTRALIZADOS ESTATALES COBAEZ</t>
  </si>
  <si>
    <t>26.25.3.2.11.162</t>
  </si>
  <si>
    <t>U006 SUBSIDIOS PARA ORGANISMOS DESCENTRALIZADOS ESTATALES CECYTEZ</t>
  </si>
  <si>
    <t>26.25.3.2.11.165</t>
  </si>
  <si>
    <t>U006 SUBSIDIOS PARA ORGANISMOS DESCENTRALIZADOS ESTATALES ICATEZAC</t>
  </si>
  <si>
    <t>26.25.3.2.11.181</t>
  </si>
  <si>
    <t>U080 APOYOS A CENTROS Y ORGANIZACIONES DE EDUCACIÓN CONVENIO "APOYO PARA SOLVENTAR GASTOS INHERENTES A LA OPERACIÓN Y PRESTACIÓN DE SERVICIOS EDUCATIVOS 01"</t>
  </si>
  <si>
    <t>26.25.3.2.11.264</t>
  </si>
  <si>
    <t>E064 EDUCACIÓN PARA ADULTOS (INEA)</t>
  </si>
  <si>
    <t>26.25.3.2.14.101</t>
  </si>
  <si>
    <t>S043 PROGRAMA DE APOYO AL EMPLEO (PAE)</t>
  </si>
  <si>
    <t xml:space="preserve">POBLACIÓN EN GENERAL </t>
  </si>
  <si>
    <t>26.25.3.2.23.151</t>
  </si>
  <si>
    <t>U151 REGULARIZACIÓN DE VEHÍCULOS USADOS DE PROCEDENCIA EXTRANJERA REC 2025-5</t>
  </si>
  <si>
    <t>26.25.3.2.33.102</t>
  </si>
  <si>
    <t>FONE OTROS GASTO CORRIENTE</t>
  </si>
  <si>
    <t>26.25.3.2.33.103</t>
  </si>
  <si>
    <t>FONE GASTO DE OPERACIÓN</t>
  </si>
  <si>
    <t>26.25.3.2.33.201</t>
  </si>
  <si>
    <t>FAM INFRAESTRUCTURA BASICA</t>
  </si>
  <si>
    <t>26.25.3.2.33.202</t>
  </si>
  <si>
    <t>FAM INFRAESTRUCTURA MEDIA SUPERIOR</t>
  </si>
  <si>
    <t>26.25.3.2.33.203</t>
  </si>
  <si>
    <t>FAM INFRAESTRUCTURA SUPERIOR</t>
  </si>
  <si>
    <t>26.25.3.2.33.301</t>
  </si>
  <si>
    <t>FAETA IZEA</t>
  </si>
  <si>
    <t>26.25.3.2.33.302</t>
  </si>
  <si>
    <t>FAETA CONALEP</t>
  </si>
  <si>
    <t>26.25.3.2.33.401</t>
  </si>
  <si>
    <t>FAFEF</t>
  </si>
  <si>
    <t>26.25.3.2.33.402</t>
  </si>
  <si>
    <t>FORTAMUN</t>
  </si>
  <si>
    <t>26.25.3.2.33.502</t>
  </si>
  <si>
    <t>FISM</t>
  </si>
  <si>
    <t>26.25.3.2.33.601</t>
  </si>
  <si>
    <t>FAM ASISTENCIA</t>
  </si>
  <si>
    <t>26.25.3.2.33.701</t>
  </si>
  <si>
    <t>FASSA</t>
  </si>
  <si>
    <t xml:space="preserve">SECTOR SALUD </t>
  </si>
  <si>
    <t>26.25.3.3.33.101</t>
  </si>
  <si>
    <t xml:space="preserve">FONE SERVICIOS PERSONALES </t>
  </si>
  <si>
    <t>26.25.3.3.33.204</t>
  </si>
  <si>
    <t>FAM INFRAESTRUCTURA BASICA FIDEICOMISO</t>
  </si>
  <si>
    <t>26.25.3.3.33.205</t>
  </si>
  <si>
    <t>FAM INFRAESTRUCTURA MEDIA SUPERIOR FIDEICOMISO</t>
  </si>
  <si>
    <t>26.25.3.3.33.206</t>
  </si>
  <si>
    <t>FAM INFRAESTRUCTURA SUPERIOR FIDEICOMISO</t>
  </si>
  <si>
    <t>26.25.3.3.33.401</t>
  </si>
  <si>
    <t>Rendimientos Financieros</t>
  </si>
  <si>
    <t>26.25.5.2.33.601</t>
  </si>
  <si>
    <t>26.25.5.2.33.701</t>
  </si>
  <si>
    <t>Recursos 2025</t>
  </si>
  <si>
    <t>25.25.3.2.47.106</t>
  </si>
  <si>
    <t>U013 ATENCIÓN A LA SALUD Y MEDICAMENTOS GRATUITOS PARA LA POBLACIÓN SIN SEGURIDAD SOCIAL LABORAL</t>
  </si>
  <si>
    <t>25.25.5.2.04.101</t>
  </si>
  <si>
    <t>PROGRAMA DE ATENCIÓN INTEGRAL PARA EL BIENESTAR DE LAS MUJERES (PAIBIM 2025)</t>
  </si>
  <si>
    <t>25.25.5.2.11.114</t>
  </si>
  <si>
    <t>S295 FORTALECIMIENTO DE LOS SERVICIOS DE EDUCACIÓN ESPECIAL (PFSEE)</t>
  </si>
  <si>
    <t>25.25.5.2.11.116</t>
  </si>
  <si>
    <t>S300 FORTALECIMIENTO A LA EXCELENCIA EDUCATIVA</t>
  </si>
  <si>
    <t>25.25.5.2.11.182</t>
  </si>
  <si>
    <t>U080 APOYOS A CENTROS Y ORGANIZACIONES DE EDUCACIÓN CONVENIO "APOYO PARA SOLVENTAR GASTOS INHERENTES A LA OPERACIÓN Y PRESTACIÓN DE SERVICIOS EDUCATIVOS 02"</t>
  </si>
  <si>
    <t>25.25.5.2.12.212</t>
  </si>
  <si>
    <t>P012 RECTORÍA EN SALUD -SANAS-</t>
  </si>
  <si>
    <t>25.25.5.2.16.102</t>
  </si>
  <si>
    <t>S074 AGUA POTABLE, DRENAJE Y TRATAMIENTO</t>
  </si>
  <si>
    <t>25.25.5.2.33.102</t>
  </si>
  <si>
    <t>25.25.5.2.33.103</t>
  </si>
  <si>
    <t>25.25.5.2.33.301</t>
  </si>
  <si>
    <t>25.25.5.2.33.302</t>
  </si>
  <si>
    <t>25.25.5.2.33.601</t>
  </si>
  <si>
    <t xml:space="preserve">Nota 1: Para consolidar la información de los reintegros, se cambió la presentacióncon respecto al primer trimestre de 2018, esto para poder brindar una información más clara, </t>
  </si>
  <si>
    <t>adémas de hacer el proceso mas sencillo por cuestiones de volumen de registros. Se consolida en función de erogaciones presupuestales y contables, entendiendo los siguiente:</t>
  </si>
  <si>
    <t xml:space="preserve">Cuando una celda observa el texto "Sin Reintegro", refiere a que no se vínculo la fuente de recurso con la partida 4241 Transferencias por otros reintegros o </t>
  </si>
  <si>
    <t>4242 Transferencias por reintegros a la TESOFE</t>
  </si>
  <si>
    <t>Cuando una celda observa un "cero" o "-", se entiende que existe un vínculo entre la fuente de financiamieto con las partidas mencionadas en el numeral anterior,</t>
  </si>
  <si>
    <t xml:space="preserve"> pero el egreso no ha llegado al  momento contable del pagado.</t>
  </si>
  <si>
    <t>Cuando la celda observa un importe en el reintegro, refiere al momento contable del pagado.</t>
  </si>
  <si>
    <t>El momento del devengado y el pagado es el que refleja el Sistema de Información Financiera, para interpretación del efectivamente devengado y pagado</t>
  </si>
  <si>
    <t xml:space="preserve"> del programa o fondo federal se tiene que restar el reintegro.</t>
  </si>
  <si>
    <t xml:space="preserve">Nota 2: En la información contable, refiere a la salida bancaria por medio de cuentas contables (provisiones y otras cuentas por pagar) en este ejercicio y únicamente lo reintegrado a la </t>
  </si>
  <si>
    <t>Tesorería de la Federación. Mientras que en información  presupuestaria se considera todo egreso registrado presupuestalmente y pagado</t>
  </si>
  <si>
    <t xml:space="preserve"> a la TESOFE por la Secretaría en el presente ejercicio por medio de la partida 4242 TRANSFERENCIAS POR REINTEGROS A LA TESOFE Y 4241 TRANSFERENCIAS POR OTROS REINTEGROS </t>
  </si>
  <si>
    <t>Nota 3: La clave de banco es la asignada en las cuentas contables con un registro de reintegro a la TESOFE derivado de un Programa o Fondo Federal</t>
  </si>
  <si>
    <t xml:space="preserve">Nota 4: El reporte muestra los montos Devengados, Pagados y Reintegrados acumulados al segundo trimestre. </t>
  </si>
  <si>
    <t>Nota 5: El reporte muestra el devengado que refleja el sistema de información financiera del Estado, en el puede indicar el devengo con una linea captura para reintegro o un comprobante fiscal para pago a proveedor.</t>
  </si>
  <si>
    <t>Nota 6: La reciente implementación de un nuevo sistema de información financiera ha requerido un tiempo adicional para la adaptación y la correcta extracción de la información para la elaboración del informe por cuenta contable .</t>
  </si>
  <si>
    <t>Metadatos:</t>
  </si>
  <si>
    <t>Cuentas Contables Concentradora Nivel 1 (CUENTAS CONT N1)</t>
  </si>
  <si>
    <t>PROVEEDORES POR PAGAR A CORTO PLAZO.</t>
  </si>
  <si>
    <t>PARTICIPACIONES Y APORTACIONES POR PAGAR A CP</t>
  </si>
  <si>
    <t>TRANSFERENCIAS OTORGADAS POR PAGAR A CORTO PLAZO</t>
  </si>
  <si>
    <t>RETENCIONES Y CONTRIBUCIONES POR PAGAR A CORTO PLAZO</t>
  </si>
  <si>
    <t>OTRAS CUENTAS POR PAGAR A CORTO PLAZO</t>
  </si>
  <si>
    <t>OTRAS PROVISIONES A CORTO PLAZO</t>
  </si>
  <si>
    <t>OTROS PASIVOS CIRCULANTES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</si>
</sst>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2060"/>
      <name val="Montserrat"/>
    </font>
    <font>
      <sz val="14"/>
      <color rgb="FF002060"/>
      <name val="Montserrat"/>
    </font>
    <font>
      <sz val="11"/>
      <color rgb="FF002060"/>
      <name val="Calibri"/>
      <family val="2"/>
      <scheme val="minor"/>
    </font>
    <font>
      <b/>
      <sz val="14"/>
      <color rgb="FF002060"/>
      <name val="Montserrat"/>
    </font>
    <font>
      <b/>
      <sz val="10"/>
      <color rgb="FF002060"/>
      <name val="Montserrat"/>
    </font>
    <font>
      <sz val="11"/>
      <color theme="1"/>
      <name val="Montserrat"/>
    </font>
    <font>
      <sz val="11"/>
      <color theme="2" tint="-0.499984740745262"/>
      <name val="Montserrat"/>
    </font>
    <font>
      <sz val="8"/>
      <color theme="1"/>
      <name val="Montserrat"/>
    </font>
    <font>
      <b/>
      <sz val="7"/>
      <color rgb="FF002060"/>
      <name val="Montserrat"/>
    </font>
    <font>
      <b/>
      <sz val="10"/>
      <color theme="0" tint="-4.9989318521683403E-2"/>
      <name val="Montserrat"/>
    </font>
    <font>
      <b/>
      <sz val="8"/>
      <color theme="0"/>
      <name val="Montserrat"/>
    </font>
    <font>
      <b/>
      <sz val="8"/>
      <color theme="1"/>
      <name val="Montserrat"/>
    </font>
    <font>
      <sz val="8"/>
      <color theme="1"/>
      <name val="Calibri"/>
      <family val="2"/>
      <scheme val="minor"/>
    </font>
    <font>
      <b/>
      <sz val="8"/>
      <color theme="2" tint="-0.749992370372631"/>
      <name val="Montserrat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auto="1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8328B"/>
        <bgColor indexed="64"/>
      </patternFill>
    </fill>
    <fill>
      <patternFill patternType="solid">
        <fgColor rgb="FFF6A23A"/>
        <bgColor indexed="64"/>
      </patternFill>
    </fill>
    <fill>
      <patternFill patternType="solid">
        <fgColor rgb="FF3DB975"/>
        <bgColor indexed="64"/>
      </patternFill>
    </fill>
    <fill>
      <patternFill patternType="solid">
        <fgColor rgb="FF269DDA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1" tint="0.499984740745262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43" fontId="2" fillId="2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43" fontId="3" fillId="2" borderId="1" xfId="1" applyFont="1" applyFill="1" applyBorder="1" applyAlignment="1">
      <alignment vertical="center" wrapText="1"/>
    </xf>
    <xf numFmtId="0" fontId="4" fillId="2" borderId="0" xfId="0" applyFont="1" applyFill="1"/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left" vertical="center"/>
    </xf>
    <xf numFmtId="43" fontId="6" fillId="2" borderId="0" xfId="1" applyFont="1" applyFill="1" applyAlignment="1">
      <alignment horizontal="right" vertical="center"/>
    </xf>
    <xf numFmtId="0" fontId="6" fillId="2" borderId="0" xfId="1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 wrapText="1"/>
    </xf>
    <xf numFmtId="43" fontId="3" fillId="2" borderId="0" xfId="1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43" fontId="3" fillId="2" borderId="0" xfId="1" applyFont="1" applyFill="1" applyAlignment="1">
      <alignment vertical="center" wrapText="1"/>
    </xf>
    <xf numFmtId="0" fontId="9" fillId="0" borderId="0" xfId="0" applyFont="1" applyAlignment="1">
      <alignment vertical="center" wrapText="1"/>
    </xf>
    <xf numFmtId="0" fontId="7" fillId="2" borderId="0" xfId="0" applyFont="1" applyFill="1"/>
    <xf numFmtId="0" fontId="0" fillId="2" borderId="0" xfId="0" applyFill="1"/>
    <xf numFmtId="0" fontId="4" fillId="0" borderId="0" xfId="0" applyFont="1"/>
    <xf numFmtId="43" fontId="10" fillId="3" borderId="0" xfId="0" applyNumberFormat="1" applyFont="1" applyFill="1" applyAlignment="1">
      <alignment horizontal="center" vertical="center" wrapText="1"/>
    </xf>
    <xf numFmtId="0" fontId="7" fillId="0" borderId="0" xfId="0" applyFont="1"/>
    <xf numFmtId="4" fontId="7" fillId="0" borderId="0" xfId="0" applyNumberFormat="1" applyFont="1" applyAlignment="1">
      <alignment horizontal="left" vertical="center" wrapText="1"/>
    </xf>
    <xf numFmtId="43" fontId="7" fillId="0" borderId="0" xfId="1" applyFont="1"/>
    <xf numFmtId="4" fontId="7" fillId="0" borderId="0" xfId="0" applyNumberFormat="1" applyFont="1"/>
    <xf numFmtId="0" fontId="11" fillId="4" borderId="0" xfId="0" applyFont="1" applyFill="1"/>
    <xf numFmtId="43" fontId="11" fillId="4" borderId="0" xfId="1" applyFont="1" applyFill="1"/>
    <xf numFmtId="0" fontId="12" fillId="5" borderId="0" xfId="0" applyFont="1" applyFill="1" applyAlignment="1">
      <alignment horizontal="left" vertical="center"/>
    </xf>
    <xf numFmtId="4" fontId="12" fillId="5" borderId="0" xfId="0" applyNumberFormat="1" applyFont="1" applyFill="1" applyAlignment="1">
      <alignment horizontal="right" vertical="center" wrapText="1"/>
    </xf>
    <xf numFmtId="43" fontId="12" fillId="5" borderId="0" xfId="1" applyFont="1" applyFill="1" applyAlignment="1">
      <alignment horizontal="right" vertical="center" wrapText="1"/>
    </xf>
    <xf numFmtId="0" fontId="13" fillId="6" borderId="0" xfId="0" applyFont="1" applyFill="1" applyAlignment="1">
      <alignment horizontal="left" vertical="center"/>
    </xf>
    <xf numFmtId="0" fontId="13" fillId="6" borderId="0" xfId="0" applyFont="1" applyFill="1" applyAlignment="1">
      <alignment horizontal="left" vertical="center" wrapText="1"/>
    </xf>
    <xf numFmtId="43" fontId="13" fillId="6" borderId="0" xfId="1" applyFont="1" applyFill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43" fontId="9" fillId="0" borderId="0" xfId="1" applyFont="1" applyAlignment="1">
      <alignment horizontal="left" vertical="center" wrapText="1"/>
    </xf>
    <xf numFmtId="43" fontId="9" fillId="0" borderId="0" xfId="1" applyFont="1" applyAlignment="1">
      <alignment horizontal="center" vertical="center" wrapText="1"/>
    </xf>
    <xf numFmtId="0" fontId="0" fillId="0" borderId="0" xfId="0" applyAlignment="1">
      <alignment wrapText="1"/>
    </xf>
    <xf numFmtId="0" fontId="13" fillId="0" borderId="0" xfId="0" applyFont="1"/>
    <xf numFmtId="4" fontId="13" fillId="0" borderId="0" xfId="0" applyNumberFormat="1" applyFont="1" applyAlignment="1">
      <alignment horizontal="left" vertical="center" wrapText="1"/>
    </xf>
    <xf numFmtId="43" fontId="13" fillId="0" borderId="0" xfId="1" applyFont="1"/>
    <xf numFmtId="4" fontId="13" fillId="0" borderId="0" xfId="0" applyNumberFormat="1" applyFont="1"/>
    <xf numFmtId="0" fontId="14" fillId="0" borderId="0" xfId="0" applyFont="1"/>
    <xf numFmtId="0" fontId="13" fillId="0" borderId="0" xfId="0" applyFont="1" applyAlignment="1">
      <alignment horizontal="right"/>
    </xf>
    <xf numFmtId="4" fontId="0" fillId="0" borderId="0" xfId="0" applyNumberFormat="1" applyAlignment="1">
      <alignment horizontal="left" vertical="center" wrapText="1"/>
    </xf>
    <xf numFmtId="43" fontId="1" fillId="0" borderId="0" xfId="1" applyFont="1"/>
    <xf numFmtId="4" fontId="0" fillId="0" borderId="0" xfId="0" applyNumberFormat="1"/>
    <xf numFmtId="0" fontId="13" fillId="0" borderId="0" xfId="0" applyFont="1" applyAlignment="1">
      <alignment vertical="center" wrapText="1"/>
    </xf>
    <xf numFmtId="4" fontId="13" fillId="0" borderId="0" xfId="0" applyNumberFormat="1" applyFont="1" applyAlignment="1">
      <alignment vertical="center"/>
    </xf>
    <xf numFmtId="0" fontId="7" fillId="7" borderId="0" xfId="0" applyFont="1" applyFill="1"/>
    <xf numFmtId="0" fontId="7" fillId="8" borderId="0" xfId="0" applyFont="1" applyFill="1"/>
    <xf numFmtId="0" fontId="7" fillId="9" borderId="0" xfId="0" applyFont="1" applyFill="1"/>
    <xf numFmtId="0" fontId="7" fillId="10" borderId="0" xfId="0" applyFont="1" applyFill="1"/>
    <xf numFmtId="0" fontId="8" fillId="8" borderId="0" xfId="0" applyFont="1" applyFill="1"/>
    <xf numFmtId="43" fontId="0" fillId="0" borderId="0" xfId="0" applyNumberFormat="1"/>
    <xf numFmtId="0" fontId="13" fillId="0" borderId="0" xfId="0" applyFont="1" applyAlignment="1">
      <alignment horizontal="left" vertical="center" wrapText="1"/>
    </xf>
    <xf numFmtId="0" fontId="15" fillId="6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43" fontId="6" fillId="3" borderId="0" xfId="0" applyNumberFormat="1" applyFont="1" applyFill="1" applyAlignment="1">
      <alignment horizontal="center" vertical="center" wrapText="1"/>
    </xf>
    <xf numFmtId="43" fontId="6" fillId="3" borderId="0" xfId="0" applyNumberFormat="1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1" defaultTableStyle="TableStyleMedium2" defaultPivotStyle="PivotStyleLight16">
    <tableStyle name="Invisible" pivot="0" table="0" count="0" xr9:uid="{0B735C53-257A-4DFD-8A42-1D743E9A8077}"/>
  </tableStyles>
  <colors>
    <mruColors>
      <color rgb="FF269DDA"/>
      <color rgb="FF3DB975"/>
      <color rgb="FFF6A23A"/>
      <color rgb="FFE832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251113</xdr:colOff>
      <xdr:row>0</xdr:row>
      <xdr:rowOff>145850</xdr:rowOff>
    </xdr:from>
    <xdr:ext cx="1242467" cy="465481"/>
    <xdr:pic>
      <xdr:nvPicPr>
        <xdr:cNvPr id="2" name="Imagen 1">
          <a:extLst>
            <a:ext uri="{FF2B5EF4-FFF2-40B4-BE49-F238E27FC236}">
              <a16:creationId xmlns:a16="http://schemas.microsoft.com/office/drawing/2014/main" id="{149B887D-5726-463B-9503-3EC5C607FC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0" t="9155" r="4000" b="11884"/>
        <a:stretch/>
      </xdr:blipFill>
      <xdr:spPr>
        <a:xfrm>
          <a:off x="251113" y="145850"/>
          <a:ext cx="1242467" cy="465481"/>
        </a:xfrm>
        <a:prstGeom prst="rect">
          <a:avLst/>
        </a:prstGeom>
      </xdr:spPr>
    </xdr:pic>
    <xdr:clientData/>
  </xdr:oneCellAnchor>
  <xdr:twoCellAnchor editAs="oneCell">
    <xdr:from>
      <xdr:col>2</xdr:col>
      <xdr:colOff>9525</xdr:colOff>
      <xdr:row>0</xdr:row>
      <xdr:rowOff>0</xdr:rowOff>
    </xdr:from>
    <xdr:to>
      <xdr:col>2</xdr:col>
      <xdr:colOff>1426090</xdr:colOff>
      <xdr:row>4</xdr:row>
      <xdr:rowOff>114045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DC5AD54-5908-4EAE-ACA1-0017697F7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00200" y="0"/>
          <a:ext cx="1416565" cy="7617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E6BE1-FCB2-4ACB-A5D2-CB4C6A053BB9}">
  <dimension ref="A1:L91"/>
  <sheetViews>
    <sheetView tabSelected="1" workbookViewId="0">
      <selection activeCell="F17" sqref="F17"/>
    </sheetView>
  </sheetViews>
  <sheetFormatPr baseColWidth="10" defaultRowHeight="15" x14ac:dyDescent="0.25"/>
  <cols>
    <col min="1" max="1" width="10.140625" customWidth="1"/>
    <col min="2" max="2" width="13.7109375" customWidth="1"/>
    <col min="3" max="3" width="39.85546875" customWidth="1"/>
    <col min="5" max="5" width="45.7109375" customWidth="1"/>
    <col min="6" max="6" width="18.85546875" bestFit="1" customWidth="1"/>
    <col min="7" max="7" width="20.5703125" bestFit="1" customWidth="1"/>
    <col min="8" max="8" width="20.7109375" customWidth="1"/>
    <col min="12" max="12" width="40.85546875" customWidth="1"/>
  </cols>
  <sheetData>
    <row r="1" spans="1:8" s="7" customFormat="1" ht="12.75" customHeight="1" x14ac:dyDescent="0.25">
      <c r="A1" s="1"/>
      <c r="B1" s="1"/>
      <c r="C1" s="2"/>
      <c r="D1" s="2"/>
      <c r="E1" s="3"/>
      <c r="F1" s="4"/>
      <c r="G1" s="5"/>
      <c r="H1" s="6"/>
    </row>
    <row r="2" spans="1:8" s="7" customFormat="1" ht="12.75" customHeight="1" x14ac:dyDescent="0.25">
      <c r="A2" s="8"/>
      <c r="B2" s="8"/>
      <c r="C2" s="9"/>
      <c r="D2" s="9"/>
      <c r="E2" s="57" t="s">
        <v>0</v>
      </c>
      <c r="F2" s="57"/>
      <c r="G2" s="10" t="s">
        <v>1</v>
      </c>
      <c r="H2" s="11" t="s">
        <v>2</v>
      </c>
    </row>
    <row r="3" spans="1:8" s="7" customFormat="1" ht="12.75" customHeight="1" x14ac:dyDescent="0.25">
      <c r="A3" s="8"/>
      <c r="B3" s="8"/>
      <c r="C3" s="9"/>
      <c r="D3" s="9"/>
      <c r="E3" s="57"/>
      <c r="F3" s="57"/>
      <c r="G3" s="10" t="s">
        <v>3</v>
      </c>
      <c r="H3" s="12">
        <v>2026</v>
      </c>
    </row>
    <row r="4" spans="1:8" s="7" customFormat="1" ht="12.75" customHeight="1" x14ac:dyDescent="0.25">
      <c r="A4" s="8"/>
      <c r="B4" s="8"/>
      <c r="C4" s="9"/>
      <c r="D4" s="9"/>
      <c r="E4" s="57"/>
      <c r="F4" s="57"/>
      <c r="G4" s="10" t="s">
        <v>4</v>
      </c>
      <c r="H4" s="11" t="s">
        <v>5</v>
      </c>
    </row>
    <row r="5" spans="1:8" s="7" customFormat="1" ht="12.75" customHeight="1" x14ac:dyDescent="0.25">
      <c r="A5" s="8"/>
      <c r="B5" s="8"/>
      <c r="C5" s="9"/>
      <c r="D5" s="9"/>
      <c r="E5" s="13"/>
      <c r="F5" s="14"/>
      <c r="G5" s="15"/>
      <c r="H5" s="16"/>
    </row>
    <row r="6" spans="1:8" s="17" customFormat="1" ht="4.5" customHeight="1" x14ac:dyDescent="0.35">
      <c r="A6" s="49"/>
      <c r="B6" s="50"/>
      <c r="C6" s="51"/>
      <c r="D6" s="52"/>
      <c r="E6" s="49"/>
      <c r="F6" s="53"/>
      <c r="G6" s="51"/>
      <c r="H6" s="52"/>
    </row>
    <row r="7" spans="1:8" s="19" customFormat="1" ht="10.5" customHeight="1" x14ac:dyDescent="0.35">
      <c r="A7" s="18"/>
      <c r="B7" s="18"/>
      <c r="C7" s="18"/>
      <c r="D7" s="18"/>
      <c r="E7" s="18"/>
      <c r="F7" s="18"/>
      <c r="G7" s="18"/>
      <c r="H7" s="18"/>
    </row>
    <row r="8" spans="1:8" s="20" customFormat="1" ht="15" customHeight="1" x14ac:dyDescent="0.25">
      <c r="A8" s="58" t="s">
        <v>6</v>
      </c>
      <c r="B8" s="58"/>
      <c r="C8" s="58"/>
      <c r="D8" s="58"/>
      <c r="E8" s="58" t="s">
        <v>7</v>
      </c>
      <c r="F8" s="59" t="s">
        <v>8</v>
      </c>
      <c r="G8" s="59"/>
      <c r="H8" s="58" t="s">
        <v>9</v>
      </c>
    </row>
    <row r="9" spans="1:8" s="20" customFormat="1" ht="15" customHeight="1" x14ac:dyDescent="0.25">
      <c r="A9" s="58"/>
      <c r="B9" s="58"/>
      <c r="C9" s="58"/>
      <c r="D9" s="58"/>
      <c r="E9" s="58"/>
      <c r="F9" s="21" t="s">
        <v>10</v>
      </c>
      <c r="G9" s="21" t="s">
        <v>11</v>
      </c>
      <c r="H9" s="58"/>
    </row>
    <row r="10" spans="1:8" s="19" customFormat="1" ht="10.5" customHeight="1" x14ac:dyDescent="0.35">
      <c r="A10" s="18"/>
      <c r="B10" s="18"/>
      <c r="C10" s="18"/>
      <c r="D10" s="18"/>
      <c r="E10" s="18"/>
      <c r="F10" s="18"/>
      <c r="G10" s="18"/>
      <c r="H10" s="18"/>
    </row>
    <row r="11" spans="1:8" ht="6.75" customHeight="1" x14ac:dyDescent="0.35">
      <c r="A11" s="22"/>
      <c r="B11" s="22"/>
      <c r="C11" s="22"/>
      <c r="D11" s="22"/>
      <c r="E11" s="23"/>
      <c r="F11" s="24"/>
      <c r="G11" s="25"/>
      <c r="H11" s="24"/>
    </row>
    <row r="12" spans="1:8" ht="15.75" x14ac:dyDescent="0.3">
      <c r="A12" s="26" t="s">
        <v>12</v>
      </c>
      <c r="B12" s="26"/>
      <c r="C12" s="26"/>
      <c r="D12" s="26"/>
      <c r="E12" s="26"/>
      <c r="F12" s="27">
        <f>+F13+F42</f>
        <v>6175336082.380003</v>
      </c>
      <c r="G12" s="27">
        <f t="shared" ref="G12:H12" si="0">+G13+G42</f>
        <v>6144330893.7300014</v>
      </c>
      <c r="H12" s="27">
        <f t="shared" si="0"/>
        <v>189568</v>
      </c>
    </row>
    <row r="13" spans="1:8" ht="15" customHeight="1" x14ac:dyDescent="0.25">
      <c r="A13" s="28" t="s">
        <v>13</v>
      </c>
      <c r="B13" s="29"/>
      <c r="C13" s="29"/>
      <c r="D13" s="29"/>
      <c r="E13" s="29"/>
      <c r="F13" s="30">
        <f>+F14+F40</f>
        <v>6175076147.5700026</v>
      </c>
      <c r="G13" s="30">
        <f t="shared" ref="G13:H13" si="1">+G14+G40</f>
        <v>6144070958.920001</v>
      </c>
      <c r="H13" s="30">
        <f t="shared" si="1"/>
        <v>0</v>
      </c>
    </row>
    <row r="14" spans="1:8" ht="15" customHeight="1" x14ac:dyDescent="0.25">
      <c r="A14" s="31"/>
      <c r="B14" s="31" t="s">
        <v>14</v>
      </c>
      <c r="C14" s="32"/>
      <c r="D14" s="32"/>
      <c r="E14" s="32"/>
      <c r="F14" s="33">
        <f>SUM(F15:F39)</f>
        <v>5936595407.9900026</v>
      </c>
      <c r="G14" s="33">
        <f t="shared" ref="G14:H14" si="2">SUM(G15:G39)</f>
        <v>5905590219.3400011</v>
      </c>
      <c r="H14" s="33">
        <f t="shared" si="2"/>
        <v>0</v>
      </c>
    </row>
    <row r="15" spans="1:8" ht="38.25" x14ac:dyDescent="0.25">
      <c r="B15" s="34" t="s">
        <v>15</v>
      </c>
      <c r="C15" s="34" t="s">
        <v>16</v>
      </c>
      <c r="E15" s="34" t="s">
        <v>17</v>
      </c>
      <c r="F15" s="35">
        <v>760878000</v>
      </c>
      <c r="G15" s="35">
        <v>760878000</v>
      </c>
      <c r="H15" s="36" t="s">
        <v>18</v>
      </c>
    </row>
    <row r="16" spans="1:8" ht="25.5" x14ac:dyDescent="0.25">
      <c r="B16" s="34" t="s">
        <v>19</v>
      </c>
      <c r="C16" s="34" t="s">
        <v>20</v>
      </c>
      <c r="E16" s="34" t="s">
        <v>17</v>
      </c>
      <c r="F16" s="35">
        <v>61251984</v>
      </c>
      <c r="G16" s="35">
        <v>61251984</v>
      </c>
      <c r="H16" s="36" t="s">
        <v>18</v>
      </c>
    </row>
    <row r="17" spans="2:8" ht="25.5" x14ac:dyDescent="0.25">
      <c r="B17" s="34" t="s">
        <v>21</v>
      </c>
      <c r="C17" s="34" t="s">
        <v>22</v>
      </c>
      <c r="E17" s="34" t="s">
        <v>17</v>
      </c>
      <c r="F17" s="35">
        <v>42409093</v>
      </c>
      <c r="G17" s="35">
        <v>42409093</v>
      </c>
      <c r="H17" s="36" t="s">
        <v>18</v>
      </c>
    </row>
    <row r="18" spans="2:8" ht="25.5" x14ac:dyDescent="0.25">
      <c r="B18" s="34" t="s">
        <v>23</v>
      </c>
      <c r="C18" s="34" t="s">
        <v>24</v>
      </c>
      <c r="E18" s="34" t="s">
        <v>17</v>
      </c>
      <c r="F18" s="35">
        <v>1199402</v>
      </c>
      <c r="G18" s="35">
        <v>1199402</v>
      </c>
      <c r="H18" s="36" t="s">
        <v>18</v>
      </c>
    </row>
    <row r="19" spans="2:8" ht="63.75" x14ac:dyDescent="0.25">
      <c r="B19" s="34" t="s">
        <v>25</v>
      </c>
      <c r="C19" s="34" t="s">
        <v>26</v>
      </c>
      <c r="E19" s="34" t="s">
        <v>17</v>
      </c>
      <c r="F19" s="35">
        <v>439633846.41000026</v>
      </c>
      <c r="G19" s="35">
        <v>421081899.07000023</v>
      </c>
      <c r="H19" s="36" t="s">
        <v>18</v>
      </c>
    </row>
    <row r="20" spans="2:8" x14ac:dyDescent="0.25">
      <c r="B20" s="34" t="s">
        <v>27</v>
      </c>
      <c r="C20" s="34" t="s">
        <v>28</v>
      </c>
      <c r="E20" s="34" t="s">
        <v>17</v>
      </c>
      <c r="F20" s="35">
        <v>3487863</v>
      </c>
      <c r="G20" s="35">
        <v>3487863</v>
      </c>
      <c r="H20" s="36" t="s">
        <v>18</v>
      </c>
    </row>
    <row r="21" spans="2:8" x14ac:dyDescent="0.25">
      <c r="B21" s="34" t="s">
        <v>29</v>
      </c>
      <c r="C21" s="34" t="s">
        <v>30</v>
      </c>
      <c r="E21" s="34" t="s">
        <v>31</v>
      </c>
      <c r="F21" s="35">
        <v>1566582</v>
      </c>
      <c r="G21" s="35">
        <v>1566582</v>
      </c>
      <c r="H21" s="36" t="s">
        <v>18</v>
      </c>
    </row>
    <row r="22" spans="2:8" ht="38.25" x14ac:dyDescent="0.25">
      <c r="B22" s="34" t="s">
        <v>32</v>
      </c>
      <c r="C22" s="34" t="s">
        <v>33</v>
      </c>
      <c r="E22" s="34" t="s">
        <v>31</v>
      </c>
      <c r="F22" s="35">
        <v>21150000</v>
      </c>
      <c r="G22" s="35">
        <v>21150000</v>
      </c>
      <c r="H22" s="36" t="s">
        <v>18</v>
      </c>
    </row>
    <row r="23" spans="2:8" x14ac:dyDescent="0.25">
      <c r="B23" s="34" t="s">
        <v>34</v>
      </c>
      <c r="C23" s="34" t="s">
        <v>35</v>
      </c>
      <c r="E23" s="34" t="s">
        <v>17</v>
      </c>
      <c r="F23" s="35">
        <v>135476850.79999998</v>
      </c>
      <c r="G23" s="35">
        <v>135476850.79999998</v>
      </c>
      <c r="H23" s="36" t="s">
        <v>18</v>
      </c>
    </row>
    <row r="24" spans="2:8" x14ac:dyDescent="0.25">
      <c r="B24" s="34" t="s">
        <v>36</v>
      </c>
      <c r="C24" s="34" t="s">
        <v>37</v>
      </c>
      <c r="E24" s="34" t="s">
        <v>17</v>
      </c>
      <c r="F24" s="35">
        <v>29286626.140000027</v>
      </c>
      <c r="G24" s="35">
        <v>27202506.610000037</v>
      </c>
      <c r="H24" s="36" t="s">
        <v>18</v>
      </c>
    </row>
    <row r="25" spans="2:8" x14ac:dyDescent="0.25">
      <c r="B25" s="34" t="s">
        <v>38</v>
      </c>
      <c r="C25" s="34" t="s">
        <v>39</v>
      </c>
      <c r="E25" s="34" t="s">
        <v>17</v>
      </c>
      <c r="F25" s="35">
        <v>27545734</v>
      </c>
      <c r="G25" s="35">
        <v>27545734</v>
      </c>
      <c r="H25" s="36" t="s">
        <v>18</v>
      </c>
    </row>
    <row r="26" spans="2:8" x14ac:dyDescent="0.25">
      <c r="B26" s="34" t="s">
        <v>40</v>
      </c>
      <c r="C26" s="34" t="s">
        <v>41</v>
      </c>
      <c r="E26" s="34" t="s">
        <v>17</v>
      </c>
      <c r="F26" s="35">
        <v>1665868</v>
      </c>
      <c r="G26" s="35">
        <v>1665868</v>
      </c>
      <c r="H26" s="36" t="s">
        <v>18</v>
      </c>
    </row>
    <row r="27" spans="2:8" x14ac:dyDescent="0.25">
      <c r="B27" s="34" t="s">
        <v>42</v>
      </c>
      <c r="C27" s="34" t="s">
        <v>43</v>
      </c>
      <c r="E27" s="34" t="s">
        <v>17</v>
      </c>
      <c r="F27" s="35">
        <v>19777236</v>
      </c>
      <c r="G27" s="35">
        <v>19777236</v>
      </c>
      <c r="H27" s="36" t="s">
        <v>18</v>
      </c>
    </row>
    <row r="28" spans="2:8" x14ac:dyDescent="0.25">
      <c r="B28" s="34" t="s">
        <v>44</v>
      </c>
      <c r="C28" s="34" t="s">
        <v>45</v>
      </c>
      <c r="E28" s="34" t="s">
        <v>17</v>
      </c>
      <c r="F28" s="35">
        <v>25666057</v>
      </c>
      <c r="G28" s="35">
        <v>25666057</v>
      </c>
      <c r="H28" s="36" t="s">
        <v>18</v>
      </c>
    </row>
    <row r="29" spans="2:8" x14ac:dyDescent="0.25">
      <c r="B29" s="34" t="s">
        <v>46</v>
      </c>
      <c r="C29" s="34" t="s">
        <v>47</v>
      </c>
      <c r="E29" s="34" t="s">
        <v>17</v>
      </c>
      <c r="F29" s="35">
        <v>15855339</v>
      </c>
      <c r="G29" s="35">
        <v>15855339</v>
      </c>
      <c r="H29" s="36" t="s">
        <v>18</v>
      </c>
    </row>
    <row r="30" spans="2:8" x14ac:dyDescent="0.25">
      <c r="B30" s="34" t="s">
        <v>48</v>
      </c>
      <c r="C30" s="34" t="s">
        <v>49</v>
      </c>
      <c r="E30" s="34" t="s">
        <v>31</v>
      </c>
      <c r="F30" s="35">
        <v>113120223.38000001</v>
      </c>
      <c r="G30" s="35">
        <v>113120223.38000001</v>
      </c>
      <c r="H30" s="36" t="s">
        <v>18</v>
      </c>
    </row>
    <row r="31" spans="2:8" x14ac:dyDescent="0.25">
      <c r="B31" s="34" t="s">
        <v>50</v>
      </c>
      <c r="C31" s="34" t="s">
        <v>51</v>
      </c>
      <c r="E31" s="34" t="s">
        <v>31</v>
      </c>
      <c r="F31" s="35">
        <v>437702313</v>
      </c>
      <c r="G31" s="35">
        <v>437481861</v>
      </c>
      <c r="H31" s="36" t="s">
        <v>18</v>
      </c>
    </row>
    <row r="32" spans="2:8" x14ac:dyDescent="0.25">
      <c r="B32" s="34" t="s">
        <v>52</v>
      </c>
      <c r="C32" s="34" t="s">
        <v>53</v>
      </c>
      <c r="E32" s="34" t="s">
        <v>31</v>
      </c>
      <c r="F32" s="35">
        <v>405756882</v>
      </c>
      <c r="G32" s="35">
        <v>405756882</v>
      </c>
      <c r="H32" s="36" t="s">
        <v>18</v>
      </c>
    </row>
    <row r="33" spans="1:12" x14ac:dyDescent="0.25">
      <c r="B33" s="34" t="s">
        <v>54</v>
      </c>
      <c r="C33" s="34" t="s">
        <v>55</v>
      </c>
      <c r="E33" s="34" t="s">
        <v>31</v>
      </c>
      <c r="F33" s="35">
        <v>78821064</v>
      </c>
      <c r="G33" s="35">
        <v>78821064</v>
      </c>
      <c r="H33" s="36" t="s">
        <v>18</v>
      </c>
    </row>
    <row r="34" spans="1:12" x14ac:dyDescent="0.25">
      <c r="B34" s="34" t="s">
        <v>56</v>
      </c>
      <c r="C34" s="34" t="s">
        <v>57</v>
      </c>
      <c r="E34" s="34" t="s">
        <v>58</v>
      </c>
      <c r="F34" s="35">
        <v>503162920.72000003</v>
      </c>
      <c r="G34" s="35">
        <v>503162920.72000003</v>
      </c>
      <c r="H34" s="36" t="s">
        <v>18</v>
      </c>
    </row>
    <row r="35" spans="1:12" x14ac:dyDescent="0.25">
      <c r="B35" s="34" t="s">
        <v>59</v>
      </c>
      <c r="C35" s="34" t="s">
        <v>60</v>
      </c>
      <c r="E35" s="34" t="s">
        <v>17</v>
      </c>
      <c r="F35" s="35">
        <v>2696901210.2900019</v>
      </c>
      <c r="G35" s="35">
        <v>2686752540.5100002</v>
      </c>
      <c r="H35" s="36" t="s">
        <v>18</v>
      </c>
    </row>
    <row r="36" spans="1:12" x14ac:dyDescent="0.25">
      <c r="B36" s="34" t="s">
        <v>61</v>
      </c>
      <c r="C36" s="34" t="s">
        <v>62</v>
      </c>
      <c r="E36" s="34" t="s">
        <v>17</v>
      </c>
      <c r="F36" s="35">
        <v>28546188</v>
      </c>
      <c r="G36" s="35">
        <v>28546188</v>
      </c>
      <c r="H36" s="36" t="s">
        <v>18</v>
      </c>
    </row>
    <row r="37" spans="1:12" ht="25.5" x14ac:dyDescent="0.25">
      <c r="B37" s="34" t="s">
        <v>63</v>
      </c>
      <c r="C37" s="34" t="s">
        <v>64</v>
      </c>
      <c r="E37" s="34" t="s">
        <v>17</v>
      </c>
      <c r="F37" s="35">
        <v>1726374</v>
      </c>
      <c r="G37" s="35">
        <v>1726374</v>
      </c>
      <c r="H37" s="36" t="s">
        <v>18</v>
      </c>
    </row>
    <row r="38" spans="1:12" ht="25.5" x14ac:dyDescent="0.25">
      <c r="B38" s="34" t="s">
        <v>65</v>
      </c>
      <c r="C38" s="34" t="s">
        <v>66</v>
      </c>
      <c r="E38" s="34" t="s">
        <v>17</v>
      </c>
      <c r="F38" s="35">
        <v>20495550</v>
      </c>
      <c r="G38" s="35">
        <v>20495550</v>
      </c>
      <c r="H38" s="36" t="s">
        <v>18</v>
      </c>
    </row>
    <row r="39" spans="1:12" x14ac:dyDescent="0.25">
      <c r="B39" s="34" t="s">
        <v>67</v>
      </c>
      <c r="C39" s="34" t="s">
        <v>49</v>
      </c>
      <c r="E39" s="34" t="s">
        <v>31</v>
      </c>
      <c r="F39" s="35">
        <v>63512201.25</v>
      </c>
      <c r="G39" s="35">
        <v>63512201.25</v>
      </c>
      <c r="H39" s="36" t="s">
        <v>18</v>
      </c>
    </row>
    <row r="40" spans="1:12" x14ac:dyDescent="0.25">
      <c r="A40" s="31"/>
      <c r="B40" s="31" t="s">
        <v>71</v>
      </c>
      <c r="C40" s="32"/>
      <c r="D40" s="32"/>
      <c r="E40" s="32"/>
      <c r="F40" s="33">
        <f>SUM(F41)</f>
        <v>238480739.58000001</v>
      </c>
      <c r="G40" s="33">
        <f t="shared" ref="G40:H40" si="3">SUM(G41)</f>
        <v>238480739.58000001</v>
      </c>
      <c r="H40" s="33">
        <f t="shared" si="3"/>
        <v>0</v>
      </c>
    </row>
    <row r="41" spans="1:12" ht="38.25" x14ac:dyDescent="0.25">
      <c r="B41" s="34" t="s">
        <v>72</v>
      </c>
      <c r="C41" s="34" t="s">
        <v>73</v>
      </c>
      <c r="E41" s="34" t="s">
        <v>31</v>
      </c>
      <c r="F41" s="35">
        <v>238480739.58000001</v>
      </c>
      <c r="G41" s="35">
        <v>238480739.58000001</v>
      </c>
      <c r="H41" s="36" t="s">
        <v>18</v>
      </c>
      <c r="L41" s="37"/>
    </row>
    <row r="42" spans="1:12" x14ac:dyDescent="0.25">
      <c r="A42" s="28" t="s">
        <v>68</v>
      </c>
      <c r="B42" s="29"/>
      <c r="C42" s="29"/>
      <c r="D42" s="29"/>
      <c r="E42" s="29"/>
      <c r="F42" s="30">
        <f>+F43+F46</f>
        <v>259934.81</v>
      </c>
      <c r="G42" s="30">
        <f t="shared" ref="G42:H42" si="4">+G43+G46</f>
        <v>259934.81</v>
      </c>
      <c r="H42" s="30">
        <f t="shared" si="4"/>
        <v>189568</v>
      </c>
    </row>
    <row r="43" spans="1:12" x14ac:dyDescent="0.25">
      <c r="A43" s="31"/>
      <c r="B43" s="31" t="s">
        <v>14</v>
      </c>
      <c r="C43" s="32"/>
      <c r="D43" s="32"/>
      <c r="E43" s="32"/>
      <c r="F43" s="33">
        <f>SUM(F44:F45)</f>
        <v>70001.81</v>
      </c>
      <c r="G43" s="33">
        <f>SUM(G44:G45)</f>
        <v>70001.81</v>
      </c>
      <c r="H43" s="33">
        <f>SUM(H44:H45)</f>
        <v>0</v>
      </c>
    </row>
    <row r="44" spans="1:12" x14ac:dyDescent="0.25">
      <c r="B44" s="34" t="s">
        <v>69</v>
      </c>
      <c r="C44" s="34" t="s">
        <v>55</v>
      </c>
      <c r="F44" s="35">
        <v>6831.16</v>
      </c>
      <c r="G44" s="35">
        <v>6831.16</v>
      </c>
      <c r="H44" s="36" t="s">
        <v>18</v>
      </c>
    </row>
    <row r="45" spans="1:12" x14ac:dyDescent="0.25">
      <c r="B45" s="34" t="s">
        <v>70</v>
      </c>
      <c r="C45" s="34" t="s">
        <v>57</v>
      </c>
      <c r="F45" s="35">
        <v>63170.65</v>
      </c>
      <c r="G45" s="35">
        <v>63170.65</v>
      </c>
      <c r="H45" s="36" t="s">
        <v>18</v>
      </c>
    </row>
    <row r="46" spans="1:12" x14ac:dyDescent="0.25">
      <c r="A46" s="31"/>
      <c r="B46" s="31" t="s">
        <v>71</v>
      </c>
      <c r="C46" s="32"/>
      <c r="D46" s="32"/>
      <c r="E46" s="32"/>
      <c r="F46" s="33">
        <f>SUM(F47:F57)</f>
        <v>189933</v>
      </c>
      <c r="G46" s="33">
        <f t="shared" ref="G46:H46" si="5">SUM(G47:G57)</f>
        <v>189933</v>
      </c>
      <c r="H46" s="33">
        <f t="shared" si="5"/>
        <v>189568</v>
      </c>
      <c r="J46" s="54"/>
    </row>
    <row r="47" spans="1:12" ht="25.5" x14ac:dyDescent="0.25">
      <c r="B47" s="34" t="s">
        <v>74</v>
      </c>
      <c r="C47" s="34" t="s">
        <v>75</v>
      </c>
      <c r="F47" s="35">
        <v>979</v>
      </c>
      <c r="G47" s="35">
        <v>979</v>
      </c>
      <c r="H47" s="35">
        <v>979</v>
      </c>
      <c r="L47" s="37"/>
    </row>
    <row r="48" spans="1:12" ht="25.5" x14ac:dyDescent="0.25">
      <c r="B48" s="34" t="s">
        <v>76</v>
      </c>
      <c r="C48" s="34" t="s">
        <v>77</v>
      </c>
      <c r="F48" s="35">
        <v>20278</v>
      </c>
      <c r="G48" s="35">
        <v>20278</v>
      </c>
      <c r="H48" s="35">
        <v>20278</v>
      </c>
      <c r="L48" s="37"/>
    </row>
    <row r="49" spans="1:12" ht="25.5" x14ac:dyDescent="0.25">
      <c r="B49" s="34" t="s">
        <v>78</v>
      </c>
      <c r="C49" s="34" t="s">
        <v>79</v>
      </c>
      <c r="F49" s="35">
        <v>1743</v>
      </c>
      <c r="G49" s="35">
        <v>1743</v>
      </c>
      <c r="H49" s="35">
        <v>1743</v>
      </c>
      <c r="L49" s="37"/>
    </row>
    <row r="50" spans="1:12" ht="63.75" x14ac:dyDescent="0.25">
      <c r="B50" s="34" t="s">
        <v>80</v>
      </c>
      <c r="C50" s="34" t="s">
        <v>81</v>
      </c>
      <c r="F50" s="35">
        <v>5593</v>
      </c>
      <c r="G50" s="35">
        <v>5593</v>
      </c>
      <c r="H50" s="35">
        <v>5593</v>
      </c>
      <c r="L50" s="37"/>
    </row>
    <row r="51" spans="1:12" x14ac:dyDescent="0.25">
      <c r="B51" s="34" t="s">
        <v>82</v>
      </c>
      <c r="C51" s="34" t="s">
        <v>83</v>
      </c>
      <c r="F51" s="35">
        <v>1707</v>
      </c>
      <c r="G51" s="35">
        <v>1707</v>
      </c>
      <c r="H51" s="35">
        <v>1707</v>
      </c>
      <c r="L51" s="37"/>
    </row>
    <row r="52" spans="1:12" ht="25.5" x14ac:dyDescent="0.25">
      <c r="B52" s="34" t="s">
        <v>84</v>
      </c>
      <c r="C52" s="34" t="s">
        <v>85</v>
      </c>
      <c r="F52" s="35">
        <v>49478</v>
      </c>
      <c r="G52" s="35">
        <v>49478</v>
      </c>
      <c r="H52" s="35">
        <v>49478</v>
      </c>
      <c r="L52" s="37"/>
    </row>
    <row r="53" spans="1:12" x14ac:dyDescent="0.25">
      <c r="B53" s="34" t="s">
        <v>86</v>
      </c>
      <c r="C53" s="34" t="s">
        <v>35</v>
      </c>
      <c r="F53" s="35">
        <v>83710</v>
      </c>
      <c r="G53" s="35">
        <v>83710</v>
      </c>
      <c r="H53" s="35">
        <v>83710</v>
      </c>
      <c r="L53" s="37"/>
    </row>
    <row r="54" spans="1:12" x14ac:dyDescent="0.25">
      <c r="B54" s="34" t="s">
        <v>87</v>
      </c>
      <c r="C54" s="34" t="s">
        <v>37</v>
      </c>
      <c r="F54" s="35">
        <v>26079</v>
      </c>
      <c r="G54" s="35">
        <v>26079</v>
      </c>
      <c r="H54" s="35">
        <v>26079</v>
      </c>
      <c r="L54" s="37"/>
    </row>
    <row r="55" spans="1:12" x14ac:dyDescent="0.25">
      <c r="B55" s="34" t="s">
        <v>88</v>
      </c>
      <c r="C55" s="34" t="s">
        <v>45</v>
      </c>
      <c r="F55" s="35">
        <v>360</v>
      </c>
      <c r="G55" s="35">
        <v>360</v>
      </c>
      <c r="H55" s="36" t="s">
        <v>18</v>
      </c>
      <c r="L55" s="37"/>
    </row>
    <row r="56" spans="1:12" x14ac:dyDescent="0.25">
      <c r="B56" s="34" t="s">
        <v>89</v>
      </c>
      <c r="C56" s="34" t="s">
        <v>47</v>
      </c>
      <c r="F56" s="35">
        <v>5</v>
      </c>
      <c r="G56" s="35">
        <v>5</v>
      </c>
      <c r="H56" s="36" t="s">
        <v>18</v>
      </c>
      <c r="L56" s="37"/>
    </row>
    <row r="57" spans="1:12" x14ac:dyDescent="0.25">
      <c r="B57" s="34" t="s">
        <v>90</v>
      </c>
      <c r="C57" s="34" t="s">
        <v>55</v>
      </c>
      <c r="F57" s="35">
        <v>1</v>
      </c>
      <c r="G57" s="35">
        <v>1</v>
      </c>
      <c r="H57" s="35">
        <v>1</v>
      </c>
      <c r="L57" s="37"/>
    </row>
    <row r="59" spans="1:12" x14ac:dyDescent="0.25">
      <c r="A59" s="38" t="s">
        <v>91</v>
      </c>
      <c r="B59" s="38"/>
      <c r="C59" s="38"/>
      <c r="D59" s="38"/>
      <c r="E59" s="39"/>
      <c r="F59" s="40"/>
      <c r="G59" s="41"/>
      <c r="H59" s="40"/>
    </row>
    <row r="60" spans="1:12" x14ac:dyDescent="0.25">
      <c r="A60" s="38" t="s">
        <v>92</v>
      </c>
      <c r="B60" s="38"/>
      <c r="C60" s="38"/>
      <c r="D60" s="38"/>
      <c r="E60" s="39"/>
      <c r="F60" s="40"/>
      <c r="G60" s="41"/>
      <c r="H60" s="40"/>
    </row>
    <row r="61" spans="1:12" x14ac:dyDescent="0.25">
      <c r="A61" s="38"/>
      <c r="B61" s="38">
        <v>1.1000000000000001</v>
      </c>
      <c r="C61" s="38" t="s">
        <v>93</v>
      </c>
      <c r="D61" s="38"/>
      <c r="E61" s="39"/>
      <c r="F61" s="40"/>
      <c r="G61" s="41"/>
      <c r="H61" s="40"/>
    </row>
    <row r="62" spans="1:12" x14ac:dyDescent="0.25">
      <c r="A62" s="38"/>
      <c r="B62" s="38"/>
      <c r="C62" s="38" t="s">
        <v>94</v>
      </c>
      <c r="D62" s="38"/>
      <c r="E62" s="39"/>
      <c r="F62" s="40"/>
      <c r="G62" s="41"/>
      <c r="H62" s="40"/>
    </row>
    <row r="63" spans="1:12" x14ac:dyDescent="0.25">
      <c r="A63" s="38"/>
      <c r="B63" s="38">
        <v>1.2</v>
      </c>
      <c r="C63" s="38" t="s">
        <v>95</v>
      </c>
      <c r="D63" s="38"/>
      <c r="E63" s="39"/>
      <c r="F63" s="40"/>
      <c r="G63" s="41"/>
      <c r="H63" s="40"/>
    </row>
    <row r="64" spans="1:12" x14ac:dyDescent="0.25">
      <c r="A64" s="38"/>
      <c r="B64" s="38"/>
      <c r="C64" s="38" t="s">
        <v>96</v>
      </c>
      <c r="D64" s="38"/>
      <c r="E64" s="39"/>
      <c r="F64" s="40"/>
      <c r="G64" s="41"/>
      <c r="H64" s="40"/>
    </row>
    <row r="65" spans="1:8" x14ac:dyDescent="0.25">
      <c r="A65" s="38"/>
      <c r="B65" s="38">
        <v>1.3</v>
      </c>
      <c r="C65" s="38" t="s">
        <v>97</v>
      </c>
      <c r="D65" s="38"/>
      <c r="E65" s="39"/>
      <c r="F65" s="40"/>
      <c r="G65" s="41"/>
      <c r="H65" s="40"/>
    </row>
    <row r="66" spans="1:8" x14ac:dyDescent="0.25">
      <c r="A66" s="38"/>
      <c r="B66" s="38">
        <v>1.4</v>
      </c>
      <c r="C66" s="38" t="s">
        <v>98</v>
      </c>
      <c r="D66" s="38"/>
      <c r="E66" s="39"/>
      <c r="F66" s="40"/>
      <c r="G66" s="41"/>
      <c r="H66" s="40"/>
    </row>
    <row r="67" spans="1:8" x14ac:dyDescent="0.25">
      <c r="A67" s="38"/>
      <c r="B67" s="38"/>
      <c r="C67" s="38" t="s">
        <v>99</v>
      </c>
      <c r="D67" s="38"/>
      <c r="E67" s="39"/>
      <c r="F67" s="40"/>
      <c r="G67" s="41"/>
      <c r="H67" s="40"/>
    </row>
    <row r="68" spans="1:8" x14ac:dyDescent="0.25">
      <c r="A68" s="38"/>
      <c r="B68" s="38"/>
      <c r="C68" s="42"/>
      <c r="D68" s="38"/>
      <c r="E68" s="39"/>
      <c r="F68" s="40"/>
      <c r="G68" s="41"/>
      <c r="H68" s="40"/>
    </row>
    <row r="69" spans="1:8" x14ac:dyDescent="0.25">
      <c r="A69" s="38" t="s">
        <v>100</v>
      </c>
      <c r="B69" s="38"/>
      <c r="C69" s="38"/>
      <c r="D69" s="38"/>
      <c r="E69" s="39"/>
      <c r="F69" s="40"/>
      <c r="G69" s="41"/>
      <c r="H69" s="40"/>
    </row>
    <row r="70" spans="1:8" x14ac:dyDescent="0.25">
      <c r="A70" s="43"/>
      <c r="B70" s="38" t="s">
        <v>101</v>
      </c>
      <c r="C70" s="42"/>
      <c r="D70" s="38"/>
      <c r="E70" s="39"/>
      <c r="F70" s="40"/>
      <c r="G70" s="41"/>
      <c r="H70" s="40"/>
    </row>
    <row r="71" spans="1:8" x14ac:dyDescent="0.25">
      <c r="A71" s="38"/>
      <c r="B71" s="38" t="s">
        <v>102</v>
      </c>
      <c r="C71" s="42"/>
      <c r="D71" s="38"/>
      <c r="E71" s="39"/>
      <c r="F71" s="40"/>
      <c r="G71" s="41"/>
      <c r="H71" s="40"/>
    </row>
    <row r="72" spans="1:8" x14ac:dyDescent="0.25">
      <c r="A72" s="38"/>
      <c r="B72" s="38"/>
      <c r="C72" s="38"/>
      <c r="D72" s="38"/>
      <c r="E72" s="39"/>
      <c r="F72" s="40"/>
      <c r="G72" s="41"/>
      <c r="H72" s="40"/>
    </row>
    <row r="73" spans="1:8" x14ac:dyDescent="0.25">
      <c r="A73" s="38" t="s">
        <v>103</v>
      </c>
      <c r="B73" s="38"/>
      <c r="C73" s="38"/>
      <c r="D73" s="38"/>
      <c r="E73" s="39"/>
      <c r="F73" s="40"/>
      <c r="G73" s="41"/>
      <c r="H73" s="40"/>
    </row>
    <row r="74" spans="1:8" x14ac:dyDescent="0.25">
      <c r="A74" s="38"/>
      <c r="B74" s="38"/>
      <c r="C74" s="38"/>
      <c r="D74" s="38"/>
      <c r="E74" s="39"/>
      <c r="F74" s="40"/>
      <c r="G74" s="41"/>
      <c r="H74" s="40"/>
    </row>
    <row r="75" spans="1:8" x14ac:dyDescent="0.25">
      <c r="A75" s="38" t="s">
        <v>104</v>
      </c>
      <c r="B75" s="38"/>
      <c r="C75" s="38"/>
      <c r="D75" s="38"/>
      <c r="E75" s="39"/>
      <c r="F75" s="40"/>
      <c r="G75" s="41"/>
      <c r="H75" s="40"/>
    </row>
    <row r="76" spans="1:8" x14ac:dyDescent="0.25">
      <c r="A76" s="38"/>
      <c r="B76" s="38"/>
      <c r="C76" s="38"/>
      <c r="D76" s="38"/>
      <c r="E76" s="39"/>
      <c r="F76" s="40"/>
      <c r="G76" s="41"/>
      <c r="H76" s="40"/>
    </row>
    <row r="77" spans="1:8" x14ac:dyDescent="0.25">
      <c r="A77" s="38" t="s">
        <v>105</v>
      </c>
      <c r="B77" s="38"/>
      <c r="C77" s="38"/>
      <c r="D77" s="38"/>
      <c r="E77" s="39"/>
      <c r="F77" s="40"/>
      <c r="G77" s="41"/>
      <c r="H77" s="40"/>
    </row>
    <row r="78" spans="1:8" x14ac:dyDescent="0.25">
      <c r="A78" s="38"/>
      <c r="B78" s="38"/>
      <c r="C78" s="38"/>
      <c r="D78" s="38"/>
      <c r="E78" s="39"/>
      <c r="F78" s="40"/>
      <c r="G78" s="41"/>
      <c r="H78" s="40"/>
    </row>
    <row r="79" spans="1:8" ht="29.25" customHeight="1" x14ac:dyDescent="0.25">
      <c r="A79" s="55" t="s">
        <v>106</v>
      </c>
      <c r="B79" s="55"/>
      <c r="C79" s="55"/>
      <c r="D79" s="55"/>
      <c r="E79" s="55"/>
      <c r="F79" s="55"/>
      <c r="G79" s="55"/>
      <c r="H79" s="55"/>
    </row>
    <row r="80" spans="1:8" x14ac:dyDescent="0.25">
      <c r="A80" s="38"/>
      <c r="B80" s="38"/>
      <c r="C80" s="38"/>
      <c r="D80" s="38"/>
      <c r="E80" s="39"/>
      <c r="F80" s="40"/>
      <c r="G80" s="41"/>
      <c r="H80" s="40"/>
    </row>
    <row r="81" spans="1:8" x14ac:dyDescent="0.25">
      <c r="A81" s="38" t="s">
        <v>107</v>
      </c>
      <c r="B81" s="42"/>
      <c r="C81" s="42"/>
      <c r="D81" s="38"/>
      <c r="E81" s="39"/>
      <c r="F81" s="40"/>
      <c r="G81" s="41"/>
      <c r="H81" s="40"/>
    </row>
    <row r="82" spans="1:8" x14ac:dyDescent="0.25">
      <c r="A82" s="42"/>
      <c r="B82" s="38"/>
      <c r="C82" s="42"/>
      <c r="E82" s="44"/>
      <c r="F82" s="45"/>
      <c r="G82" s="46"/>
      <c r="H82" s="38"/>
    </row>
    <row r="83" spans="1:8" x14ac:dyDescent="0.25">
      <c r="A83" s="56" t="s">
        <v>108</v>
      </c>
      <c r="B83" s="56"/>
      <c r="C83" s="56"/>
      <c r="D83" s="56"/>
      <c r="E83" s="56"/>
      <c r="F83" s="56"/>
      <c r="G83" s="56"/>
      <c r="H83" s="56"/>
    </row>
    <row r="84" spans="1:8" x14ac:dyDescent="0.25">
      <c r="A84" s="40"/>
      <c r="B84" s="41"/>
      <c r="C84" s="42"/>
      <c r="E84" s="44"/>
      <c r="F84" s="45"/>
      <c r="G84" s="46"/>
      <c r="H84" s="38"/>
    </row>
    <row r="85" spans="1:8" x14ac:dyDescent="0.25">
      <c r="A85" s="47">
        <v>2112</v>
      </c>
      <c r="B85" s="48" t="s">
        <v>109</v>
      </c>
      <c r="C85" s="42"/>
      <c r="D85" s="38"/>
      <c r="E85" s="44"/>
      <c r="F85" s="45"/>
      <c r="G85" s="46"/>
      <c r="H85" s="38"/>
    </row>
    <row r="86" spans="1:8" x14ac:dyDescent="0.25">
      <c r="A86" s="47">
        <v>2114</v>
      </c>
      <c r="B86" s="48" t="s">
        <v>110</v>
      </c>
      <c r="C86" s="42"/>
      <c r="D86" s="38"/>
      <c r="E86" s="44"/>
      <c r="F86" s="45"/>
      <c r="G86" s="46"/>
      <c r="H86" s="38"/>
    </row>
    <row r="87" spans="1:8" x14ac:dyDescent="0.25">
      <c r="A87" s="47">
        <v>2115</v>
      </c>
      <c r="B87" s="48" t="s">
        <v>111</v>
      </c>
      <c r="C87" s="42"/>
      <c r="D87" s="38"/>
      <c r="E87" s="44"/>
      <c r="F87" s="45"/>
      <c r="G87" s="46"/>
      <c r="H87" s="38"/>
    </row>
    <row r="88" spans="1:8" x14ac:dyDescent="0.25">
      <c r="A88" s="47">
        <v>2117</v>
      </c>
      <c r="B88" s="48" t="s">
        <v>112</v>
      </c>
      <c r="C88" s="42"/>
      <c r="D88" s="38"/>
      <c r="E88" s="44"/>
      <c r="F88" s="45"/>
      <c r="G88" s="46"/>
      <c r="H88" s="38"/>
    </row>
    <row r="89" spans="1:8" x14ac:dyDescent="0.25">
      <c r="A89" s="47">
        <v>2119</v>
      </c>
      <c r="B89" s="48" t="s">
        <v>113</v>
      </c>
      <c r="C89" s="42"/>
      <c r="D89" s="38"/>
      <c r="E89" s="44"/>
      <c r="F89" s="45"/>
      <c r="G89" s="46"/>
      <c r="H89" s="38"/>
    </row>
    <row r="90" spans="1:8" x14ac:dyDescent="0.25">
      <c r="A90" s="47">
        <v>2179</v>
      </c>
      <c r="B90" s="48" t="s">
        <v>114</v>
      </c>
      <c r="C90" s="42"/>
      <c r="D90" s="38"/>
      <c r="E90" s="44"/>
      <c r="F90" s="45"/>
      <c r="G90" s="46"/>
      <c r="H90" s="38"/>
    </row>
    <row r="91" spans="1:8" x14ac:dyDescent="0.25">
      <c r="A91" s="47">
        <v>2199</v>
      </c>
      <c r="B91" s="48" t="s">
        <v>115</v>
      </c>
      <c r="C91" s="42"/>
      <c r="D91" s="38"/>
      <c r="E91" s="44"/>
      <c r="F91" s="45"/>
      <c r="G91" s="46"/>
      <c r="H91" s="38"/>
    </row>
  </sheetData>
  <mergeCells count="8">
    <mergeCell ref="A79:H79"/>
    <mergeCell ref="A83:H83"/>
    <mergeCell ref="E2:F4"/>
    <mergeCell ref="A8:C9"/>
    <mergeCell ref="D8:D9"/>
    <mergeCell ref="E8:E9"/>
    <mergeCell ref="F8:G8"/>
    <mergeCell ref="H8:H9"/>
  </mergeCells>
  <pageMargins left="0.70866141732283472" right="0.70866141732283472" top="0.74803149606299213" bottom="0.74803149606299213" header="0.31496062992125984" footer="0.31496062992125984"/>
  <pageSetup scale="63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1er. Trimestre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Cruz Ramirez</dc:creator>
  <cp:lastModifiedBy>Zoraida Gizeh Medina Cardona</cp:lastModifiedBy>
  <cp:lastPrinted>2026-04-29T21:01:27Z</cp:lastPrinted>
  <dcterms:created xsi:type="dcterms:W3CDTF">2026-04-22T17:17:29Z</dcterms:created>
  <dcterms:modified xsi:type="dcterms:W3CDTF">2026-04-30T15:06:29Z</dcterms:modified>
</cp:coreProperties>
</file>