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190CE87A-1EFF-46E7-A675-222D9A0B5671}" xr6:coauthVersionLast="47" xr6:coauthVersionMax="47" xr10:uidLastSave="{00000000-0000-0000-0000-000000000000}"/>
  <bookViews>
    <workbookView xWindow="-105" yWindow="0" windowWidth="14610" windowHeight="15585" xr2:uid="{DC5B6073-DDFA-4346-8C93-91B970B83F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J68" i="1"/>
  <c r="N68" i="1" s="1"/>
  <c r="J67" i="1"/>
  <c r="N67" i="1" s="1"/>
  <c r="J66" i="1"/>
  <c r="N66" i="1" s="1"/>
  <c r="J65" i="1"/>
  <c r="N65" i="1" s="1"/>
  <c r="J64" i="1"/>
  <c r="N64" i="1" s="1"/>
  <c r="J63" i="1"/>
  <c r="N63" i="1" s="1"/>
  <c r="J62" i="1"/>
  <c r="N62" i="1" s="1"/>
  <c r="J61" i="1"/>
  <c r="N61" i="1" s="1"/>
  <c r="J60" i="1"/>
  <c r="N60" i="1" s="1"/>
  <c r="J59" i="1"/>
  <c r="N59" i="1" s="1"/>
  <c r="J58" i="1"/>
  <c r="N58" i="1" s="1"/>
  <c r="J57" i="1"/>
  <c r="N57" i="1" s="1"/>
  <c r="J56" i="1"/>
  <c r="N56" i="1" s="1"/>
  <c r="N55" i="1"/>
  <c r="J55" i="1"/>
  <c r="J54" i="1"/>
  <c r="N54" i="1" s="1"/>
  <c r="J53" i="1"/>
  <c r="N53" i="1" s="1"/>
  <c r="J52" i="1"/>
  <c r="N52" i="1" s="1"/>
  <c r="J51" i="1"/>
  <c r="N51" i="1" s="1"/>
  <c r="J50" i="1"/>
  <c r="N50" i="1" s="1"/>
  <c r="J49" i="1"/>
  <c r="N49" i="1" s="1"/>
  <c r="N48" i="1"/>
  <c r="J48" i="1"/>
  <c r="J47" i="1"/>
  <c r="N47" i="1" s="1"/>
  <c r="J46" i="1"/>
  <c r="N46" i="1" s="1"/>
  <c r="J45" i="1"/>
  <c r="N45" i="1" s="1"/>
  <c r="J44" i="1"/>
  <c r="N44" i="1" s="1"/>
  <c r="J43" i="1"/>
  <c r="N43" i="1" s="1"/>
  <c r="J42" i="1"/>
  <c r="N42" i="1" s="1"/>
  <c r="J41" i="1"/>
  <c r="N41" i="1" s="1"/>
  <c r="J40" i="1"/>
  <c r="N40" i="1" s="1"/>
  <c r="J39" i="1"/>
  <c r="N39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N32" i="1"/>
  <c r="J32" i="1"/>
  <c r="N31" i="1"/>
  <c r="J31" i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N23" i="1"/>
  <c r="J23" i="1"/>
  <c r="J22" i="1"/>
  <c r="N22" i="1" s="1"/>
  <c r="J21" i="1"/>
  <c r="N21" i="1" s="1"/>
  <c r="J20" i="1"/>
  <c r="N20" i="1" s="1"/>
  <c r="J19" i="1"/>
  <c r="N19" i="1" s="1"/>
  <c r="J18" i="1"/>
  <c r="N18" i="1" s="1"/>
  <c r="J17" i="1"/>
  <c r="N17" i="1" s="1"/>
  <c r="J16" i="1"/>
  <c r="N16" i="1" s="1"/>
  <c r="J15" i="1"/>
  <c r="N15" i="1" s="1"/>
  <c r="J14" i="1"/>
  <c r="N14" i="1" s="1"/>
  <c r="J13" i="1"/>
  <c r="N13" i="1" s="1"/>
  <c r="J12" i="1"/>
  <c r="N12" i="1" s="1"/>
  <c r="J11" i="1"/>
  <c r="J69" i="1" s="1"/>
  <c r="N11" i="1" l="1"/>
</calcChain>
</file>

<file path=xl/sharedStrings.xml><?xml version="1.0" encoding="utf-8"?>
<sst xmlns="http://schemas.openxmlformats.org/spreadsheetml/2006/main" count="82" uniqueCount="79">
  <si>
    <t>SECRETARÍA DE FINANZAS</t>
  </si>
  <si>
    <t>SUBSECRETARÍA DE EGRESOS</t>
  </si>
  <si>
    <t>DIRECCIÓN DE CONTABILIDAD</t>
  </si>
  <si>
    <t xml:space="preserve"> </t>
  </si>
  <si>
    <t>FONDO</t>
  </si>
  <si>
    <t>IMPUESTO</t>
  </si>
  <si>
    <t>FONDO DE</t>
  </si>
  <si>
    <t>FOCO</t>
  </si>
  <si>
    <t>IMPORTE</t>
  </si>
  <si>
    <t>CONAC</t>
  </si>
  <si>
    <t>MUNICIPIO</t>
  </si>
  <si>
    <t>GENERAL</t>
  </si>
  <si>
    <t>ESPECIAL S/PROD</t>
  </si>
  <si>
    <t>S/AUTOMOVILES</t>
  </si>
  <si>
    <t>FISCALIZACIÓN</t>
  </si>
  <si>
    <t>ISAN</t>
  </si>
  <si>
    <t xml:space="preserve">TOTAL </t>
  </si>
  <si>
    <t>Y SERVICIOS</t>
  </si>
  <si>
    <t>DICIEMBRE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</si>
  <si>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</si>
  <si>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</si>
  <si>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</si>
  <si>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</si>
  <si>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</si>
  <si>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</si>
  <si>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</si>
  <si>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</si>
  <si>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</si>
  <si>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</si>
  <si>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</si>
  <si>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</si>
  <si>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</si>
  <si>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</si>
  <si>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</si>
  <si>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</si>
  <si>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</si>
  <si>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</si>
  <si>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</si>
  <si>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</si>
  <si>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</si>
  <si>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</si>
  <si>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</si>
  <si>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</si>
  <si>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</si>
  <si>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</si>
  <si>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</si>
  <si>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</si>
  <si>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</si>
  <si>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</si>
  <si>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</si>
  <si>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</si>
  <si>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</si>
  <si>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</si>
  <si>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</si>
  <si>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</si>
  <si>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</si>
  <si>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</si>
  <si>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</si>
  <si>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</si>
  <si>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</si>
  <si>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</si>
  <si>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</si>
  <si>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</si>
  <si>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</si>
  <si>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</si>
  <si>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</si>
  <si>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</si>
  <si>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</si>
  <si>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</si>
  <si>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</si>
  <si>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</si>
  <si>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</si>
  <si>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</si>
  <si>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</si>
  <si>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</si>
  <si>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</si>
  <si>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</si>
  <si>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</t>
  </si>
  <si>
    <t>RENDIMIENTOS DEL FONDO DE ESTABILIZACIÓN FINANCIERA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</si>
</sst>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2" fillId="2" borderId="0" xfId="0" applyFont="1" applyFill="1"/>
    <xf numFmtId="43" fontId="3" fillId="0" borderId="0" xfId="1" applyFont="1"/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43" fontId="3" fillId="3" borderId="12" xfId="1" applyFont="1" applyFill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0" borderId="12" xfId="1" applyFont="1" applyBorder="1" applyAlignment="1">
      <alignment vertical="center"/>
    </xf>
    <xf numFmtId="43" fontId="2" fillId="0" borderId="0" xfId="0" applyNumberFormat="1" applyFont="1"/>
    <xf numFmtId="164" fontId="2" fillId="0" borderId="0" xfId="0" applyNumberFormat="1" applyFont="1"/>
    <xf numFmtId="43" fontId="2" fillId="0" borderId="0" xfId="1" applyFont="1"/>
    <xf numFmtId="164" fontId="3" fillId="3" borderId="12" xfId="0" applyNumberFormat="1" applyFont="1" applyFill="1" applyBorder="1" applyAlignment="1">
      <alignment vertical="center"/>
    </xf>
    <xf numFmtId="0" fontId="3" fillId="3" borderId="0" xfId="0" applyFont="1" applyFill="1"/>
    <xf numFmtId="164" fontId="3" fillId="3" borderId="0" xfId="0" applyNumberFormat="1" applyFont="1" applyFill="1"/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43" fontId="9" fillId="4" borderId="7" xfId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3" fontId="9" fillId="4" borderId="9" xfId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43" fontId="3" fillId="5" borderId="2" xfId="1" applyFont="1" applyFill="1" applyBorder="1"/>
    <xf numFmtId="0" fontId="2" fillId="5" borderId="3" xfId="0" applyFont="1" applyFill="1" applyBorder="1"/>
    <xf numFmtId="0" fontId="2" fillId="5" borderId="0" xfId="0" applyFont="1" applyFill="1"/>
    <xf numFmtId="0" fontId="4" fillId="5" borderId="4" xfId="0" applyFont="1" applyFill="1" applyBorder="1"/>
    <xf numFmtId="0" fontId="2" fillId="5" borderId="4" xfId="0" applyFont="1" applyFill="1" applyBorder="1"/>
    <xf numFmtId="0" fontId="2" fillId="5" borderId="13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15" xfId="0" applyFont="1" applyFill="1" applyBorder="1"/>
    <xf numFmtId="0" fontId="2" fillId="5" borderId="14" xfId="0" applyFont="1" applyFill="1" applyBorder="1"/>
    <xf numFmtId="43" fontId="3" fillId="5" borderId="14" xfId="1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BA82-68FC-49DC-AE12-C258AD95A48B}">
  <sheetPr>
    <pageSetUpPr fitToPage="1"/>
  </sheetPr>
  <dimension ref="A1:W75"/>
  <sheetViews>
    <sheetView tabSelected="1" topLeftCell="A6" workbookViewId="0">
      <pane xSplit="4" ySplit="5" topLeftCell="G61" activePane="bottomRight" state="frozen"/>
      <selection activeCell="A6" sqref="A6"/>
      <selection pane="topRight" activeCell="E6" sqref="E6"/>
      <selection pane="bottomLeft" activeCell="A11" sqref="A11"/>
      <selection pane="bottomRight" activeCell="K87" sqref="K87"/>
    </sheetView>
  </sheetViews>
  <sheetFormatPr baseColWidth="10" defaultColWidth="11.42578125" defaultRowHeight="12.75" x14ac:dyDescent="0.2"/>
  <cols>
    <col min="1" max="1" width="1.28515625" style="31" customWidth="1"/>
    <col min="2" max="2" width="2.42578125" style="1" customWidth="1"/>
    <col min="3" max="3" width="7.28515625" style="1" customWidth="1"/>
    <col min="4" max="4" width="33.42578125" style="1" customWidth="1"/>
    <col min="5" max="9" width="18.7109375" style="1" customWidth="1"/>
    <col min="10" max="10" width="18.7109375" style="6" customWidth="1"/>
    <col min="11" max="11" width="3" style="1" customWidth="1"/>
    <col min="12" max="12" width="1.42578125" style="31" customWidth="1"/>
    <col min="13" max="13" width="0" style="1" hidden="1" customWidth="1"/>
    <col min="14" max="14" width="13.7109375" style="1" hidden="1" customWidth="1"/>
    <col min="15" max="15" width="8.28515625" style="1" customWidth="1"/>
    <col min="16" max="16" width="18" style="1" customWidth="1"/>
    <col min="17" max="17" width="16.42578125" style="1" customWidth="1"/>
    <col min="18" max="18" width="14" style="1" customWidth="1"/>
    <col min="19" max="19" width="11.42578125" style="1"/>
    <col min="20" max="20" width="23.5703125" style="1" customWidth="1"/>
    <col min="21" max="16384" width="11.42578125" style="1"/>
  </cols>
  <sheetData>
    <row r="1" spans="1:23" s="31" customFormat="1" ht="6.75" customHeight="1" thickTop="1" x14ac:dyDescent="0.2">
      <c r="A1" s="27"/>
      <c r="B1" s="28"/>
      <c r="C1" s="28"/>
      <c r="D1" s="28"/>
      <c r="E1" s="28">
        <v>5</v>
      </c>
      <c r="F1" s="28"/>
      <c r="G1" s="28"/>
      <c r="H1" s="28"/>
      <c r="I1" s="28"/>
      <c r="J1" s="29"/>
      <c r="K1" s="28"/>
      <c r="L1" s="30"/>
    </row>
    <row r="2" spans="1:23" s="2" customFormat="1" ht="23.25" x14ac:dyDescent="0.35">
      <c r="A2" s="3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35"/>
    </row>
    <row r="3" spans="1:23" s="2" customFormat="1" ht="23.25" x14ac:dyDescent="0.35">
      <c r="A3" s="32"/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35"/>
    </row>
    <row r="4" spans="1:23" ht="18" x14ac:dyDescent="0.25">
      <c r="A4" s="33"/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36"/>
    </row>
    <row r="5" spans="1:23" ht="8.1" customHeight="1" x14ac:dyDescent="0.25">
      <c r="A5" s="33"/>
      <c r="D5" s="3"/>
      <c r="E5" s="3"/>
      <c r="F5" s="3"/>
      <c r="G5" s="3"/>
      <c r="H5" s="3"/>
      <c r="I5" s="3"/>
      <c r="J5" s="4"/>
      <c r="L5" s="36"/>
    </row>
    <row r="6" spans="1:23" ht="18.75" customHeight="1" x14ac:dyDescent="0.2">
      <c r="A6" s="33"/>
      <c r="B6" s="5"/>
      <c r="C6" s="5"/>
      <c r="D6" s="43" t="s">
        <v>78</v>
      </c>
      <c r="E6" s="43"/>
      <c r="F6" s="43"/>
      <c r="G6" s="43"/>
      <c r="H6" s="43"/>
      <c r="I6" s="43"/>
      <c r="J6" s="43"/>
      <c r="K6" s="5"/>
      <c r="L6" s="36"/>
    </row>
    <row r="7" spans="1:23" ht="8.25" customHeight="1" x14ac:dyDescent="0.2">
      <c r="A7" s="33"/>
      <c r="J7" s="6" t="s">
        <v>3</v>
      </c>
      <c r="L7" s="36"/>
    </row>
    <row r="8" spans="1:23" x14ac:dyDescent="0.2">
      <c r="A8" s="33"/>
      <c r="C8" s="18" t="s">
        <v>3</v>
      </c>
      <c r="D8" s="18" t="s">
        <v>3</v>
      </c>
      <c r="E8" s="19" t="s">
        <v>4</v>
      </c>
      <c r="F8" s="18" t="s">
        <v>5</v>
      </c>
      <c r="G8" s="18" t="s">
        <v>5</v>
      </c>
      <c r="H8" s="18" t="s">
        <v>6</v>
      </c>
      <c r="I8" s="18" t="s">
        <v>7</v>
      </c>
      <c r="J8" s="20" t="s">
        <v>8</v>
      </c>
      <c r="L8" s="36"/>
    </row>
    <row r="9" spans="1:23" x14ac:dyDescent="0.2">
      <c r="A9" s="33"/>
      <c r="C9" s="21" t="s">
        <v>9</v>
      </c>
      <c r="D9" s="21" t="s">
        <v>10</v>
      </c>
      <c r="E9" s="22" t="s">
        <v>11</v>
      </c>
      <c r="F9" s="23" t="s">
        <v>12</v>
      </c>
      <c r="G9" s="23" t="s">
        <v>13</v>
      </c>
      <c r="H9" s="21" t="s">
        <v>14</v>
      </c>
      <c r="I9" s="21" t="s">
        <v>15</v>
      </c>
      <c r="J9" s="24" t="s">
        <v>16</v>
      </c>
      <c r="L9" s="36"/>
    </row>
    <row r="10" spans="1:23" x14ac:dyDescent="0.2">
      <c r="A10" s="33"/>
      <c r="C10" s="25"/>
      <c r="D10" s="25"/>
      <c r="E10" s="26"/>
      <c r="F10" s="25" t="s">
        <v>17</v>
      </c>
      <c r="G10" s="26"/>
      <c r="H10" s="26"/>
      <c r="I10" s="26"/>
      <c r="J10" s="26" t="s">
        <v>18</v>
      </c>
      <c r="L10" s="36"/>
    </row>
    <row r="11" spans="1:23" ht="19.5" customHeight="1" x14ac:dyDescent="0.2">
      <c r="A11" s="33"/>
      <c r="C11" s="7">
        <v>301</v>
      </c>
      <c r="D11" s="8" t="s">
        <v>19</v>
      </c>
      <c r="E11" s="9">
        <v>18417</v>
      </c>
      <c r="F11" s="10">
        <v>256</v>
      </c>
      <c r="G11" s="10">
        <v>129</v>
      </c>
      <c r="H11" s="10">
        <v>868</v>
      </c>
      <c r="I11" s="10">
        <v>25</v>
      </c>
      <c r="J11" s="11">
        <f>SUM(E11:I11)</f>
        <v>19695</v>
      </c>
      <c r="L11" s="36"/>
      <c r="N11" s="12" t="e">
        <f>+J11-#REF!</f>
        <v>#REF!</v>
      </c>
      <c r="O11" s="13"/>
      <c r="P11" s="13"/>
      <c r="Q11" s="13"/>
      <c r="R11" s="13"/>
      <c r="S11" s="13"/>
      <c r="T11" s="13"/>
      <c r="U11" s="14"/>
      <c r="V11" s="13"/>
      <c r="W11" s="14"/>
    </row>
    <row r="12" spans="1:23" ht="19.5" customHeight="1" x14ac:dyDescent="0.2">
      <c r="A12" s="33"/>
      <c r="C12" s="7">
        <v>302</v>
      </c>
      <c r="D12" s="8" t="s">
        <v>20</v>
      </c>
      <c r="E12" s="9">
        <v>14868</v>
      </c>
      <c r="F12" s="10">
        <v>207</v>
      </c>
      <c r="G12" s="10">
        <v>104</v>
      </c>
      <c r="H12" s="10">
        <v>701</v>
      </c>
      <c r="I12" s="10">
        <v>20</v>
      </c>
      <c r="J12" s="11">
        <f t="shared" ref="J12:J68" si="0">SUM(E12:I12)</f>
        <v>15900</v>
      </c>
      <c r="L12" s="36"/>
      <c r="N12" s="12" t="e">
        <f>+J12-#REF!</f>
        <v>#REF!</v>
      </c>
      <c r="O12" s="13"/>
      <c r="P12" s="13"/>
      <c r="Q12" s="13"/>
      <c r="R12" s="13"/>
      <c r="S12" s="13"/>
      <c r="T12" s="13"/>
      <c r="U12" s="14"/>
      <c r="V12" s="13"/>
      <c r="W12" s="14"/>
    </row>
    <row r="13" spans="1:23" ht="19.5" customHeight="1" x14ac:dyDescent="0.2">
      <c r="A13" s="33"/>
      <c r="C13" s="7">
        <v>303</v>
      </c>
      <c r="D13" s="8" t="s">
        <v>21</v>
      </c>
      <c r="E13" s="9">
        <v>12260</v>
      </c>
      <c r="F13" s="10">
        <v>170</v>
      </c>
      <c r="G13" s="10">
        <v>86</v>
      </c>
      <c r="H13" s="10">
        <v>578</v>
      </c>
      <c r="I13" s="10">
        <v>17</v>
      </c>
      <c r="J13" s="11">
        <f t="shared" si="0"/>
        <v>13111</v>
      </c>
      <c r="L13" s="36"/>
      <c r="N13" s="12" t="e">
        <f>+J13-#REF!</f>
        <v>#REF!</v>
      </c>
      <c r="O13" s="13"/>
      <c r="P13" s="13"/>
      <c r="Q13" s="13"/>
      <c r="R13" s="13"/>
      <c r="S13" s="13"/>
      <c r="T13" s="13"/>
      <c r="U13" s="14"/>
      <c r="V13" s="13"/>
      <c r="W13" s="14"/>
    </row>
    <row r="14" spans="1:23" ht="19.5" customHeight="1" x14ac:dyDescent="0.2">
      <c r="A14" s="33"/>
      <c r="C14" s="7">
        <v>304</v>
      </c>
      <c r="D14" s="8" t="s">
        <v>22</v>
      </c>
      <c r="E14" s="9">
        <v>13987</v>
      </c>
      <c r="F14" s="10">
        <v>194</v>
      </c>
      <c r="G14" s="10">
        <v>98</v>
      </c>
      <c r="H14" s="10">
        <v>659</v>
      </c>
      <c r="I14" s="10">
        <v>19</v>
      </c>
      <c r="J14" s="11">
        <f t="shared" si="0"/>
        <v>14957</v>
      </c>
      <c r="L14" s="36"/>
      <c r="N14" s="12" t="e">
        <f>+J14-#REF!</f>
        <v>#REF!</v>
      </c>
      <c r="O14" s="13"/>
      <c r="P14" s="13"/>
      <c r="Q14" s="13"/>
      <c r="R14" s="13"/>
      <c r="S14" s="13"/>
      <c r="T14" s="13"/>
      <c r="U14" s="14"/>
      <c r="V14" s="13"/>
      <c r="W14" s="14"/>
    </row>
    <row r="15" spans="1:23" ht="19.5" customHeight="1" x14ac:dyDescent="0.2">
      <c r="A15" s="33"/>
      <c r="C15" s="7">
        <v>305</v>
      </c>
      <c r="D15" s="8" t="s">
        <v>23</v>
      </c>
      <c r="E15" s="9">
        <v>106172</v>
      </c>
      <c r="F15" s="10">
        <v>1475</v>
      </c>
      <c r="G15" s="10">
        <v>742</v>
      </c>
      <c r="H15" s="10">
        <v>5003</v>
      </c>
      <c r="I15" s="10">
        <v>145</v>
      </c>
      <c r="J15" s="11">
        <f t="shared" si="0"/>
        <v>113537</v>
      </c>
      <c r="L15" s="36"/>
      <c r="N15" s="12" t="e">
        <f>+J15-#REF!</f>
        <v>#REF!</v>
      </c>
      <c r="O15" s="13"/>
      <c r="P15" s="13"/>
      <c r="Q15" s="13"/>
      <c r="R15" s="13"/>
      <c r="S15" s="13"/>
      <c r="T15" s="13"/>
      <c r="U15" s="14"/>
      <c r="V15" s="13"/>
      <c r="W15" s="14"/>
    </row>
    <row r="16" spans="1:23" ht="19.5" customHeight="1" x14ac:dyDescent="0.2">
      <c r="A16" s="33"/>
      <c r="C16" s="7">
        <v>306</v>
      </c>
      <c r="D16" s="8" t="s">
        <v>24</v>
      </c>
      <c r="E16" s="9">
        <v>19561</v>
      </c>
      <c r="F16" s="10">
        <v>272</v>
      </c>
      <c r="G16" s="10">
        <v>137</v>
      </c>
      <c r="H16" s="10">
        <v>922</v>
      </c>
      <c r="I16" s="10">
        <v>27</v>
      </c>
      <c r="J16" s="11">
        <f t="shared" si="0"/>
        <v>20919</v>
      </c>
      <c r="L16" s="36"/>
      <c r="N16" s="12" t="e">
        <f>+J16-#REF!</f>
        <v>#REF!</v>
      </c>
      <c r="O16" s="13"/>
      <c r="P16" s="13"/>
      <c r="Q16" s="13"/>
      <c r="R16" s="13"/>
      <c r="S16" s="13"/>
      <c r="T16" s="13"/>
      <c r="U16" s="14"/>
      <c r="V16" s="13"/>
      <c r="W16" s="14"/>
    </row>
    <row r="17" spans="1:23" ht="19.5" customHeight="1" x14ac:dyDescent="0.2">
      <c r="A17" s="33"/>
      <c r="C17" s="7">
        <v>307</v>
      </c>
      <c r="D17" s="8" t="s">
        <v>25</v>
      </c>
      <c r="E17" s="9">
        <v>39009</v>
      </c>
      <c r="F17" s="10">
        <v>542</v>
      </c>
      <c r="G17" s="10">
        <v>273</v>
      </c>
      <c r="H17" s="10">
        <v>1838</v>
      </c>
      <c r="I17" s="10">
        <v>53</v>
      </c>
      <c r="J17" s="11">
        <f t="shared" si="0"/>
        <v>41715</v>
      </c>
      <c r="L17" s="36"/>
      <c r="N17" s="12" t="e">
        <f>+J17-#REF!</f>
        <v>#REF!</v>
      </c>
      <c r="O17" s="13"/>
      <c r="P17" s="13"/>
      <c r="Q17" s="13"/>
      <c r="R17" s="13"/>
      <c r="S17" s="13"/>
      <c r="T17" s="13"/>
      <c r="U17" s="14"/>
      <c r="V17" s="13"/>
      <c r="W17" s="14"/>
    </row>
    <row r="18" spans="1:23" ht="19.5" customHeight="1" x14ac:dyDescent="0.2">
      <c r="A18" s="33"/>
      <c r="C18" s="7">
        <v>308</v>
      </c>
      <c r="D18" s="8" t="s">
        <v>26</v>
      </c>
      <c r="E18" s="9">
        <v>25312</v>
      </c>
      <c r="F18" s="10">
        <v>352</v>
      </c>
      <c r="G18" s="10">
        <v>177</v>
      </c>
      <c r="H18" s="10">
        <v>1193</v>
      </c>
      <c r="I18" s="10">
        <v>35</v>
      </c>
      <c r="J18" s="11">
        <f t="shared" si="0"/>
        <v>27069</v>
      </c>
      <c r="L18" s="36"/>
      <c r="N18" s="12" t="e">
        <f>+J18-#REF!</f>
        <v>#REF!</v>
      </c>
      <c r="O18" s="13"/>
      <c r="P18" s="13"/>
      <c r="Q18" s="13"/>
      <c r="R18" s="13"/>
      <c r="S18" s="13"/>
      <c r="T18" s="13"/>
      <c r="U18" s="14"/>
      <c r="V18" s="13"/>
      <c r="W18" s="14"/>
    </row>
    <row r="19" spans="1:23" ht="19.5" customHeight="1" x14ac:dyDescent="0.2">
      <c r="A19" s="33"/>
      <c r="C19" s="7">
        <v>309</v>
      </c>
      <c r="D19" s="8" t="s">
        <v>27</v>
      </c>
      <c r="E19" s="9">
        <v>41068</v>
      </c>
      <c r="F19" s="10">
        <v>570</v>
      </c>
      <c r="G19" s="10">
        <v>287</v>
      </c>
      <c r="H19" s="10">
        <v>1935</v>
      </c>
      <c r="I19" s="10">
        <v>56</v>
      </c>
      <c r="J19" s="11">
        <f t="shared" si="0"/>
        <v>43916</v>
      </c>
      <c r="L19" s="36"/>
      <c r="N19" s="12" t="e">
        <f>+J19-#REF!</f>
        <v>#REF!</v>
      </c>
      <c r="O19" s="13"/>
      <c r="P19" s="13"/>
      <c r="Q19" s="13"/>
      <c r="R19" s="13"/>
      <c r="S19" s="13"/>
      <c r="T19" s="13"/>
      <c r="U19" s="14"/>
      <c r="V19" s="13"/>
      <c r="W19" s="14"/>
    </row>
    <row r="20" spans="1:23" ht="19.5" customHeight="1" x14ac:dyDescent="0.2">
      <c r="A20" s="33"/>
      <c r="C20" s="7">
        <v>310</v>
      </c>
      <c r="D20" s="8" t="s">
        <v>28</v>
      </c>
      <c r="E20" s="9">
        <v>9418</v>
      </c>
      <c r="F20" s="10">
        <v>131</v>
      </c>
      <c r="G20" s="10">
        <v>66</v>
      </c>
      <c r="H20" s="10">
        <v>444</v>
      </c>
      <c r="I20" s="10">
        <v>13</v>
      </c>
      <c r="J20" s="11">
        <f t="shared" si="0"/>
        <v>10072</v>
      </c>
      <c r="L20" s="36"/>
      <c r="N20" s="12" t="e">
        <f>+J20-#REF!</f>
        <v>#REF!</v>
      </c>
      <c r="O20" s="13"/>
      <c r="P20" s="13"/>
      <c r="Q20" s="13"/>
      <c r="R20" s="13"/>
      <c r="S20" s="13"/>
      <c r="T20" s="13"/>
      <c r="U20" s="14"/>
      <c r="V20" s="13"/>
      <c r="W20" s="14"/>
    </row>
    <row r="21" spans="1:23" ht="19.5" customHeight="1" x14ac:dyDescent="0.2">
      <c r="A21" s="33"/>
      <c r="C21" s="7">
        <v>311</v>
      </c>
      <c r="D21" s="8" t="s">
        <v>29</v>
      </c>
      <c r="E21" s="9">
        <v>10504</v>
      </c>
      <c r="F21" s="10">
        <v>146</v>
      </c>
      <c r="G21" s="10">
        <v>73</v>
      </c>
      <c r="H21" s="10">
        <v>495</v>
      </c>
      <c r="I21" s="10">
        <v>14</v>
      </c>
      <c r="J21" s="11">
        <f t="shared" si="0"/>
        <v>11232</v>
      </c>
      <c r="L21" s="36"/>
      <c r="N21" s="12" t="e">
        <f>+J21-#REF!</f>
        <v>#REF!</v>
      </c>
      <c r="O21" s="13"/>
      <c r="P21" s="13"/>
      <c r="Q21" s="13"/>
      <c r="R21" s="13"/>
      <c r="S21" s="13"/>
      <c r="T21" s="13"/>
      <c r="U21" s="14"/>
      <c r="V21" s="13"/>
      <c r="W21" s="14"/>
    </row>
    <row r="22" spans="1:23" ht="19.5" customHeight="1" x14ac:dyDescent="0.2">
      <c r="A22" s="33"/>
      <c r="C22" s="7">
        <v>312</v>
      </c>
      <c r="D22" s="8" t="s">
        <v>30</v>
      </c>
      <c r="E22" s="9">
        <v>450007</v>
      </c>
      <c r="F22" s="10">
        <v>6251</v>
      </c>
      <c r="G22" s="10">
        <v>3147</v>
      </c>
      <c r="H22" s="10">
        <v>21206</v>
      </c>
      <c r="I22" s="10">
        <v>617</v>
      </c>
      <c r="J22" s="11">
        <f t="shared" si="0"/>
        <v>481228</v>
      </c>
      <c r="L22" s="36"/>
      <c r="N22" s="12" t="e">
        <f>+J22-#REF!</f>
        <v>#REF!</v>
      </c>
      <c r="O22" s="13"/>
      <c r="P22" s="13"/>
      <c r="Q22" s="13"/>
      <c r="R22" s="13"/>
      <c r="S22" s="13"/>
      <c r="T22" s="13"/>
      <c r="U22" s="14"/>
      <c r="V22" s="13"/>
      <c r="W22" s="14"/>
    </row>
    <row r="23" spans="1:23" ht="19.5" customHeight="1" x14ac:dyDescent="0.2">
      <c r="A23" s="33"/>
      <c r="C23" s="7">
        <v>313</v>
      </c>
      <c r="D23" s="8" t="s">
        <v>31</v>
      </c>
      <c r="E23" s="9">
        <v>22782</v>
      </c>
      <c r="F23" s="10">
        <v>316</v>
      </c>
      <c r="G23" s="10">
        <v>159</v>
      </c>
      <c r="H23" s="10">
        <v>1074</v>
      </c>
      <c r="I23" s="10">
        <v>31</v>
      </c>
      <c r="J23" s="11">
        <f t="shared" si="0"/>
        <v>24362</v>
      </c>
      <c r="L23" s="36"/>
      <c r="N23" s="12" t="e">
        <f>+J23-#REF!</f>
        <v>#REF!</v>
      </c>
      <c r="O23" s="13"/>
      <c r="P23" s="13"/>
      <c r="Q23" s="13"/>
      <c r="R23" s="13"/>
      <c r="S23" s="13"/>
      <c r="T23" s="13"/>
      <c r="U23" s="14"/>
      <c r="V23" s="13"/>
      <c r="W23" s="14"/>
    </row>
    <row r="24" spans="1:23" ht="19.5" customHeight="1" x14ac:dyDescent="0.2">
      <c r="A24" s="33"/>
      <c r="C24" s="7">
        <v>314</v>
      </c>
      <c r="D24" s="8" t="s">
        <v>32</v>
      </c>
      <c r="E24" s="9">
        <v>16551</v>
      </c>
      <c r="F24" s="10">
        <v>230</v>
      </c>
      <c r="G24" s="10">
        <v>116</v>
      </c>
      <c r="H24" s="10">
        <v>780</v>
      </c>
      <c r="I24" s="10">
        <v>23</v>
      </c>
      <c r="J24" s="11">
        <f t="shared" si="0"/>
        <v>17700</v>
      </c>
      <c r="L24" s="36"/>
      <c r="N24" s="12" t="e">
        <f>+J24-#REF!</f>
        <v>#REF!</v>
      </c>
      <c r="O24" s="13"/>
      <c r="P24" s="13"/>
      <c r="Q24" s="13"/>
      <c r="R24" s="13"/>
      <c r="S24" s="13"/>
      <c r="T24" s="13"/>
      <c r="U24" s="14"/>
      <c r="V24" s="13"/>
      <c r="W24" s="14"/>
    </row>
    <row r="25" spans="1:23" ht="19.5" customHeight="1" x14ac:dyDescent="0.2">
      <c r="A25" s="33"/>
      <c r="C25" s="7">
        <v>315</v>
      </c>
      <c r="D25" s="8" t="s">
        <v>33</v>
      </c>
      <c r="E25" s="9">
        <v>63886</v>
      </c>
      <c r="F25" s="10">
        <v>887</v>
      </c>
      <c r="G25" s="10">
        <v>447</v>
      </c>
      <c r="H25" s="10">
        <v>3011</v>
      </c>
      <c r="I25" s="10">
        <v>88</v>
      </c>
      <c r="J25" s="11">
        <f t="shared" si="0"/>
        <v>68319</v>
      </c>
      <c r="L25" s="36"/>
      <c r="N25" s="12" t="e">
        <f>+J25-#REF!</f>
        <v>#REF!</v>
      </c>
      <c r="O25" s="13"/>
      <c r="P25" s="13"/>
      <c r="Q25" s="13"/>
      <c r="R25" s="13"/>
      <c r="S25" s="13"/>
      <c r="T25" s="13"/>
      <c r="U25" s="14"/>
      <c r="V25" s="13"/>
      <c r="W25" s="14"/>
    </row>
    <row r="26" spans="1:23" ht="19.5" customHeight="1" x14ac:dyDescent="0.2">
      <c r="A26" s="33"/>
      <c r="C26" s="7">
        <v>316</v>
      </c>
      <c r="D26" s="8" t="s">
        <v>34</v>
      </c>
      <c r="E26" s="9">
        <v>41381</v>
      </c>
      <c r="F26" s="10">
        <v>575</v>
      </c>
      <c r="G26" s="10">
        <v>289</v>
      </c>
      <c r="H26" s="10">
        <v>1950</v>
      </c>
      <c r="I26" s="10">
        <v>57</v>
      </c>
      <c r="J26" s="11">
        <f t="shared" si="0"/>
        <v>44252</v>
      </c>
      <c r="L26" s="36"/>
      <c r="N26" s="12" t="e">
        <f>+J26-#REF!</f>
        <v>#REF!</v>
      </c>
      <c r="O26" s="13"/>
      <c r="P26" s="13"/>
      <c r="Q26" s="13"/>
      <c r="R26" s="13"/>
      <c r="S26" s="13"/>
      <c r="T26" s="13"/>
      <c r="U26" s="14"/>
      <c r="V26" s="13"/>
      <c r="W26" s="14"/>
    </row>
    <row r="27" spans="1:23" ht="19.5" customHeight="1" x14ac:dyDescent="0.2">
      <c r="A27" s="33"/>
      <c r="C27" s="7">
        <v>317</v>
      </c>
      <c r="D27" s="8" t="s">
        <v>35</v>
      </c>
      <c r="E27" s="9">
        <v>469311</v>
      </c>
      <c r="F27" s="10">
        <v>6519</v>
      </c>
      <c r="G27" s="10">
        <v>3282</v>
      </c>
      <c r="H27" s="10">
        <v>22116</v>
      </c>
      <c r="I27" s="10">
        <v>643</v>
      </c>
      <c r="J27" s="11">
        <f t="shared" si="0"/>
        <v>501871</v>
      </c>
      <c r="L27" s="36"/>
      <c r="N27" s="12" t="e">
        <f>+J27-#REF!</f>
        <v>#REF!</v>
      </c>
      <c r="O27" s="13"/>
      <c r="P27" s="13"/>
      <c r="Q27" s="13"/>
      <c r="R27" s="13"/>
      <c r="S27" s="13"/>
      <c r="T27" s="13"/>
      <c r="U27" s="14"/>
      <c r="V27" s="13"/>
      <c r="W27" s="14"/>
    </row>
    <row r="28" spans="1:23" ht="19.5" customHeight="1" x14ac:dyDescent="0.2">
      <c r="A28" s="33"/>
      <c r="C28" s="7">
        <v>318</v>
      </c>
      <c r="D28" s="8" t="s">
        <v>36</v>
      </c>
      <c r="E28" s="9">
        <v>16675</v>
      </c>
      <c r="F28" s="10">
        <v>232</v>
      </c>
      <c r="G28" s="10">
        <v>117</v>
      </c>
      <c r="H28" s="10">
        <v>786</v>
      </c>
      <c r="I28" s="10">
        <v>23</v>
      </c>
      <c r="J28" s="11">
        <f t="shared" si="0"/>
        <v>17833</v>
      </c>
      <c r="L28" s="36"/>
      <c r="N28" s="12" t="e">
        <f>+J28-#REF!</f>
        <v>#REF!</v>
      </c>
      <c r="O28" s="13"/>
      <c r="P28" s="13"/>
      <c r="Q28" s="13"/>
      <c r="R28" s="13"/>
      <c r="S28" s="13"/>
      <c r="T28" s="13"/>
      <c r="U28" s="14"/>
      <c r="V28" s="13"/>
      <c r="W28" s="14"/>
    </row>
    <row r="29" spans="1:23" ht="19.5" customHeight="1" x14ac:dyDescent="0.2">
      <c r="A29" s="33"/>
      <c r="C29" s="7">
        <v>319</v>
      </c>
      <c r="D29" s="8" t="s">
        <v>37</v>
      </c>
      <c r="E29" s="9">
        <v>68874</v>
      </c>
      <c r="F29" s="10">
        <v>957</v>
      </c>
      <c r="G29" s="10">
        <v>482</v>
      </c>
      <c r="H29" s="10">
        <v>3246</v>
      </c>
      <c r="I29" s="10">
        <v>94</v>
      </c>
      <c r="J29" s="11">
        <f t="shared" si="0"/>
        <v>73653</v>
      </c>
      <c r="L29" s="36"/>
      <c r="N29" s="12" t="e">
        <f>+J29-#REF!</f>
        <v>#REF!</v>
      </c>
      <c r="O29" s="13"/>
      <c r="P29" s="13"/>
      <c r="Q29" s="13"/>
      <c r="R29" s="13"/>
      <c r="S29" s="13"/>
      <c r="T29" s="13"/>
      <c r="U29" s="14"/>
      <c r="V29" s="13"/>
      <c r="W29" s="14"/>
    </row>
    <row r="30" spans="1:23" ht="19.5" customHeight="1" x14ac:dyDescent="0.2">
      <c r="A30" s="33"/>
      <c r="C30" s="7">
        <v>320</v>
      </c>
      <c r="D30" s="8" t="s">
        <v>38</v>
      </c>
      <c r="E30" s="9">
        <v>161119</v>
      </c>
      <c r="F30" s="10">
        <v>2238</v>
      </c>
      <c r="G30" s="10">
        <v>1127</v>
      </c>
      <c r="H30" s="10">
        <v>7593</v>
      </c>
      <c r="I30" s="10">
        <v>221</v>
      </c>
      <c r="J30" s="11">
        <f t="shared" si="0"/>
        <v>172298</v>
      </c>
      <c r="L30" s="36"/>
      <c r="N30" s="12" t="e">
        <f>+J30-#REF!</f>
        <v>#REF!</v>
      </c>
      <c r="O30" s="13"/>
      <c r="P30" s="13"/>
      <c r="Q30" s="13"/>
      <c r="R30" s="13"/>
      <c r="S30" s="13"/>
      <c r="T30" s="13"/>
      <c r="U30" s="14"/>
      <c r="V30" s="13"/>
      <c r="W30" s="14"/>
    </row>
    <row r="31" spans="1:23" ht="19.5" customHeight="1" x14ac:dyDescent="0.2">
      <c r="A31" s="33"/>
      <c r="C31" s="7">
        <v>321</v>
      </c>
      <c r="D31" s="8" t="s">
        <v>39</v>
      </c>
      <c r="E31" s="9">
        <v>17910</v>
      </c>
      <c r="F31" s="10">
        <v>249</v>
      </c>
      <c r="G31" s="10">
        <v>125</v>
      </c>
      <c r="H31" s="10">
        <v>844</v>
      </c>
      <c r="I31" s="10">
        <v>25</v>
      </c>
      <c r="J31" s="11">
        <f t="shared" si="0"/>
        <v>19153</v>
      </c>
      <c r="L31" s="36"/>
      <c r="N31" s="12" t="e">
        <f>+J31-#REF!</f>
        <v>#REF!</v>
      </c>
      <c r="O31" s="13"/>
      <c r="P31" s="13"/>
      <c r="Q31" s="13"/>
      <c r="R31" s="13"/>
      <c r="S31" s="13"/>
      <c r="T31" s="13"/>
      <c r="U31" s="14"/>
      <c r="V31" s="13"/>
      <c r="W31" s="14"/>
    </row>
    <row r="32" spans="1:23" ht="19.5" customHeight="1" x14ac:dyDescent="0.2">
      <c r="A32" s="33"/>
      <c r="C32" s="7">
        <v>322</v>
      </c>
      <c r="D32" s="8" t="s">
        <v>40</v>
      </c>
      <c r="E32" s="9">
        <v>43984</v>
      </c>
      <c r="F32" s="10">
        <v>611</v>
      </c>
      <c r="G32" s="10">
        <v>308</v>
      </c>
      <c r="H32" s="10">
        <v>2073</v>
      </c>
      <c r="I32" s="10">
        <v>60</v>
      </c>
      <c r="J32" s="11">
        <f t="shared" si="0"/>
        <v>47036</v>
      </c>
      <c r="L32" s="36"/>
      <c r="N32" s="12" t="e">
        <f>+J32-#REF!</f>
        <v>#REF!</v>
      </c>
      <c r="O32" s="13"/>
      <c r="P32" s="13"/>
      <c r="Q32" s="13"/>
      <c r="R32" s="13"/>
      <c r="S32" s="13"/>
      <c r="T32" s="13"/>
      <c r="U32" s="14"/>
      <c r="V32" s="13"/>
      <c r="W32" s="14"/>
    </row>
    <row r="33" spans="1:23" ht="19.5" customHeight="1" x14ac:dyDescent="0.2">
      <c r="A33" s="33"/>
      <c r="C33" s="7">
        <v>323</v>
      </c>
      <c r="D33" s="8" t="s">
        <v>41</v>
      </c>
      <c r="E33" s="9">
        <v>44379</v>
      </c>
      <c r="F33" s="10">
        <v>616</v>
      </c>
      <c r="G33" s="10">
        <v>310</v>
      </c>
      <c r="H33" s="10">
        <v>2091</v>
      </c>
      <c r="I33" s="10">
        <v>61</v>
      </c>
      <c r="J33" s="11">
        <f t="shared" si="0"/>
        <v>47457</v>
      </c>
      <c r="L33" s="36"/>
      <c r="N33" s="12" t="e">
        <f>+J33-#REF!</f>
        <v>#REF!</v>
      </c>
      <c r="O33" s="13"/>
      <c r="P33" s="13"/>
      <c r="Q33" s="13"/>
      <c r="R33" s="13"/>
      <c r="S33" s="13"/>
      <c r="T33" s="13"/>
      <c r="U33" s="14"/>
      <c r="V33" s="13"/>
      <c r="W33" s="14"/>
    </row>
    <row r="34" spans="1:23" ht="19.5" customHeight="1" x14ac:dyDescent="0.2">
      <c r="A34" s="33"/>
      <c r="C34" s="7">
        <v>324</v>
      </c>
      <c r="D34" s="8" t="s">
        <v>42</v>
      </c>
      <c r="E34" s="9">
        <v>80552</v>
      </c>
      <c r="F34" s="10">
        <v>1119</v>
      </c>
      <c r="G34" s="10">
        <v>563</v>
      </c>
      <c r="H34" s="10">
        <v>3796</v>
      </c>
      <c r="I34" s="10">
        <v>110</v>
      </c>
      <c r="J34" s="11">
        <f t="shared" si="0"/>
        <v>86140</v>
      </c>
      <c r="L34" s="36"/>
      <c r="N34" s="12" t="e">
        <f>+J34-#REF!</f>
        <v>#REF!</v>
      </c>
      <c r="O34" s="13"/>
      <c r="P34" s="13"/>
      <c r="Q34" s="13"/>
      <c r="R34" s="13"/>
      <c r="S34" s="13"/>
      <c r="T34" s="13"/>
      <c r="U34" s="14"/>
      <c r="V34" s="13"/>
      <c r="W34" s="14"/>
    </row>
    <row r="35" spans="1:23" ht="19.5" customHeight="1" x14ac:dyDescent="0.2">
      <c r="A35" s="33"/>
      <c r="C35" s="7">
        <v>325</v>
      </c>
      <c r="D35" s="8" t="s">
        <v>43</v>
      </c>
      <c r="E35" s="9">
        <v>26688</v>
      </c>
      <c r="F35" s="10">
        <v>371</v>
      </c>
      <c r="G35" s="10">
        <v>187</v>
      </c>
      <c r="H35" s="10">
        <v>1258</v>
      </c>
      <c r="I35" s="10">
        <v>37</v>
      </c>
      <c r="J35" s="11">
        <f t="shared" si="0"/>
        <v>28541</v>
      </c>
      <c r="L35" s="36"/>
      <c r="N35" s="12" t="e">
        <f>+J35-#REF!</f>
        <v>#REF!</v>
      </c>
      <c r="O35" s="13"/>
      <c r="P35" s="13"/>
      <c r="Q35" s="13"/>
      <c r="R35" s="13"/>
      <c r="S35" s="13"/>
      <c r="T35" s="13"/>
      <c r="U35" s="14"/>
      <c r="V35" s="13"/>
      <c r="W35" s="14"/>
    </row>
    <row r="36" spans="1:23" ht="19.5" customHeight="1" x14ac:dyDescent="0.2">
      <c r="A36" s="33"/>
      <c r="C36" s="7">
        <v>326</v>
      </c>
      <c r="D36" s="8" t="s">
        <v>44</v>
      </c>
      <c r="E36" s="9">
        <v>132995</v>
      </c>
      <c r="F36" s="10">
        <v>1847</v>
      </c>
      <c r="G36" s="10">
        <v>930</v>
      </c>
      <c r="H36" s="10">
        <v>6267</v>
      </c>
      <c r="I36" s="10">
        <v>182</v>
      </c>
      <c r="J36" s="11">
        <f t="shared" si="0"/>
        <v>142221</v>
      </c>
      <c r="L36" s="36"/>
      <c r="N36" s="12" t="e">
        <f>+J36-#REF!</f>
        <v>#REF!</v>
      </c>
      <c r="O36" s="13"/>
      <c r="P36" s="13"/>
      <c r="Q36" s="13"/>
      <c r="R36" s="13"/>
      <c r="S36" s="13"/>
      <c r="T36" s="13"/>
      <c r="U36" s="14"/>
      <c r="V36" s="13"/>
      <c r="W36" s="14"/>
    </row>
    <row r="37" spans="1:23" ht="19.5" customHeight="1" x14ac:dyDescent="0.2">
      <c r="A37" s="33"/>
      <c r="C37" s="7">
        <v>327</v>
      </c>
      <c r="D37" s="8" t="s">
        <v>45</v>
      </c>
      <c r="E37" s="9">
        <v>16429</v>
      </c>
      <c r="F37" s="10">
        <v>228</v>
      </c>
      <c r="G37" s="10">
        <v>115</v>
      </c>
      <c r="H37" s="10">
        <v>774</v>
      </c>
      <c r="I37" s="10">
        <v>23</v>
      </c>
      <c r="J37" s="11">
        <f t="shared" si="0"/>
        <v>17569</v>
      </c>
      <c r="L37" s="36"/>
      <c r="N37" s="12" t="e">
        <f>+J37-#REF!</f>
        <v>#REF!</v>
      </c>
      <c r="O37" s="13"/>
      <c r="P37" s="13"/>
      <c r="Q37" s="13"/>
      <c r="R37" s="13"/>
      <c r="S37" s="13"/>
      <c r="T37" s="13"/>
      <c r="U37" s="14"/>
      <c r="V37" s="13"/>
      <c r="W37" s="14"/>
    </row>
    <row r="38" spans="1:23" ht="19.5" customHeight="1" x14ac:dyDescent="0.2">
      <c r="A38" s="33"/>
      <c r="C38" s="7">
        <v>328</v>
      </c>
      <c r="D38" s="8" t="s">
        <v>46</v>
      </c>
      <c r="E38" s="9">
        <v>12038</v>
      </c>
      <c r="F38" s="10">
        <v>167</v>
      </c>
      <c r="G38" s="10">
        <v>84</v>
      </c>
      <c r="H38" s="10">
        <v>567</v>
      </c>
      <c r="I38" s="10">
        <v>16</v>
      </c>
      <c r="J38" s="11">
        <f t="shared" si="0"/>
        <v>12872</v>
      </c>
      <c r="L38" s="36"/>
      <c r="N38" s="12" t="e">
        <f>+J38-#REF!</f>
        <v>#REF!</v>
      </c>
      <c r="O38" s="13"/>
      <c r="P38" s="13"/>
      <c r="Q38" s="13"/>
      <c r="R38" s="13"/>
      <c r="S38" s="13"/>
      <c r="T38" s="13"/>
      <c r="U38" s="14"/>
      <c r="V38" s="13"/>
      <c r="W38" s="14"/>
    </row>
    <row r="39" spans="1:23" ht="19.5" customHeight="1" x14ac:dyDescent="0.2">
      <c r="A39" s="33"/>
      <c r="C39" s="7">
        <v>329</v>
      </c>
      <c r="D39" s="8" t="s">
        <v>47</v>
      </c>
      <c r="E39" s="9">
        <v>48488</v>
      </c>
      <c r="F39" s="10">
        <v>674</v>
      </c>
      <c r="G39" s="10">
        <v>339</v>
      </c>
      <c r="H39" s="10">
        <v>2285</v>
      </c>
      <c r="I39" s="10">
        <v>66</v>
      </c>
      <c r="J39" s="11">
        <f t="shared" si="0"/>
        <v>51852</v>
      </c>
      <c r="L39" s="36"/>
      <c r="N39" s="12" t="e">
        <f>+J39-#REF!</f>
        <v>#REF!</v>
      </c>
      <c r="O39" s="13"/>
      <c r="P39" s="13"/>
      <c r="Q39" s="13"/>
      <c r="R39" s="13"/>
      <c r="S39" s="13"/>
      <c r="T39" s="13"/>
      <c r="U39" s="14"/>
      <c r="V39" s="13"/>
      <c r="W39" s="14"/>
    </row>
    <row r="40" spans="1:23" ht="19.5" customHeight="1" x14ac:dyDescent="0.2">
      <c r="A40" s="33"/>
      <c r="C40" s="7">
        <v>330</v>
      </c>
      <c r="D40" s="8" t="s">
        <v>48</v>
      </c>
      <c r="E40" s="9">
        <v>11153</v>
      </c>
      <c r="F40" s="10">
        <v>155</v>
      </c>
      <c r="G40" s="10">
        <v>78</v>
      </c>
      <c r="H40" s="10">
        <v>526</v>
      </c>
      <c r="I40" s="10">
        <v>15</v>
      </c>
      <c r="J40" s="11">
        <f t="shared" si="0"/>
        <v>11927</v>
      </c>
      <c r="L40" s="36"/>
      <c r="N40" s="12" t="e">
        <f>+J40-#REF!</f>
        <v>#REF!</v>
      </c>
      <c r="O40" s="13"/>
      <c r="P40" s="13"/>
      <c r="Q40" s="13"/>
      <c r="R40" s="13"/>
      <c r="S40" s="13"/>
      <c r="T40" s="13"/>
      <c r="U40" s="14"/>
      <c r="V40" s="13"/>
      <c r="W40" s="14"/>
    </row>
    <row r="41" spans="1:23" ht="19.5" customHeight="1" x14ac:dyDescent="0.2">
      <c r="A41" s="33"/>
      <c r="C41" s="7">
        <v>331</v>
      </c>
      <c r="D41" s="8" t="s">
        <v>49</v>
      </c>
      <c r="E41" s="9">
        <v>34706</v>
      </c>
      <c r="F41" s="10">
        <v>482</v>
      </c>
      <c r="G41" s="10">
        <v>243</v>
      </c>
      <c r="H41" s="10">
        <v>1635</v>
      </c>
      <c r="I41" s="10">
        <v>48</v>
      </c>
      <c r="J41" s="11">
        <f t="shared" si="0"/>
        <v>37114</v>
      </c>
      <c r="L41" s="36"/>
      <c r="N41" s="12" t="e">
        <f>+J41-#REF!</f>
        <v>#REF!</v>
      </c>
      <c r="O41" s="13"/>
      <c r="P41" s="13"/>
      <c r="Q41" s="13"/>
      <c r="R41" s="13"/>
      <c r="S41" s="13"/>
      <c r="T41" s="13"/>
      <c r="U41" s="14"/>
      <c r="V41" s="13"/>
      <c r="W41" s="14"/>
    </row>
    <row r="42" spans="1:23" ht="19.5" customHeight="1" x14ac:dyDescent="0.2">
      <c r="A42" s="33"/>
      <c r="C42" s="7">
        <v>332</v>
      </c>
      <c r="D42" s="8" t="s">
        <v>50</v>
      </c>
      <c r="E42" s="9">
        <v>37605</v>
      </c>
      <c r="F42" s="10">
        <v>522</v>
      </c>
      <c r="G42" s="10">
        <v>263</v>
      </c>
      <c r="H42" s="10">
        <v>1772</v>
      </c>
      <c r="I42" s="10">
        <v>52</v>
      </c>
      <c r="J42" s="11">
        <f t="shared" si="0"/>
        <v>40214</v>
      </c>
      <c r="L42" s="36"/>
      <c r="N42" s="12" t="e">
        <f>+J42-#REF!</f>
        <v>#REF!</v>
      </c>
      <c r="O42" s="13"/>
      <c r="P42" s="13"/>
      <c r="Q42" s="13"/>
      <c r="R42" s="13"/>
      <c r="S42" s="13"/>
      <c r="T42" s="13"/>
      <c r="U42" s="14"/>
      <c r="V42" s="13"/>
      <c r="W42" s="14"/>
    </row>
    <row r="43" spans="1:23" ht="19.5" customHeight="1" x14ac:dyDescent="0.2">
      <c r="A43" s="33"/>
      <c r="C43" s="7">
        <v>333</v>
      </c>
      <c r="D43" s="8" t="s">
        <v>51</v>
      </c>
      <c r="E43" s="9">
        <v>18391</v>
      </c>
      <c r="F43" s="10">
        <v>255</v>
      </c>
      <c r="G43" s="10">
        <v>129</v>
      </c>
      <c r="H43" s="10">
        <v>867</v>
      </c>
      <c r="I43" s="10">
        <v>25</v>
      </c>
      <c r="J43" s="11">
        <f t="shared" si="0"/>
        <v>19667</v>
      </c>
      <c r="L43" s="36"/>
      <c r="N43" s="12" t="e">
        <f>+J43-#REF!</f>
        <v>#REF!</v>
      </c>
      <c r="O43" s="13"/>
      <c r="P43" s="13"/>
      <c r="Q43" s="13"/>
      <c r="R43" s="13"/>
      <c r="S43" s="13"/>
      <c r="T43" s="13"/>
      <c r="U43" s="14"/>
      <c r="V43" s="13"/>
      <c r="W43" s="14"/>
    </row>
    <row r="44" spans="1:23" ht="19.5" customHeight="1" x14ac:dyDescent="0.2">
      <c r="A44" s="33"/>
      <c r="C44" s="7">
        <v>334</v>
      </c>
      <c r="D44" s="8" t="s">
        <v>52</v>
      </c>
      <c r="E44" s="9">
        <v>84913</v>
      </c>
      <c r="F44" s="10">
        <v>1180</v>
      </c>
      <c r="G44" s="10">
        <v>594</v>
      </c>
      <c r="H44" s="10">
        <v>4001</v>
      </c>
      <c r="I44" s="10">
        <v>116</v>
      </c>
      <c r="J44" s="11">
        <f t="shared" si="0"/>
        <v>90804</v>
      </c>
      <c r="L44" s="36"/>
      <c r="N44" s="12" t="e">
        <f>+J44-#REF!</f>
        <v>#REF!</v>
      </c>
      <c r="O44" s="13"/>
      <c r="P44" s="13"/>
      <c r="Q44" s="13"/>
      <c r="R44" s="13"/>
      <c r="S44" s="13"/>
      <c r="T44" s="13"/>
      <c r="U44" s="14"/>
      <c r="V44" s="13"/>
      <c r="W44" s="14"/>
    </row>
    <row r="45" spans="1:23" ht="19.5" customHeight="1" x14ac:dyDescent="0.2">
      <c r="A45" s="33"/>
      <c r="C45" s="7">
        <v>335</v>
      </c>
      <c r="D45" s="8" t="s">
        <v>53</v>
      </c>
      <c r="E45" s="9">
        <v>30911</v>
      </c>
      <c r="F45" s="10">
        <v>429</v>
      </c>
      <c r="G45" s="10">
        <v>216</v>
      </c>
      <c r="H45" s="10">
        <v>1457</v>
      </c>
      <c r="I45" s="10">
        <v>42</v>
      </c>
      <c r="J45" s="11">
        <f t="shared" si="0"/>
        <v>33055</v>
      </c>
      <c r="L45" s="36"/>
      <c r="N45" s="12" t="e">
        <f>+J45-#REF!</f>
        <v>#REF!</v>
      </c>
      <c r="O45" s="13"/>
      <c r="P45" s="13"/>
      <c r="Q45" s="13"/>
      <c r="R45" s="13"/>
      <c r="S45" s="13"/>
      <c r="T45" s="13"/>
      <c r="U45" s="14"/>
      <c r="V45" s="13"/>
      <c r="W45" s="14"/>
    </row>
    <row r="46" spans="1:23" ht="19.5" customHeight="1" x14ac:dyDescent="0.2">
      <c r="A46" s="33"/>
      <c r="C46" s="7">
        <v>336</v>
      </c>
      <c r="D46" s="8" t="s">
        <v>54</v>
      </c>
      <c r="E46" s="9">
        <v>80226</v>
      </c>
      <c r="F46" s="10">
        <v>1114</v>
      </c>
      <c r="G46" s="10">
        <v>561</v>
      </c>
      <c r="H46" s="10">
        <v>3781</v>
      </c>
      <c r="I46" s="10">
        <v>110</v>
      </c>
      <c r="J46" s="11">
        <f t="shared" si="0"/>
        <v>85792</v>
      </c>
      <c r="L46" s="36"/>
      <c r="N46" s="12" t="e">
        <f>+J46-#REF!</f>
        <v>#REF!</v>
      </c>
      <c r="O46" s="13"/>
      <c r="P46" s="13"/>
      <c r="Q46" s="13"/>
      <c r="R46" s="13"/>
      <c r="S46" s="13"/>
      <c r="T46" s="13"/>
      <c r="U46" s="14"/>
      <c r="V46" s="13"/>
      <c r="W46" s="14"/>
    </row>
    <row r="47" spans="1:23" ht="19.5" customHeight="1" x14ac:dyDescent="0.2">
      <c r="A47" s="33"/>
      <c r="C47" s="7">
        <v>337</v>
      </c>
      <c r="D47" s="8" t="s">
        <v>55</v>
      </c>
      <c r="E47" s="9">
        <v>33754</v>
      </c>
      <c r="F47" s="10">
        <v>469</v>
      </c>
      <c r="G47" s="10">
        <v>236</v>
      </c>
      <c r="H47" s="10">
        <v>1591</v>
      </c>
      <c r="I47" s="10">
        <v>46</v>
      </c>
      <c r="J47" s="11">
        <f t="shared" si="0"/>
        <v>36096</v>
      </c>
      <c r="L47" s="36"/>
      <c r="N47" s="12" t="e">
        <f>+J47-#REF!</f>
        <v>#REF!</v>
      </c>
      <c r="O47" s="13"/>
      <c r="P47" s="13"/>
      <c r="Q47" s="13"/>
      <c r="R47" s="13"/>
      <c r="S47" s="13"/>
      <c r="T47" s="13"/>
      <c r="U47" s="14"/>
      <c r="V47" s="13"/>
      <c r="W47" s="14"/>
    </row>
    <row r="48" spans="1:23" ht="19.5" customHeight="1" x14ac:dyDescent="0.2">
      <c r="A48" s="33"/>
      <c r="C48" s="7">
        <v>338</v>
      </c>
      <c r="D48" s="8" t="s">
        <v>56</v>
      </c>
      <c r="E48" s="9">
        <v>126494</v>
      </c>
      <c r="F48" s="10">
        <v>1757</v>
      </c>
      <c r="G48" s="10">
        <v>885</v>
      </c>
      <c r="H48" s="10">
        <v>5961</v>
      </c>
      <c r="I48" s="10">
        <v>173</v>
      </c>
      <c r="J48" s="11">
        <f t="shared" si="0"/>
        <v>135270</v>
      </c>
      <c r="L48" s="36"/>
      <c r="N48" s="12" t="e">
        <f>+J48-#REF!</f>
        <v>#REF!</v>
      </c>
      <c r="O48" s="13"/>
      <c r="P48" s="13"/>
      <c r="Q48" s="13"/>
      <c r="R48" s="13"/>
      <c r="S48" s="13"/>
      <c r="T48" s="13"/>
      <c r="U48" s="14"/>
      <c r="V48" s="13"/>
      <c r="W48" s="14"/>
    </row>
    <row r="49" spans="1:23" ht="19.5" customHeight="1" x14ac:dyDescent="0.2">
      <c r="A49" s="33"/>
      <c r="C49" s="7">
        <v>339</v>
      </c>
      <c r="D49" s="8" t="s">
        <v>57</v>
      </c>
      <c r="E49" s="9">
        <v>126345</v>
      </c>
      <c r="F49" s="10">
        <v>1755</v>
      </c>
      <c r="G49" s="10">
        <v>883</v>
      </c>
      <c r="H49" s="10">
        <v>5954</v>
      </c>
      <c r="I49" s="10">
        <v>173</v>
      </c>
      <c r="J49" s="11">
        <f t="shared" si="0"/>
        <v>135110</v>
      </c>
      <c r="L49" s="36"/>
      <c r="N49" s="12" t="e">
        <f>+J49-#REF!</f>
        <v>#REF!</v>
      </c>
      <c r="O49" s="13"/>
      <c r="P49" s="13"/>
      <c r="Q49" s="13"/>
      <c r="R49" s="13"/>
      <c r="S49" s="13"/>
      <c r="T49" s="13"/>
      <c r="U49" s="14"/>
      <c r="V49" s="13"/>
      <c r="W49" s="14"/>
    </row>
    <row r="50" spans="1:23" ht="19.5" customHeight="1" x14ac:dyDescent="0.2">
      <c r="A50" s="33"/>
      <c r="C50" s="7">
        <v>340</v>
      </c>
      <c r="D50" s="8" t="s">
        <v>58</v>
      </c>
      <c r="E50" s="9">
        <v>45489</v>
      </c>
      <c r="F50" s="10">
        <v>632</v>
      </c>
      <c r="G50" s="10">
        <v>318</v>
      </c>
      <c r="H50" s="10">
        <v>2144</v>
      </c>
      <c r="I50" s="10">
        <v>62</v>
      </c>
      <c r="J50" s="11">
        <f t="shared" si="0"/>
        <v>48645</v>
      </c>
      <c r="L50" s="36"/>
      <c r="N50" s="12" t="e">
        <f>+J50-#REF!</f>
        <v>#REF!</v>
      </c>
      <c r="O50" s="13"/>
      <c r="P50" s="13"/>
      <c r="Q50" s="13"/>
      <c r="R50" s="13"/>
      <c r="S50" s="13"/>
      <c r="T50" s="13"/>
      <c r="U50" s="14"/>
      <c r="V50" s="13"/>
      <c r="W50" s="14"/>
    </row>
    <row r="51" spans="1:23" ht="19.5" customHeight="1" x14ac:dyDescent="0.2">
      <c r="A51" s="33"/>
      <c r="C51" s="7">
        <v>341</v>
      </c>
      <c r="D51" s="8" t="s">
        <v>59</v>
      </c>
      <c r="E51" s="9">
        <v>11462</v>
      </c>
      <c r="F51" s="10">
        <v>159</v>
      </c>
      <c r="G51" s="10">
        <v>80</v>
      </c>
      <c r="H51" s="10">
        <v>540</v>
      </c>
      <c r="I51" s="10">
        <v>16</v>
      </c>
      <c r="J51" s="11">
        <f t="shared" si="0"/>
        <v>12257</v>
      </c>
      <c r="L51" s="36"/>
      <c r="N51" s="12" t="e">
        <f>+J51-#REF!</f>
        <v>#REF!</v>
      </c>
      <c r="O51" s="13"/>
      <c r="P51" s="13"/>
      <c r="Q51" s="13"/>
      <c r="R51" s="13"/>
      <c r="S51" s="13"/>
      <c r="T51" s="13"/>
      <c r="U51" s="14"/>
      <c r="V51" s="13"/>
      <c r="W51" s="14"/>
    </row>
    <row r="52" spans="1:23" ht="19.5" customHeight="1" x14ac:dyDescent="0.2">
      <c r="A52" s="33"/>
      <c r="C52" s="7">
        <v>342</v>
      </c>
      <c r="D52" s="8" t="s">
        <v>60</v>
      </c>
      <c r="E52" s="9">
        <v>132264</v>
      </c>
      <c r="F52" s="10">
        <v>1837</v>
      </c>
      <c r="G52" s="10">
        <v>925</v>
      </c>
      <c r="H52" s="10">
        <v>6233</v>
      </c>
      <c r="I52" s="10">
        <v>181</v>
      </c>
      <c r="J52" s="11">
        <f t="shared" si="0"/>
        <v>141440</v>
      </c>
      <c r="L52" s="36"/>
      <c r="N52" s="12" t="e">
        <f>+J52-#REF!</f>
        <v>#REF!</v>
      </c>
      <c r="O52" s="13"/>
      <c r="P52" s="13"/>
      <c r="Q52" s="13"/>
      <c r="R52" s="13"/>
      <c r="S52" s="13"/>
      <c r="T52" s="13"/>
      <c r="U52" s="14"/>
      <c r="V52" s="13"/>
      <c r="W52" s="14"/>
    </row>
    <row r="53" spans="1:23" ht="19.5" customHeight="1" x14ac:dyDescent="0.2">
      <c r="A53" s="33"/>
      <c r="C53" s="7">
        <v>343</v>
      </c>
      <c r="D53" s="8" t="s">
        <v>61</v>
      </c>
      <c r="E53" s="9">
        <v>7706</v>
      </c>
      <c r="F53" s="10">
        <v>107</v>
      </c>
      <c r="G53" s="10">
        <v>54</v>
      </c>
      <c r="H53" s="10">
        <v>363</v>
      </c>
      <c r="I53" s="10">
        <v>11</v>
      </c>
      <c r="J53" s="11">
        <f t="shared" si="0"/>
        <v>8241</v>
      </c>
      <c r="L53" s="36"/>
      <c r="N53" s="12" t="e">
        <f>+J53-#REF!</f>
        <v>#REF!</v>
      </c>
      <c r="O53" s="13"/>
      <c r="P53" s="13"/>
      <c r="Q53" s="13"/>
      <c r="R53" s="13"/>
      <c r="S53" s="13"/>
      <c r="T53" s="13"/>
      <c r="U53" s="14"/>
      <c r="V53" s="13"/>
      <c r="W53" s="14"/>
    </row>
    <row r="54" spans="1:23" ht="19.5" customHeight="1" x14ac:dyDescent="0.2">
      <c r="A54" s="33"/>
      <c r="C54" s="7">
        <v>344</v>
      </c>
      <c r="D54" s="8" t="s">
        <v>62</v>
      </c>
      <c r="E54" s="9">
        <v>36123</v>
      </c>
      <c r="F54" s="10">
        <v>502</v>
      </c>
      <c r="G54" s="10">
        <v>253</v>
      </c>
      <c r="H54" s="10">
        <v>1702</v>
      </c>
      <c r="I54" s="10">
        <v>49</v>
      </c>
      <c r="J54" s="11">
        <f t="shared" si="0"/>
        <v>38629</v>
      </c>
      <c r="L54" s="36"/>
      <c r="N54" s="12" t="e">
        <f>+J54-#REF!</f>
        <v>#REF!</v>
      </c>
      <c r="O54" s="13"/>
      <c r="P54" s="13"/>
      <c r="Q54" s="13"/>
      <c r="R54" s="13"/>
      <c r="S54" s="13"/>
      <c r="T54" s="13"/>
      <c r="U54" s="14"/>
      <c r="V54" s="13"/>
      <c r="W54" s="14"/>
    </row>
    <row r="55" spans="1:23" ht="19.5" customHeight="1" x14ac:dyDescent="0.2">
      <c r="A55" s="33"/>
      <c r="C55" s="7">
        <v>345</v>
      </c>
      <c r="D55" s="8" t="s">
        <v>63</v>
      </c>
      <c r="E55" s="9">
        <v>25796</v>
      </c>
      <c r="F55" s="10">
        <v>358</v>
      </c>
      <c r="G55" s="10">
        <v>180</v>
      </c>
      <c r="H55" s="10">
        <v>1216</v>
      </c>
      <c r="I55" s="10">
        <v>35</v>
      </c>
      <c r="J55" s="11">
        <f t="shared" si="0"/>
        <v>27585</v>
      </c>
      <c r="L55" s="36"/>
      <c r="N55" s="12" t="e">
        <f>+J55-#REF!</f>
        <v>#REF!</v>
      </c>
      <c r="O55" s="13"/>
      <c r="P55" s="13"/>
      <c r="Q55" s="13"/>
      <c r="R55" s="13"/>
      <c r="S55" s="13"/>
      <c r="T55" s="13"/>
      <c r="U55" s="14"/>
      <c r="V55" s="13"/>
      <c r="W55" s="14"/>
    </row>
    <row r="56" spans="1:23" ht="19.5" customHeight="1" x14ac:dyDescent="0.2">
      <c r="A56" s="33"/>
      <c r="C56" s="7">
        <v>346</v>
      </c>
      <c r="D56" s="8" t="s">
        <v>64</v>
      </c>
      <c r="E56" s="9">
        <v>23821</v>
      </c>
      <c r="F56" s="10">
        <v>331</v>
      </c>
      <c r="G56" s="10">
        <v>167</v>
      </c>
      <c r="H56" s="10">
        <v>1123</v>
      </c>
      <c r="I56" s="10">
        <v>33</v>
      </c>
      <c r="J56" s="11">
        <f t="shared" si="0"/>
        <v>25475</v>
      </c>
      <c r="L56" s="36"/>
      <c r="N56" s="12" t="e">
        <f>+J56-#REF!</f>
        <v>#REF!</v>
      </c>
      <c r="O56" s="13"/>
      <c r="P56" s="13"/>
      <c r="Q56" s="13"/>
      <c r="R56" s="13"/>
      <c r="S56" s="13"/>
      <c r="T56" s="13"/>
      <c r="U56" s="14"/>
      <c r="V56" s="13"/>
      <c r="W56" s="14"/>
    </row>
    <row r="57" spans="1:23" ht="19.5" customHeight="1" x14ac:dyDescent="0.2">
      <c r="A57" s="33"/>
      <c r="C57" s="7">
        <v>347</v>
      </c>
      <c r="D57" s="8" t="s">
        <v>65</v>
      </c>
      <c r="E57" s="9">
        <v>19596</v>
      </c>
      <c r="F57" s="10">
        <v>272</v>
      </c>
      <c r="G57" s="10">
        <v>137</v>
      </c>
      <c r="H57" s="10">
        <v>923</v>
      </c>
      <c r="I57" s="10">
        <v>27</v>
      </c>
      <c r="J57" s="11">
        <f t="shared" si="0"/>
        <v>20955</v>
      </c>
      <c r="L57" s="36"/>
      <c r="N57" s="12" t="e">
        <f>+J57-#REF!</f>
        <v>#REF!</v>
      </c>
      <c r="O57" s="13"/>
      <c r="P57" s="13"/>
      <c r="Q57" s="13"/>
      <c r="R57" s="13"/>
      <c r="S57" s="13"/>
      <c r="T57" s="13"/>
      <c r="U57" s="14"/>
      <c r="V57" s="13"/>
      <c r="W57" s="14"/>
    </row>
    <row r="58" spans="1:23" ht="19.5" customHeight="1" x14ac:dyDescent="0.2">
      <c r="A58" s="33"/>
      <c r="C58" s="7">
        <v>348</v>
      </c>
      <c r="D58" s="8" t="s">
        <v>66</v>
      </c>
      <c r="E58" s="9">
        <v>67961</v>
      </c>
      <c r="F58" s="10">
        <v>944</v>
      </c>
      <c r="G58" s="10">
        <v>475</v>
      </c>
      <c r="H58" s="10">
        <v>3203</v>
      </c>
      <c r="I58" s="10">
        <v>93</v>
      </c>
      <c r="J58" s="11">
        <f t="shared" si="0"/>
        <v>72676</v>
      </c>
      <c r="L58" s="36"/>
      <c r="N58" s="12" t="e">
        <f>+J58-#REF!</f>
        <v>#REF!</v>
      </c>
      <c r="O58" s="13"/>
      <c r="P58" s="13"/>
      <c r="Q58" s="13"/>
      <c r="R58" s="13"/>
      <c r="S58" s="13"/>
      <c r="T58" s="13"/>
      <c r="U58" s="14"/>
      <c r="V58" s="13"/>
      <c r="W58" s="14"/>
    </row>
    <row r="59" spans="1:23" ht="19.5" customHeight="1" x14ac:dyDescent="0.2">
      <c r="A59" s="33"/>
      <c r="C59" s="7">
        <v>349</v>
      </c>
      <c r="D59" s="8" t="s">
        <v>67</v>
      </c>
      <c r="E59" s="9">
        <v>30850</v>
      </c>
      <c r="F59" s="10">
        <v>429</v>
      </c>
      <c r="G59" s="10">
        <v>216</v>
      </c>
      <c r="H59" s="10">
        <v>1454</v>
      </c>
      <c r="I59" s="10">
        <v>42</v>
      </c>
      <c r="J59" s="11">
        <f t="shared" si="0"/>
        <v>32991</v>
      </c>
      <c r="L59" s="36"/>
      <c r="N59" s="12" t="e">
        <f>+J59-#REF!</f>
        <v>#REF!</v>
      </c>
      <c r="O59" s="13"/>
      <c r="P59" s="13"/>
      <c r="Q59" s="13"/>
      <c r="R59" s="13"/>
      <c r="S59" s="13"/>
      <c r="T59" s="13"/>
      <c r="U59" s="14"/>
      <c r="V59" s="13"/>
      <c r="W59" s="14"/>
    </row>
    <row r="60" spans="1:23" ht="19.5" customHeight="1" x14ac:dyDescent="0.2">
      <c r="A60" s="33"/>
      <c r="C60" s="7">
        <v>350</v>
      </c>
      <c r="D60" s="8" t="s">
        <v>68</v>
      </c>
      <c r="E60" s="9">
        <v>12400</v>
      </c>
      <c r="F60" s="10">
        <v>172</v>
      </c>
      <c r="G60" s="10">
        <v>87</v>
      </c>
      <c r="H60" s="10">
        <v>584</v>
      </c>
      <c r="I60" s="10">
        <v>17</v>
      </c>
      <c r="J60" s="11">
        <f t="shared" si="0"/>
        <v>13260</v>
      </c>
      <c r="L60" s="36"/>
      <c r="N60" s="12" t="e">
        <f>+J60-#REF!</f>
        <v>#REF!</v>
      </c>
      <c r="O60" s="13"/>
      <c r="P60" s="13"/>
      <c r="Q60" s="13"/>
      <c r="R60" s="13"/>
      <c r="S60" s="13"/>
      <c r="T60" s="13"/>
      <c r="U60" s="14"/>
      <c r="V60" s="13"/>
      <c r="W60" s="14"/>
    </row>
    <row r="61" spans="1:23" ht="19.5" customHeight="1" x14ac:dyDescent="0.2">
      <c r="A61" s="33"/>
      <c r="C61" s="7">
        <v>351</v>
      </c>
      <c r="D61" s="8" t="s">
        <v>69</v>
      </c>
      <c r="E61" s="9">
        <v>111641</v>
      </c>
      <c r="F61" s="10">
        <v>1551</v>
      </c>
      <c r="G61" s="10">
        <v>781</v>
      </c>
      <c r="H61" s="10">
        <v>5261</v>
      </c>
      <c r="I61" s="10">
        <v>153</v>
      </c>
      <c r="J61" s="11">
        <f t="shared" si="0"/>
        <v>119387</v>
      </c>
      <c r="L61" s="36"/>
      <c r="N61" s="12" t="e">
        <f>+J61-#REF!</f>
        <v>#REF!</v>
      </c>
      <c r="O61" s="13"/>
      <c r="P61" s="13"/>
      <c r="Q61" s="13"/>
      <c r="R61" s="13"/>
      <c r="S61" s="13"/>
      <c r="T61" s="13"/>
      <c r="U61" s="14"/>
      <c r="V61" s="13"/>
      <c r="W61" s="14"/>
    </row>
    <row r="62" spans="1:23" ht="19.5" customHeight="1" x14ac:dyDescent="0.2">
      <c r="A62" s="33"/>
      <c r="C62" s="7">
        <v>352</v>
      </c>
      <c r="D62" s="8" t="s">
        <v>70</v>
      </c>
      <c r="E62" s="9">
        <v>22562</v>
      </c>
      <c r="F62" s="10">
        <v>313</v>
      </c>
      <c r="G62" s="10">
        <v>158</v>
      </c>
      <c r="H62" s="10">
        <v>1063</v>
      </c>
      <c r="I62" s="10">
        <v>31</v>
      </c>
      <c r="J62" s="11">
        <f t="shared" si="0"/>
        <v>24127</v>
      </c>
      <c r="L62" s="36"/>
      <c r="N62" s="12" t="e">
        <f>+J62-#REF!</f>
        <v>#REF!</v>
      </c>
      <c r="O62" s="13"/>
      <c r="P62" s="13"/>
      <c r="Q62" s="13"/>
      <c r="R62" s="13"/>
      <c r="S62" s="13"/>
      <c r="T62" s="13"/>
      <c r="U62" s="14"/>
      <c r="V62" s="13"/>
      <c r="W62" s="14"/>
    </row>
    <row r="63" spans="1:23" ht="19.5" customHeight="1" x14ac:dyDescent="0.2">
      <c r="A63" s="33"/>
      <c r="C63" s="7">
        <v>353</v>
      </c>
      <c r="D63" s="8" t="s">
        <v>71</v>
      </c>
      <c r="E63" s="9">
        <v>88630</v>
      </c>
      <c r="F63" s="10">
        <v>1231</v>
      </c>
      <c r="G63" s="10">
        <v>620</v>
      </c>
      <c r="H63" s="10">
        <v>4177</v>
      </c>
      <c r="I63" s="10">
        <v>121</v>
      </c>
      <c r="J63" s="11">
        <f t="shared" si="0"/>
        <v>94779</v>
      </c>
      <c r="L63" s="36"/>
      <c r="N63" s="12" t="e">
        <f>+J63-#REF!</f>
        <v>#REF!</v>
      </c>
      <c r="O63" s="13"/>
      <c r="P63" s="13"/>
      <c r="Q63" s="13"/>
      <c r="R63" s="13"/>
      <c r="S63" s="13"/>
      <c r="T63" s="13"/>
      <c r="U63" s="14"/>
      <c r="V63" s="13"/>
      <c r="W63" s="14"/>
    </row>
    <row r="64" spans="1:23" ht="19.5" customHeight="1" x14ac:dyDescent="0.2">
      <c r="A64" s="33"/>
      <c r="C64" s="7">
        <v>354</v>
      </c>
      <c r="D64" s="8" t="s">
        <v>72</v>
      </c>
      <c r="E64" s="9">
        <v>36423</v>
      </c>
      <c r="F64" s="10">
        <v>506</v>
      </c>
      <c r="G64" s="10">
        <v>255</v>
      </c>
      <c r="H64" s="10">
        <v>1716</v>
      </c>
      <c r="I64" s="10">
        <v>50</v>
      </c>
      <c r="J64" s="11">
        <f t="shared" si="0"/>
        <v>38950</v>
      </c>
      <c r="L64" s="36"/>
      <c r="N64" s="12" t="e">
        <f>+J64-#REF!</f>
        <v>#REF!</v>
      </c>
      <c r="O64" s="13"/>
      <c r="P64" s="13"/>
      <c r="Q64" s="13"/>
      <c r="R64" s="13"/>
      <c r="S64" s="13"/>
      <c r="T64" s="13"/>
      <c r="U64" s="14"/>
      <c r="V64" s="13"/>
      <c r="W64" s="14"/>
    </row>
    <row r="65" spans="1:23" ht="19.5" customHeight="1" x14ac:dyDescent="0.2">
      <c r="A65" s="33"/>
      <c r="C65" s="7">
        <v>355</v>
      </c>
      <c r="D65" s="8" t="s">
        <v>73</v>
      </c>
      <c r="E65" s="9">
        <v>26148</v>
      </c>
      <c r="F65" s="10">
        <v>363</v>
      </c>
      <c r="G65" s="10">
        <v>183</v>
      </c>
      <c r="H65" s="10">
        <v>1232</v>
      </c>
      <c r="I65" s="10">
        <v>36</v>
      </c>
      <c r="J65" s="11">
        <f t="shared" si="0"/>
        <v>27962</v>
      </c>
      <c r="L65" s="36"/>
      <c r="N65" s="12" t="e">
        <f>+J65-#REF!</f>
        <v>#REF!</v>
      </c>
      <c r="O65" s="13"/>
      <c r="P65" s="13"/>
      <c r="Q65" s="13"/>
      <c r="R65" s="13"/>
      <c r="S65" s="13"/>
      <c r="T65" s="13"/>
      <c r="U65" s="14"/>
      <c r="V65" s="13"/>
      <c r="W65" s="14"/>
    </row>
    <row r="66" spans="1:23" ht="19.5" customHeight="1" x14ac:dyDescent="0.2">
      <c r="A66" s="33"/>
      <c r="C66" s="7">
        <v>356</v>
      </c>
      <c r="D66" s="8" t="s">
        <v>74</v>
      </c>
      <c r="E66" s="9">
        <v>34472</v>
      </c>
      <c r="F66" s="10">
        <v>479</v>
      </c>
      <c r="G66" s="10">
        <v>241</v>
      </c>
      <c r="H66" s="10">
        <v>1624</v>
      </c>
      <c r="I66" s="10">
        <v>47</v>
      </c>
      <c r="J66" s="11">
        <f t="shared" si="0"/>
        <v>36863</v>
      </c>
      <c r="L66" s="36"/>
      <c r="N66" s="12" t="e">
        <f>+J66-#REF!</f>
        <v>#REF!</v>
      </c>
      <c r="O66" s="13"/>
      <c r="P66" s="13"/>
      <c r="Q66" s="13"/>
      <c r="R66" s="13"/>
      <c r="S66" s="13"/>
      <c r="T66" s="13"/>
      <c r="U66" s="14"/>
      <c r="V66" s="13"/>
      <c r="W66" s="14"/>
    </row>
    <row r="67" spans="1:23" ht="19.5" customHeight="1" x14ac:dyDescent="0.2">
      <c r="A67" s="33"/>
      <c r="C67" s="7">
        <v>357</v>
      </c>
      <c r="D67" s="8" t="s">
        <v>75</v>
      </c>
      <c r="E67" s="9">
        <v>71168</v>
      </c>
      <c r="F67" s="10">
        <v>989</v>
      </c>
      <c r="G67" s="10">
        <v>498</v>
      </c>
      <c r="H67" s="10">
        <v>3354</v>
      </c>
      <c r="I67" s="10">
        <v>98</v>
      </c>
      <c r="J67" s="11">
        <f t="shared" si="0"/>
        <v>76107</v>
      </c>
      <c r="L67" s="36"/>
      <c r="N67" s="12" t="e">
        <f>+J67-#REF!</f>
        <v>#REF!</v>
      </c>
      <c r="O67" s="13"/>
      <c r="P67" s="13"/>
      <c r="Q67" s="13"/>
      <c r="R67" s="13"/>
      <c r="S67" s="13"/>
      <c r="T67" s="13"/>
      <c r="U67" s="14"/>
      <c r="V67" s="13"/>
      <c r="W67" s="14"/>
    </row>
    <row r="68" spans="1:23" ht="19.5" customHeight="1" x14ac:dyDescent="0.2">
      <c r="A68" s="33"/>
      <c r="C68" s="7">
        <v>358</v>
      </c>
      <c r="D68" s="8" t="s">
        <v>76</v>
      </c>
      <c r="E68" s="9">
        <v>383035</v>
      </c>
      <c r="F68" s="10">
        <v>5321</v>
      </c>
      <c r="G68" s="10">
        <v>2678</v>
      </c>
      <c r="H68" s="10">
        <v>18050</v>
      </c>
      <c r="I68" s="10">
        <v>525</v>
      </c>
      <c r="J68" s="11">
        <f t="shared" si="0"/>
        <v>409609</v>
      </c>
      <c r="L68" s="36"/>
      <c r="N68" s="12" t="e">
        <f>+J68-#REF!</f>
        <v>#REF!</v>
      </c>
      <c r="O68" s="13"/>
      <c r="P68" s="13"/>
      <c r="Q68" s="13"/>
      <c r="R68" s="13"/>
      <c r="S68" s="13"/>
      <c r="T68" s="13"/>
      <c r="U68" s="14"/>
      <c r="V68" s="13"/>
      <c r="W68" s="14"/>
    </row>
    <row r="69" spans="1:23" ht="24" customHeight="1" x14ac:dyDescent="0.2">
      <c r="A69" s="33"/>
      <c r="C69" s="8"/>
      <c r="D69" s="8" t="s">
        <v>77</v>
      </c>
      <c r="E69" s="15">
        <f t="shared" ref="E69:J69" si="1">SUM(E11:E68)</f>
        <v>3816670</v>
      </c>
      <c r="F69" s="15">
        <f t="shared" si="1"/>
        <v>53016</v>
      </c>
      <c r="G69" s="15">
        <f t="shared" si="1"/>
        <v>26693</v>
      </c>
      <c r="H69" s="15">
        <f t="shared" si="1"/>
        <v>179860</v>
      </c>
      <c r="I69" s="15">
        <f t="shared" si="1"/>
        <v>5228</v>
      </c>
      <c r="J69" s="15">
        <f t="shared" si="1"/>
        <v>4081467</v>
      </c>
      <c r="L69" s="36"/>
      <c r="P69" s="13"/>
    </row>
    <row r="70" spans="1:23" ht="7.5" customHeight="1" x14ac:dyDescent="0.2">
      <c r="A70" s="33"/>
      <c r="D70" s="16"/>
      <c r="E70" s="17"/>
      <c r="F70" s="17"/>
      <c r="G70" s="17"/>
      <c r="H70" s="17"/>
      <c r="I70" s="17"/>
      <c r="J70" s="17"/>
      <c r="L70" s="36"/>
    </row>
    <row r="71" spans="1:23" s="31" customFormat="1" ht="6.75" customHeight="1" thickBot="1" x14ac:dyDescent="0.25">
      <c r="A71" s="34"/>
      <c r="B71" s="38"/>
      <c r="C71" s="38"/>
      <c r="D71" s="38"/>
      <c r="E71" s="38"/>
      <c r="F71" s="38"/>
      <c r="G71" s="38"/>
      <c r="H71" s="38"/>
      <c r="I71" s="38"/>
      <c r="J71" s="39"/>
      <c r="K71" s="38"/>
      <c r="L71" s="37"/>
    </row>
    <row r="72" spans="1:23" ht="13.5" thickTop="1" x14ac:dyDescent="0.2"/>
    <row r="75" spans="1:23" x14ac:dyDescent="0.2">
      <c r="F75" s="13"/>
      <c r="G75" s="13"/>
      <c r="H75" s="13"/>
      <c r="I75" s="13"/>
    </row>
  </sheetData>
  <mergeCells count="4">
    <mergeCell ref="B2:K2"/>
    <mergeCell ref="B3:K3"/>
    <mergeCell ref="B4:K4"/>
    <mergeCell ref="D6:J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Carrillo Sánchez</dc:creator>
  <cp:lastModifiedBy>Yesenia Carrillo Sanchez</cp:lastModifiedBy>
  <cp:lastPrinted>2024-12-31T16:17:13Z</cp:lastPrinted>
  <dcterms:created xsi:type="dcterms:W3CDTF">2024-12-29T06:09:07Z</dcterms:created>
  <dcterms:modified xsi:type="dcterms:W3CDTF">2025-12-24T16:51:25Z</dcterms:modified>
</cp:coreProperties>
</file>