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juanes\Desktop\Memo 000 Marco Programatico 2026\"/>
    </mc:Choice>
  </mc:AlternateContent>
  <xr:revisionPtr revIDLastSave="0" documentId="13_ncr:1_{1C6BEDFC-593B-40A7-A404-A1463EF1FB4C}" xr6:coauthVersionLast="47" xr6:coauthVersionMax="47" xr10:uidLastSave="{00000000-0000-0000-0000-000000000000}"/>
  <bookViews>
    <workbookView xWindow="-120" yWindow="-120" windowWidth="20730" windowHeight="11160" xr2:uid="{7CFEBBB7-D4F6-4F43-B103-AE271DDEED73}"/>
  </bookViews>
  <sheets>
    <sheet name="ANEXO 8.4.1" sheetId="1" r:id="rId1"/>
    <sheet name="ANEXO 8.4.2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bookmark_1">#REF!</definedName>
    <definedName name="_xlnm._FilterDatabase" localSheetId="0" hidden="1">'ANEXO 8.4.1'!$A$14:$D$790</definedName>
    <definedName name="A_impresión_IM">#REF!</definedName>
    <definedName name="aaa">'[2]Apertura programatica'!$A$7:$D$232</definedName>
    <definedName name="ACT">#REF!</definedName>
    <definedName name="AG">#REF!</definedName>
    <definedName name="an">#REF!</definedName>
    <definedName name="ANEXO18">#REF!</definedName>
    <definedName name="AÑO">#REF!</definedName>
    <definedName name="_xlnm.Print_Area" localSheetId="0">'ANEXO 8.4.1'!$A$1:$E$790</definedName>
    <definedName name="b">#REF!</definedName>
    <definedName name="ba">#REF!</definedName>
    <definedName name="_xlnm.Database">#REF!</definedName>
    <definedName name="BEA">[3]MAR!#REF!</definedName>
    <definedName name="CAL">#REF!</definedName>
    <definedName name="ccc">'[2]Apertura programatica'!$A$7:$D$232</definedName>
    <definedName name="COPIA">#REF!</definedName>
    <definedName name="DSFSD">#REF!</definedName>
    <definedName name="EJERCICIO">#REF!</definedName>
    <definedName name="GFHFH">#REF!</definedName>
    <definedName name="gto">#REF!</definedName>
    <definedName name="INC">'[4]1000'!$C$2</definedName>
    <definedName name="INCREMENTO">'[5]1413 PPS '!#REF!</definedName>
    <definedName name="INCS">'[4]1000'!$A$2</definedName>
    <definedName name="ISR">#REF!</definedName>
    <definedName name="ISRA">#REF!</definedName>
    <definedName name="lhjlh">#REF!</definedName>
    <definedName name="mmm">#REF!</definedName>
    <definedName name="mo">#REF!</definedName>
    <definedName name="modelo">#REF!</definedName>
    <definedName name="MODELOCEDULA">#REF!</definedName>
    <definedName name="no">#REF!</definedName>
    <definedName name="ñ">#REF!</definedName>
    <definedName name="OTRO">[6]MAR!#REF!</definedName>
    <definedName name="P">[7]TABULADOR!$B$9:$K$23</definedName>
    <definedName name="partida">[8]!Tabla1[#All]</definedName>
    <definedName name="presupuesto">#REF!</definedName>
    <definedName name="prim">#REF!</definedName>
    <definedName name="proyecto">[9]!Tabla1[#All]</definedName>
    <definedName name="PRUEBA">#REF!</definedName>
    <definedName name="QUIN">'[4]1311 QUINQUENIO'!$A$2:$I$41</definedName>
    <definedName name="QUINQ20">'[5]1311 QUINQUENIO'!$A$2:$U$41</definedName>
    <definedName name="REAL">#REF!</definedName>
    <definedName name="res">[3]MAR!$AT$275</definedName>
    <definedName name="s">#REF!</definedName>
    <definedName name="sd">#REF!</definedName>
    <definedName name="si">#REF!</definedName>
    <definedName name="SM">[3]ABR!$AH$6</definedName>
    <definedName name="SRGFDHFDHDSFHFD">#REF!</definedName>
    <definedName name="TABCP">'[10]Anexo 6'!#REF!</definedName>
    <definedName name="TABE">[11]TABULADOR!$B$9:$L$22</definedName>
    <definedName name="TABP">[12]TABULADOR!$B$9:$J$17</definedName>
    <definedName name="TABSA">[13]TABSA!$A$30:$I$52</definedName>
    <definedName name="TABSP">'[10]Anexo 6'!#REF!</definedName>
    <definedName name="TABULADOR">[14]TABULADOR!$A$8:$O$73</definedName>
    <definedName name="_xlnm.Print_Titles" localSheetId="0">'ANEXO 8.4.1'!$8:$10</definedName>
    <definedName name="_xlnm.Print_Titles" localSheetId="1">'ANEXO 8.4.2'!$1:$9</definedName>
    <definedName name="TOTASIGNADO">#REF!</definedName>
    <definedName name="UNO">#REF!</definedName>
    <definedName name="VAC">#REF!</definedName>
    <definedName name="WHAT?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B11" i="2"/>
  <c r="D778" i="1"/>
  <c r="D771" i="1"/>
  <c r="D762" i="1"/>
  <c r="D745" i="1"/>
  <c r="D729" i="1"/>
  <c r="D715" i="1"/>
  <c r="D690" i="1"/>
  <c r="D654" i="1"/>
  <c r="D631" i="1"/>
  <c r="D606" i="1"/>
  <c r="D582" i="1"/>
  <c r="D562" i="1"/>
  <c r="D551" i="1"/>
  <c r="D522" i="1"/>
  <c r="D520" i="1"/>
  <c r="D456" i="1"/>
  <c r="D433" i="1"/>
  <c r="D408" i="1"/>
  <c r="D382" i="1"/>
  <c r="D354" i="1"/>
  <c r="D329" i="1"/>
  <c r="D318" i="1"/>
  <c r="D285" i="1"/>
  <c r="D261" i="1"/>
  <c r="D235" i="1"/>
  <c r="D213" i="1"/>
  <c r="D180" i="1"/>
  <c r="D123" i="1"/>
  <c r="D84" i="1"/>
  <c r="D45" i="1"/>
  <c r="D13" i="1"/>
  <c r="D11" i="1" s="1"/>
</calcChain>
</file>

<file path=xl/sharedStrings.xml><?xml version="1.0" encoding="utf-8"?>
<sst xmlns="http://schemas.openxmlformats.org/spreadsheetml/2006/main" count="779" uniqueCount="129">
  <si>
    <t>GOBIERNO DEL ESTADO DE ZACATECAS</t>
  </si>
  <si>
    <t>SECRETARIA DE FINANZAS</t>
  </si>
  <si>
    <t>SUBSECRETARIA DE EGRESOS</t>
  </si>
  <si>
    <t>DIRECCIÓN DE PRESUPUESTO</t>
  </si>
  <si>
    <t>PLANTILLA DE SERVICIOS PERSONALES</t>
  </si>
  <si>
    <t>ANEXO 8.4.1</t>
  </si>
  <si>
    <t>Dependencia</t>
  </si>
  <si>
    <t xml:space="preserve">Categoría </t>
  </si>
  <si>
    <t>No. de Plazas</t>
  </si>
  <si>
    <t>Total de Plazas  Dependencias Centralizadas y OPD´S</t>
  </si>
  <si>
    <t>DEPENDENCIAS CENTRALIZADAS</t>
  </si>
  <si>
    <t>101. JEFATURA DE LA OFICINA DEL GOBERNADOR</t>
  </si>
  <si>
    <t>AE1-2</t>
  </si>
  <si>
    <t>AE2</t>
  </si>
  <si>
    <t>AE2-2</t>
  </si>
  <si>
    <t>AE3</t>
  </si>
  <si>
    <t>AN1</t>
  </si>
  <si>
    <t>AN1-2</t>
  </si>
  <si>
    <t>AN2</t>
  </si>
  <si>
    <t>AN2-2</t>
  </si>
  <si>
    <t>ANE1</t>
  </si>
  <si>
    <t>ANE1-2</t>
  </si>
  <si>
    <t>ANE2</t>
  </si>
  <si>
    <t>ASES B</t>
  </si>
  <si>
    <t>ASES C</t>
  </si>
  <si>
    <t>DIR  A</t>
  </si>
  <si>
    <t>DIR  C</t>
  </si>
  <si>
    <t>GOB</t>
  </si>
  <si>
    <t>JDTO</t>
  </si>
  <si>
    <t>RA</t>
  </si>
  <si>
    <t>S2</t>
  </si>
  <si>
    <t>SUBS</t>
  </si>
  <si>
    <t>TC</t>
  </si>
  <si>
    <t>TCE1</t>
  </si>
  <si>
    <t>TCE1-2</t>
  </si>
  <si>
    <t>TCE1-3</t>
  </si>
  <si>
    <t>TEC1</t>
  </si>
  <si>
    <t>TEC1-2</t>
  </si>
  <si>
    <t>TEC2</t>
  </si>
  <si>
    <t>TEC2-2</t>
  </si>
  <si>
    <t>102. SECRETARÍA GENERAL DE GOBIERNO</t>
  </si>
  <si>
    <t>AE3-2</t>
  </si>
  <si>
    <t>ANE2-3</t>
  </si>
  <si>
    <t>ASES A</t>
  </si>
  <si>
    <t>BOMB</t>
  </si>
  <si>
    <t>BOMJ</t>
  </si>
  <si>
    <t>DIR G 2</t>
  </si>
  <si>
    <t>PRMD</t>
  </si>
  <si>
    <t>S21</t>
  </si>
  <si>
    <t>SDIR  A</t>
  </si>
  <si>
    <t>SDIR  C</t>
  </si>
  <si>
    <t>TEC1-3</t>
  </si>
  <si>
    <t>TEC2-3</t>
  </si>
  <si>
    <t>103. SECRETARÍA DE FINANZAS</t>
  </si>
  <si>
    <t>AE1</t>
  </si>
  <si>
    <t>AE1-3</t>
  </si>
  <si>
    <t>AN1-3</t>
  </si>
  <si>
    <t>AN2-3</t>
  </si>
  <si>
    <t>ANE1-3</t>
  </si>
  <si>
    <t>ANE2-2</t>
  </si>
  <si>
    <t>JDTO-2</t>
  </si>
  <si>
    <t>RA-2</t>
  </si>
  <si>
    <t>TC-2</t>
  </si>
  <si>
    <t>104. SECRETARÍA DE SEGURIDAD PÚBLICA</t>
  </si>
  <si>
    <t>COM</t>
  </si>
  <si>
    <t>COMD</t>
  </si>
  <si>
    <t>CUST</t>
  </si>
  <si>
    <t>CUST-2</t>
  </si>
  <si>
    <t>DIRG</t>
  </si>
  <si>
    <t>INSP</t>
  </si>
  <si>
    <t>INSPG</t>
  </si>
  <si>
    <t>INSPJ</t>
  </si>
  <si>
    <t>JEPD</t>
  </si>
  <si>
    <t>OF</t>
  </si>
  <si>
    <t>PIL A</t>
  </si>
  <si>
    <t>PIL B</t>
  </si>
  <si>
    <t>POL P</t>
  </si>
  <si>
    <t>POL P-2</t>
  </si>
  <si>
    <t>POL PRO</t>
  </si>
  <si>
    <t>POL PRO-2</t>
  </si>
  <si>
    <t>POL S</t>
  </si>
  <si>
    <t>SUBINSP</t>
  </si>
  <si>
    <t>SUBOF</t>
  </si>
  <si>
    <t>TCO-2</t>
  </si>
  <si>
    <t>VIAD</t>
  </si>
  <si>
    <t>VIAL</t>
  </si>
  <si>
    <t>VIAL-2</t>
  </si>
  <si>
    <t>VIALC</t>
  </si>
  <si>
    <t>105. SECRETARÍA DE ADMINISTRACIÓN</t>
  </si>
  <si>
    <t>DIR  B</t>
  </si>
  <si>
    <t>106. SECRETARÍA DE LA FUNCIÓN PÚBLICA</t>
  </si>
  <si>
    <t>107. SECRETARÍA DE ECONOMÍA</t>
  </si>
  <si>
    <t>108. SECRETARÍA DE TURISMO</t>
  </si>
  <si>
    <t>109. SECRETARÍA DE OBRAS PÚBLICAS</t>
  </si>
  <si>
    <t>AE3-3</t>
  </si>
  <si>
    <t>110. SECRETARÍA DE EDUCACIÓN</t>
  </si>
  <si>
    <t>111. SECRETARÍA DE DESARROLLO SOCIAL</t>
  </si>
  <si>
    <t>113. SECRETARÍA DE DESARROLLO URBANO, VIVIENDA Y ORDENAMIENTO TERRITORIAL</t>
  </si>
  <si>
    <t>114. SECRETARÍA DEL AGUA Y MEDIO AMBIENTE</t>
  </si>
  <si>
    <t>115. SECRETARÍA DEL CAMPO</t>
  </si>
  <si>
    <t>116. SECRETARÍA DE LAS MUJERES</t>
  </si>
  <si>
    <t>117. SECRETARÍA DEL ZACATECANO MIGRANTE</t>
  </si>
  <si>
    <t>118.COORDINACIÓN GENERAL JURÍDICA</t>
  </si>
  <si>
    <t>119.COORDINACIÓN ESTATAL DE PLANEACION</t>
  </si>
  <si>
    <t>ORGANISMOS PÚBLICOS DESCENTRALIZADOS</t>
  </si>
  <si>
    <t>501. SISTEMA ESTATAL PARA EL DESARROLLO INTEGRAL DE LA FAMILIA</t>
  </si>
  <si>
    <t>502. CONSEJO ESTATAL DE DESARROLLO ECONOMICO</t>
  </si>
  <si>
    <t>503. CONSEJO ZACATECANO DE CIENCIA. TECNOLOGÍA E INNOVACIÓN</t>
  </si>
  <si>
    <t>505. INSTITUTO DE LA DEFENSORIA PUBLICA DEL ESTADO DE ZACATECAS</t>
  </si>
  <si>
    <t>DPO</t>
  </si>
  <si>
    <t>DPO-2</t>
  </si>
  <si>
    <t>PDT</t>
  </si>
  <si>
    <t>506. INSTITUTO DE CULTURA FÍSICA Y DEPORTE DEL ESTADO DE ZACATECAS</t>
  </si>
  <si>
    <t>507. SISTEMA ZACATECANO DE RADIO Y TELEVISIÓN</t>
  </si>
  <si>
    <t>508. INSTITUTO ZACATECANO DE CULTURA RAMÓN LÓPEZ VELARDE</t>
  </si>
  <si>
    <t>509. INSTITUTO ZACATECANO DE CONSTRUCCIÓN DE ESCUELAS</t>
  </si>
  <si>
    <t>510. JUNTA DE PROTECCIÓN Y CONSERVACIÓN DE MONUMENTOS Y ZONAS TÍPICAS DEL ESTADO DE ZACATECAS</t>
  </si>
  <si>
    <t>511. INSTITUTO DE LA JUVENTUD DEL ESTADO DE ZACATECAS</t>
  </si>
  <si>
    <t>512. INSTITUTO PARA LA ATENCIÓN E INCLUSIÓN DE LAS PERSONAS CON DISCAPACIDAD EN EL ESTADO DE ZACATECAS</t>
  </si>
  <si>
    <t>513. COMISIÓN ESTATAL DE LA DEFENSA DEL CONTRIBUYENTE</t>
  </si>
  <si>
    <t>514. SECRETARÍA EJECUTIVA DEL SISTEMA ESTATAL ANTICORRUPCIÓN</t>
  </si>
  <si>
    <t>515. CENTRO DE CONCILIACION LABORAL DEL ESTADO DE ZACATECAS</t>
  </si>
  <si>
    <t>PLANTILLA DE EVENTUALES Y ASIMILABLES</t>
  </si>
  <si>
    <t>ANEXO 8.4.2</t>
  </si>
  <si>
    <t>117.SECRETARÍA DEL ZACATECANO MIGRANTE</t>
  </si>
  <si>
    <t>119. COORDINACIÓN GENERAL JURÍDICA</t>
  </si>
  <si>
    <t>Fuente:</t>
  </si>
  <si>
    <t>Presupuesto 2026</t>
  </si>
  <si>
    <t>https://sefin.zacatecas.gob.mx/presupuesto-2026/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</si>
</sst>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Montserrat"/>
    </font>
    <font>
      <b/>
      <sz val="12"/>
      <color indexed="8"/>
      <name val="Montserrat"/>
    </font>
    <font>
      <b/>
      <sz val="12"/>
      <color rgb="FFFF0000"/>
      <name val="Montserrat"/>
    </font>
    <font>
      <b/>
      <sz val="12"/>
      <color theme="1"/>
      <name val="Montserrat"/>
    </font>
    <font>
      <sz val="10"/>
      <name val="Arial"/>
      <family val="2"/>
    </font>
    <font>
      <b/>
      <sz val="12"/>
      <color theme="0"/>
      <name val="Montserrat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rgb="FF800000"/>
      </top>
      <bottom style="double">
        <color rgb="FF800000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8" fillId="0" borderId="0" applyNumberFormat="0" applyFill="0" applyBorder="0" applyAlignment="0" applyProtection="0"/>
    <xf numFmtId="0" fontId="9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4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top" wrapText="1"/>
    </xf>
    <xf numFmtId="164" fontId="3" fillId="0" borderId="0" xfId="1" applyNumberFormat="1" applyFont="1" applyFill="1" applyAlignment="1">
      <alignment horizontal="right" vertical="top" wrapText="1"/>
    </xf>
    <xf numFmtId="0" fontId="5" fillId="0" borderId="0" xfId="0" applyFont="1" applyAlignment="1">
      <alignment horizontal="right"/>
    </xf>
    <xf numFmtId="0" fontId="5" fillId="0" borderId="0" xfId="0" applyFont="1"/>
    <xf numFmtId="164" fontId="5" fillId="0" borderId="0" xfId="1" applyNumberFormat="1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2" borderId="0" xfId="2" applyFont="1" applyFill="1" applyAlignment="1">
      <alignment horizontal="left"/>
    </xf>
    <xf numFmtId="164" fontId="7" fillId="2" borderId="0" xfId="1" applyNumberFormat="1" applyFont="1" applyFill="1" applyBorder="1" applyAlignment="1"/>
    <xf numFmtId="164" fontId="2" fillId="0" borderId="0" xfId="0" applyNumberFormat="1" applyFont="1"/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/>
    <xf numFmtId="0" fontId="2" fillId="0" borderId="4" xfId="0" applyFont="1" applyBorder="1"/>
    <xf numFmtId="164" fontId="5" fillId="0" borderId="4" xfId="1" applyNumberFormat="1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0" xfId="0" applyFont="1" applyAlignment="1">
      <alignment horizontal="left" wrapText="1"/>
    </xf>
    <xf numFmtId="164" fontId="2" fillId="0" borderId="0" xfId="1" applyNumberFormat="1" applyFont="1" applyFill="1"/>
    <xf numFmtId="0" fontId="3" fillId="0" borderId="0" xfId="0" applyFont="1" applyAlignment="1">
      <alignment vertical="top" wrapText="1"/>
    </xf>
    <xf numFmtId="1" fontId="2" fillId="0" borderId="0" xfId="0" applyNumberFormat="1" applyFont="1"/>
    <xf numFmtId="0" fontId="5" fillId="0" borderId="0" xfId="0" applyFont="1" applyAlignment="1">
      <alignment wrapText="1"/>
    </xf>
    <xf numFmtId="0" fontId="3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7" fillId="2" borderId="0" xfId="2" applyFont="1" applyFill="1"/>
    <xf numFmtId="0" fontId="7" fillId="2" borderId="0" xfId="1" applyNumberFormat="1" applyFont="1" applyFill="1" applyBorder="1" applyAlignme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 wrapText="1"/>
    </xf>
    <xf numFmtId="0" fontId="7" fillId="2" borderId="0" xfId="2" applyFont="1" applyFill="1" applyAlignment="1">
      <alignment horizontal="left"/>
    </xf>
    <xf numFmtId="0" fontId="7" fillId="2" borderId="0" xfId="1" applyNumberFormat="1" applyFont="1" applyFill="1" applyBorder="1" applyAlignment="1">
      <alignment horizontal="right"/>
    </xf>
    <xf numFmtId="0" fontId="3" fillId="3" borderId="0" xfId="0" applyFont="1" applyFill="1" applyAlignment="1">
      <alignment horizontal="center" vertical="top" wrapText="1"/>
    </xf>
    <xf numFmtId="164" fontId="5" fillId="3" borderId="0" xfId="1" applyNumberFormat="1" applyFont="1" applyFill="1" applyAlignment="1">
      <alignment horizontal="right"/>
    </xf>
    <xf numFmtId="0" fontId="10" fillId="3" borderId="0" xfId="4" applyFont="1" applyFill="1" applyAlignment="1">
      <alignment vertical="center" wrapText="1"/>
    </xf>
    <xf numFmtId="0" fontId="8" fillId="3" borderId="0" xfId="3" applyFill="1" applyAlignment="1">
      <alignment vertical="center" wrapText="1"/>
    </xf>
  </cellXfs>
  <cellStyles count="5">
    <cellStyle name="Hipervínculo" xfId="3" builtinId="8"/>
    <cellStyle name="Millares" xfId="1" builtinId="3"/>
    <cellStyle name="Normal" xfId="0" builtinId="0"/>
    <cellStyle name="Normal 3 3" xfId="2" xr:uid="{D8DCA95C-2617-4F12-9653-95932614604F}"/>
    <cellStyle name="Normal 6" xfId="4" xr:uid="{AE48D422-1DBC-4969-8F08-7EAABAC91C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47861</xdr:colOff>
      <xdr:row>1</xdr:row>
      <xdr:rowOff>111463</xdr:rowOff>
    </xdr:from>
    <xdr:to>
      <xdr:col>5</xdr:col>
      <xdr:colOff>0</xdr:colOff>
      <xdr:row>4</xdr:row>
      <xdr:rowOff>86445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AB6AF6-3785-498E-B3FD-52F006697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8936" y="349588"/>
          <a:ext cx="2323864" cy="6893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4955785</xdr:colOff>
      <xdr:row>1</xdr:row>
      <xdr:rowOff>32658</xdr:rowOff>
    </xdr:from>
    <xdr:to>
      <xdr:col>2</xdr:col>
      <xdr:colOff>415314</xdr:colOff>
      <xdr:row>4</xdr:row>
      <xdr:rowOff>24494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433F4D-97D1-4BEC-913F-485A53E5F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5785" y="232683"/>
          <a:ext cx="1641254" cy="6300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juanes\Desktop\Memo%20000%20Marco%20Programatico%202026\Nueva%20carpeta%20(2)\ANEXOS%202026%2025112025.xlsx" TargetMode="External"/><Relationship Id="rId1" Type="http://schemas.openxmlformats.org/officeDocument/2006/relationships/externalLinkPath" Target="Nueva%20carpeta%20(2)/ANEXOS%202026%202511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Startup" Target="Ccampos/Desktop/2016/PRESUPUESATACION/dictamen%20final%20231216/anexos%202017%20LEGISLATURA%20231216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AUT%202018%20PSTO%20mod%209-01-18/RESPALDO/R%20H/NOMINAS/ESTATAL/(17)%201&#170;-SEP-14%20ESTATAL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AUT%202018%20PSTO%20mod%209-01-18/RESPALDO/R%20H/NOMINAS/PROFIS/(17)%201&#170;-SEP-14%20PROFIS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AUT%202018%20PSTO%20mod%209-01-18/RESPALDO/R%20H/NOMINAS/BASE%20CONFIANZA/NOMINA%201%201&#170;-ENE-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UT%202018%20PSTO%20mod%209-01-18/1/Comp%20Claudia/LUZMA/2016/CONCILIACIONES%20NOMINA%202016/15)%201ra%20%20agosto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ochoa\5%20IG%202009\COPLADEZ\coplade\2008\POA2009\planea\2007\cierre2006\FormatoCierre2006\copladez\SISTEMA\CEAPAZ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UT%202018%20PSTO%20mod%209-01-18/RESPALDO/R%20H/ISR%20RETENCIONES%20SALARIOS/2015/ISR%20RET%20SAL-ASIM%202015%20ANU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UT%202018%20PSTO%20mod%209-01-18/1/RH%202016/PRESUPUESTOS/2017/2%20PTO%202017%20iniciando%20con%20ultimo%20presupuesto%20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1/12%20RH%202018/PRESUPUESTOS/2020%20Inicial%2009-09-19/1-2PTO%202020%20%20AL%2030%20DE%20SEPT%202019%20Y%20CON%20PLIEGO%20PETITORIO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\R%20H\ISR%20RETENCIONES%20SALARIOS\2015\ISR%20RET%20SAL-ASIM%202015%20ANU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AUT%202018%20PSTO%20mod%209-01-18/RESPALDO/R%20H/NOMINAS/PROFIS/2015/(4)%202&#170;-FEB%20PROFI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M_AnualMes2021_211018_0208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odriguezR\Downloads\ANEXOS-2023(3).xlsx" TargetMode="External"/><Relationship Id="rId1" Type="http://schemas.openxmlformats.org/officeDocument/2006/relationships/externalLinkPath" Target="/Users/ARodriguezR/Downloads/ANEXOS-2023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EXO 1"/>
      <sheetName val="ANEXO 2"/>
      <sheetName val="ANEXO 2A"/>
      <sheetName val="ANEXO 2B"/>
      <sheetName val="ANEXO 2C"/>
      <sheetName val="ANEXO 3"/>
      <sheetName val="ANEXO 4"/>
      <sheetName val="ANEXO 5"/>
      <sheetName val="ANEXO 6"/>
      <sheetName val="ANEXO 7"/>
      <sheetName val="ANEXO 8.1.1"/>
      <sheetName val="ANEXO 8.1.2"/>
      <sheetName val="ANEXO 8.2"/>
      <sheetName val="ANEXO 8.3.1"/>
      <sheetName val="ANEXO 8.3.2"/>
      <sheetName val="ANEXO 8.3.3.1"/>
      <sheetName val="ANEXO 8.3.3.2"/>
      <sheetName val="ANEXO 8.3.3.3"/>
      <sheetName val="ANEXO 8.3.4"/>
      <sheetName val="ANEXO 8.3.5"/>
      <sheetName val="ANEXO 8.3.6"/>
      <sheetName val="ANEXO 8.3.7"/>
      <sheetName val="ANEXO 8.3.8"/>
      <sheetName val="ANEXO 8.4.1"/>
      <sheetName val="ANEXO 8.4.2"/>
      <sheetName val="ANEXO 8.4.3"/>
      <sheetName val="ANEXO 8.4.4"/>
      <sheetName val="ANEXO 8.4.5"/>
      <sheetName val="ANEXO 8.4.6"/>
      <sheetName val="ANEXO 9"/>
      <sheetName val="ANEXO 11"/>
      <sheetName val="ANEXO 12"/>
      <sheetName val="ANEXO 14"/>
      <sheetName val="ANEXO 15"/>
      <sheetName val="ANEXO 16"/>
      <sheetName val="ANEXO 17"/>
      <sheetName val="ANEXO 18"/>
      <sheetName val="ANEXO 19"/>
      <sheetName val="ANEXO 20"/>
      <sheetName val="ANEXO 22"/>
      <sheetName val="ANEXO 23"/>
      <sheetName val="ANEXO 24"/>
      <sheetName val="ANEXO 25"/>
      <sheetName val="ANEXO 26"/>
      <sheetName val="ANEXO 27"/>
      <sheetName val="ANEXO 28"/>
      <sheetName val="ANEXO 29"/>
      <sheetName val="ANEXO 30.1"/>
      <sheetName val="ANEXO 30.2"/>
      <sheetName val="ANEXO 30.3"/>
      <sheetName val="ANEXO 30.4"/>
      <sheetName val="ANEXO 30.5"/>
      <sheetName val="ANEXO 30.6"/>
      <sheetName val="ANEXO 31"/>
      <sheetName val="ANEXO 32"/>
      <sheetName val="ANEXO 33"/>
      <sheetName val="ANEXO 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 "/>
      <sheetName val="anexo 10"/>
      <sheetName val="Anexo 10 a"/>
      <sheetName val="Anexo 11"/>
      <sheetName val="Anexo 12"/>
      <sheetName val="Anexo 14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VIO"/>
      <sheetName val="CARATULA"/>
      <sheetName val="1ª SEP"/>
      <sheetName val="TABULADOR"/>
      <sheetName val="ISR"/>
      <sheetName val="TARIFAS"/>
      <sheetName val="FI"/>
      <sheetName val="FIJ"/>
    </sheetNames>
    <sheetDataSet>
      <sheetData sheetId="0" refreshError="1"/>
      <sheetData sheetId="1" refreshError="1"/>
      <sheetData sheetId="2" refreshError="1"/>
      <sheetData sheetId="3">
        <row r="9">
          <cell r="B9">
            <v>1</v>
          </cell>
          <cell r="C9" t="str">
            <v>TCE3</v>
          </cell>
          <cell r="D9" t="str">
            <v>A</v>
          </cell>
          <cell r="E9">
            <v>6902.52</v>
          </cell>
          <cell r="F9">
            <v>21825.03</v>
          </cell>
          <cell r="G9">
            <v>28727.55</v>
          </cell>
          <cell r="H9">
            <v>24932.3</v>
          </cell>
          <cell r="I9">
            <v>336</v>
          </cell>
          <cell r="J9">
            <v>46</v>
          </cell>
          <cell r="K9">
            <v>23</v>
          </cell>
          <cell r="L9">
            <v>12</v>
          </cell>
        </row>
        <row r="10">
          <cell r="B10">
            <v>2</v>
          </cell>
          <cell r="C10" t="str">
            <v>TEC2</v>
          </cell>
          <cell r="D10" t="str">
            <v>A</v>
          </cell>
          <cell r="E10">
            <v>6536.44</v>
          </cell>
          <cell r="F10">
            <v>17778.89</v>
          </cell>
          <cell r="G10">
            <v>24315.329999999998</v>
          </cell>
          <cell r="H10">
            <v>21277.64</v>
          </cell>
          <cell r="I10">
            <v>336</v>
          </cell>
          <cell r="J10">
            <v>46</v>
          </cell>
          <cell r="K10">
            <v>23</v>
          </cell>
          <cell r="L10">
            <v>8</v>
          </cell>
        </row>
        <row r="11">
          <cell r="B11">
            <v>3</v>
          </cell>
          <cell r="C11" t="str">
            <v>TEC2</v>
          </cell>
          <cell r="D11" t="str">
            <v>B</v>
          </cell>
          <cell r="E11">
            <v>6536.44</v>
          </cell>
          <cell r="F11">
            <v>10451.450000000001</v>
          </cell>
          <cell r="G11">
            <v>16987.89</v>
          </cell>
          <cell r="H11">
            <v>15148.64</v>
          </cell>
          <cell r="I11">
            <v>336</v>
          </cell>
          <cell r="J11">
            <v>46</v>
          </cell>
          <cell r="K11">
            <v>23</v>
          </cell>
          <cell r="L11">
            <v>8</v>
          </cell>
        </row>
        <row r="12">
          <cell r="B12">
            <v>4</v>
          </cell>
          <cell r="C12" t="str">
            <v>TEC2</v>
          </cell>
          <cell r="D12" t="str">
            <v>C</v>
          </cell>
          <cell r="E12">
            <v>6536.44</v>
          </cell>
          <cell r="F12">
            <v>10189.84</v>
          </cell>
          <cell r="G12">
            <v>16726.28</v>
          </cell>
          <cell r="H12">
            <v>14927.839999999998</v>
          </cell>
          <cell r="I12">
            <v>336</v>
          </cell>
          <cell r="J12">
            <v>46</v>
          </cell>
          <cell r="K12">
            <v>23</v>
          </cell>
          <cell r="L12">
            <v>8</v>
          </cell>
        </row>
        <row r="13">
          <cell r="B13">
            <v>5</v>
          </cell>
          <cell r="C13" t="str">
            <v>TEC2</v>
          </cell>
          <cell r="D13" t="str">
            <v>D</v>
          </cell>
          <cell r="E13">
            <v>6536.44</v>
          </cell>
          <cell r="F13">
            <v>7553.87</v>
          </cell>
          <cell r="G13">
            <v>14090.31</v>
          </cell>
          <cell r="H13">
            <v>12702.88</v>
          </cell>
          <cell r="I13">
            <v>336</v>
          </cell>
          <cell r="J13">
            <v>46</v>
          </cell>
          <cell r="K13">
            <v>23</v>
          </cell>
          <cell r="L13">
            <v>8</v>
          </cell>
        </row>
        <row r="14">
          <cell r="B14">
            <v>6</v>
          </cell>
          <cell r="C14" t="str">
            <v>ANE2</v>
          </cell>
          <cell r="D14" t="str">
            <v>A</v>
          </cell>
          <cell r="E14">
            <v>5018.42</v>
          </cell>
          <cell r="F14">
            <v>6064.49</v>
          </cell>
          <cell r="G14">
            <v>11082.91</v>
          </cell>
          <cell r="H14">
            <v>10164.42</v>
          </cell>
          <cell r="I14">
            <v>336</v>
          </cell>
          <cell r="J14">
            <v>46</v>
          </cell>
          <cell r="K14">
            <v>23</v>
          </cell>
          <cell r="L14">
            <v>8</v>
          </cell>
        </row>
        <row r="15">
          <cell r="B15">
            <v>7</v>
          </cell>
          <cell r="C15" t="str">
            <v>ANE2</v>
          </cell>
          <cell r="D15" t="str">
            <v>B</v>
          </cell>
          <cell r="E15">
            <v>5018.42</v>
          </cell>
          <cell r="F15">
            <v>5384.01</v>
          </cell>
          <cell r="G15">
            <v>10402.43</v>
          </cell>
          <cell r="H15">
            <v>9590.06</v>
          </cell>
          <cell r="I15">
            <v>336</v>
          </cell>
          <cell r="J15">
            <v>46</v>
          </cell>
          <cell r="K15">
            <v>23</v>
          </cell>
          <cell r="L15">
            <v>8</v>
          </cell>
        </row>
        <row r="16">
          <cell r="B16">
            <v>8</v>
          </cell>
          <cell r="C16" t="str">
            <v>ANE2</v>
          </cell>
          <cell r="D16" t="str">
            <v>C</v>
          </cell>
          <cell r="E16">
            <v>5018.42</v>
          </cell>
          <cell r="F16">
            <v>4118.6499999999996</v>
          </cell>
          <cell r="G16">
            <v>9137.07</v>
          </cell>
          <cell r="H16">
            <v>8492.82</v>
          </cell>
          <cell r="I16">
            <v>336</v>
          </cell>
          <cell r="J16">
            <v>46</v>
          </cell>
          <cell r="K16">
            <v>23</v>
          </cell>
          <cell r="L16">
            <v>8</v>
          </cell>
        </row>
        <row r="17">
          <cell r="B17">
            <v>9</v>
          </cell>
          <cell r="C17" t="str">
            <v>ANE2</v>
          </cell>
          <cell r="D17" t="str">
            <v>D</v>
          </cell>
          <cell r="E17">
            <v>5018.42</v>
          </cell>
          <cell r="F17">
            <v>3777.84</v>
          </cell>
          <cell r="G17">
            <v>8796.26</v>
          </cell>
          <cell r="H17">
            <v>8196.6</v>
          </cell>
          <cell r="I17">
            <v>336</v>
          </cell>
          <cell r="J17">
            <v>46</v>
          </cell>
          <cell r="K17">
            <v>23</v>
          </cell>
          <cell r="L17">
            <v>8</v>
          </cell>
        </row>
        <row r="18">
          <cell r="B18">
            <v>10</v>
          </cell>
          <cell r="C18" t="str">
            <v>AE1</v>
          </cell>
          <cell r="D18" t="str">
            <v>A</v>
          </cell>
          <cell r="E18">
            <v>3356.96</v>
          </cell>
          <cell r="F18">
            <v>3308.54</v>
          </cell>
          <cell r="G18">
            <v>6665.5</v>
          </cell>
          <cell r="H18">
            <v>6475.1</v>
          </cell>
          <cell r="I18">
            <v>336</v>
          </cell>
          <cell r="J18">
            <v>46</v>
          </cell>
          <cell r="K18">
            <v>23</v>
          </cell>
          <cell r="L18">
            <v>8</v>
          </cell>
        </row>
        <row r="19">
          <cell r="B19">
            <v>11</v>
          </cell>
          <cell r="C19" t="str">
            <v>AE1</v>
          </cell>
          <cell r="D19" t="str">
            <v>B</v>
          </cell>
          <cell r="E19">
            <v>3356.96</v>
          </cell>
          <cell r="F19">
            <v>2646.03</v>
          </cell>
          <cell r="G19">
            <v>6002.99</v>
          </cell>
          <cell r="H19">
            <v>5895.2</v>
          </cell>
          <cell r="I19">
            <v>336</v>
          </cell>
          <cell r="J19">
            <v>46</v>
          </cell>
          <cell r="K19">
            <v>23</v>
          </cell>
          <cell r="L19">
            <v>8</v>
          </cell>
        </row>
        <row r="20">
          <cell r="B20">
            <v>12</v>
          </cell>
          <cell r="C20" t="str">
            <v>AE1</v>
          </cell>
          <cell r="D20" t="str">
            <v>C</v>
          </cell>
          <cell r="E20">
            <v>3356.96</v>
          </cell>
          <cell r="F20">
            <v>1537.8</v>
          </cell>
          <cell r="G20">
            <v>4894.75</v>
          </cell>
          <cell r="H20">
            <v>4897.92</v>
          </cell>
          <cell r="I20">
            <v>336</v>
          </cell>
          <cell r="J20">
            <v>46</v>
          </cell>
          <cell r="K20">
            <v>23</v>
          </cell>
          <cell r="L20">
            <v>8</v>
          </cell>
        </row>
        <row r="21">
          <cell r="B21">
            <v>13</v>
          </cell>
          <cell r="C21" t="str">
            <v>AE1</v>
          </cell>
          <cell r="D21" t="str">
            <v>D</v>
          </cell>
          <cell r="E21">
            <v>3356.96</v>
          </cell>
          <cell r="F21">
            <v>1289.7</v>
          </cell>
          <cell r="G21">
            <v>4646.66</v>
          </cell>
          <cell r="H21">
            <v>4706.18</v>
          </cell>
          <cell r="I21">
            <v>336</v>
          </cell>
          <cell r="J21">
            <v>46</v>
          </cell>
          <cell r="K21">
            <v>23</v>
          </cell>
          <cell r="L21">
            <v>8</v>
          </cell>
        </row>
        <row r="22">
          <cell r="B22">
            <v>14</v>
          </cell>
          <cell r="C22" t="str">
            <v>AE1</v>
          </cell>
          <cell r="D22" t="str">
            <v>E</v>
          </cell>
          <cell r="E22">
            <v>3356.96</v>
          </cell>
          <cell r="F22">
            <v>1232.3</v>
          </cell>
          <cell r="G22">
            <v>4589.26</v>
          </cell>
          <cell r="H22">
            <v>4655.0200000000004</v>
          </cell>
          <cell r="I22">
            <v>336</v>
          </cell>
          <cell r="J22">
            <v>46</v>
          </cell>
          <cell r="K22">
            <v>23</v>
          </cell>
          <cell r="L22">
            <v>8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ATULA"/>
      <sheetName val="1ª SEP"/>
      <sheetName val="TABULADOR"/>
      <sheetName val="ISR"/>
      <sheetName val="TARIFAS"/>
    </sheetNames>
    <sheetDataSet>
      <sheetData sheetId="0" refreshError="1"/>
      <sheetData sheetId="1" refreshError="1"/>
      <sheetData sheetId="2">
        <row r="9">
          <cell r="B9">
            <v>1</v>
          </cell>
          <cell r="C9" t="str">
            <v>TCE3</v>
          </cell>
          <cell r="D9" t="str">
            <v>A</v>
          </cell>
          <cell r="E9">
            <v>28727.56</v>
          </cell>
          <cell r="F9">
            <v>24932.3</v>
          </cell>
          <cell r="G9">
            <v>336</v>
          </cell>
          <cell r="H9">
            <v>46</v>
          </cell>
          <cell r="I9">
            <v>23</v>
          </cell>
          <cell r="J9">
            <v>12</v>
          </cell>
        </row>
        <row r="10">
          <cell r="B10">
            <v>5</v>
          </cell>
          <cell r="C10" t="str">
            <v>TEC2</v>
          </cell>
          <cell r="D10" t="str">
            <v>D</v>
          </cell>
          <cell r="E10">
            <v>14090.32</v>
          </cell>
          <cell r="F10">
            <v>12702.88</v>
          </cell>
          <cell r="G10">
            <v>336</v>
          </cell>
          <cell r="H10">
            <v>46</v>
          </cell>
          <cell r="I10">
            <v>23</v>
          </cell>
          <cell r="J10">
            <v>8</v>
          </cell>
        </row>
        <row r="11">
          <cell r="B11">
            <v>6</v>
          </cell>
          <cell r="C11" t="str">
            <v>ANE2</v>
          </cell>
          <cell r="D11" t="str">
            <v>A</v>
          </cell>
          <cell r="E11">
            <v>10402.43</v>
          </cell>
          <cell r="F11">
            <v>9590.0400000000009</v>
          </cell>
          <cell r="G11">
            <v>336</v>
          </cell>
          <cell r="H11">
            <v>46</v>
          </cell>
          <cell r="I11">
            <v>23</v>
          </cell>
          <cell r="J11">
            <v>8</v>
          </cell>
        </row>
        <row r="12">
          <cell r="B12">
            <v>7</v>
          </cell>
          <cell r="C12" t="str">
            <v>ANE2</v>
          </cell>
          <cell r="D12" t="str">
            <v>B</v>
          </cell>
          <cell r="E12">
            <v>9084.7900000000009</v>
          </cell>
          <cell r="F12">
            <v>8447.3799999999992</v>
          </cell>
          <cell r="G12">
            <v>336</v>
          </cell>
          <cell r="H12">
            <v>46</v>
          </cell>
          <cell r="I12">
            <v>23</v>
          </cell>
          <cell r="J12">
            <v>8</v>
          </cell>
        </row>
        <row r="13">
          <cell r="B13">
            <v>8</v>
          </cell>
          <cell r="C13" t="str">
            <v>ANE2</v>
          </cell>
          <cell r="D13" t="str">
            <v>C</v>
          </cell>
          <cell r="E13">
            <v>8796.26</v>
          </cell>
          <cell r="F13">
            <v>8196.6</v>
          </cell>
          <cell r="G13">
            <v>336</v>
          </cell>
          <cell r="H13">
            <v>46</v>
          </cell>
          <cell r="I13">
            <v>23</v>
          </cell>
          <cell r="J13">
            <v>8</v>
          </cell>
        </row>
        <row r="14">
          <cell r="B14">
            <v>9</v>
          </cell>
          <cell r="C14" t="str">
            <v>ANE2</v>
          </cell>
          <cell r="D14" t="str">
            <v>D</v>
          </cell>
          <cell r="E14">
            <v>7884.61</v>
          </cell>
          <cell r="F14">
            <v>7394.14</v>
          </cell>
          <cell r="G14">
            <v>336</v>
          </cell>
          <cell r="H14">
            <v>46</v>
          </cell>
          <cell r="I14">
            <v>23</v>
          </cell>
          <cell r="J14">
            <v>8</v>
          </cell>
        </row>
        <row r="15">
          <cell r="B15">
            <v>10</v>
          </cell>
          <cell r="C15" t="str">
            <v>ANE2</v>
          </cell>
          <cell r="D15" t="str">
            <v>E</v>
          </cell>
          <cell r="E15">
            <v>7230.57</v>
          </cell>
          <cell r="F15">
            <v>6810.2</v>
          </cell>
          <cell r="G15">
            <v>336</v>
          </cell>
          <cell r="H15">
            <v>46</v>
          </cell>
          <cell r="I15">
            <v>23</v>
          </cell>
          <cell r="J15">
            <v>8</v>
          </cell>
        </row>
        <row r="16">
          <cell r="B16">
            <v>11</v>
          </cell>
          <cell r="C16" t="str">
            <v>AE1</v>
          </cell>
          <cell r="D16" t="str">
            <v>A</v>
          </cell>
          <cell r="E16">
            <v>6665.51</v>
          </cell>
          <cell r="F16">
            <v>6290.02</v>
          </cell>
          <cell r="G16">
            <v>336</v>
          </cell>
          <cell r="H16">
            <v>46</v>
          </cell>
          <cell r="I16">
            <v>23</v>
          </cell>
          <cell r="J16">
            <v>8</v>
          </cell>
        </row>
        <row r="17">
          <cell r="B17">
            <v>12</v>
          </cell>
          <cell r="C17" t="str">
            <v>AE1</v>
          </cell>
          <cell r="D17" t="str">
            <v>B</v>
          </cell>
          <cell r="E17">
            <v>6288.22</v>
          </cell>
          <cell r="F17">
            <v>5942.7</v>
          </cell>
          <cell r="G17">
            <v>336</v>
          </cell>
          <cell r="H17">
            <v>46</v>
          </cell>
          <cell r="I17">
            <v>23</v>
          </cell>
          <cell r="J17">
            <v>8</v>
          </cell>
        </row>
      </sheetData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8 2ª SEP"/>
      <sheetName val="PERCEPCIONES"/>
      <sheetName val="RETENCIONES"/>
      <sheetName val="cedulas adicionales"/>
      <sheetName val="CONCENTRADO DESPENSA"/>
      <sheetName val="TABULADOR"/>
      <sheetName val="TABSA"/>
      <sheetName val="ISR"/>
      <sheetName val="TARIFAS"/>
      <sheetName val="AHORRO"/>
      <sheetName val="(7-1)"/>
      <sheetName val="QUINQUENIO"/>
      <sheetName val="CALCULO"/>
      <sheetName val="1 1ª ENE"/>
    </sheetNames>
    <sheetDataSet>
      <sheetData sheetId="0"/>
      <sheetData sheetId="1"/>
      <sheetData sheetId="2"/>
      <sheetData sheetId="3"/>
      <sheetData sheetId="4"/>
      <sheetData sheetId="5"/>
      <sheetData sheetId="6">
        <row r="30">
          <cell r="A30" t="str">
            <v>CLAVE</v>
          </cell>
          <cell r="B30" t="str">
            <v>CATEGORIA</v>
          </cell>
          <cell r="C30" t="str">
            <v>DESCRIPCION</v>
          </cell>
          <cell r="D30" t="str">
            <v>SUELDO MENSUAL</v>
          </cell>
          <cell r="E30" t="str">
            <v>COMPENSACION MENSUAL</v>
          </cell>
          <cell r="F30" t="str">
            <v>CONCEPTO 5 CON SINDICATO</v>
          </cell>
          <cell r="G30" t="str">
            <v>CONCEPTO 5 SIN SINDICATO</v>
          </cell>
          <cell r="H30" t="str">
            <v>CONCEPTO 32 VIEJO</v>
          </cell>
          <cell r="I30" t="str">
            <v>f65_bonobi</v>
          </cell>
        </row>
        <row r="31">
          <cell r="A31">
            <v>202</v>
          </cell>
          <cell r="B31" t="str">
            <v xml:space="preserve">AM2       </v>
          </cell>
          <cell r="C31" t="str">
            <v xml:space="preserve">AUXILIAR MULTIPLE (AM2)                      </v>
          </cell>
          <cell r="D31">
            <v>3287.1342</v>
          </cell>
          <cell r="E31">
            <v>0</v>
          </cell>
          <cell r="F31">
            <v>631.75</v>
          </cell>
          <cell r="G31">
            <v>638.58000000000004</v>
          </cell>
          <cell r="H31">
            <v>682.24</v>
          </cell>
          <cell r="I31">
            <v>3408.0272</v>
          </cell>
        </row>
        <row r="32">
          <cell r="A32">
            <v>203</v>
          </cell>
          <cell r="B32" t="str">
            <v xml:space="preserve">AE1       </v>
          </cell>
          <cell r="C32" t="str">
            <v xml:space="preserve">AUXILIAR ESPECIALIZADO (AE1)                 </v>
          </cell>
          <cell r="D32">
            <v>3558.3881999999999</v>
          </cell>
          <cell r="E32">
            <v>0</v>
          </cell>
          <cell r="F32">
            <v>656.83</v>
          </cell>
          <cell r="G32">
            <v>664.21</v>
          </cell>
          <cell r="H32">
            <v>738.53</v>
          </cell>
          <cell r="I32">
            <v>3408.0272</v>
          </cell>
        </row>
        <row r="33">
          <cell r="A33">
            <v>204</v>
          </cell>
          <cell r="B33" t="str">
            <v xml:space="preserve">AE2       </v>
          </cell>
          <cell r="C33" t="str">
            <v xml:space="preserve">AUXILIAR ESPECIALIZADO (AE2)                 </v>
          </cell>
          <cell r="D33">
            <v>3757.9650000000001</v>
          </cell>
          <cell r="E33">
            <v>0</v>
          </cell>
          <cell r="F33">
            <v>695.18</v>
          </cell>
          <cell r="G33">
            <v>702.97</v>
          </cell>
          <cell r="H33">
            <v>779.96</v>
          </cell>
          <cell r="I33">
            <v>3408.0272</v>
          </cell>
        </row>
        <row r="34">
          <cell r="A34">
            <v>205</v>
          </cell>
          <cell r="B34" t="str">
            <v xml:space="preserve">AE3       </v>
          </cell>
          <cell r="C34" t="str">
            <v xml:space="preserve">AUXILIAR ESPECIALIZADO (AE3)                 </v>
          </cell>
          <cell r="D34">
            <v>4162.6729999999998</v>
          </cell>
          <cell r="E34">
            <v>0</v>
          </cell>
          <cell r="F34">
            <v>785.2</v>
          </cell>
          <cell r="G34">
            <v>793.83</v>
          </cell>
          <cell r="H34">
            <v>863.95</v>
          </cell>
          <cell r="I34">
            <v>3386.1806000000001</v>
          </cell>
        </row>
        <row r="35">
          <cell r="A35">
            <v>206</v>
          </cell>
          <cell r="B35" t="str">
            <v xml:space="preserve">AN1       </v>
          </cell>
          <cell r="C35" t="str">
            <v xml:space="preserve">ANALISTA (AN1)                               </v>
          </cell>
          <cell r="D35">
            <v>4451.7349999999997</v>
          </cell>
          <cell r="E35">
            <v>0</v>
          </cell>
          <cell r="F35">
            <v>805.75</v>
          </cell>
          <cell r="G35">
            <v>814.99</v>
          </cell>
          <cell r="H35">
            <v>923.94</v>
          </cell>
          <cell r="I35">
            <v>3324.3083999999999</v>
          </cell>
        </row>
        <row r="36">
          <cell r="A36">
            <v>207</v>
          </cell>
          <cell r="B36" t="str">
            <v xml:space="preserve">AN2       </v>
          </cell>
          <cell r="C36" t="str">
            <v xml:space="preserve">ANALISTA (AN2)                               </v>
          </cell>
          <cell r="D36">
            <v>4707.7780000000002</v>
          </cell>
          <cell r="E36">
            <v>0</v>
          </cell>
          <cell r="F36">
            <v>808.85</v>
          </cell>
          <cell r="G36">
            <v>818.63</v>
          </cell>
          <cell r="H36">
            <v>977.09</v>
          </cell>
          <cell r="I36">
            <v>3237.3778000000002</v>
          </cell>
        </row>
        <row r="37">
          <cell r="A37">
            <v>208</v>
          </cell>
          <cell r="B37" t="str">
            <v xml:space="preserve">ANE1      </v>
          </cell>
          <cell r="C37" t="str">
            <v xml:space="preserve">ANALISTA ESPECIALIZADO (ANE1)                </v>
          </cell>
          <cell r="D37">
            <v>4939.1017999999995</v>
          </cell>
          <cell r="E37">
            <v>0</v>
          </cell>
          <cell r="F37">
            <v>841.39</v>
          </cell>
          <cell r="G37">
            <v>851.65</v>
          </cell>
          <cell r="H37">
            <v>1025.0899999999999</v>
          </cell>
          <cell r="I37">
            <v>3132.7240000000002</v>
          </cell>
        </row>
        <row r="38">
          <cell r="A38">
            <v>209</v>
          </cell>
          <cell r="B38" t="str">
            <v xml:space="preserve">ANE2      </v>
          </cell>
          <cell r="C38" t="str">
            <v xml:space="preserve">ANALISTA ESPECIALIZADO (ANE2)                </v>
          </cell>
          <cell r="D38">
            <v>5319.5145999999995</v>
          </cell>
          <cell r="E38">
            <v>3411.54</v>
          </cell>
          <cell r="F38">
            <v>906.12</v>
          </cell>
          <cell r="G38">
            <v>917.15</v>
          </cell>
          <cell r="H38">
            <v>1104.05</v>
          </cell>
          <cell r="I38">
            <v>2918.3178000000003</v>
          </cell>
        </row>
        <row r="39">
          <cell r="A39">
            <v>210</v>
          </cell>
          <cell r="B39" t="str">
            <v xml:space="preserve">TEC1      </v>
          </cell>
          <cell r="C39" t="str">
            <v xml:space="preserve">TECNICO (TEC1)                               </v>
          </cell>
          <cell r="D39">
            <v>5872.3787999999995</v>
          </cell>
          <cell r="E39">
            <v>1672.7</v>
          </cell>
          <cell r="F39">
            <v>1040.1099999999999</v>
          </cell>
          <cell r="G39">
            <v>1052.29</v>
          </cell>
          <cell r="H39">
            <v>1218.79</v>
          </cell>
          <cell r="I39">
            <v>2459.6558</v>
          </cell>
        </row>
        <row r="40">
          <cell r="A40">
            <v>211</v>
          </cell>
          <cell r="B40" t="str">
            <v xml:space="preserve">TEC2      </v>
          </cell>
          <cell r="C40" t="str">
            <v xml:space="preserve">TECNICO (TEC2)                               </v>
          </cell>
          <cell r="D40">
            <v>6928.6369999999997</v>
          </cell>
          <cell r="E40">
            <v>14950.99</v>
          </cell>
          <cell r="F40">
            <v>1180.8900000000001</v>
          </cell>
          <cell r="G40">
            <v>1195.27</v>
          </cell>
          <cell r="H40">
            <v>1438.02</v>
          </cell>
          <cell r="I40">
            <v>1524.1528000000001</v>
          </cell>
        </row>
        <row r="41">
          <cell r="A41">
            <v>212</v>
          </cell>
          <cell r="B41" t="str">
            <v xml:space="preserve">TCE1      </v>
          </cell>
          <cell r="C41" t="str">
            <v xml:space="preserve">TECNICO ESPECIALIZADO (TCE1)                 </v>
          </cell>
          <cell r="D41">
            <v>7572.0676000000003</v>
          </cell>
          <cell r="E41">
            <v>9980.24</v>
          </cell>
          <cell r="F41">
            <v>1079</v>
          </cell>
          <cell r="G41">
            <v>1094.7</v>
          </cell>
          <cell r="H41">
            <v>1571.56</v>
          </cell>
          <cell r="I41">
            <v>802.73799999999994</v>
          </cell>
        </row>
        <row r="42">
          <cell r="A42">
            <v>213</v>
          </cell>
          <cell r="B42" t="str">
            <v xml:space="preserve">TCE2      </v>
          </cell>
          <cell r="C42" t="str">
            <v xml:space="preserve">JEFE DE OFICINA (TCE2)                       </v>
          </cell>
          <cell r="D42">
            <v>5484.3658000000005</v>
          </cell>
          <cell r="E42">
            <v>6388.9</v>
          </cell>
          <cell r="F42">
            <v>0</v>
          </cell>
          <cell r="G42">
            <v>947.65</v>
          </cell>
          <cell r="H42">
            <v>1138.27</v>
          </cell>
          <cell r="I42">
            <v>0</v>
          </cell>
        </row>
        <row r="43">
          <cell r="A43">
            <v>214</v>
          </cell>
          <cell r="B43" t="str">
            <v xml:space="preserve">TCE3      </v>
          </cell>
          <cell r="C43" t="str">
            <v xml:space="preserve">TECNICO ESPECIALIZADO (TCE3)                 </v>
          </cell>
          <cell r="D43">
            <v>7316.6817999999994</v>
          </cell>
          <cell r="E43">
            <v>24505.39</v>
          </cell>
          <cell r="F43">
            <v>0</v>
          </cell>
          <cell r="G43">
            <v>1016.5</v>
          </cell>
          <cell r="H43">
            <v>1518.56</v>
          </cell>
          <cell r="I43">
            <v>0</v>
          </cell>
        </row>
        <row r="44">
          <cell r="A44">
            <v>215</v>
          </cell>
          <cell r="B44" t="str">
            <v xml:space="preserve">D4        </v>
          </cell>
          <cell r="C44" t="str">
            <v xml:space="preserve">SUBDIRECTOR (D4)                             </v>
          </cell>
          <cell r="D44">
            <v>8475.9825999999994</v>
          </cell>
          <cell r="E44">
            <v>23351.88</v>
          </cell>
          <cell r="F44">
            <v>0</v>
          </cell>
          <cell r="G44">
            <v>1246.6600000000001</v>
          </cell>
          <cell r="H44">
            <v>1759.17</v>
          </cell>
          <cell r="I44">
            <v>0</v>
          </cell>
        </row>
        <row r="45">
          <cell r="A45">
            <v>216</v>
          </cell>
          <cell r="B45" t="str">
            <v xml:space="preserve">DI        </v>
          </cell>
          <cell r="C45" t="str">
            <v xml:space="preserve">DIRECTOR (DI)                                </v>
          </cell>
          <cell r="D45">
            <v>12348.258</v>
          </cell>
          <cell r="E45">
            <v>30126.87</v>
          </cell>
          <cell r="F45">
            <v>0</v>
          </cell>
          <cell r="G45">
            <v>2015.42</v>
          </cell>
          <cell r="H45">
            <v>2562.85</v>
          </cell>
          <cell r="I45">
            <v>0</v>
          </cell>
        </row>
        <row r="46">
          <cell r="A46">
            <v>217</v>
          </cell>
          <cell r="B46" t="str">
            <v xml:space="preserve">SB1       </v>
          </cell>
          <cell r="C46" t="str">
            <v xml:space="preserve">SUBSECRETARIO (SB1)                          </v>
          </cell>
          <cell r="D46">
            <v>14232.9274</v>
          </cell>
          <cell r="E46">
            <v>37587.22</v>
          </cell>
          <cell r="F46">
            <v>0</v>
          </cell>
          <cell r="G46">
            <v>2323.02</v>
          </cell>
          <cell r="H46">
            <v>2954</v>
          </cell>
          <cell r="I46">
            <v>0</v>
          </cell>
        </row>
        <row r="47">
          <cell r="A47">
            <v>218</v>
          </cell>
          <cell r="B47" t="str">
            <v xml:space="preserve">S2        </v>
          </cell>
          <cell r="C47" t="str">
            <v xml:space="preserve">SECRETARIO (S2)                              </v>
          </cell>
          <cell r="D47">
            <v>17136.755000000001</v>
          </cell>
          <cell r="E47">
            <v>23607.45</v>
          </cell>
          <cell r="F47">
            <v>0</v>
          </cell>
          <cell r="G47">
            <v>2796.98</v>
          </cell>
          <cell r="H47">
            <v>3556.68</v>
          </cell>
          <cell r="I47">
            <v>0</v>
          </cell>
        </row>
        <row r="48">
          <cell r="A48">
            <v>219</v>
          </cell>
          <cell r="B48" t="str">
            <v xml:space="preserve">S21       </v>
          </cell>
          <cell r="C48" t="str">
            <v xml:space="preserve">SECRETARIO GENERAL (S21)                     </v>
          </cell>
          <cell r="D48">
            <v>17628.965999999997</v>
          </cell>
          <cell r="E48">
            <v>82322.8</v>
          </cell>
          <cell r="F48">
            <v>0</v>
          </cell>
          <cell r="G48">
            <v>2877.32</v>
          </cell>
          <cell r="H48">
            <v>3658.84</v>
          </cell>
          <cell r="I48">
            <v>0</v>
          </cell>
        </row>
        <row r="49">
          <cell r="A49">
            <v>220</v>
          </cell>
          <cell r="B49" t="str">
            <v xml:space="preserve">ANE2  S   </v>
          </cell>
          <cell r="C49" t="str">
            <v xml:space="preserve">ANALISTA ESPECIALIZADO (ANE2) SINDICALIZADO  </v>
          </cell>
          <cell r="D49">
            <v>5585.4898000000003</v>
          </cell>
          <cell r="E49">
            <v>0</v>
          </cell>
          <cell r="F49">
            <v>954.77</v>
          </cell>
          <cell r="G49">
            <v>966.35</v>
          </cell>
          <cell r="H49">
            <v>1159.26</v>
          </cell>
          <cell r="I49">
            <v>3064.2268000000004</v>
          </cell>
        </row>
        <row r="50">
          <cell r="A50">
            <v>221</v>
          </cell>
          <cell r="B50" t="str">
            <v xml:space="preserve">TEC1  S   </v>
          </cell>
          <cell r="C50" t="str">
            <v xml:space="preserve">TECNICO (TEC1) SINDICALIZADO                 </v>
          </cell>
          <cell r="D50">
            <v>6166.0093999999999</v>
          </cell>
          <cell r="E50">
            <v>0</v>
          </cell>
          <cell r="F50">
            <v>1047.78</v>
          </cell>
          <cell r="G50">
            <v>1060.58</v>
          </cell>
          <cell r="H50">
            <v>1279.75</v>
          </cell>
          <cell r="I50">
            <v>2582.6581999999999</v>
          </cell>
        </row>
        <row r="51">
          <cell r="A51">
            <v>222</v>
          </cell>
          <cell r="B51" t="str">
            <v xml:space="preserve">TEC2  S   </v>
          </cell>
          <cell r="C51" t="str">
            <v xml:space="preserve">TECNICO (TEC2) SINDICALIZADO                 </v>
          </cell>
          <cell r="D51">
            <v>7275.0662000000002</v>
          </cell>
          <cell r="E51">
            <v>0</v>
          </cell>
          <cell r="F51">
            <v>996.16</v>
          </cell>
          <cell r="G51">
            <v>1011.25</v>
          </cell>
          <cell r="H51">
            <v>1509.93</v>
          </cell>
          <cell r="I51">
            <v>1600.3668</v>
          </cell>
        </row>
        <row r="52">
          <cell r="A52">
            <v>223</v>
          </cell>
          <cell r="B52" t="str">
            <v xml:space="preserve">TCE1  S   </v>
          </cell>
          <cell r="C52" t="str">
            <v xml:space="preserve">TECNICO ESPECIALIZADO (TCE1) SINDICALIZADO   </v>
          </cell>
          <cell r="D52">
            <v>7950.6784000000007</v>
          </cell>
          <cell r="E52">
            <v>10479.26</v>
          </cell>
          <cell r="F52">
            <v>1125.94</v>
          </cell>
          <cell r="G52">
            <v>1142.44</v>
          </cell>
          <cell r="H52">
            <v>1650.14</v>
          </cell>
          <cell r="I52">
            <v>842.86959999999999</v>
          </cell>
        </row>
      </sheetData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3"/>
      <sheetName val="TABULADOR"/>
      <sheetName val="ISR"/>
      <sheetName val="TABSA"/>
      <sheetName val="QUINQUENIO"/>
      <sheetName val="PERCEPCIONES"/>
      <sheetName val="RETENCIONES"/>
      <sheetName val="1era AGO"/>
      <sheetName val="CED ADIC"/>
      <sheetName val="CONCENTRADO DESPENSA"/>
      <sheetName val="Hoja1"/>
    </sheetNames>
    <sheetDataSet>
      <sheetData sheetId="0"/>
      <sheetData sheetId="1">
        <row r="8">
          <cell r="A8">
            <v>1</v>
          </cell>
          <cell r="B8" t="str">
            <v>TEC2</v>
          </cell>
          <cell r="C8" t="str">
            <v>C1</v>
          </cell>
          <cell r="D8" t="str">
            <v>AUDITOR FINANCIERO</v>
          </cell>
          <cell r="E8" t="str">
            <v>CONFIANZA</v>
          </cell>
          <cell r="F8">
            <v>6830.59</v>
          </cell>
          <cell r="G8">
            <v>1531.99</v>
          </cell>
          <cell r="H8">
            <v>1571.57</v>
          </cell>
          <cell r="I8">
            <v>253.67</v>
          </cell>
          <cell r="J8">
            <v>211</v>
          </cell>
          <cell r="K8">
            <v>836.19</v>
          </cell>
          <cell r="L8">
            <v>23</v>
          </cell>
          <cell r="M8">
            <v>46</v>
          </cell>
          <cell r="N8">
            <v>6536.4582</v>
          </cell>
          <cell r="O8">
            <v>1002.4208</v>
          </cell>
        </row>
        <row r="9">
          <cell r="A9">
            <v>2</v>
          </cell>
          <cell r="B9" t="str">
            <v>TEC2 S</v>
          </cell>
          <cell r="C9">
            <v>0</v>
          </cell>
          <cell r="D9" t="str">
            <v>AUXILIAR ADMINISTRATIVO</v>
          </cell>
          <cell r="E9" t="str">
            <v>BASE (SIND)</v>
          </cell>
          <cell r="F9">
            <v>7172.11</v>
          </cell>
          <cell r="G9">
            <v>1487.27</v>
          </cell>
          <cell r="H9">
            <v>1354.07</v>
          </cell>
          <cell r="I9">
            <v>536.89</v>
          </cell>
          <cell r="J9">
            <v>222</v>
          </cell>
          <cell r="K9">
            <v>878</v>
          </cell>
          <cell r="L9">
            <v>27</v>
          </cell>
          <cell r="M9">
            <v>49</v>
          </cell>
          <cell r="N9">
            <v>6863.27</v>
          </cell>
          <cell r="O9">
            <v>1002.40914</v>
          </cell>
        </row>
        <row r="10">
          <cell r="A10">
            <v>3</v>
          </cell>
          <cell r="B10" t="str">
            <v>TEC2</v>
          </cell>
          <cell r="C10" t="str">
            <v>C</v>
          </cell>
          <cell r="D10" t="str">
            <v>AUDITORA FINANCIERA</v>
          </cell>
          <cell r="E10" t="str">
            <v>CONFIANZA</v>
          </cell>
          <cell r="F10">
            <v>6830.59</v>
          </cell>
          <cell r="G10">
            <v>5871.21</v>
          </cell>
          <cell r="H10">
            <v>2485.0700000000002</v>
          </cell>
          <cell r="I10">
            <v>253.67</v>
          </cell>
          <cell r="J10">
            <v>211</v>
          </cell>
          <cell r="K10">
            <v>836.19</v>
          </cell>
          <cell r="L10">
            <v>23</v>
          </cell>
          <cell r="M10">
            <v>46</v>
          </cell>
          <cell r="N10">
            <v>6536.4582</v>
          </cell>
          <cell r="O10">
            <v>4084.27</v>
          </cell>
        </row>
        <row r="11">
          <cell r="A11">
            <v>4</v>
          </cell>
          <cell r="B11" t="str">
            <v>TEC1 S</v>
          </cell>
          <cell r="C11" t="str">
            <v>B</v>
          </cell>
          <cell r="D11" t="str">
            <v>AUXILIAR MÚLTIPLE</v>
          </cell>
          <cell r="E11" t="str">
            <v>BASE (SIND)</v>
          </cell>
          <cell r="F11">
            <v>6078.76</v>
          </cell>
          <cell r="G11">
            <v>1504.41</v>
          </cell>
          <cell r="H11">
            <v>1411.63</v>
          </cell>
          <cell r="I11">
            <v>242.41</v>
          </cell>
          <cell r="J11">
            <v>221</v>
          </cell>
          <cell r="K11">
            <v>1416.91</v>
          </cell>
          <cell r="L11">
            <v>27</v>
          </cell>
          <cell r="M11">
            <v>49</v>
          </cell>
          <cell r="N11">
            <v>5817.0043999999998</v>
          </cell>
          <cell r="O11">
            <v>1439.6284000000001</v>
          </cell>
        </row>
        <row r="12">
          <cell r="A12">
            <v>5</v>
          </cell>
          <cell r="B12" t="str">
            <v>TCE1 S</v>
          </cell>
          <cell r="C12" t="str">
            <v>B</v>
          </cell>
          <cell r="D12" t="str">
            <v>SECRETARIA</v>
          </cell>
          <cell r="E12" t="str">
            <v>BASE (SIND)</v>
          </cell>
          <cell r="F12">
            <v>7838.17</v>
          </cell>
          <cell r="G12">
            <v>1525.32</v>
          </cell>
          <cell r="H12">
            <v>1497.72</v>
          </cell>
          <cell r="I12">
            <v>547.79</v>
          </cell>
          <cell r="J12">
            <v>223</v>
          </cell>
          <cell r="K12">
            <v>462.41</v>
          </cell>
          <cell r="L12">
            <v>27</v>
          </cell>
          <cell r="M12">
            <v>49</v>
          </cell>
          <cell r="N12">
            <v>7500.6448</v>
          </cell>
          <cell r="O12">
            <v>1459.6412</v>
          </cell>
        </row>
        <row r="13">
          <cell r="A13">
            <v>6</v>
          </cell>
          <cell r="B13" t="str">
            <v>TCE1 S</v>
          </cell>
          <cell r="C13" t="str">
            <v>B</v>
          </cell>
          <cell r="D13" t="str">
            <v>AUXILIAR ADMINISTRATIVO</v>
          </cell>
          <cell r="E13" t="str">
            <v>BASE (SIND)</v>
          </cell>
          <cell r="F13">
            <v>7838.17</v>
          </cell>
          <cell r="G13">
            <v>2651.36</v>
          </cell>
          <cell r="H13">
            <v>1734.77</v>
          </cell>
          <cell r="I13">
            <v>547.79</v>
          </cell>
          <cell r="J13">
            <v>223</v>
          </cell>
          <cell r="K13">
            <v>462.41</v>
          </cell>
          <cell r="L13">
            <v>27</v>
          </cell>
          <cell r="M13">
            <v>49</v>
          </cell>
          <cell r="N13">
            <v>7500.6448</v>
          </cell>
          <cell r="O13">
            <v>2537.19</v>
          </cell>
        </row>
        <row r="14">
          <cell r="A14">
            <v>7</v>
          </cell>
          <cell r="B14" t="str">
            <v>TCE1 S</v>
          </cell>
          <cell r="C14" t="str">
            <v>D</v>
          </cell>
          <cell r="D14" t="str">
            <v>AUXILIAR MÚLTIPLE</v>
          </cell>
          <cell r="E14" t="str">
            <v>BASE (SIND)</v>
          </cell>
          <cell r="F14">
            <v>7838.17</v>
          </cell>
          <cell r="G14">
            <v>2167.7199999999998</v>
          </cell>
          <cell r="H14">
            <v>1632.96</v>
          </cell>
          <cell r="I14">
            <v>547.79</v>
          </cell>
          <cell r="J14">
            <v>223</v>
          </cell>
          <cell r="K14">
            <v>462.41</v>
          </cell>
          <cell r="L14">
            <v>27</v>
          </cell>
          <cell r="M14">
            <v>49</v>
          </cell>
          <cell r="N14">
            <v>7500.6448</v>
          </cell>
          <cell r="O14">
            <v>2074.3775999999998</v>
          </cell>
        </row>
        <row r="15">
          <cell r="A15">
            <v>8</v>
          </cell>
          <cell r="B15" t="str">
            <v>TEC2 S</v>
          </cell>
          <cell r="C15" t="str">
            <v>A/Sind</v>
          </cell>
          <cell r="D15" t="str">
            <v>AUXILIAR ADMINISTRATIVO</v>
          </cell>
          <cell r="E15" t="str">
            <v>BASE (SIND)</v>
          </cell>
          <cell r="F15">
            <v>7172.11</v>
          </cell>
          <cell r="G15">
            <v>3413.2</v>
          </cell>
          <cell r="H15">
            <v>1759.52</v>
          </cell>
          <cell r="I15">
            <v>536.89</v>
          </cell>
          <cell r="J15">
            <v>222</v>
          </cell>
          <cell r="K15">
            <v>878</v>
          </cell>
          <cell r="L15">
            <v>27</v>
          </cell>
          <cell r="M15">
            <v>49</v>
          </cell>
          <cell r="N15">
            <v>6863.27</v>
          </cell>
          <cell r="O15">
            <v>2796.3436000000002</v>
          </cell>
        </row>
        <row r="16">
          <cell r="A16">
            <v>9</v>
          </cell>
          <cell r="B16" t="str">
            <v>TEC2</v>
          </cell>
          <cell r="C16" t="str">
            <v>C NEW</v>
          </cell>
          <cell r="D16" t="str">
            <v>AUDITOR DE OBRA</v>
          </cell>
          <cell r="E16" t="str">
            <v>CONFIANZA</v>
          </cell>
          <cell r="F16">
            <v>6830.59</v>
          </cell>
          <cell r="G16">
            <v>4268.08</v>
          </cell>
          <cell r="H16">
            <v>2147.58</v>
          </cell>
          <cell r="I16">
            <v>253.67</v>
          </cell>
          <cell r="J16">
            <v>211</v>
          </cell>
          <cell r="K16">
            <v>836.19</v>
          </cell>
          <cell r="L16">
            <v>23</v>
          </cell>
          <cell r="M16">
            <v>46</v>
          </cell>
          <cell r="N16">
            <v>6536.45</v>
          </cell>
          <cell r="O16">
            <v>4084.29</v>
          </cell>
        </row>
        <row r="17">
          <cell r="A17">
            <v>10</v>
          </cell>
          <cell r="B17" t="str">
            <v>TEC2 S</v>
          </cell>
          <cell r="C17" t="str">
            <v>C NEW/SIND</v>
          </cell>
          <cell r="D17" t="str">
            <v>AUXILIAR ADMINISTRATIVO</v>
          </cell>
          <cell r="E17" t="str">
            <v>BASE (SIND)</v>
          </cell>
          <cell r="F17">
            <v>7172.11</v>
          </cell>
          <cell r="G17">
            <v>4268.08</v>
          </cell>
          <cell r="H17">
            <v>1939.49</v>
          </cell>
          <cell r="I17">
            <v>536.89</v>
          </cell>
          <cell r="J17">
            <v>222</v>
          </cell>
          <cell r="K17">
            <v>878</v>
          </cell>
          <cell r="L17">
            <v>27</v>
          </cell>
          <cell r="M17">
            <v>49</v>
          </cell>
          <cell r="N17">
            <v>6863.27</v>
          </cell>
          <cell r="O17">
            <v>4084.29</v>
          </cell>
        </row>
        <row r="18">
          <cell r="A18">
            <v>11</v>
          </cell>
          <cell r="B18" t="str">
            <v>TEC2 S</v>
          </cell>
          <cell r="C18">
            <v>0</v>
          </cell>
          <cell r="D18" t="str">
            <v>AUXILIAR MÚLTIPLE</v>
          </cell>
          <cell r="E18" t="str">
            <v>BASE (SIND)</v>
          </cell>
          <cell r="F18">
            <v>7172.11</v>
          </cell>
          <cell r="G18">
            <v>4766.82</v>
          </cell>
          <cell r="H18">
            <v>2044.49</v>
          </cell>
          <cell r="I18">
            <v>536.89</v>
          </cell>
          <cell r="J18">
            <v>222</v>
          </cell>
          <cell r="K18">
            <v>878</v>
          </cell>
          <cell r="L18">
            <v>27</v>
          </cell>
          <cell r="M18">
            <v>49</v>
          </cell>
          <cell r="N18">
            <v>6863.27</v>
          </cell>
          <cell r="O18">
            <v>0</v>
          </cell>
        </row>
        <row r="19">
          <cell r="A19">
            <v>12</v>
          </cell>
          <cell r="B19" t="str">
            <v>TEC2</v>
          </cell>
          <cell r="C19" t="str">
            <v>C1 NEW</v>
          </cell>
          <cell r="D19" t="str">
            <v>ABOGADA GUBERNAMENTAL</v>
          </cell>
          <cell r="E19" t="str">
            <v>CONFIANZA</v>
          </cell>
          <cell r="F19">
            <v>6830.59</v>
          </cell>
          <cell r="G19">
            <v>4482.93</v>
          </cell>
          <cell r="H19">
            <v>2192.81</v>
          </cell>
          <cell r="I19">
            <v>253.67</v>
          </cell>
          <cell r="J19">
            <v>211</v>
          </cell>
          <cell r="K19">
            <v>836.19</v>
          </cell>
          <cell r="L19">
            <v>23</v>
          </cell>
          <cell r="M19">
            <v>46</v>
          </cell>
          <cell r="N19">
            <v>6536.45</v>
          </cell>
          <cell r="O19">
            <v>4289.8900000000003</v>
          </cell>
        </row>
        <row r="20">
          <cell r="A20">
            <v>13</v>
          </cell>
          <cell r="B20" t="str">
            <v>TEC2 S</v>
          </cell>
          <cell r="C20" t="str">
            <v>C1 NEW/SIND</v>
          </cell>
          <cell r="D20" t="str">
            <v>AUXILIAR INFORMÁTICO</v>
          </cell>
          <cell r="E20" t="str">
            <v>BASE (SIND)</v>
          </cell>
          <cell r="F20">
            <v>7172.12</v>
          </cell>
          <cell r="G20">
            <v>4482.93</v>
          </cell>
          <cell r="H20">
            <v>1984.72</v>
          </cell>
          <cell r="I20">
            <v>536.89</v>
          </cell>
          <cell r="J20">
            <v>222</v>
          </cell>
          <cell r="K20">
            <v>878</v>
          </cell>
          <cell r="L20">
            <v>27</v>
          </cell>
          <cell r="M20">
            <v>49</v>
          </cell>
          <cell r="N20">
            <v>6863.28</v>
          </cell>
          <cell r="O20">
            <v>4289.8941999999997</v>
          </cell>
        </row>
        <row r="21">
          <cell r="A21">
            <v>14</v>
          </cell>
          <cell r="B21" t="str">
            <v>TEC2</v>
          </cell>
          <cell r="C21" t="str">
            <v>C</v>
          </cell>
          <cell r="D21" t="str">
            <v>AUDITORA FINANCIERA</v>
          </cell>
          <cell r="E21" t="str">
            <v>CONFIANZA</v>
          </cell>
          <cell r="F21">
            <v>6830.59</v>
          </cell>
          <cell r="G21">
            <v>4268.0600000000004</v>
          </cell>
          <cell r="H21">
            <v>2147.5700000000002</v>
          </cell>
          <cell r="I21">
            <v>253.67</v>
          </cell>
          <cell r="J21">
            <v>211</v>
          </cell>
          <cell r="K21">
            <v>836.19</v>
          </cell>
          <cell r="L21">
            <v>23</v>
          </cell>
          <cell r="M21">
            <v>46</v>
          </cell>
          <cell r="N21">
            <v>6536.4582</v>
          </cell>
          <cell r="O21">
            <v>4084.27</v>
          </cell>
        </row>
        <row r="22">
          <cell r="A22">
            <v>15</v>
          </cell>
          <cell r="B22" t="str">
            <v>TEC2 S</v>
          </cell>
          <cell r="C22" t="str">
            <v>C/Sind</v>
          </cell>
          <cell r="D22" t="str">
            <v>AUXILIAR ADMINISTRATIVO</v>
          </cell>
          <cell r="E22" t="str">
            <v>BASE (SIND)</v>
          </cell>
          <cell r="F22">
            <v>7172.11</v>
          </cell>
          <cell r="G22">
            <v>5464.98</v>
          </cell>
          <cell r="H22">
            <v>2191.46</v>
          </cell>
          <cell r="I22">
            <v>536.89</v>
          </cell>
          <cell r="J22">
            <v>222</v>
          </cell>
          <cell r="K22">
            <v>878</v>
          </cell>
          <cell r="L22">
            <v>27</v>
          </cell>
          <cell r="M22">
            <v>49</v>
          </cell>
          <cell r="N22">
            <v>6863.27</v>
          </cell>
          <cell r="O22">
            <v>4084.2647999999999</v>
          </cell>
        </row>
        <row r="23">
          <cell r="A23">
            <v>16</v>
          </cell>
          <cell r="B23" t="str">
            <v>TCE1 S</v>
          </cell>
          <cell r="C23" t="str">
            <v>C</v>
          </cell>
          <cell r="D23" t="str">
            <v>SECRETARIA</v>
          </cell>
          <cell r="E23" t="str">
            <v>BASE (SIND)</v>
          </cell>
          <cell r="F23">
            <v>7838.17</v>
          </cell>
          <cell r="G23">
            <v>5552.92</v>
          </cell>
          <cell r="H23">
            <v>2345.61</v>
          </cell>
          <cell r="I23">
            <v>547.79</v>
          </cell>
          <cell r="J23">
            <v>223</v>
          </cell>
          <cell r="K23">
            <v>462.41</v>
          </cell>
          <cell r="L23">
            <v>27</v>
          </cell>
          <cell r="M23">
            <v>49</v>
          </cell>
          <cell r="N23">
            <v>7500.6448</v>
          </cell>
          <cell r="O23">
            <v>5313.8</v>
          </cell>
        </row>
        <row r="24">
          <cell r="A24">
            <v>17</v>
          </cell>
          <cell r="B24" t="str">
            <v>TEC2</v>
          </cell>
          <cell r="C24" t="str">
            <v>CC</v>
          </cell>
          <cell r="D24" t="str">
            <v>ABOGADA GUBERNAMENTAL</v>
          </cell>
          <cell r="E24" t="str">
            <v>CONFIANZA</v>
          </cell>
          <cell r="F24">
            <v>6830.59</v>
          </cell>
          <cell r="G24">
            <v>4495.9399999999996</v>
          </cell>
          <cell r="H24">
            <v>2195.5500000000002</v>
          </cell>
          <cell r="I24">
            <v>253.67</v>
          </cell>
          <cell r="J24">
            <v>211</v>
          </cell>
          <cell r="K24">
            <v>836.19</v>
          </cell>
          <cell r="L24">
            <v>23</v>
          </cell>
          <cell r="M24">
            <v>46</v>
          </cell>
          <cell r="N24">
            <v>6536.4582</v>
          </cell>
          <cell r="O24">
            <v>5715.82</v>
          </cell>
        </row>
        <row r="25">
          <cell r="A25">
            <v>18</v>
          </cell>
          <cell r="B25" t="str">
            <v>TEC2 S</v>
          </cell>
          <cell r="C25" t="str">
            <v>CC1/SIND</v>
          </cell>
          <cell r="D25" t="str">
            <v>AUXILIAR DE DIGITALIZACIÓN</v>
          </cell>
          <cell r="E25" t="str">
            <v>BASE (SIND)</v>
          </cell>
          <cell r="F25">
            <v>7172.11</v>
          </cell>
          <cell r="G25">
            <v>5672.41</v>
          </cell>
          <cell r="H25">
            <v>2235.13</v>
          </cell>
          <cell r="I25">
            <v>536.89</v>
          </cell>
          <cell r="J25">
            <v>222</v>
          </cell>
          <cell r="K25">
            <v>878</v>
          </cell>
          <cell r="L25">
            <v>27</v>
          </cell>
          <cell r="M25">
            <v>49</v>
          </cell>
          <cell r="N25">
            <v>6863.27</v>
          </cell>
          <cell r="O25">
            <v>5428.15</v>
          </cell>
        </row>
        <row r="26">
          <cell r="A26">
            <v>19</v>
          </cell>
          <cell r="B26" t="str">
            <v>TEC2 S</v>
          </cell>
          <cell r="C26" t="str">
            <v>YY</v>
          </cell>
          <cell r="D26" t="str">
            <v>AUXILIAR ADMINISTRATIVO</v>
          </cell>
          <cell r="E26" t="str">
            <v>BASE (SIND)</v>
          </cell>
          <cell r="F26">
            <v>7172.11</v>
          </cell>
          <cell r="G26">
            <v>5973.05</v>
          </cell>
          <cell r="H26">
            <v>2298.42</v>
          </cell>
          <cell r="I26">
            <v>536.89</v>
          </cell>
          <cell r="J26">
            <v>222</v>
          </cell>
          <cell r="K26">
            <v>878</v>
          </cell>
          <cell r="L26">
            <v>27</v>
          </cell>
          <cell r="M26">
            <v>49</v>
          </cell>
          <cell r="N26">
            <v>6863.27</v>
          </cell>
          <cell r="O26">
            <v>5715.8379999999997</v>
          </cell>
        </row>
        <row r="27">
          <cell r="A27">
            <v>20</v>
          </cell>
          <cell r="B27" t="str">
            <v>TEC1 S</v>
          </cell>
          <cell r="C27" t="str">
            <v>A</v>
          </cell>
          <cell r="D27" t="str">
            <v>CHOFER PARTICULAR</v>
          </cell>
          <cell r="E27" t="str">
            <v>BASE (SIND)</v>
          </cell>
          <cell r="F27">
            <v>6078.76</v>
          </cell>
          <cell r="G27">
            <v>7518.95</v>
          </cell>
          <cell r="H27">
            <v>2677.81</v>
          </cell>
          <cell r="I27">
            <v>242.41</v>
          </cell>
          <cell r="J27">
            <v>221</v>
          </cell>
          <cell r="K27">
            <v>1416.91</v>
          </cell>
          <cell r="L27">
            <v>27</v>
          </cell>
          <cell r="M27">
            <v>49</v>
          </cell>
          <cell r="N27">
            <v>5817.0043999999998</v>
          </cell>
          <cell r="O27">
            <v>7195.174</v>
          </cell>
        </row>
        <row r="28">
          <cell r="A28">
            <v>21</v>
          </cell>
          <cell r="B28" t="str">
            <v>TEC2</v>
          </cell>
          <cell r="C28" t="str">
            <v>CC</v>
          </cell>
          <cell r="D28" t="str">
            <v>ABOGADA GUBERNAMENTAL</v>
          </cell>
          <cell r="E28" t="str">
            <v>CONFIANZA</v>
          </cell>
          <cell r="F28">
            <v>6830.59</v>
          </cell>
          <cell r="G28">
            <v>5973.05</v>
          </cell>
          <cell r="H28">
            <v>2506.5100000000002</v>
          </cell>
          <cell r="I28">
            <v>253.67</v>
          </cell>
          <cell r="J28">
            <v>211</v>
          </cell>
          <cell r="K28">
            <v>836.19</v>
          </cell>
          <cell r="L28">
            <v>23</v>
          </cell>
          <cell r="M28">
            <v>46</v>
          </cell>
          <cell r="N28">
            <v>6536.4582</v>
          </cell>
          <cell r="O28">
            <v>5715.84</v>
          </cell>
        </row>
        <row r="29">
          <cell r="A29">
            <v>22</v>
          </cell>
          <cell r="B29" t="str">
            <v>TEC2</v>
          </cell>
          <cell r="C29" t="str">
            <v>B NEW</v>
          </cell>
          <cell r="D29" t="str">
            <v>ABOGADO GUBERNAMENTAL</v>
          </cell>
          <cell r="E29" t="str">
            <v>CONFIANZA</v>
          </cell>
          <cell r="F29">
            <v>6830.59</v>
          </cell>
          <cell r="G29">
            <v>8161.43</v>
          </cell>
          <cell r="H29">
            <v>2967.2</v>
          </cell>
          <cell r="I29">
            <v>253.67</v>
          </cell>
          <cell r="J29">
            <v>211</v>
          </cell>
          <cell r="K29">
            <v>836.19</v>
          </cell>
          <cell r="L29">
            <v>23</v>
          </cell>
          <cell r="M29">
            <v>46</v>
          </cell>
          <cell r="N29">
            <v>6536.45</v>
          </cell>
          <cell r="O29">
            <v>7809.99</v>
          </cell>
        </row>
        <row r="30">
          <cell r="A30">
            <v>23</v>
          </cell>
          <cell r="B30" t="str">
            <v>TEC2</v>
          </cell>
          <cell r="C30" t="str">
            <v>B NEW</v>
          </cell>
          <cell r="D30" t="str">
            <v>ABOGADO GUBERNAMENTAL</v>
          </cell>
          <cell r="E30" t="str">
            <v>CONFIANZA</v>
          </cell>
          <cell r="F30">
            <v>6830.59</v>
          </cell>
          <cell r="G30">
            <v>10970.03</v>
          </cell>
          <cell r="H30">
            <v>3558.47</v>
          </cell>
          <cell r="I30">
            <v>253.67</v>
          </cell>
          <cell r="J30">
            <v>211</v>
          </cell>
          <cell r="K30">
            <v>836.19</v>
          </cell>
          <cell r="L30">
            <v>23</v>
          </cell>
          <cell r="M30">
            <v>46</v>
          </cell>
          <cell r="N30">
            <v>6536.45</v>
          </cell>
          <cell r="O30">
            <v>7809.99</v>
          </cell>
        </row>
        <row r="31">
          <cell r="A31">
            <v>24</v>
          </cell>
          <cell r="B31" t="str">
            <v>TEC2 S</v>
          </cell>
          <cell r="C31" t="str">
            <v>B/Sind</v>
          </cell>
          <cell r="D31" t="str">
            <v>AUXILIAR ADMINISTRATIVO</v>
          </cell>
          <cell r="E31" t="str">
            <v>BASE (SIND)</v>
          </cell>
          <cell r="F31">
            <v>7172.11</v>
          </cell>
          <cell r="G31">
            <v>8161.43</v>
          </cell>
          <cell r="H31">
            <v>2759.12</v>
          </cell>
          <cell r="I31">
            <v>536.89</v>
          </cell>
          <cell r="J31">
            <v>222</v>
          </cell>
          <cell r="K31">
            <v>878</v>
          </cell>
          <cell r="L31">
            <v>27</v>
          </cell>
          <cell r="M31">
            <v>49</v>
          </cell>
          <cell r="N31">
            <v>6863.27</v>
          </cell>
          <cell r="O31">
            <v>7809.99</v>
          </cell>
        </row>
        <row r="32">
          <cell r="A32">
            <v>25</v>
          </cell>
          <cell r="B32" t="str">
            <v>TCE1 S</v>
          </cell>
          <cell r="C32" t="str">
            <v>A</v>
          </cell>
          <cell r="D32" t="str">
            <v>SECRETARIA</v>
          </cell>
          <cell r="E32" t="str">
            <v>BASE (SIND)</v>
          </cell>
          <cell r="F32">
            <v>7838.17</v>
          </cell>
          <cell r="G32">
            <v>9156.07</v>
          </cell>
          <cell r="H32">
            <v>3104.14</v>
          </cell>
          <cell r="I32">
            <v>547.79</v>
          </cell>
          <cell r="J32">
            <v>223</v>
          </cell>
          <cell r="K32">
            <v>462.41</v>
          </cell>
          <cell r="L32">
            <v>27</v>
          </cell>
          <cell r="M32">
            <v>49</v>
          </cell>
          <cell r="N32">
            <v>7500.6448</v>
          </cell>
          <cell r="O32">
            <v>8761.7903999999999</v>
          </cell>
        </row>
        <row r="33">
          <cell r="A33">
            <v>26</v>
          </cell>
          <cell r="B33" t="str">
            <v>TEC2</v>
          </cell>
          <cell r="C33" t="str">
            <v>BB1</v>
          </cell>
          <cell r="D33" t="str">
            <v>AUDITOR FINANCIERO</v>
          </cell>
          <cell r="E33" t="str">
            <v>CONFIANZA</v>
          </cell>
          <cell r="F33">
            <v>6830.59</v>
          </cell>
          <cell r="G33">
            <v>10149.93</v>
          </cell>
          <cell r="H33">
            <v>3385.82</v>
          </cell>
          <cell r="I33">
            <v>253.67</v>
          </cell>
          <cell r="J33">
            <v>211</v>
          </cell>
          <cell r="K33">
            <v>836.19</v>
          </cell>
          <cell r="L33">
            <v>23</v>
          </cell>
          <cell r="M33">
            <v>46</v>
          </cell>
          <cell r="N33">
            <v>6536.45</v>
          </cell>
          <cell r="O33">
            <v>9712.86</v>
          </cell>
        </row>
        <row r="34">
          <cell r="A34">
            <v>27</v>
          </cell>
          <cell r="B34" t="str">
            <v>TEC2</v>
          </cell>
          <cell r="C34" t="str">
            <v>BB</v>
          </cell>
          <cell r="D34" t="str">
            <v>AUDITORA FINANCIERA</v>
          </cell>
          <cell r="E34" t="str">
            <v>CONFIANZA</v>
          </cell>
          <cell r="F34">
            <v>6830.59</v>
          </cell>
          <cell r="G34">
            <v>10687.86</v>
          </cell>
          <cell r="H34">
            <v>3499.07</v>
          </cell>
          <cell r="I34">
            <v>253.67</v>
          </cell>
          <cell r="J34">
            <v>211</v>
          </cell>
          <cell r="K34">
            <v>836.19</v>
          </cell>
          <cell r="L34">
            <v>23</v>
          </cell>
          <cell r="M34">
            <v>46</v>
          </cell>
          <cell r="N34">
            <v>6536.45</v>
          </cell>
          <cell r="O34">
            <v>10227.620000000001</v>
          </cell>
        </row>
        <row r="35">
          <cell r="A35">
            <v>28</v>
          </cell>
          <cell r="B35" t="str">
            <v>TCE1 S</v>
          </cell>
          <cell r="C35" t="str">
            <v>A</v>
          </cell>
          <cell r="D35" t="str">
            <v>COMISIONADO</v>
          </cell>
          <cell r="E35" t="str">
            <v>BASE (SIND)</v>
          </cell>
          <cell r="F35">
            <v>7838.17</v>
          </cell>
          <cell r="G35">
            <v>11474.22</v>
          </cell>
          <cell r="H35">
            <v>3592.16</v>
          </cell>
          <cell r="I35">
            <v>547.79</v>
          </cell>
          <cell r="J35">
            <v>223</v>
          </cell>
          <cell r="K35">
            <v>462.41</v>
          </cell>
          <cell r="L35">
            <v>27</v>
          </cell>
          <cell r="M35">
            <v>49</v>
          </cell>
          <cell r="N35">
            <v>7500.6448</v>
          </cell>
          <cell r="O35">
            <v>10980.116</v>
          </cell>
        </row>
        <row r="36">
          <cell r="A36">
            <v>29</v>
          </cell>
          <cell r="B36" t="str">
            <v>TEC2</v>
          </cell>
          <cell r="C36" t="str">
            <v>A NEW</v>
          </cell>
          <cell r="D36" t="str">
            <v>AUDITOR DE OBRA</v>
          </cell>
          <cell r="E36" t="str">
            <v>CONFIANZA</v>
          </cell>
          <cell r="F36">
            <v>6830.59</v>
          </cell>
          <cell r="G36">
            <v>12806.38</v>
          </cell>
          <cell r="H36">
            <v>3945.06</v>
          </cell>
          <cell r="I36">
            <v>253.67</v>
          </cell>
          <cell r="J36">
            <v>211</v>
          </cell>
          <cell r="K36">
            <v>836.19</v>
          </cell>
          <cell r="L36">
            <v>23</v>
          </cell>
          <cell r="M36">
            <v>46</v>
          </cell>
          <cell r="N36">
            <v>6536.45</v>
          </cell>
          <cell r="O36">
            <v>12254.9144</v>
          </cell>
        </row>
        <row r="37">
          <cell r="A37">
            <v>30</v>
          </cell>
          <cell r="B37" t="str">
            <v>TEC2</v>
          </cell>
          <cell r="C37" t="str">
            <v>A</v>
          </cell>
          <cell r="D37" t="str">
            <v>AUDITOR FINANCIERO</v>
          </cell>
          <cell r="E37" t="str">
            <v>CONFIANZA</v>
          </cell>
          <cell r="F37">
            <v>6830.59</v>
          </cell>
          <cell r="G37">
            <v>12806.38</v>
          </cell>
          <cell r="H37">
            <v>3945.06</v>
          </cell>
          <cell r="I37">
            <v>253.67</v>
          </cell>
          <cell r="J37">
            <v>211</v>
          </cell>
          <cell r="K37">
            <v>836.19</v>
          </cell>
          <cell r="L37">
            <v>23</v>
          </cell>
          <cell r="M37">
            <v>46</v>
          </cell>
          <cell r="N37">
            <v>6536.4582</v>
          </cell>
          <cell r="O37">
            <v>12254.9144</v>
          </cell>
        </row>
        <row r="38">
          <cell r="A38">
            <v>31</v>
          </cell>
          <cell r="B38" t="str">
            <v>TEC2 S</v>
          </cell>
          <cell r="C38" t="str">
            <v>A Sind.</v>
          </cell>
          <cell r="D38" t="str">
            <v>ENCARGADO</v>
          </cell>
          <cell r="E38" t="str">
            <v>BASE (SIND)</v>
          </cell>
          <cell r="F38">
            <v>7172.11</v>
          </cell>
          <cell r="G38">
            <v>12806.37</v>
          </cell>
          <cell r="H38">
            <v>3736.97</v>
          </cell>
          <cell r="I38">
            <v>536.89</v>
          </cell>
          <cell r="J38">
            <v>222</v>
          </cell>
          <cell r="K38">
            <v>878</v>
          </cell>
          <cell r="L38">
            <v>27</v>
          </cell>
          <cell r="M38">
            <v>49</v>
          </cell>
          <cell r="N38">
            <v>6863.27</v>
          </cell>
          <cell r="O38">
            <v>12254.9038</v>
          </cell>
        </row>
        <row r="39">
          <cell r="A39">
            <v>32</v>
          </cell>
          <cell r="B39" t="str">
            <v>TCE3</v>
          </cell>
          <cell r="C39" t="str">
            <v xml:space="preserve"> ---</v>
          </cell>
          <cell r="D39" t="str">
            <v>JEFA DE DEPARTAMENTO</v>
          </cell>
          <cell r="E39" t="str">
            <v>CONFIANZA</v>
          </cell>
          <cell r="F39">
            <v>7213.14</v>
          </cell>
          <cell r="G39">
            <v>17325.11</v>
          </cell>
          <cell r="H39">
            <v>4709.51</v>
          </cell>
          <cell r="I39">
            <v>524.66</v>
          </cell>
          <cell r="J39">
            <v>214</v>
          </cell>
          <cell r="K39">
            <v>0</v>
          </cell>
          <cell r="L39">
            <v>23</v>
          </cell>
          <cell r="M39">
            <v>46</v>
          </cell>
          <cell r="N39">
            <v>6902.53</v>
          </cell>
          <cell r="O39">
            <v>16579.060000000001</v>
          </cell>
        </row>
        <row r="40">
          <cell r="A40">
            <v>33</v>
          </cell>
          <cell r="B40" t="str">
            <v>D4</v>
          </cell>
          <cell r="C40" t="str">
            <v xml:space="preserve"> ---</v>
          </cell>
          <cell r="D40" t="str">
            <v>SUBDIRECTOR</v>
          </cell>
          <cell r="E40" t="str">
            <v>CONFIANZA</v>
          </cell>
          <cell r="F40">
            <v>8356.0400000000009</v>
          </cell>
          <cell r="G40">
            <v>21002.35</v>
          </cell>
          <cell r="H40">
            <v>5724.17</v>
          </cell>
          <cell r="I40">
            <v>535.57000000000005</v>
          </cell>
          <cell r="J40">
            <v>215</v>
          </cell>
          <cell r="K40">
            <v>0</v>
          </cell>
          <cell r="L40">
            <v>23</v>
          </cell>
          <cell r="M40">
            <v>46</v>
          </cell>
          <cell r="N40">
            <v>7996.2160000000003</v>
          </cell>
          <cell r="O40">
            <v>20097.95</v>
          </cell>
        </row>
        <row r="41">
          <cell r="A41">
            <v>34</v>
          </cell>
          <cell r="B41" t="str">
            <v>DI</v>
          </cell>
          <cell r="C41">
            <v>0</v>
          </cell>
          <cell r="D41" t="str">
            <v>SECRETARIO PARTICULAR</v>
          </cell>
          <cell r="E41" t="str">
            <v>CONFIANZA</v>
          </cell>
          <cell r="F41">
            <v>12173.52</v>
          </cell>
          <cell r="G41">
            <v>27095.67</v>
          </cell>
          <cell r="H41">
            <v>7810.28</v>
          </cell>
          <cell r="I41">
            <v>572.07000000000005</v>
          </cell>
          <cell r="J41">
            <v>216</v>
          </cell>
          <cell r="K41">
            <v>0</v>
          </cell>
          <cell r="L41">
            <v>23</v>
          </cell>
          <cell r="M41">
            <v>46</v>
          </cell>
          <cell r="N41">
            <v>11649.31</v>
          </cell>
          <cell r="O41">
            <v>25928.880000000001</v>
          </cell>
        </row>
        <row r="42">
          <cell r="A42">
            <v>35</v>
          </cell>
          <cell r="B42" t="str">
            <v>SB1</v>
          </cell>
          <cell r="C42" t="str">
            <v xml:space="preserve"> ---</v>
          </cell>
          <cell r="D42" t="str">
            <v>AUDITORA ESPECIAL "A"</v>
          </cell>
          <cell r="E42" t="str">
            <v>CONFIANZA</v>
          </cell>
          <cell r="F42">
            <v>14031.52</v>
          </cell>
          <cell r="G42">
            <v>33805.4</v>
          </cell>
          <cell r="H42">
            <v>9544.2800000000007</v>
          </cell>
          <cell r="I42">
            <v>659.37</v>
          </cell>
          <cell r="J42">
            <v>217</v>
          </cell>
          <cell r="K42">
            <v>0</v>
          </cell>
          <cell r="L42">
            <v>23</v>
          </cell>
          <cell r="M42">
            <v>46</v>
          </cell>
          <cell r="N42">
            <v>13427.295599999999</v>
          </cell>
          <cell r="O42">
            <v>32349.673600000002</v>
          </cell>
        </row>
        <row r="43">
          <cell r="A43">
            <v>36</v>
          </cell>
          <cell r="B43" t="str">
            <v>S21</v>
          </cell>
          <cell r="C43" t="str">
            <v xml:space="preserve"> ---</v>
          </cell>
          <cell r="D43" t="str">
            <v>AUDITOR SUPERIOR DEL ESTADO</v>
          </cell>
          <cell r="E43" t="str">
            <v>CONFIANZA</v>
          </cell>
          <cell r="F43">
            <v>17379.5</v>
          </cell>
          <cell r="G43">
            <v>74039.92</v>
          </cell>
          <cell r="H43">
            <v>18593.68</v>
          </cell>
          <cell r="I43">
            <v>816.69</v>
          </cell>
          <cell r="J43">
            <v>219</v>
          </cell>
          <cell r="K43">
            <v>0</v>
          </cell>
          <cell r="L43">
            <v>23</v>
          </cell>
          <cell r="M43">
            <v>46</v>
          </cell>
          <cell r="N43">
            <v>16631.103199999998</v>
          </cell>
          <cell r="O43">
            <v>70851.600000000006</v>
          </cell>
        </row>
        <row r="44">
          <cell r="A44">
            <v>37</v>
          </cell>
          <cell r="B44" t="str">
            <v>TEC2 S</v>
          </cell>
          <cell r="C44" t="str">
            <v>B</v>
          </cell>
          <cell r="D44">
            <v>0</v>
          </cell>
          <cell r="E44" t="str">
            <v>BASE (SIND)</v>
          </cell>
          <cell r="F44">
            <v>7172.11</v>
          </cell>
          <cell r="G44">
            <v>7909.87</v>
          </cell>
          <cell r="H44">
            <v>2706.16</v>
          </cell>
          <cell r="I44">
            <v>536.89</v>
          </cell>
          <cell r="J44">
            <v>222</v>
          </cell>
          <cell r="K44">
            <v>878</v>
          </cell>
          <cell r="L44">
            <v>27</v>
          </cell>
          <cell r="M44">
            <v>49</v>
          </cell>
          <cell r="N44">
            <v>6863.27</v>
          </cell>
          <cell r="O44">
            <v>7569.26</v>
          </cell>
        </row>
        <row r="45">
          <cell r="A45">
            <v>38</v>
          </cell>
          <cell r="B45" t="str">
            <v>TEC2 S</v>
          </cell>
          <cell r="C45" t="str">
            <v>Y</v>
          </cell>
          <cell r="D45" t="str">
            <v>AUXILIAR ADMINISTRATIVO</v>
          </cell>
          <cell r="E45" t="str">
            <v>BASE (SIND)</v>
          </cell>
          <cell r="F45">
            <v>7172.12</v>
          </cell>
          <cell r="G45">
            <v>6876.01</v>
          </cell>
          <cell r="H45">
            <v>2488.5100000000002</v>
          </cell>
          <cell r="I45">
            <v>536.89</v>
          </cell>
          <cell r="J45">
            <v>222</v>
          </cell>
          <cell r="K45">
            <v>878</v>
          </cell>
          <cell r="L45">
            <v>27</v>
          </cell>
          <cell r="M45">
            <v>49</v>
          </cell>
          <cell r="N45">
            <v>6863.28</v>
          </cell>
          <cell r="O45">
            <v>6579.9182000000001</v>
          </cell>
        </row>
        <row r="46">
          <cell r="A46">
            <v>39</v>
          </cell>
          <cell r="B46" t="str">
            <v>TEC1 S</v>
          </cell>
          <cell r="C46" t="str">
            <v>B</v>
          </cell>
          <cell r="D46" t="str">
            <v>AUXILIAR MÚLTIPLE</v>
          </cell>
          <cell r="E46" t="str">
            <v>BASE (SIND)</v>
          </cell>
          <cell r="F46">
            <v>6078.76</v>
          </cell>
          <cell r="G46">
            <v>3165.96</v>
          </cell>
          <cell r="H46">
            <v>1761.42</v>
          </cell>
          <cell r="I46">
            <v>242.41</v>
          </cell>
          <cell r="J46">
            <v>221</v>
          </cell>
          <cell r="K46">
            <v>1416.91</v>
          </cell>
          <cell r="L46">
            <v>27</v>
          </cell>
          <cell r="M46">
            <v>49</v>
          </cell>
          <cell r="N46">
            <v>5817.0043999999998</v>
          </cell>
          <cell r="O46">
            <v>3029.63</v>
          </cell>
        </row>
        <row r="47">
          <cell r="A47">
            <v>40</v>
          </cell>
          <cell r="B47" t="str">
            <v>TEC2</v>
          </cell>
          <cell r="C47">
            <v>0</v>
          </cell>
          <cell r="D47" t="str">
            <v>AUDITORA FINANCIERA</v>
          </cell>
          <cell r="E47" t="str">
            <v>CONFIANZA</v>
          </cell>
          <cell r="F47">
            <v>6830.59</v>
          </cell>
          <cell r="G47">
            <v>12906.67</v>
          </cell>
          <cell r="H47">
            <v>3966.17</v>
          </cell>
          <cell r="I47">
            <v>253.67</v>
          </cell>
          <cell r="J47">
            <v>211</v>
          </cell>
          <cell r="K47">
            <v>836.19</v>
          </cell>
          <cell r="L47">
            <v>23</v>
          </cell>
          <cell r="M47">
            <v>46</v>
          </cell>
          <cell r="N47">
            <v>6536.45</v>
          </cell>
          <cell r="O47">
            <v>10227.6</v>
          </cell>
        </row>
        <row r="48">
          <cell r="A48">
            <v>41</v>
          </cell>
          <cell r="B48" t="str">
            <v>ANE2 S</v>
          </cell>
          <cell r="C48" t="str">
            <v>C</v>
          </cell>
          <cell r="D48" t="str">
            <v>AUXILIAR ADMINISTRATIVO</v>
          </cell>
          <cell r="E48" t="str">
            <v>BASE (SIND)</v>
          </cell>
          <cell r="F48">
            <v>5506.46</v>
          </cell>
          <cell r="G48">
            <v>4459.8</v>
          </cell>
          <cell r="H48">
            <v>1936.6</v>
          </cell>
          <cell r="I48">
            <v>213.7</v>
          </cell>
          <cell r="J48">
            <v>220</v>
          </cell>
          <cell r="K48">
            <v>1681.1</v>
          </cell>
          <cell r="L48">
            <v>27</v>
          </cell>
          <cell r="M48">
            <v>49</v>
          </cell>
          <cell r="N48">
            <v>5269.3447999999999</v>
          </cell>
          <cell r="O48">
            <v>3122.3784000000001</v>
          </cell>
        </row>
        <row r="49">
          <cell r="A49">
            <v>42</v>
          </cell>
          <cell r="B49" t="str">
            <v>TCE1 S</v>
          </cell>
          <cell r="C49" t="str">
            <v>B</v>
          </cell>
          <cell r="D49" t="str">
            <v>SECRETARIA</v>
          </cell>
          <cell r="E49" t="str">
            <v>BASE (SIND)</v>
          </cell>
          <cell r="F49">
            <v>7838.17</v>
          </cell>
          <cell r="G49">
            <v>3186.87</v>
          </cell>
          <cell r="H49">
            <v>1847.51</v>
          </cell>
          <cell r="I49">
            <v>547.79</v>
          </cell>
          <cell r="J49">
            <v>223</v>
          </cell>
          <cell r="K49">
            <v>462.41</v>
          </cell>
          <cell r="L49">
            <v>27</v>
          </cell>
          <cell r="M49">
            <v>49</v>
          </cell>
          <cell r="N49">
            <v>7500.6448</v>
          </cell>
          <cell r="O49">
            <v>3049.6412</v>
          </cell>
        </row>
        <row r="50">
          <cell r="A50">
            <v>43</v>
          </cell>
          <cell r="B50" t="str">
            <v>TEC2</v>
          </cell>
          <cell r="C50" t="str">
            <v>B</v>
          </cell>
          <cell r="D50">
            <v>0</v>
          </cell>
          <cell r="E50" t="str">
            <v>CONFIANZA</v>
          </cell>
          <cell r="F50">
            <v>6830.59</v>
          </cell>
          <cell r="G50">
            <v>8103.97</v>
          </cell>
          <cell r="H50">
            <v>2955.11</v>
          </cell>
          <cell r="I50">
            <v>253.67</v>
          </cell>
          <cell r="J50">
            <v>211</v>
          </cell>
          <cell r="K50">
            <v>836.19</v>
          </cell>
          <cell r="L50">
            <v>23</v>
          </cell>
          <cell r="M50">
            <v>46</v>
          </cell>
          <cell r="N50">
            <v>6536.45</v>
          </cell>
          <cell r="O50">
            <v>6204.2647999999999</v>
          </cell>
        </row>
        <row r="51">
          <cell r="A51">
            <v>44</v>
          </cell>
          <cell r="B51" t="str">
            <v>ANE2 S</v>
          </cell>
          <cell r="C51" t="str">
            <v>C1 Sind.</v>
          </cell>
          <cell r="D51">
            <v>0</v>
          </cell>
          <cell r="E51" t="str">
            <v>BASE (SIND)</v>
          </cell>
          <cell r="F51">
            <v>5506.46</v>
          </cell>
          <cell r="G51">
            <v>2273.0700000000002</v>
          </cell>
          <cell r="H51">
            <v>1476.25</v>
          </cell>
          <cell r="I51">
            <v>213.7</v>
          </cell>
          <cell r="J51">
            <v>220</v>
          </cell>
          <cell r="K51">
            <v>1681.1</v>
          </cell>
          <cell r="L51">
            <v>27</v>
          </cell>
          <cell r="M51">
            <v>49</v>
          </cell>
          <cell r="N51">
            <v>5269.34</v>
          </cell>
          <cell r="O51">
            <v>2175.19</v>
          </cell>
        </row>
        <row r="52">
          <cell r="A52">
            <v>45</v>
          </cell>
          <cell r="B52" t="str">
            <v>TEC2</v>
          </cell>
          <cell r="C52" t="str">
            <v>C</v>
          </cell>
          <cell r="D52">
            <v>0</v>
          </cell>
          <cell r="E52" t="str">
            <v>CONFIANZA</v>
          </cell>
          <cell r="F52">
            <v>6830.59</v>
          </cell>
          <cell r="G52">
            <v>6837.75</v>
          </cell>
          <cell r="H52">
            <v>2688.54</v>
          </cell>
          <cell r="I52">
            <v>253.67</v>
          </cell>
          <cell r="J52">
            <v>211</v>
          </cell>
          <cell r="K52">
            <v>836.19</v>
          </cell>
          <cell r="L52">
            <v>23</v>
          </cell>
          <cell r="M52">
            <v>46</v>
          </cell>
          <cell r="N52">
            <v>6536.45</v>
          </cell>
          <cell r="O52">
            <v>6543.31</v>
          </cell>
        </row>
        <row r="53">
          <cell r="A53">
            <v>46</v>
          </cell>
          <cell r="B53" t="str">
            <v>TEC2</v>
          </cell>
          <cell r="C53" t="str">
            <v>B</v>
          </cell>
          <cell r="D53" t="str">
            <v>AUXILIAR ADMINISTRATIVO</v>
          </cell>
          <cell r="E53" t="str">
            <v>CONFIANZA</v>
          </cell>
          <cell r="F53">
            <v>6830.59</v>
          </cell>
          <cell r="G53">
            <v>10687.87</v>
          </cell>
          <cell r="H53">
            <v>3499.07</v>
          </cell>
          <cell r="I53">
            <v>253.67</v>
          </cell>
          <cell r="J53">
            <v>211</v>
          </cell>
          <cell r="K53">
            <v>836.19</v>
          </cell>
          <cell r="L53">
            <v>23</v>
          </cell>
          <cell r="M53">
            <v>46</v>
          </cell>
          <cell r="N53">
            <v>6536.4582</v>
          </cell>
          <cell r="O53">
            <v>10227.629999999999</v>
          </cell>
        </row>
        <row r="54">
          <cell r="A54">
            <v>47</v>
          </cell>
          <cell r="B54" t="str">
            <v>TCE1 S</v>
          </cell>
          <cell r="C54" t="str">
            <v>B</v>
          </cell>
          <cell r="D54" t="str">
            <v>AUXILIAR MÚLTIPLE</v>
          </cell>
          <cell r="E54" t="str">
            <v>BASE (SIND)</v>
          </cell>
          <cell r="F54">
            <v>7838.17</v>
          </cell>
          <cell r="G54">
            <v>0</v>
          </cell>
          <cell r="H54">
            <v>1176.6099999999999</v>
          </cell>
          <cell r="I54">
            <v>547.79</v>
          </cell>
          <cell r="J54">
            <v>223</v>
          </cell>
          <cell r="K54">
            <v>462.41</v>
          </cell>
          <cell r="L54">
            <v>27</v>
          </cell>
          <cell r="M54">
            <v>49</v>
          </cell>
          <cell r="N54">
            <v>7500.65</v>
          </cell>
          <cell r="O54">
            <v>0</v>
          </cell>
        </row>
        <row r="55">
          <cell r="A55">
            <v>48</v>
          </cell>
          <cell r="B55" t="str">
            <v>TEC2</v>
          </cell>
          <cell r="C55">
            <v>0</v>
          </cell>
          <cell r="D55" t="str">
            <v>AUDITOR FINANCIERO</v>
          </cell>
          <cell r="E55" t="str">
            <v>CONFIANZA</v>
          </cell>
          <cell r="F55">
            <v>6830.59</v>
          </cell>
          <cell r="G55">
            <v>11799.15</v>
          </cell>
          <cell r="H55">
            <v>3733.02</v>
          </cell>
          <cell r="I55">
            <v>253.67</v>
          </cell>
          <cell r="J55">
            <v>211</v>
          </cell>
          <cell r="K55">
            <v>836.19</v>
          </cell>
          <cell r="L55">
            <v>23</v>
          </cell>
          <cell r="M55">
            <v>46</v>
          </cell>
          <cell r="N55">
            <v>6536.45</v>
          </cell>
          <cell r="O55">
            <v>9712.86</v>
          </cell>
        </row>
        <row r="56">
          <cell r="A56">
            <v>49</v>
          </cell>
          <cell r="B56" t="str">
            <v>ANE2 S</v>
          </cell>
          <cell r="C56" t="str">
            <v>C1 Sind.</v>
          </cell>
          <cell r="D56" t="str">
            <v>AUXILIAR ADMINISTRATIVO</v>
          </cell>
          <cell r="E56" t="str">
            <v>BASE (SIND)</v>
          </cell>
          <cell r="F56">
            <v>5506.46</v>
          </cell>
          <cell r="G56">
            <v>1047.51</v>
          </cell>
          <cell r="H56">
            <v>1218.24</v>
          </cell>
          <cell r="I56">
            <v>213.7</v>
          </cell>
          <cell r="J56">
            <v>220</v>
          </cell>
          <cell r="K56">
            <v>1681.1</v>
          </cell>
          <cell r="L56">
            <v>27</v>
          </cell>
          <cell r="M56">
            <v>49</v>
          </cell>
          <cell r="N56">
            <v>5269.3447999999999</v>
          </cell>
          <cell r="O56">
            <v>1002.4101999999999</v>
          </cell>
        </row>
        <row r="57">
          <cell r="A57">
            <v>50</v>
          </cell>
          <cell r="B57" t="str">
            <v>TCE1 S</v>
          </cell>
          <cell r="C57" t="str">
            <v>B</v>
          </cell>
          <cell r="D57" t="str">
            <v>SECRETARIA</v>
          </cell>
          <cell r="E57" t="str">
            <v>BASE (SIND)</v>
          </cell>
          <cell r="F57">
            <v>7838.17</v>
          </cell>
          <cell r="G57">
            <v>4794.16</v>
          </cell>
          <cell r="H57">
            <v>2185.87</v>
          </cell>
          <cell r="I57">
            <v>547.79</v>
          </cell>
          <cell r="J57">
            <v>223</v>
          </cell>
          <cell r="K57">
            <v>462.41</v>
          </cell>
          <cell r="L57">
            <v>27</v>
          </cell>
          <cell r="M57">
            <v>49</v>
          </cell>
          <cell r="N57">
            <v>7500.6448</v>
          </cell>
          <cell r="O57">
            <v>1459.6412</v>
          </cell>
        </row>
        <row r="58">
          <cell r="A58">
            <v>51</v>
          </cell>
          <cell r="B58" t="str">
            <v>AM2 S</v>
          </cell>
          <cell r="C58">
            <v>0</v>
          </cell>
          <cell r="D58" t="str">
            <v>AUXILIAR MULTIPLE</v>
          </cell>
          <cell r="E58" t="str">
            <v>BASE (SIND)</v>
          </cell>
          <cell r="F58">
            <v>2915.46</v>
          </cell>
          <cell r="G58">
            <v>385.78</v>
          </cell>
          <cell r="H58">
            <v>642.16</v>
          </cell>
          <cell r="I58">
            <v>80.459999999999994</v>
          </cell>
          <cell r="J58">
            <v>202</v>
          </cell>
          <cell r="K58">
            <v>1474.34</v>
          </cell>
          <cell r="L58">
            <v>27</v>
          </cell>
          <cell r="M58">
            <v>49</v>
          </cell>
          <cell r="N58">
            <v>2789.9138755980862</v>
          </cell>
          <cell r="O58">
            <v>0</v>
          </cell>
        </row>
        <row r="59">
          <cell r="A59">
            <v>52</v>
          </cell>
          <cell r="B59" t="str">
            <v>TEC2 S</v>
          </cell>
          <cell r="C59" t="str">
            <v>YY</v>
          </cell>
          <cell r="D59" t="str">
            <v>AUXILIAR ADMINISTRATIVO</v>
          </cell>
          <cell r="E59" t="str">
            <v>BASE (SIND)</v>
          </cell>
          <cell r="F59">
            <v>7172.11</v>
          </cell>
          <cell r="G59">
            <v>7521.97</v>
          </cell>
          <cell r="H59">
            <v>2624.5</v>
          </cell>
          <cell r="I59">
            <v>536.89</v>
          </cell>
          <cell r="J59">
            <v>222</v>
          </cell>
          <cell r="K59">
            <v>878</v>
          </cell>
          <cell r="L59">
            <v>27</v>
          </cell>
          <cell r="M59">
            <v>49</v>
          </cell>
          <cell r="N59">
            <v>6863.27</v>
          </cell>
          <cell r="O59">
            <v>5715.8379999999997</v>
          </cell>
        </row>
        <row r="60">
          <cell r="A60">
            <v>53</v>
          </cell>
          <cell r="B60" t="str">
            <v>TEC2 S</v>
          </cell>
          <cell r="C60" t="str">
            <v>C NEW/SIND</v>
          </cell>
          <cell r="D60" t="str">
            <v>AUXILIAR ADMINISTRATIVO</v>
          </cell>
          <cell r="E60" t="str">
            <v>BASE (SIND)</v>
          </cell>
          <cell r="F60">
            <v>7172.11</v>
          </cell>
          <cell r="G60">
            <v>5803.67</v>
          </cell>
          <cell r="H60">
            <v>2262.7600000000002</v>
          </cell>
          <cell r="I60">
            <v>536.89</v>
          </cell>
          <cell r="J60">
            <v>222</v>
          </cell>
          <cell r="K60">
            <v>878</v>
          </cell>
          <cell r="L60">
            <v>27</v>
          </cell>
          <cell r="M60">
            <v>49</v>
          </cell>
          <cell r="N60">
            <v>6863.27</v>
          </cell>
          <cell r="O60">
            <v>4084.29</v>
          </cell>
        </row>
        <row r="61">
          <cell r="A61">
            <v>54</v>
          </cell>
          <cell r="B61" t="str">
            <v>TEC2 S</v>
          </cell>
          <cell r="C61" t="str">
            <v>B/Sind</v>
          </cell>
          <cell r="D61" t="str">
            <v>AUXILIAR ADMINISTRATIVO</v>
          </cell>
          <cell r="E61" t="str">
            <v>BASE (SIND)</v>
          </cell>
          <cell r="F61">
            <v>7172.11</v>
          </cell>
          <cell r="G61">
            <v>8158.56</v>
          </cell>
          <cell r="H61">
            <v>2758.51</v>
          </cell>
          <cell r="I61">
            <v>536.89</v>
          </cell>
          <cell r="J61">
            <v>222</v>
          </cell>
          <cell r="K61">
            <v>878</v>
          </cell>
          <cell r="L61">
            <v>27</v>
          </cell>
          <cell r="M61">
            <v>49</v>
          </cell>
          <cell r="N61">
            <v>6863.27</v>
          </cell>
          <cell r="O61">
            <v>7807.24</v>
          </cell>
        </row>
        <row r="62">
          <cell r="A62">
            <v>55</v>
          </cell>
          <cell r="B62" t="str">
            <v>TEC2 S</v>
          </cell>
          <cell r="C62" t="str">
            <v>C/Sind</v>
          </cell>
          <cell r="D62" t="str">
            <v>AUXILIAR ADMINISTRATIVO</v>
          </cell>
          <cell r="E62" t="str">
            <v>BASE (SIND)</v>
          </cell>
          <cell r="F62">
            <v>7172.11</v>
          </cell>
          <cell r="G62">
            <v>5464.98</v>
          </cell>
          <cell r="H62">
            <v>2191.46</v>
          </cell>
          <cell r="I62">
            <v>536.89</v>
          </cell>
          <cell r="J62">
            <v>222</v>
          </cell>
          <cell r="K62">
            <v>878</v>
          </cell>
          <cell r="L62">
            <v>27</v>
          </cell>
          <cell r="M62">
            <v>49</v>
          </cell>
          <cell r="N62">
            <v>6863.27</v>
          </cell>
          <cell r="O62">
            <v>4084.2647999999999</v>
          </cell>
        </row>
        <row r="63">
          <cell r="A63">
            <v>56</v>
          </cell>
          <cell r="B63" t="str">
            <v>TEC2 S</v>
          </cell>
          <cell r="C63" t="str">
            <v>CC1/SIND</v>
          </cell>
          <cell r="D63" t="str">
            <v>AUXILIAR DE DIGITALIZACIÓN</v>
          </cell>
          <cell r="E63" t="str">
            <v>BASE (SIND)</v>
          </cell>
          <cell r="F63">
            <v>7172.11</v>
          </cell>
          <cell r="G63">
            <v>6869.34</v>
          </cell>
          <cell r="H63">
            <v>2487.11</v>
          </cell>
          <cell r="I63">
            <v>536.89</v>
          </cell>
          <cell r="J63">
            <v>222</v>
          </cell>
          <cell r="K63">
            <v>878</v>
          </cell>
          <cell r="L63">
            <v>27</v>
          </cell>
          <cell r="M63">
            <v>49</v>
          </cell>
          <cell r="N63">
            <v>6863.27</v>
          </cell>
          <cell r="O63">
            <v>5428.15</v>
          </cell>
        </row>
        <row r="64">
          <cell r="A64">
            <v>57</v>
          </cell>
          <cell r="B64" t="str">
            <v>D4</v>
          </cell>
          <cell r="C64" t="str">
            <v xml:space="preserve"> ---</v>
          </cell>
          <cell r="D64" t="str">
            <v>SUBDIRECTOR</v>
          </cell>
          <cell r="E64" t="str">
            <v>CONFIANZA</v>
          </cell>
          <cell r="F64">
            <v>8356.0400000000009</v>
          </cell>
          <cell r="G64">
            <v>24449.98</v>
          </cell>
          <cell r="H64">
            <v>6449.97</v>
          </cell>
          <cell r="I64">
            <v>535.57000000000005</v>
          </cell>
          <cell r="J64">
            <v>215</v>
          </cell>
          <cell r="K64">
            <v>0</v>
          </cell>
          <cell r="L64">
            <v>23</v>
          </cell>
          <cell r="M64">
            <v>46</v>
          </cell>
          <cell r="N64">
            <v>7996.2160000000003</v>
          </cell>
          <cell r="O64">
            <v>20097.95</v>
          </cell>
        </row>
        <row r="65">
          <cell r="A65">
            <v>58</v>
          </cell>
          <cell r="B65" t="str">
            <v>ANE2 S</v>
          </cell>
          <cell r="C65" t="str">
            <v>C1 Sind.</v>
          </cell>
          <cell r="D65" t="str">
            <v>AUXILIAR ADMINISTRATIVO</v>
          </cell>
          <cell r="E65" t="str">
            <v>BASE (SIND)</v>
          </cell>
          <cell r="F65">
            <v>5506.46</v>
          </cell>
          <cell r="G65">
            <v>3840.34</v>
          </cell>
          <cell r="H65">
            <v>1806.19</v>
          </cell>
          <cell r="I65">
            <v>213.7</v>
          </cell>
          <cell r="J65">
            <v>220</v>
          </cell>
          <cell r="K65">
            <v>1681.1</v>
          </cell>
          <cell r="L65">
            <v>27</v>
          </cell>
          <cell r="M65">
            <v>49</v>
          </cell>
          <cell r="N65">
            <v>5269.3447999999999</v>
          </cell>
          <cell r="O65">
            <v>1002.4101999999999</v>
          </cell>
        </row>
        <row r="66">
          <cell r="A66">
            <v>59</v>
          </cell>
          <cell r="B66" t="str">
            <v>TEC2</v>
          </cell>
          <cell r="C66" t="str">
            <v>C</v>
          </cell>
          <cell r="D66" t="str">
            <v>AUDITORA FINANCIERA</v>
          </cell>
          <cell r="E66" t="str">
            <v>CONFIANZA</v>
          </cell>
          <cell r="F66">
            <v>6830.59</v>
          </cell>
          <cell r="G66">
            <v>6631.8</v>
          </cell>
          <cell r="H66">
            <v>2645.19</v>
          </cell>
          <cell r="I66">
            <v>253.67</v>
          </cell>
          <cell r="J66">
            <v>211</v>
          </cell>
          <cell r="K66">
            <v>836.19</v>
          </cell>
          <cell r="L66">
            <v>23</v>
          </cell>
          <cell r="M66">
            <v>46</v>
          </cell>
          <cell r="N66">
            <v>6536.4582</v>
          </cell>
          <cell r="O66">
            <v>4084.27</v>
          </cell>
        </row>
        <row r="67">
          <cell r="A67">
            <v>60</v>
          </cell>
          <cell r="B67" t="str">
            <v>TCE1 E</v>
          </cell>
          <cell r="C67" t="str">
            <v>B</v>
          </cell>
          <cell r="D67" t="str">
            <v>SECRETARIA</v>
          </cell>
          <cell r="E67" t="str">
            <v>BASE (SIND)</v>
          </cell>
          <cell r="F67">
            <v>10863.5</v>
          </cell>
          <cell r="G67">
            <v>0</v>
          </cell>
          <cell r="H67">
            <v>1855.57</v>
          </cell>
          <cell r="I67">
            <v>534.4</v>
          </cell>
          <cell r="J67">
            <v>224</v>
          </cell>
          <cell r="K67">
            <v>462.41</v>
          </cell>
          <cell r="L67">
            <v>27</v>
          </cell>
          <cell r="M67">
            <v>49</v>
          </cell>
          <cell r="N67">
            <v>7500.6448</v>
          </cell>
          <cell r="O67">
            <v>1459.6412</v>
          </cell>
        </row>
        <row r="68">
          <cell r="A68">
            <v>61</v>
          </cell>
          <cell r="B68" t="str">
            <v>TEC2</v>
          </cell>
          <cell r="C68">
            <v>0</v>
          </cell>
          <cell r="D68" t="str">
            <v>AUDITORA FINANCIERA</v>
          </cell>
          <cell r="E68" t="str">
            <v>CONFIANZA</v>
          </cell>
          <cell r="F68">
            <v>6830.59</v>
          </cell>
          <cell r="G68">
            <v>12588.08</v>
          </cell>
          <cell r="H68">
            <v>3899.1</v>
          </cell>
          <cell r="I68">
            <v>253.67</v>
          </cell>
          <cell r="J68">
            <v>211</v>
          </cell>
          <cell r="K68">
            <v>836.19</v>
          </cell>
          <cell r="L68">
            <v>23</v>
          </cell>
          <cell r="M68">
            <v>46</v>
          </cell>
          <cell r="N68">
            <v>6536.4582</v>
          </cell>
          <cell r="O68">
            <v>12046.01</v>
          </cell>
        </row>
        <row r="69">
          <cell r="A69">
            <v>62</v>
          </cell>
          <cell r="B69" t="str">
            <v>TEC2</v>
          </cell>
          <cell r="C69">
            <v>0</v>
          </cell>
          <cell r="D69" t="str">
            <v>ENCARGADO</v>
          </cell>
          <cell r="E69" t="str">
            <v>CONFIANZA</v>
          </cell>
          <cell r="F69">
            <v>6830.6</v>
          </cell>
          <cell r="G69">
            <v>14733.9</v>
          </cell>
          <cell r="H69">
            <v>4350.84</v>
          </cell>
          <cell r="I69">
            <v>253.67</v>
          </cell>
          <cell r="J69">
            <v>211</v>
          </cell>
          <cell r="K69">
            <v>836.19</v>
          </cell>
          <cell r="L69">
            <v>23</v>
          </cell>
          <cell r="M69">
            <v>46</v>
          </cell>
          <cell r="N69">
            <v>6536.46</v>
          </cell>
          <cell r="O69">
            <v>14099.43</v>
          </cell>
        </row>
        <row r="70">
          <cell r="A70">
            <v>63</v>
          </cell>
          <cell r="B70" t="str">
            <v>TEC2</v>
          </cell>
          <cell r="C70">
            <v>0</v>
          </cell>
          <cell r="D70" t="str">
            <v>AUDITOR FINANCIERO</v>
          </cell>
          <cell r="E70" t="str">
            <v>CONFIANZA</v>
          </cell>
          <cell r="F70">
            <v>6830.6</v>
          </cell>
          <cell r="G70">
            <v>6168.24</v>
          </cell>
          <cell r="H70">
            <v>2547.6</v>
          </cell>
          <cell r="I70">
            <v>253.67</v>
          </cell>
          <cell r="J70">
            <v>211</v>
          </cell>
          <cell r="K70">
            <v>836.19</v>
          </cell>
          <cell r="L70">
            <v>23</v>
          </cell>
          <cell r="M70">
            <v>46</v>
          </cell>
          <cell r="N70">
            <v>6536.46</v>
          </cell>
          <cell r="O70">
            <v>5902.63</v>
          </cell>
        </row>
        <row r="71">
          <cell r="A71">
            <v>64</v>
          </cell>
          <cell r="B71" t="str">
            <v>TCE1 S</v>
          </cell>
          <cell r="C71" t="str">
            <v>B</v>
          </cell>
          <cell r="D71" t="str">
            <v>AUXILIAR MÚLTIPLE</v>
          </cell>
          <cell r="E71" t="str">
            <v>BASE (SIND)</v>
          </cell>
          <cell r="F71">
            <v>7838.17</v>
          </cell>
          <cell r="G71">
            <v>1595.9</v>
          </cell>
          <cell r="H71">
            <v>1512.58</v>
          </cell>
          <cell r="I71">
            <v>547.79</v>
          </cell>
          <cell r="J71">
            <v>223</v>
          </cell>
          <cell r="K71">
            <v>462.41</v>
          </cell>
          <cell r="L71">
            <v>27</v>
          </cell>
          <cell r="M71">
            <v>49</v>
          </cell>
          <cell r="N71">
            <v>7500.65</v>
          </cell>
          <cell r="O71">
            <v>1595.9</v>
          </cell>
        </row>
        <row r="72">
          <cell r="A72">
            <v>65</v>
          </cell>
          <cell r="B72" t="str">
            <v>TEC2</v>
          </cell>
          <cell r="C72">
            <v>0</v>
          </cell>
          <cell r="D72" t="str">
            <v>AUDITOR FINANCIERO</v>
          </cell>
          <cell r="E72" t="str">
            <v>CONFIANZA</v>
          </cell>
          <cell r="F72">
            <v>6830.6</v>
          </cell>
          <cell r="G72">
            <v>7234.55</v>
          </cell>
          <cell r="H72">
            <v>2772.08</v>
          </cell>
          <cell r="I72">
            <v>253.67</v>
          </cell>
          <cell r="J72">
            <v>211</v>
          </cell>
          <cell r="K72">
            <v>836.19</v>
          </cell>
          <cell r="L72">
            <v>23</v>
          </cell>
          <cell r="M72">
            <v>46</v>
          </cell>
          <cell r="N72">
            <v>6536.46</v>
          </cell>
          <cell r="O72">
            <v>7234.5523809523802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ras"/>
      <sheetName val="Apertura programatica"/>
      <sheetName val="Municipio"/>
      <sheetName val="Modalidad de inversion"/>
      <sheetName val="Dependencias"/>
      <sheetName val="CATLOGOS"/>
    </sheetNames>
    <sheetDataSet>
      <sheetData sheetId="0"/>
      <sheetData sheetId="1">
        <row r="7">
          <cell r="A7" t="str">
            <v>PROGRAMA</v>
          </cell>
          <cell r="B7" t="str">
            <v>SUB_PROG</v>
          </cell>
          <cell r="C7" t="str">
            <v>CLAVE_TIP</v>
          </cell>
          <cell r="D7" t="str">
            <v>DESCRIPCION</v>
          </cell>
        </row>
        <row r="8">
          <cell r="A8" t="str">
            <v>5K</v>
          </cell>
          <cell r="B8" t="str">
            <v xml:space="preserve"> </v>
          </cell>
          <cell r="D8" t="str">
            <v>EDIFICIOS ADMINISTRATIVOS</v>
          </cell>
        </row>
        <row r="9">
          <cell r="A9" t="str">
            <v>5K</v>
          </cell>
          <cell r="B9" t="str">
            <v>01</v>
          </cell>
          <cell r="D9" t="str">
            <v>CONSTRUCCION Y AMPLIACION DE EDIF. ADMVOS.</v>
          </cell>
        </row>
        <row r="10">
          <cell r="A10" t="str">
            <v>5K</v>
          </cell>
          <cell r="B10" t="str">
            <v>02</v>
          </cell>
          <cell r="D10" t="str">
            <v>RECONSTRUCCION Y AMPLIACION DE EDIF. ADMVOS.</v>
          </cell>
        </row>
        <row r="11">
          <cell r="A11" t="str">
            <v>5K</v>
          </cell>
          <cell r="B11" t="str">
            <v>03</v>
          </cell>
          <cell r="D11" t="str">
            <v>CONSERVACION DE EDIFICIOS ADMINISTRATIVOS</v>
          </cell>
        </row>
        <row r="12">
          <cell r="A12" t="str">
            <v>EV</v>
          </cell>
          <cell r="B12" t="str">
            <v xml:space="preserve">  </v>
          </cell>
          <cell r="D12" t="str">
            <v>PLANTAS INDUSTRIALES.</v>
          </cell>
        </row>
        <row r="13">
          <cell r="A13" t="str">
            <v>EV</v>
          </cell>
          <cell r="B13" t="str">
            <v>01</v>
          </cell>
          <cell r="D13" t="str">
            <v>INDUSTRIA AGROPECUARIA</v>
          </cell>
        </row>
        <row r="14">
          <cell r="A14" t="str">
            <v>EV</v>
          </cell>
          <cell r="B14" t="str">
            <v>02</v>
          </cell>
          <cell r="D14" t="str">
            <v>INDUSTRIA TEXTIL</v>
          </cell>
        </row>
        <row r="15">
          <cell r="A15" t="str">
            <v>EV</v>
          </cell>
          <cell r="B15" t="str">
            <v>03</v>
          </cell>
          <cell r="D15" t="str">
            <v>INDUSTRIA ALIMENTICIA Y BEBIDAS</v>
          </cell>
        </row>
        <row r="16">
          <cell r="A16" t="str">
            <v>EV</v>
          </cell>
          <cell r="B16" t="str">
            <v>04</v>
          </cell>
          <cell r="D16" t="str">
            <v>INDUSTRIA METAL MECANICA</v>
          </cell>
        </row>
        <row r="17">
          <cell r="A17" t="str">
            <v>EV</v>
          </cell>
          <cell r="B17" t="str">
            <v>05</v>
          </cell>
          <cell r="D17" t="str">
            <v>INDUSTRIA PARA LA CONSTRUCCION</v>
          </cell>
        </row>
        <row r="18">
          <cell r="A18" t="str">
            <v>S3</v>
          </cell>
          <cell r="B18" t="str">
            <v xml:space="preserve">  </v>
          </cell>
          <cell r="D18" t="str">
            <v>VIVIENDA PROGRESIVA</v>
          </cell>
        </row>
        <row r="19">
          <cell r="A19" t="str">
            <v>S3</v>
          </cell>
          <cell r="B19" t="str">
            <v>01</v>
          </cell>
          <cell r="D19" t="str">
            <v>PIE DE CASA P/VIVIENDA PROGRESIVA.</v>
          </cell>
        </row>
        <row r="20">
          <cell r="A20" t="str">
            <v>S3</v>
          </cell>
          <cell r="B20" t="str">
            <v>02</v>
          </cell>
          <cell r="D20" t="str">
            <v>LOTE DE MATERIAL P/VIVIENDA PROGRESIVA.</v>
          </cell>
        </row>
        <row r="21">
          <cell r="A21" t="str">
            <v>S4</v>
          </cell>
          <cell r="B21" t="str">
            <v xml:space="preserve">  </v>
          </cell>
          <cell r="D21" t="str">
            <v>ATENCION PREVENTIVA Y CURATIVA (PASSPA)</v>
          </cell>
        </row>
        <row r="22">
          <cell r="A22" t="str">
            <v>S4</v>
          </cell>
          <cell r="B22" t="str">
            <v>01</v>
          </cell>
          <cell r="D22" t="str">
            <v>ATENCION PREVENTIVA</v>
          </cell>
        </row>
        <row r="23">
          <cell r="A23" t="str">
            <v>S4</v>
          </cell>
          <cell r="B23" t="str">
            <v>02</v>
          </cell>
          <cell r="D23" t="str">
            <v>ATENCION CURATIVA</v>
          </cell>
        </row>
        <row r="24">
          <cell r="A24" t="str">
            <v>S4</v>
          </cell>
          <cell r="B24" t="str">
            <v>03</v>
          </cell>
          <cell r="D24" t="str">
            <v>INVESTIGACION P/ATN.PREV.Y CURATIVA.</v>
          </cell>
        </row>
        <row r="25">
          <cell r="A25" t="str">
            <v>S4</v>
          </cell>
          <cell r="B25" t="str">
            <v>04</v>
          </cell>
          <cell r="D25" t="str">
            <v>CAPACITACION P/ATN.PREV.Y CURATIVA.</v>
          </cell>
        </row>
        <row r="26">
          <cell r="A26" t="str">
            <v>S5</v>
          </cell>
          <cell r="B26" t="str">
            <v xml:space="preserve">  </v>
          </cell>
          <cell r="D26" t="str">
            <v>PROTECCION Y PRESERVACION ECOLOGICA.</v>
          </cell>
        </row>
        <row r="27">
          <cell r="A27" t="str">
            <v>S5</v>
          </cell>
          <cell r="B27" t="str">
            <v>01</v>
          </cell>
          <cell r="D27" t="str">
            <v>TRATAMIENTO DE AGUAS RESIDUALES</v>
          </cell>
        </row>
        <row r="28">
          <cell r="A28" t="str">
            <v>S5</v>
          </cell>
          <cell r="B28" t="str">
            <v>02</v>
          </cell>
          <cell r="D28" t="str">
            <v>MANEJO DE RESIDUOS SOLIDOS</v>
          </cell>
        </row>
        <row r="29">
          <cell r="A29" t="str">
            <v>S5</v>
          </cell>
          <cell r="B29" t="str">
            <v>03</v>
          </cell>
          <cell r="D29" t="str">
            <v>PROTECCION DEL MEDIO AMBIENTE</v>
          </cell>
        </row>
        <row r="30">
          <cell r="A30" t="str">
            <v>S5</v>
          </cell>
          <cell r="B30" t="str">
            <v>04</v>
          </cell>
          <cell r="D30" t="str">
            <v>REFORESTACION</v>
          </cell>
        </row>
        <row r="31">
          <cell r="A31" t="str">
            <v>S5</v>
          </cell>
          <cell r="B31" t="str">
            <v>05</v>
          </cell>
          <cell r="D31" t="str">
            <v>ESTUDIOS Y PROYECTOS</v>
          </cell>
        </row>
        <row r="32">
          <cell r="A32" t="str">
            <v>S5</v>
          </cell>
          <cell r="B32" t="str">
            <v>06</v>
          </cell>
          <cell r="D32" t="str">
            <v>PROTECCION DE LA FLORA Y FAUNA</v>
          </cell>
        </row>
        <row r="33">
          <cell r="A33" t="str">
            <v>SA</v>
          </cell>
          <cell r="B33" t="str">
            <v xml:space="preserve">  </v>
          </cell>
          <cell r="D33" t="str">
            <v>PROGRAMA DE APOYO AL SERVICIO SOCIAL</v>
          </cell>
        </row>
        <row r="34">
          <cell r="A34" t="str">
            <v>SA</v>
          </cell>
          <cell r="B34" t="str">
            <v>01</v>
          </cell>
          <cell r="D34" t="str">
            <v>BECAS E INTERCAMBIO EDUCATIVO</v>
          </cell>
        </row>
        <row r="35">
          <cell r="A35" t="str">
            <v>SB</v>
          </cell>
          <cell r="B35" t="str">
            <v xml:space="preserve">  </v>
          </cell>
          <cell r="D35" t="str">
            <v>NIÑOS DE SOLIDARIDAD</v>
          </cell>
        </row>
        <row r="36">
          <cell r="A36" t="str">
            <v>SB</v>
          </cell>
          <cell r="B36" t="str">
            <v>01</v>
          </cell>
          <cell r="D36" t="str">
            <v>APOYO A LA EDUCACION BASICA</v>
          </cell>
        </row>
        <row r="37">
          <cell r="A37" t="str">
            <v>SC</v>
          </cell>
          <cell r="B37" t="str">
            <v xml:space="preserve">  </v>
          </cell>
          <cell r="D37" t="str">
            <v>AGUA POTABLE EN ZONA RURAL</v>
          </cell>
        </row>
        <row r="38">
          <cell r="A38" t="str">
            <v>SC</v>
          </cell>
          <cell r="B38" t="str">
            <v>01</v>
          </cell>
          <cell r="D38" t="str">
            <v>REHABILITACION AGUA POTABLE EN ZONA RURAL</v>
          </cell>
        </row>
        <row r="39">
          <cell r="A39" t="str">
            <v>SC</v>
          </cell>
          <cell r="B39" t="str">
            <v>02</v>
          </cell>
          <cell r="D39" t="str">
            <v>AMPLIACION SISTEMA AGUA POTABLE EN ZONA RURAL</v>
          </cell>
        </row>
        <row r="40">
          <cell r="A40" t="str">
            <v>SC</v>
          </cell>
          <cell r="B40" t="str">
            <v>03</v>
          </cell>
          <cell r="D40" t="str">
            <v>CONST.SISTEMAS AGUA POTABLE EN ZONA RURAL</v>
          </cell>
        </row>
        <row r="41">
          <cell r="A41" t="str">
            <v>SC</v>
          </cell>
          <cell r="B41" t="str">
            <v>04</v>
          </cell>
          <cell r="D41" t="str">
            <v>CONDUCCION AGUA POTABLE EN ZONA RURAL</v>
          </cell>
        </row>
        <row r="42">
          <cell r="A42" t="str">
            <v>SC</v>
          </cell>
          <cell r="B42" t="str">
            <v>05</v>
          </cell>
          <cell r="D42" t="str">
            <v>DOTACION DE AGUA EN ZONA RURAL</v>
          </cell>
        </row>
        <row r="43">
          <cell r="A43" t="str">
            <v>SD</v>
          </cell>
          <cell r="B43" t="str">
            <v xml:space="preserve">  </v>
          </cell>
          <cell r="D43" t="str">
            <v>ALCANTARILLADO EN ZONAS RURALES</v>
          </cell>
        </row>
        <row r="44">
          <cell r="A44" t="str">
            <v>SD</v>
          </cell>
          <cell r="B44" t="str">
            <v>01</v>
          </cell>
          <cell r="D44" t="str">
            <v>REHAB.SIST.ALCANTARILLADO EN ZONA RURAL</v>
          </cell>
        </row>
        <row r="45">
          <cell r="A45" t="str">
            <v>SD</v>
          </cell>
          <cell r="B45" t="str">
            <v>02</v>
          </cell>
          <cell r="D45" t="str">
            <v>AMP.SIST.ALCANTARILLADO EN ZONA RURAL.</v>
          </cell>
        </row>
        <row r="46">
          <cell r="A46" t="str">
            <v>SD</v>
          </cell>
          <cell r="B46" t="str">
            <v>03</v>
          </cell>
          <cell r="D46" t="str">
            <v>CONST.SIST.ALCANTARILLADO EN ZONA RURAL.</v>
          </cell>
        </row>
        <row r="47">
          <cell r="A47" t="str">
            <v>SE</v>
          </cell>
          <cell r="B47" t="str">
            <v xml:space="preserve"> </v>
          </cell>
          <cell r="D47" t="str">
            <v>URBANIZACION.</v>
          </cell>
        </row>
        <row r="48">
          <cell r="A48" t="str">
            <v>SE</v>
          </cell>
          <cell r="B48" t="str">
            <v>01</v>
          </cell>
          <cell r="D48" t="str">
            <v>CONSTRUCCION DE CALLES</v>
          </cell>
        </row>
        <row r="49">
          <cell r="A49" t="str">
            <v>SE</v>
          </cell>
          <cell r="B49" t="str">
            <v>02</v>
          </cell>
          <cell r="D49" t="str">
            <v>EMPEDRADO Y ADOQUINADO DE CALLES</v>
          </cell>
        </row>
        <row r="50">
          <cell r="A50" t="str">
            <v>SE</v>
          </cell>
          <cell r="B50" t="str">
            <v>03</v>
          </cell>
          <cell r="D50" t="str">
            <v>CONSTRUCCION DE GUARNICIONES Y BANQUETAS</v>
          </cell>
        </row>
        <row r="51">
          <cell r="A51" t="str">
            <v>SE</v>
          </cell>
          <cell r="B51" t="str">
            <v>04</v>
          </cell>
          <cell r="D51" t="str">
            <v>CONSTRUCCION DE PLAZAS CIVICAS Y JARDINES</v>
          </cell>
        </row>
        <row r="52">
          <cell r="A52" t="str">
            <v>SE</v>
          </cell>
          <cell r="B52" t="str">
            <v>05</v>
          </cell>
          <cell r="D52" t="str">
            <v>ALUMBRADO PUBLICO</v>
          </cell>
        </row>
        <row r="53">
          <cell r="A53" t="str">
            <v>SE</v>
          </cell>
          <cell r="B53" t="str">
            <v>06</v>
          </cell>
          <cell r="D53" t="str">
            <v>ESTUDIOS Y PROYECTOS</v>
          </cell>
        </row>
        <row r="54">
          <cell r="A54" t="str">
            <v>SE</v>
          </cell>
          <cell r="B54" t="str">
            <v>07</v>
          </cell>
          <cell r="D54" t="str">
            <v>EDIFICIOS PUBLICOS</v>
          </cell>
        </row>
        <row r="55">
          <cell r="A55" t="str">
            <v>SE</v>
          </cell>
          <cell r="B55" t="str">
            <v>08</v>
          </cell>
          <cell r="D55" t="str">
            <v>SEÑALAMIENTOS</v>
          </cell>
        </row>
        <row r="56">
          <cell r="A56" t="str">
            <v>SE</v>
          </cell>
          <cell r="B56" t="str">
            <v>09</v>
          </cell>
          <cell r="D56" t="str">
            <v>CONSERVACION, REHABILITACION Y MANTENIMIENTO</v>
          </cell>
        </row>
        <row r="57">
          <cell r="A57" t="str">
            <v>SE</v>
          </cell>
          <cell r="B57" t="str">
            <v>10</v>
          </cell>
          <cell r="D57" t="str">
            <v>MEJORAMIENTO URBANO</v>
          </cell>
        </row>
        <row r="58">
          <cell r="A58" t="str">
            <v>SE</v>
          </cell>
          <cell r="B58" t="str">
            <v>11</v>
          </cell>
          <cell r="D58" t="str">
            <v>CONST. DE PASOS PEATONALES Y VEHICULARES</v>
          </cell>
        </row>
        <row r="59">
          <cell r="A59" t="str">
            <v>SF</v>
          </cell>
          <cell r="B59" t="str">
            <v xml:space="preserve"> </v>
          </cell>
          <cell r="D59" t="str">
            <v>PAVIMENTACION EN COLONIAS POPULARES</v>
          </cell>
        </row>
        <row r="60">
          <cell r="A60" t="str">
            <v>SF</v>
          </cell>
          <cell r="B60" t="str">
            <v>01</v>
          </cell>
          <cell r="D60" t="str">
            <v>PAVIMENTACION CONCRETO HIDRAULICO</v>
          </cell>
        </row>
        <row r="61">
          <cell r="A61" t="str">
            <v>SF</v>
          </cell>
          <cell r="B61" t="str">
            <v>02</v>
          </cell>
          <cell r="D61" t="str">
            <v>PAVIMENTACION CON ASFALTO</v>
          </cell>
        </row>
        <row r="62">
          <cell r="A62" t="str">
            <v>SG</v>
          </cell>
          <cell r="B62" t="str">
            <v xml:space="preserve"> </v>
          </cell>
          <cell r="D62" t="str">
            <v>ELECTRIFICACION</v>
          </cell>
        </row>
        <row r="63">
          <cell r="A63" t="str">
            <v>SG</v>
          </cell>
          <cell r="B63" t="str">
            <v>01</v>
          </cell>
          <cell r="D63" t="str">
            <v>ELECTRIFICACION URBANA(COL.DE BAJOS INGRESOS)</v>
          </cell>
        </row>
        <row r="64">
          <cell r="A64" t="str">
            <v>SG</v>
          </cell>
          <cell r="B64" t="str">
            <v>02</v>
          </cell>
          <cell r="D64" t="str">
            <v>ELECTRIFICACION RURAL</v>
          </cell>
        </row>
        <row r="65">
          <cell r="A65" t="str">
            <v>SG</v>
          </cell>
          <cell r="B65" t="str">
            <v>03</v>
          </cell>
          <cell r="D65" t="str">
            <v>ELECTRIFICACION DE POZOS AGRICOLAS</v>
          </cell>
        </row>
        <row r="66">
          <cell r="A66" t="str">
            <v>SG</v>
          </cell>
          <cell r="B66" t="str">
            <v>04</v>
          </cell>
          <cell r="D66" t="str">
            <v>ELECTRIFICACION NO CONVENCIONAL</v>
          </cell>
        </row>
        <row r="67">
          <cell r="A67" t="str">
            <v>SH</v>
          </cell>
          <cell r="B67" t="str">
            <v xml:space="preserve"> </v>
          </cell>
          <cell r="D67" t="str">
            <v>VIVIENDA DIGNA</v>
          </cell>
        </row>
        <row r="68">
          <cell r="A68" t="str">
            <v>SH</v>
          </cell>
          <cell r="B68" t="str">
            <v>01</v>
          </cell>
          <cell r="D68" t="str">
            <v>REHABILITACION DE VIVIENDA</v>
          </cell>
        </row>
        <row r="69">
          <cell r="A69" t="str">
            <v>SI</v>
          </cell>
          <cell r="B69" t="str">
            <v xml:space="preserve"> </v>
          </cell>
          <cell r="D69" t="str">
            <v>VIALIDADES URBANAS</v>
          </cell>
        </row>
        <row r="70">
          <cell r="A70" t="str">
            <v>SI</v>
          </cell>
          <cell r="B70" t="str">
            <v>01</v>
          </cell>
          <cell r="D70" t="str">
            <v>CONSTRUCCION DE VIALIDADES URBANAS</v>
          </cell>
        </row>
        <row r="71">
          <cell r="A71" t="str">
            <v>SI</v>
          </cell>
          <cell r="B71" t="str">
            <v>02</v>
          </cell>
          <cell r="D71" t="str">
            <v>RECONSTRUCCION DE VIALIDADES URBANAS</v>
          </cell>
        </row>
        <row r="72">
          <cell r="A72" t="str">
            <v>SJ</v>
          </cell>
          <cell r="B72" t="str">
            <v xml:space="preserve"> </v>
          </cell>
          <cell r="D72" t="str">
            <v>INFRAESTRUCTURA EDUCATIVA</v>
          </cell>
        </row>
        <row r="73">
          <cell r="A73" t="str">
            <v>SJ</v>
          </cell>
          <cell r="B73" t="str">
            <v>01</v>
          </cell>
          <cell r="D73" t="str">
            <v>RECONSTRUCCION INFRAESTRUCTURA EDUCATIVA</v>
          </cell>
        </row>
        <row r="74">
          <cell r="A74" t="str">
            <v>SJ</v>
          </cell>
          <cell r="B74" t="str">
            <v>02</v>
          </cell>
          <cell r="D74" t="str">
            <v>CONSTRUCCION INFRAESTRUCTURA EDUCATIVA</v>
          </cell>
        </row>
        <row r="75">
          <cell r="A75" t="str">
            <v>SJ</v>
          </cell>
          <cell r="B75" t="str">
            <v>03</v>
          </cell>
          <cell r="D75" t="str">
            <v>EQUIPAMIENTO INFRAESTRUCTURA EDUCATIVA</v>
          </cell>
        </row>
        <row r="76">
          <cell r="A76" t="str">
            <v>SK</v>
          </cell>
          <cell r="B76" t="str">
            <v xml:space="preserve"> </v>
          </cell>
          <cell r="D76" t="str">
            <v>ESCUELA DIGNA</v>
          </cell>
        </row>
        <row r="77">
          <cell r="A77" t="str">
            <v>SK</v>
          </cell>
          <cell r="B77" t="str">
            <v>01</v>
          </cell>
          <cell r="D77" t="str">
            <v>PRRESCOLAR</v>
          </cell>
        </row>
        <row r="78">
          <cell r="A78" t="str">
            <v>SK</v>
          </cell>
          <cell r="B78" t="str">
            <v>02</v>
          </cell>
          <cell r="D78" t="str">
            <v>PRIMARIA</v>
          </cell>
        </row>
        <row r="79">
          <cell r="A79" t="str">
            <v>SK</v>
          </cell>
          <cell r="B79" t="str">
            <v>03</v>
          </cell>
          <cell r="D79" t="str">
            <v>SECUNDARIA</v>
          </cell>
        </row>
        <row r="80">
          <cell r="A80" t="str">
            <v>SK</v>
          </cell>
          <cell r="B80" t="str">
            <v>04</v>
          </cell>
          <cell r="D80" t="str">
            <v>OTROS NIVELES</v>
          </cell>
        </row>
        <row r="81">
          <cell r="A81" t="str">
            <v>SL</v>
          </cell>
          <cell r="B81" t="str">
            <v xml:space="preserve"> </v>
          </cell>
          <cell r="D81" t="str">
            <v>INFRAESTRUCTURA DEPORTIVA</v>
          </cell>
        </row>
        <row r="82">
          <cell r="A82" t="str">
            <v>SL</v>
          </cell>
          <cell r="B82" t="str">
            <v>01</v>
          </cell>
          <cell r="D82" t="str">
            <v>REHABILITACION INFRAESTRUCTURA DEPORTIVA</v>
          </cell>
        </row>
        <row r="83">
          <cell r="A83" t="str">
            <v>SL</v>
          </cell>
          <cell r="B83" t="str">
            <v>02</v>
          </cell>
          <cell r="D83" t="str">
            <v>CONSTRUCCION INFRAESTRUCTURA DEPORTIVA</v>
          </cell>
        </row>
        <row r="84">
          <cell r="A84" t="str">
            <v>SL</v>
          </cell>
          <cell r="B84" t="str">
            <v>03</v>
          </cell>
          <cell r="D84" t="str">
            <v>AMPLIACION INFRAESTRUCTURA DEPORTIVA</v>
          </cell>
        </row>
        <row r="85">
          <cell r="A85" t="str">
            <v>SL</v>
          </cell>
          <cell r="B85" t="str">
            <v>04</v>
          </cell>
          <cell r="D85" t="str">
            <v>EQUIPAMIENTO</v>
          </cell>
        </row>
        <row r="86">
          <cell r="A86" t="str">
            <v>SN</v>
          </cell>
          <cell r="B86" t="str">
            <v xml:space="preserve"> </v>
          </cell>
          <cell r="D86" t="str">
            <v>INFRAESTRUCTURA HOSPITALARIA</v>
          </cell>
        </row>
        <row r="87">
          <cell r="A87" t="str">
            <v>SN</v>
          </cell>
          <cell r="B87" t="str">
            <v>01</v>
          </cell>
          <cell r="D87" t="str">
            <v>REHABILITACION MAYOR INFRAEST.HOSPITALARIA</v>
          </cell>
        </row>
        <row r="88">
          <cell r="A88" t="str">
            <v>SN</v>
          </cell>
          <cell r="B88" t="str">
            <v>02</v>
          </cell>
          <cell r="D88" t="str">
            <v>AMPLIACION INFRAESTRUCTURA HOSPITALARIA</v>
          </cell>
        </row>
        <row r="89">
          <cell r="A89" t="str">
            <v>SN</v>
          </cell>
          <cell r="B89" t="str">
            <v>03</v>
          </cell>
          <cell r="D89" t="str">
            <v>CONSTRUCCION INFRAESTRUCTURA HOSPITALARIA</v>
          </cell>
        </row>
        <row r="90">
          <cell r="A90" t="str">
            <v>SN</v>
          </cell>
          <cell r="B90" t="str">
            <v>04</v>
          </cell>
          <cell r="D90" t="str">
            <v>EQUIPAMIENTO INFRAESTRUCTURA HOSPITALARIA</v>
          </cell>
        </row>
        <row r="91">
          <cell r="A91" t="str">
            <v>SO</v>
          </cell>
          <cell r="B91" t="str">
            <v xml:space="preserve"> </v>
          </cell>
          <cell r="D91" t="str">
            <v>CENTROS DE SALUD</v>
          </cell>
        </row>
        <row r="92">
          <cell r="A92" t="str">
            <v>SO</v>
          </cell>
          <cell r="B92" t="str">
            <v>01</v>
          </cell>
          <cell r="D92" t="str">
            <v>REHABILITACION CENTROS DE SALUD</v>
          </cell>
        </row>
        <row r="93">
          <cell r="A93" t="str">
            <v>SO</v>
          </cell>
          <cell r="B93" t="str">
            <v>02</v>
          </cell>
          <cell r="D93" t="str">
            <v>AMPLIACION CENTROS DE SALUD</v>
          </cell>
        </row>
        <row r="94">
          <cell r="A94" t="str">
            <v>SO</v>
          </cell>
          <cell r="B94" t="str">
            <v>03</v>
          </cell>
          <cell r="D94" t="str">
            <v>CONSTRUCCION CENTROS DE SALUD</v>
          </cell>
        </row>
        <row r="95">
          <cell r="A95" t="str">
            <v>SO</v>
          </cell>
          <cell r="B95" t="str">
            <v>04</v>
          </cell>
          <cell r="D95" t="str">
            <v>EQUIPAMIENTO CENTROS DE SALUD</v>
          </cell>
        </row>
        <row r="96">
          <cell r="A96" t="str">
            <v>SO</v>
          </cell>
          <cell r="B96" t="str">
            <v>05</v>
          </cell>
          <cell r="D96" t="str">
            <v>UNIDADES MOVILES</v>
          </cell>
        </row>
        <row r="97">
          <cell r="A97" t="str">
            <v>SP</v>
          </cell>
          <cell r="B97" t="str">
            <v xml:space="preserve"> </v>
          </cell>
          <cell r="D97" t="str">
            <v>UNIDADES MEDICAS RURALES</v>
          </cell>
        </row>
        <row r="98">
          <cell r="A98" t="str">
            <v>SP</v>
          </cell>
          <cell r="B98" t="str">
            <v>01</v>
          </cell>
          <cell r="D98" t="str">
            <v>CONSTRUCCION/EQUIP.UNIDADES MEDICAS RURALES</v>
          </cell>
        </row>
        <row r="99">
          <cell r="A99" t="str">
            <v>SQ</v>
          </cell>
          <cell r="B99" t="str">
            <v xml:space="preserve"> </v>
          </cell>
          <cell r="D99" t="str">
            <v>CENTROS DE BIENESTAR SOCIAL</v>
          </cell>
        </row>
        <row r="100">
          <cell r="A100" t="str">
            <v>SQ</v>
          </cell>
          <cell r="B100" t="str">
            <v>01</v>
          </cell>
          <cell r="D100" t="str">
            <v>OTROS</v>
          </cell>
        </row>
        <row r="101">
          <cell r="A101" t="str">
            <v>SQ</v>
          </cell>
          <cell r="B101" t="str">
            <v>02</v>
          </cell>
          <cell r="D101" t="str">
            <v>REHABILITACION</v>
          </cell>
        </row>
        <row r="102">
          <cell r="A102" t="str">
            <v>SS</v>
          </cell>
          <cell r="B102" t="str">
            <v xml:space="preserve"> </v>
          </cell>
          <cell r="D102" t="str">
            <v>ASISTENCIA SOCIAL Y SERVICIOS COMUNITARIOS</v>
          </cell>
        </row>
        <row r="103">
          <cell r="A103" t="str">
            <v>SS</v>
          </cell>
          <cell r="B103" t="str">
            <v>01</v>
          </cell>
          <cell r="D103" t="str">
            <v>NUTRICION (PROYECTO PILOTO)</v>
          </cell>
        </row>
        <row r="104">
          <cell r="A104" t="str">
            <v>SS</v>
          </cell>
          <cell r="B104" t="str">
            <v>02</v>
          </cell>
          <cell r="D104" t="str">
            <v>ASISTENCIA SOCIAL A LA NIÑEZ</v>
          </cell>
        </row>
        <row r="105">
          <cell r="A105" t="str">
            <v>SS</v>
          </cell>
          <cell r="B105" t="str">
            <v>03</v>
          </cell>
          <cell r="D105" t="str">
            <v>ASISTENCIA SOCIAL A LA JUVENTUD</v>
          </cell>
        </row>
        <row r="106">
          <cell r="A106" t="str">
            <v>SS</v>
          </cell>
          <cell r="B106" t="str">
            <v>04</v>
          </cell>
          <cell r="D106" t="str">
            <v>ASISTENCIA SOCIAL A LA SENECTUD</v>
          </cell>
        </row>
        <row r="107">
          <cell r="A107" t="str">
            <v>SS</v>
          </cell>
          <cell r="B107" t="str">
            <v>05</v>
          </cell>
          <cell r="D107" t="str">
            <v>PROCURACION DE JUSTICIA AL INDIGENA</v>
          </cell>
        </row>
        <row r="108">
          <cell r="A108" t="str">
            <v>SS</v>
          </cell>
          <cell r="B108" t="str">
            <v>06</v>
          </cell>
          <cell r="D108" t="str">
            <v>DESARROLLO COMUNITARIO</v>
          </cell>
        </row>
        <row r="109">
          <cell r="A109" t="str">
            <v>SS</v>
          </cell>
          <cell r="B109" t="str">
            <v>07</v>
          </cell>
          <cell r="D109" t="str">
            <v>APOYO A LA EDUCACION DE ADULTOS</v>
          </cell>
        </row>
        <row r="110">
          <cell r="A110" t="str">
            <v>ST</v>
          </cell>
          <cell r="B110" t="str">
            <v xml:space="preserve"> </v>
          </cell>
          <cell r="D110" t="str">
            <v>ABASTO Y COMERCIALIZACION</v>
          </cell>
        </row>
        <row r="111">
          <cell r="A111" t="str">
            <v>ST</v>
          </cell>
          <cell r="B111" t="str">
            <v>01</v>
          </cell>
          <cell r="D111" t="str">
            <v>REHAB.INFRAEST.P/ABASTO Y COMERCIALIZACION</v>
          </cell>
        </row>
        <row r="112">
          <cell r="A112" t="str">
            <v>ST</v>
          </cell>
          <cell r="B112" t="str">
            <v>02</v>
          </cell>
          <cell r="D112" t="str">
            <v>ADAPTACION INFRAEST.P/ABASTO Y COMERCIALIZ</v>
          </cell>
        </row>
        <row r="113">
          <cell r="A113" t="str">
            <v>ST</v>
          </cell>
          <cell r="B113" t="str">
            <v>03</v>
          </cell>
          <cell r="D113" t="str">
            <v>CONSTRUCCION INFRAEST.P/ABASTO Y COMERCIALIZ</v>
          </cell>
        </row>
        <row r="114">
          <cell r="A114" t="str">
            <v>ST</v>
          </cell>
          <cell r="B114" t="str">
            <v>04</v>
          </cell>
          <cell r="D114" t="str">
            <v>RECAPITALIZACION P/ABASTO Y COMERCIALIZACION.</v>
          </cell>
        </row>
        <row r="115">
          <cell r="A115" t="str">
            <v>TB</v>
          </cell>
          <cell r="B115" t="str">
            <v xml:space="preserve"> </v>
          </cell>
          <cell r="D115" t="str">
            <v>MUJERES EN SOLIDARIDAD</v>
          </cell>
        </row>
        <row r="116">
          <cell r="A116" t="str">
            <v>TB</v>
          </cell>
          <cell r="B116" t="str">
            <v>01</v>
          </cell>
          <cell r="D116" t="str">
            <v>PROYECTOS PRODUCTIVOS</v>
          </cell>
        </row>
        <row r="117">
          <cell r="A117" t="str">
            <v>TC</v>
          </cell>
          <cell r="B117" t="str">
            <v xml:space="preserve"> </v>
          </cell>
          <cell r="D117" t="str">
            <v>FONDOS PARA EMPRESAS DE SOLIDARIDAD</v>
          </cell>
        </row>
        <row r="118">
          <cell r="A118" t="str">
            <v>TC</v>
          </cell>
          <cell r="B118" t="str">
            <v>01</v>
          </cell>
          <cell r="D118" t="str">
            <v>FONDO P/EMPRESA AGRICOLA DE SOLIDARIDAD.</v>
          </cell>
        </row>
        <row r="119">
          <cell r="A119" t="str">
            <v>TC</v>
          </cell>
          <cell r="B119" t="str">
            <v>02</v>
          </cell>
          <cell r="D119" t="str">
            <v>FONDO P/EMPRESA AGROINDUSTRIAL DE SOLIDARIDAD</v>
          </cell>
        </row>
        <row r="120">
          <cell r="A120" t="str">
            <v>TC</v>
          </cell>
          <cell r="B120" t="str">
            <v>03</v>
          </cell>
          <cell r="D120" t="str">
            <v>FONDO P/EMPRESA EXTRACTIVA DE SOLIDARIDAD.</v>
          </cell>
        </row>
        <row r="121">
          <cell r="A121" t="str">
            <v>TC</v>
          </cell>
          <cell r="B121" t="str">
            <v>04</v>
          </cell>
          <cell r="D121" t="str">
            <v>FONDO P/MICROEMPRESA DE SOLIDARIDAD.</v>
          </cell>
        </row>
        <row r="122">
          <cell r="A122" t="str">
            <v>TC</v>
          </cell>
          <cell r="B122" t="str">
            <v>05</v>
          </cell>
          <cell r="D122" t="str">
            <v>PECUARIAS, FORESTALES Y PESQUERAS</v>
          </cell>
        </row>
        <row r="123">
          <cell r="A123" t="str">
            <v>TC</v>
          </cell>
          <cell r="B123" t="str">
            <v>06</v>
          </cell>
          <cell r="D123" t="str">
            <v>COMERCIALIZADORAS</v>
          </cell>
        </row>
        <row r="124">
          <cell r="A124" t="str">
            <v>TD</v>
          </cell>
          <cell r="B124" t="str">
            <v xml:space="preserve"> </v>
          </cell>
          <cell r="D124" t="str">
            <v>FDOS.SOLID.P/DESARROLLO PUEBLOS INDIGENAS.</v>
          </cell>
        </row>
        <row r="125">
          <cell r="A125" t="str">
            <v>TD</v>
          </cell>
          <cell r="B125" t="str">
            <v>01</v>
          </cell>
          <cell r="D125" t="str">
            <v>FDO.AGRICOLA.SOLID.P/DSRRLLO.PUEBLOS INDIGENA</v>
          </cell>
        </row>
        <row r="126">
          <cell r="A126" t="str">
            <v>TD</v>
          </cell>
          <cell r="B126" t="str">
            <v>02</v>
          </cell>
          <cell r="D126" t="str">
            <v>FDO.PECUARIO.SOLID.P/DSRRLLO.PUEBLOS INDIGENA</v>
          </cell>
        </row>
        <row r="127">
          <cell r="A127" t="str">
            <v>TD</v>
          </cell>
          <cell r="B127" t="str">
            <v>03</v>
          </cell>
          <cell r="D127" t="str">
            <v>FDO.PESQUERO Y ACUICOLA SOLID.P/DSRRLLO.PBLO.</v>
          </cell>
        </row>
        <row r="128">
          <cell r="A128" t="str">
            <v>TD</v>
          </cell>
          <cell r="B128" t="str">
            <v>04</v>
          </cell>
          <cell r="D128" t="str">
            <v>FDO.SILVICOLA SOLID.P/DSRRLLO.PUEBLO INDIGENA</v>
          </cell>
        </row>
        <row r="129">
          <cell r="A129" t="str">
            <v>TD</v>
          </cell>
          <cell r="B129" t="str">
            <v>05</v>
          </cell>
          <cell r="D129" t="str">
            <v>FDO.AGROINDUST.SOLID.P/DSRRLLO.PBLOS.INDIGENA</v>
          </cell>
        </row>
        <row r="130">
          <cell r="A130" t="str">
            <v>TD</v>
          </cell>
          <cell r="B130" t="str">
            <v>06</v>
          </cell>
          <cell r="D130" t="str">
            <v>FDO.ARTESANAL.SOLID.P/DSRRLLO.PUEBLO INDIGENA</v>
          </cell>
        </row>
        <row r="131">
          <cell r="A131" t="str">
            <v>TD</v>
          </cell>
          <cell r="B131" t="str">
            <v>07</v>
          </cell>
          <cell r="D131" t="str">
            <v>FDO.P/OTRAS ACTIV.SOLID.P/DSRRLLO.PBLO.INDIG.</v>
          </cell>
        </row>
        <row r="132">
          <cell r="A132" t="str">
            <v>TE</v>
          </cell>
          <cell r="B132" t="str">
            <v xml:space="preserve"> </v>
          </cell>
          <cell r="D132" t="str">
            <v>APOYO A LA PRODUCCION PRIMARIA</v>
          </cell>
        </row>
        <row r="133">
          <cell r="A133" t="str">
            <v>TE</v>
          </cell>
          <cell r="B133" t="str">
            <v>01</v>
          </cell>
          <cell r="D133" t="str">
            <v>APOYO A PRODUCTORES AGRICOLAS</v>
          </cell>
        </row>
        <row r="134">
          <cell r="A134" t="str">
            <v>TE</v>
          </cell>
          <cell r="B134" t="str">
            <v>02</v>
          </cell>
          <cell r="D134" t="str">
            <v>APOYO A PRODUCTORES PECUARIOS</v>
          </cell>
        </row>
        <row r="135">
          <cell r="A135" t="str">
            <v>TE</v>
          </cell>
          <cell r="B135" t="str">
            <v>03</v>
          </cell>
          <cell r="D135" t="str">
            <v>APOYO A PRODUCTORES FORESTALES</v>
          </cell>
        </row>
        <row r="136">
          <cell r="A136" t="str">
            <v>TE</v>
          </cell>
          <cell r="B136" t="str">
            <v>04</v>
          </cell>
          <cell r="D136" t="str">
            <v>APOYO A PRODUCTORES PESQUEROS Y ACUICOLAS</v>
          </cell>
        </row>
        <row r="137">
          <cell r="A137" t="str">
            <v>TE</v>
          </cell>
          <cell r="B137" t="str">
            <v>05</v>
          </cell>
          <cell r="D137" t="str">
            <v>APOYO A LA MINERIA SOCIAL</v>
          </cell>
        </row>
        <row r="138">
          <cell r="A138" t="str">
            <v>TF</v>
          </cell>
          <cell r="B138" t="str">
            <v xml:space="preserve"> </v>
          </cell>
          <cell r="D138" t="str">
            <v>FOMENTO A LA PRODUCCION Y PRODUCTIVIDAD</v>
          </cell>
        </row>
        <row r="139">
          <cell r="A139" t="str">
            <v>TF</v>
          </cell>
          <cell r="B139" t="str">
            <v>01</v>
          </cell>
          <cell r="D139" t="str">
            <v>FOMENTO AGRICOLA A LA PROD.Y PRODUCTIVIDAD</v>
          </cell>
        </row>
        <row r="140">
          <cell r="A140" t="str">
            <v>TF</v>
          </cell>
          <cell r="B140" t="str">
            <v>02</v>
          </cell>
          <cell r="D140" t="str">
            <v>FOMENTO PECUARIO A LA PROD.Y PRODUCTIVIDAD.</v>
          </cell>
        </row>
        <row r="141">
          <cell r="A141" t="str">
            <v>TF</v>
          </cell>
          <cell r="B141" t="str">
            <v>03</v>
          </cell>
          <cell r="D141" t="str">
            <v>FOMENTO FORESTAL A LA PROD.Y PRODUCTIVIDAD</v>
          </cell>
        </row>
        <row r="142">
          <cell r="A142" t="str">
            <v>TF</v>
          </cell>
          <cell r="B142" t="str">
            <v>04</v>
          </cell>
          <cell r="D142" t="str">
            <v>FOMENTO AGROINDUSTRIAL A LA PROD.Y PRODUCTIV.</v>
          </cell>
        </row>
        <row r="143">
          <cell r="A143" t="str">
            <v>TF</v>
          </cell>
          <cell r="B143" t="str">
            <v>05</v>
          </cell>
          <cell r="D143" t="str">
            <v>FOMENTO ARTESANAL A LA PROD.Y PRODUCTIVIDAD.</v>
          </cell>
        </row>
        <row r="144">
          <cell r="A144" t="str">
            <v>TF</v>
          </cell>
          <cell r="B144" t="str">
            <v>06</v>
          </cell>
          <cell r="D144" t="str">
            <v>FOMENTO A LA MICROEMPRESA.</v>
          </cell>
        </row>
        <row r="145">
          <cell r="A145" t="str">
            <v>TF</v>
          </cell>
          <cell r="B145" t="str">
            <v>07</v>
          </cell>
          <cell r="D145" t="str">
            <v>FOMENTO A LA INDUS. MANUFACTURERA COMUNITARIA</v>
          </cell>
        </row>
        <row r="146">
          <cell r="A146" t="str">
            <v>TF</v>
          </cell>
          <cell r="B146" t="str">
            <v>08</v>
          </cell>
          <cell r="D146" t="str">
            <v>APOYO A LA ELABORACION DE MAT. P/CONTRUCCION</v>
          </cell>
        </row>
        <row r="147">
          <cell r="A147" t="str">
            <v>TF</v>
          </cell>
          <cell r="B147" t="str">
            <v>09</v>
          </cell>
          <cell r="D147" t="str">
            <v>FOMENTO PESQUERO Y ACUICOLA</v>
          </cell>
        </row>
        <row r="148">
          <cell r="A148" t="str">
            <v>TG</v>
          </cell>
          <cell r="B148" t="str">
            <v xml:space="preserve"> </v>
          </cell>
          <cell r="D148" t="str">
            <v>DESARROLLO AREAS DE RIEGO (PEQ.IRRIGACION)</v>
          </cell>
        </row>
        <row r="149">
          <cell r="A149" t="str">
            <v>TG</v>
          </cell>
          <cell r="B149" t="str">
            <v>01</v>
          </cell>
          <cell r="D149" t="str">
            <v>REHAB.INFRAEST.DESARROLLO AREAS DE RIEGO</v>
          </cell>
        </row>
        <row r="150">
          <cell r="A150" t="str">
            <v>TG</v>
          </cell>
          <cell r="B150" t="str">
            <v>02</v>
          </cell>
          <cell r="D150" t="str">
            <v>CONST.INFRAEST.DESARROLLO DE AREAS DE RIEGO</v>
          </cell>
        </row>
        <row r="151">
          <cell r="A151" t="str">
            <v>TG</v>
          </cell>
          <cell r="B151" t="str">
            <v>03</v>
          </cell>
          <cell r="D151" t="str">
            <v>NIVELACION DE TIERRAS AREAS RIEGO</v>
          </cell>
        </row>
        <row r="152">
          <cell r="A152" t="str">
            <v>TG</v>
          </cell>
          <cell r="B152" t="str">
            <v>04</v>
          </cell>
          <cell r="D152" t="str">
            <v>OBRAS COMPLEMENTARIAS AREAS RIEGO</v>
          </cell>
        </row>
        <row r="153">
          <cell r="A153" t="str">
            <v>TH</v>
          </cell>
          <cell r="B153" t="str">
            <v xml:space="preserve"> </v>
          </cell>
          <cell r="D153" t="str">
            <v>DESARROLLO DE AREAS DE TEMPORAL</v>
          </cell>
        </row>
        <row r="154">
          <cell r="A154" t="str">
            <v>TH</v>
          </cell>
          <cell r="B154" t="str">
            <v>01</v>
          </cell>
          <cell r="D154" t="str">
            <v>DESMONTE</v>
          </cell>
        </row>
        <row r="155">
          <cell r="A155" t="str">
            <v>TH</v>
          </cell>
          <cell r="B155" t="str">
            <v>02</v>
          </cell>
          <cell r="D155" t="str">
            <v>DESPIEDRE</v>
          </cell>
        </row>
        <row r="156">
          <cell r="A156" t="str">
            <v>TH</v>
          </cell>
          <cell r="B156" t="str">
            <v>03</v>
          </cell>
          <cell r="D156" t="str">
            <v>NIVELACION DE TIERRA</v>
          </cell>
        </row>
        <row r="157">
          <cell r="A157" t="str">
            <v>TH</v>
          </cell>
          <cell r="B157" t="str">
            <v>04</v>
          </cell>
          <cell r="D157" t="str">
            <v>SUBSOLEO</v>
          </cell>
        </row>
        <row r="158">
          <cell r="A158" t="str">
            <v>TH</v>
          </cell>
          <cell r="B158" t="str">
            <v>05</v>
          </cell>
          <cell r="D158" t="str">
            <v>CONSERVACION DEL SUELO Y AGUA</v>
          </cell>
        </row>
        <row r="159">
          <cell r="A159" t="str">
            <v>TI</v>
          </cell>
          <cell r="B159" t="str">
            <v xml:space="preserve"> </v>
          </cell>
          <cell r="D159" t="str">
            <v>PROTECCION DE AREAS Y CAUCES FEDERALES</v>
          </cell>
        </row>
        <row r="160">
          <cell r="A160" t="str">
            <v>TI</v>
          </cell>
          <cell r="B160" t="str">
            <v>01</v>
          </cell>
          <cell r="D160" t="str">
            <v>PROTECCION DE AREAS PRODUCTIVAS</v>
          </cell>
        </row>
        <row r="161">
          <cell r="A161" t="str">
            <v>TI</v>
          </cell>
          <cell r="B161" t="str">
            <v>02</v>
          </cell>
          <cell r="D161" t="str">
            <v>PROTECCION DE POBLADOS</v>
          </cell>
        </row>
        <row r="162">
          <cell r="A162" t="str">
            <v>TJ</v>
          </cell>
          <cell r="B162" t="str">
            <v xml:space="preserve"> </v>
          </cell>
          <cell r="D162" t="str">
            <v>INFRAESTRUCTURA PECUARIA</v>
          </cell>
        </row>
        <row r="163">
          <cell r="A163" t="str">
            <v>TJ</v>
          </cell>
          <cell r="B163" t="str">
            <v>01</v>
          </cell>
          <cell r="D163" t="str">
            <v>REHABILITACION INFRAESTRUCTURA PECUARIA</v>
          </cell>
        </row>
        <row r="164">
          <cell r="A164" t="str">
            <v>TJ</v>
          </cell>
          <cell r="B164" t="str">
            <v>02</v>
          </cell>
          <cell r="D164" t="str">
            <v>CONSTRUCCION INFRAESTRUCTURA PECUARIA</v>
          </cell>
        </row>
        <row r="165">
          <cell r="A165" t="str">
            <v>TK</v>
          </cell>
          <cell r="B165" t="str">
            <v xml:space="preserve"> </v>
          </cell>
          <cell r="D165" t="str">
            <v>REGULARIZACION TENENCIA TIERRA Y ORG.AGRARIA.</v>
          </cell>
        </row>
        <row r="166">
          <cell r="A166" t="str">
            <v>TK</v>
          </cell>
          <cell r="B166" t="str">
            <v>01</v>
          </cell>
          <cell r="D166" t="str">
            <v>REGULARIZACION TENENCIA TIERRA EN AREA PROD.</v>
          </cell>
        </row>
        <row r="167">
          <cell r="A167" t="str">
            <v>TK</v>
          </cell>
          <cell r="B167" t="str">
            <v>02</v>
          </cell>
          <cell r="D167" t="str">
            <v>REGULARIZ.ASNTMIENTOS HUMANOS EN ZONA RURAL.</v>
          </cell>
        </row>
        <row r="168">
          <cell r="A168" t="str">
            <v>TK</v>
          </cell>
          <cell r="B168" t="str">
            <v>03</v>
          </cell>
          <cell r="D168" t="str">
            <v>REGULARIZ.ASNTMIENTOS HUMANOS EN ZONA URBANA.</v>
          </cell>
        </row>
        <row r="169">
          <cell r="A169" t="str">
            <v>TK</v>
          </cell>
          <cell r="B169" t="str">
            <v>04</v>
          </cell>
          <cell r="D169" t="str">
            <v>ORGANIZACION AGRARIA.</v>
          </cell>
        </row>
        <row r="170">
          <cell r="A170" t="str">
            <v>TL</v>
          </cell>
          <cell r="B170" t="str">
            <v xml:space="preserve"> </v>
          </cell>
          <cell r="D170" t="str">
            <v>REGULACION, CONDUCCION Y FOMENTO INDUSTRIAL</v>
          </cell>
        </row>
        <row r="171">
          <cell r="A171" t="str">
            <v>TL</v>
          </cell>
          <cell r="B171" t="str">
            <v>01</v>
          </cell>
          <cell r="D171" t="str">
            <v>PROMOCION INDUSTRIAL</v>
          </cell>
        </row>
        <row r="172">
          <cell r="A172" t="str">
            <v>TL</v>
          </cell>
          <cell r="B172" t="str">
            <v>02</v>
          </cell>
          <cell r="D172" t="str">
            <v>INDUSTRIA METAL MECANICA</v>
          </cell>
        </row>
        <row r="173">
          <cell r="A173" t="str">
            <v>TL</v>
          </cell>
          <cell r="B173" t="str">
            <v>03</v>
          </cell>
          <cell r="D173" t="str">
            <v>INSTRUMENTOS Y MECANISMOS DE CALIDAD</v>
          </cell>
        </row>
        <row r="174">
          <cell r="A174" t="str">
            <v>U3</v>
          </cell>
          <cell r="B174" t="str">
            <v xml:space="preserve"> </v>
          </cell>
          <cell r="D174" t="str">
            <v>AGUA POTABLE EN ZONAS URBANAS</v>
          </cell>
        </row>
        <row r="175">
          <cell r="A175" t="str">
            <v>U3</v>
          </cell>
          <cell r="B175" t="str">
            <v>01</v>
          </cell>
          <cell r="D175" t="str">
            <v>REHAB.SISTEMA AGUA POTABLE EN ZONA URBANA</v>
          </cell>
        </row>
        <row r="176">
          <cell r="A176" t="str">
            <v>U3</v>
          </cell>
          <cell r="B176" t="str">
            <v>02</v>
          </cell>
          <cell r="D176" t="str">
            <v>AMP.SISTEMA AGUA POTABLE EN ZONA URBANA</v>
          </cell>
        </row>
        <row r="177">
          <cell r="A177" t="str">
            <v>U3</v>
          </cell>
          <cell r="B177" t="str">
            <v>03</v>
          </cell>
          <cell r="D177" t="str">
            <v>CONST.SISTEMA AGUA POTABLE EN ZONA URBANA</v>
          </cell>
        </row>
        <row r="178">
          <cell r="A178" t="str">
            <v>U3</v>
          </cell>
          <cell r="B178" t="str">
            <v>04</v>
          </cell>
          <cell r="D178" t="str">
            <v>CONSOLID.SISTEMA AGUA POTABLE EN ZONA URBANA</v>
          </cell>
        </row>
        <row r="179">
          <cell r="A179" t="str">
            <v>U4</v>
          </cell>
          <cell r="B179" t="str">
            <v xml:space="preserve"> </v>
          </cell>
          <cell r="D179" t="str">
            <v>ALCANTARILLADO EN ZONAS URBANAS</v>
          </cell>
        </row>
        <row r="180">
          <cell r="A180" t="str">
            <v>U4</v>
          </cell>
          <cell r="B180" t="str">
            <v>01</v>
          </cell>
          <cell r="D180" t="str">
            <v>REHAB.SISTEMA ALCANTARILLADO EN ZONA URBANA</v>
          </cell>
        </row>
        <row r="181">
          <cell r="A181" t="str">
            <v>U4</v>
          </cell>
          <cell r="B181" t="str">
            <v>02</v>
          </cell>
          <cell r="D181" t="str">
            <v>AMP.SISTEMA ALCANTARILLADO EN ZONA URBANA</v>
          </cell>
        </row>
        <row r="182">
          <cell r="A182" t="str">
            <v>U4</v>
          </cell>
          <cell r="B182" t="str">
            <v>03</v>
          </cell>
          <cell r="D182" t="str">
            <v>CONST.SISTEMA ALCANTARILLADO EN ZONA URBANA</v>
          </cell>
        </row>
        <row r="183">
          <cell r="A183" t="str">
            <v>U4</v>
          </cell>
          <cell r="B183" t="str">
            <v>04</v>
          </cell>
          <cell r="D183" t="str">
            <v>CONSOLIDACION SIST.ALCANTARILLADO ZONA URBANA</v>
          </cell>
        </row>
        <row r="184">
          <cell r="A184" t="str">
            <v>U5</v>
          </cell>
          <cell r="B184" t="str">
            <v xml:space="preserve"> </v>
          </cell>
          <cell r="D184" t="str">
            <v>TRATAMIENTO AGUAS RESIDUALES (PLANTAS TRAT.)</v>
          </cell>
        </row>
        <row r="185">
          <cell r="A185" t="str">
            <v>U5</v>
          </cell>
          <cell r="B185" t="str">
            <v>01</v>
          </cell>
          <cell r="D185" t="str">
            <v>REHAB.PLANTAS TRATAMIENTO AGUAS RESID</v>
          </cell>
        </row>
        <row r="186">
          <cell r="A186" t="str">
            <v>U5</v>
          </cell>
          <cell r="B186" t="str">
            <v>02</v>
          </cell>
          <cell r="D186" t="str">
            <v>AMP.PLANTAS TRATAMIENTO AGUAS RESID</v>
          </cell>
        </row>
        <row r="187">
          <cell r="A187" t="str">
            <v>U5</v>
          </cell>
          <cell r="B187" t="str">
            <v>03</v>
          </cell>
          <cell r="D187" t="str">
            <v>CONST.PLANTAS TRATAMIENTO AGUAS RESID</v>
          </cell>
        </row>
        <row r="188">
          <cell r="A188" t="str">
            <v>U5</v>
          </cell>
          <cell r="B188" t="str">
            <v>04</v>
          </cell>
          <cell r="D188" t="str">
            <v>CONSOLID.INFRAEST.P/TRATAMIENTO AGUAS RESID</v>
          </cell>
        </row>
        <row r="189">
          <cell r="A189" t="str">
            <v>U9</v>
          </cell>
          <cell r="B189" t="str">
            <v xml:space="preserve"> </v>
          </cell>
          <cell r="D189" t="str">
            <v>DEFINICION Y COND.D/PLANEACION D/DSRRLLO REG.</v>
          </cell>
        </row>
        <row r="190">
          <cell r="A190" t="str">
            <v>U9</v>
          </cell>
          <cell r="B190" t="str">
            <v>01</v>
          </cell>
          <cell r="D190" t="str">
            <v>ADMON.Y COORD.D/PLANEACION D/DSRRLLO REGIONAL</v>
          </cell>
        </row>
        <row r="191">
          <cell r="A191" t="str">
            <v>U9</v>
          </cell>
          <cell r="B191" t="str">
            <v>02</v>
          </cell>
          <cell r="D191" t="str">
            <v>CONTROL D/DESARROLLO REG.(CONTRALORIAS EST.)</v>
          </cell>
        </row>
        <row r="192">
          <cell r="A192" t="str">
            <v>U9</v>
          </cell>
          <cell r="B192" t="str">
            <v>03</v>
          </cell>
          <cell r="D192" t="str">
            <v>EVALUACION D/DESARROLLO REG.(BANCO MUNDIAL)</v>
          </cell>
        </row>
        <row r="193">
          <cell r="A193" t="str">
            <v>U9</v>
          </cell>
          <cell r="B193" t="str">
            <v>04</v>
          </cell>
          <cell r="D193" t="str">
            <v>SEGUIMIENTO D/DESARROLLO REG.(BANCO MUNDIAL)</v>
          </cell>
        </row>
        <row r="194">
          <cell r="A194" t="str">
            <v>U9</v>
          </cell>
          <cell r="B194" t="str">
            <v>05</v>
          </cell>
          <cell r="D194" t="str">
            <v>ESTUDIOS Y PROYECTOS P/DESARROLLO REG.</v>
          </cell>
        </row>
        <row r="195">
          <cell r="A195" t="str">
            <v>U9</v>
          </cell>
          <cell r="B195" t="str">
            <v>06</v>
          </cell>
          <cell r="D195" t="str">
            <v>EVALUACION Y SEGUIMIENTO.</v>
          </cell>
        </row>
        <row r="196">
          <cell r="A196" t="str">
            <v>U9</v>
          </cell>
          <cell r="B196" t="str">
            <v>07</v>
          </cell>
          <cell r="D196" t="str">
            <v>ADMINISTRACION</v>
          </cell>
        </row>
        <row r="197">
          <cell r="A197" t="str">
            <v>UB</v>
          </cell>
          <cell r="B197" t="str">
            <v xml:space="preserve"> </v>
          </cell>
          <cell r="D197" t="str">
            <v>CAMINOS RURALES</v>
          </cell>
        </row>
        <row r="198">
          <cell r="A198" t="str">
            <v>UB</v>
          </cell>
          <cell r="B198" t="str">
            <v>01</v>
          </cell>
          <cell r="D198" t="str">
            <v>RECONSTRUCCION CAMINOS RURALES</v>
          </cell>
        </row>
        <row r="199">
          <cell r="A199" t="str">
            <v>UB</v>
          </cell>
          <cell r="B199" t="str">
            <v>02</v>
          </cell>
          <cell r="D199" t="str">
            <v>CONSTRUCCION CAMINOS RURALES</v>
          </cell>
        </row>
        <row r="200">
          <cell r="A200" t="str">
            <v>UB</v>
          </cell>
          <cell r="B200" t="str">
            <v>03</v>
          </cell>
          <cell r="D200" t="str">
            <v>CONSERVACION CAMINOS RURALES</v>
          </cell>
        </row>
        <row r="201">
          <cell r="A201" t="str">
            <v>UC</v>
          </cell>
          <cell r="B201" t="str">
            <v xml:space="preserve"> </v>
          </cell>
          <cell r="D201" t="str">
            <v>CARRETERAS ALIMENTADORAS</v>
          </cell>
        </row>
        <row r="202">
          <cell r="A202" t="str">
            <v>UC</v>
          </cell>
          <cell r="B202" t="str">
            <v>01</v>
          </cell>
          <cell r="D202" t="str">
            <v>RECONSTRUCCION CARRETERAS ALIMENTADORAS</v>
          </cell>
        </row>
        <row r="203">
          <cell r="A203" t="str">
            <v>UC</v>
          </cell>
          <cell r="B203" t="str">
            <v>02</v>
          </cell>
          <cell r="D203" t="str">
            <v>MODERNIZACION Y AMPLIACION CARRETERAS ALIMENT</v>
          </cell>
        </row>
        <row r="204">
          <cell r="A204" t="str">
            <v>UC</v>
          </cell>
          <cell r="B204" t="str">
            <v>03</v>
          </cell>
          <cell r="D204" t="str">
            <v>CONSTRUCCION CARRETERAS ALIMENTADORAS</v>
          </cell>
        </row>
        <row r="205">
          <cell r="A205" t="str">
            <v>UC</v>
          </cell>
          <cell r="B205" t="str">
            <v>04</v>
          </cell>
          <cell r="D205" t="str">
            <v>CONSERVACION CARRETERAS ALIMENTADORAS</v>
          </cell>
        </row>
        <row r="206">
          <cell r="A206" t="str">
            <v>UC</v>
          </cell>
          <cell r="B206" t="str">
            <v>05</v>
          </cell>
          <cell r="D206" t="str">
            <v>ESTUDIOS P/CARRETERAS ALIMENTADORAS</v>
          </cell>
        </row>
        <row r="207">
          <cell r="A207" t="str">
            <v>UD</v>
          </cell>
          <cell r="B207" t="str">
            <v xml:space="preserve"> </v>
          </cell>
          <cell r="D207" t="str">
            <v>INFRAESTRUCTURA AEROPORTUARIA</v>
          </cell>
        </row>
        <row r="208">
          <cell r="A208" t="str">
            <v>UD</v>
          </cell>
          <cell r="B208" t="str">
            <v>01</v>
          </cell>
          <cell r="D208" t="str">
            <v>RECONSTRUCCION INFRAESTRUCTURA AEROPORTUARIA</v>
          </cell>
        </row>
        <row r="209">
          <cell r="A209" t="str">
            <v>UD</v>
          </cell>
          <cell r="B209" t="str">
            <v>02</v>
          </cell>
          <cell r="D209" t="str">
            <v>MODERNIZACION INFRAESTRUCTURA AEROPORTUARIA</v>
          </cell>
        </row>
        <row r="210">
          <cell r="A210" t="str">
            <v>UE</v>
          </cell>
          <cell r="B210" t="str">
            <v xml:space="preserve"> </v>
          </cell>
          <cell r="D210" t="str">
            <v>SITIOS HISTORICOS Y CULTURALES</v>
          </cell>
        </row>
        <row r="211">
          <cell r="A211" t="str">
            <v>UE</v>
          </cell>
          <cell r="B211" t="str">
            <v>01</v>
          </cell>
          <cell r="D211" t="str">
            <v>RESTAURACION SITIOS HISTORICOS Y CULTURALES</v>
          </cell>
        </row>
        <row r="212">
          <cell r="A212" t="str">
            <v>UE</v>
          </cell>
          <cell r="B212" t="str">
            <v>02</v>
          </cell>
          <cell r="D212" t="str">
            <v>RECONSTRUCCION</v>
          </cell>
        </row>
        <row r="213">
          <cell r="A213" t="str">
            <v>UE</v>
          </cell>
          <cell r="B213" t="str">
            <v>03</v>
          </cell>
          <cell r="D213" t="str">
            <v>ADMINISTRACION SITIOS HISTORICOS Y CULTURALES</v>
          </cell>
        </row>
        <row r="214">
          <cell r="A214" t="str">
            <v>UF</v>
          </cell>
          <cell r="B214" t="str">
            <v xml:space="preserve"> </v>
          </cell>
          <cell r="D214" t="str">
            <v>FOMENTO AL TURISMO</v>
          </cell>
        </row>
        <row r="215">
          <cell r="A215" t="str">
            <v>UF</v>
          </cell>
          <cell r="B215" t="str">
            <v>01</v>
          </cell>
          <cell r="D215" t="str">
            <v>TURISMO SOCIAL</v>
          </cell>
        </row>
        <row r="216">
          <cell r="A216" t="str">
            <v>UG</v>
          </cell>
          <cell r="B216" t="str">
            <v xml:space="preserve"> </v>
          </cell>
          <cell r="D216" t="str">
            <v>TELEFONIA RURAL</v>
          </cell>
        </row>
        <row r="217">
          <cell r="A217" t="str">
            <v>UH</v>
          </cell>
          <cell r="B217" t="str">
            <v xml:space="preserve"> </v>
          </cell>
          <cell r="D217" t="str">
            <v>INFRAESTRUCTURA PENITENCIARIA</v>
          </cell>
        </row>
        <row r="218">
          <cell r="A218" t="str">
            <v>UH</v>
          </cell>
          <cell r="B218" t="str">
            <v>01</v>
          </cell>
          <cell r="D218" t="str">
            <v>REHAB.INFRAEST.PENITENCIARIA (DIGNIF.PENIT.)</v>
          </cell>
        </row>
        <row r="219">
          <cell r="A219" t="str">
            <v>UH</v>
          </cell>
          <cell r="B219" t="str">
            <v>02</v>
          </cell>
          <cell r="D219" t="str">
            <v>AMPLIACION INFRAEST.PENITENCIARIA.</v>
          </cell>
        </row>
        <row r="220">
          <cell r="A220" t="str">
            <v>UH</v>
          </cell>
          <cell r="B220" t="str">
            <v>03</v>
          </cell>
          <cell r="D220" t="str">
            <v>CONSTRUCCION INFRAEST.PENITENCIARIA.</v>
          </cell>
        </row>
        <row r="221">
          <cell r="A221" t="str">
            <v>UH</v>
          </cell>
          <cell r="B221" t="str">
            <v>04</v>
          </cell>
          <cell r="D221" t="str">
            <v>EQUIPAMIENTO INFRAEST.PENITENCIARIA.</v>
          </cell>
        </row>
        <row r="222">
          <cell r="A222" t="str">
            <v>UI</v>
          </cell>
          <cell r="B222" t="str">
            <v xml:space="preserve"> </v>
          </cell>
          <cell r="D222" t="str">
            <v>SEGURIDAD PUBLICA</v>
          </cell>
        </row>
        <row r="223">
          <cell r="A223" t="str">
            <v>UI</v>
          </cell>
          <cell r="B223" t="str">
            <v>01</v>
          </cell>
          <cell r="D223" t="str">
            <v>REHAB.INFRAEST.P/SEGURIDAD PUBLICA</v>
          </cell>
        </row>
        <row r="224">
          <cell r="A224" t="str">
            <v>UI</v>
          </cell>
          <cell r="B224" t="str">
            <v>02</v>
          </cell>
          <cell r="D224" t="str">
            <v>AMP.INFRAEST.P/SEGURIDAD PUBLICA</v>
          </cell>
        </row>
        <row r="225">
          <cell r="A225" t="str">
            <v>UI</v>
          </cell>
          <cell r="B225" t="str">
            <v>03</v>
          </cell>
          <cell r="D225" t="str">
            <v>CONST.INFRAEST.P/SEGURIDAD PUBLICA</v>
          </cell>
        </row>
        <row r="226">
          <cell r="A226" t="str">
            <v>UI</v>
          </cell>
          <cell r="B226" t="str">
            <v>04</v>
          </cell>
          <cell r="D226" t="str">
            <v>EQUIP.P/SEG.PUB.(ANTIMOTIN-ARMAS-RADIOCOM.)</v>
          </cell>
        </row>
        <row r="227">
          <cell r="A227" t="str">
            <v>UI</v>
          </cell>
          <cell r="B227" t="str">
            <v>05</v>
          </cell>
          <cell r="D227" t="str">
            <v>OTROS CONCEPTOS P/SEG.PUB.(LAB.-UNIFORMES)</v>
          </cell>
        </row>
        <row r="228">
          <cell r="A228" t="str">
            <v>UJ</v>
          </cell>
          <cell r="B228" t="str">
            <v xml:space="preserve"> </v>
          </cell>
          <cell r="D228" t="str">
            <v>DESPRESURIZACION PENITENCIARIA</v>
          </cell>
        </row>
        <row r="229">
          <cell r="A229" t="str">
            <v>UK</v>
          </cell>
          <cell r="B229" t="str">
            <v xml:space="preserve"> </v>
          </cell>
          <cell r="D229" t="str">
            <v>BECAS DE CAPACITACION PARA TRABAJADORES</v>
          </cell>
        </row>
        <row r="230">
          <cell r="A230" t="str">
            <v>UL</v>
          </cell>
          <cell r="B230" t="str">
            <v xml:space="preserve"> </v>
          </cell>
          <cell r="D230" t="str">
            <v>SERVICIO ESTATAL DE EMPLEO</v>
          </cell>
        </row>
        <row r="231">
          <cell r="A231" t="str">
            <v>UM</v>
          </cell>
          <cell r="B231" t="str">
            <v xml:space="preserve"> </v>
          </cell>
          <cell r="D231" t="str">
            <v>APOYO A LA EDUCACION BASICA</v>
          </cell>
        </row>
      </sheetData>
      <sheetData sheetId="2"/>
      <sheetData sheetId="3"/>
      <sheetData sheetId="4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TO ORIGINAL"/>
      <sheetName val="EJERCIDO 2015"/>
      <sheetName val="ACUMULADO"/>
      <sheetName val="JUL"/>
      <sheetName val="JUN"/>
      <sheetName val="MAY"/>
      <sheetName val="ABR"/>
      <sheetName val="MAR"/>
      <sheetName val="FEB"/>
      <sheetName val="ENE"/>
      <sheetName val="Valida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68.28</v>
          </cell>
        </row>
      </sheetData>
      <sheetData sheetId="7">
        <row r="275">
          <cell r="AT275">
            <v>721369.37000000034</v>
          </cell>
        </row>
      </sheetData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EE-01-17"/>
      <sheetName val="APEE-02-17"/>
      <sheetName val="CARACTERISTICAS DE PRESUPUESTO"/>
      <sheetName val="AUTORIZACIÓN"/>
      <sheetName val="SUMARIA ESTATAL Y PROFIS"/>
      <sheetName val="1000"/>
      <sheetName val="1412 Proyección IMSS"/>
      <sheetName val="1541 7-2 proyección"/>
      <sheetName val="PPS CORRECTO"/>
      <sheetName val="1511 Fdo Ahorro"/>
      <sheetName val="1311 QUINQUENIO"/>
      <sheetName val="1412Proy Aport ISSSTEZAC"/>
      <sheetName val="PSS"/>
      <sheetName val="SI VALE"/>
      <sheetName val="EJERCIDO vs PROYECTADO"/>
      <sheetName val="Hoja5"/>
      <sheetName val="APEE-01A-17"/>
    </sheetNames>
    <sheetDataSet>
      <sheetData sheetId="0"/>
      <sheetData sheetId="1"/>
      <sheetData sheetId="2"/>
      <sheetData sheetId="3"/>
      <sheetData sheetId="4"/>
      <sheetData sheetId="5">
        <row r="2">
          <cell r="A2">
            <v>0.06</v>
          </cell>
          <cell r="C2">
            <v>0.06</v>
          </cell>
        </row>
      </sheetData>
      <sheetData sheetId="6"/>
      <sheetData sheetId="7"/>
      <sheetData sheetId="8"/>
      <sheetData sheetId="9"/>
      <sheetData sheetId="10">
        <row r="2">
          <cell r="A2">
            <v>1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>
            <v>2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</row>
        <row r="4">
          <cell r="A4">
            <v>3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A5">
            <v>4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</row>
        <row r="6">
          <cell r="A6">
            <v>5</v>
          </cell>
          <cell r="B6">
            <v>193.18281639999998</v>
          </cell>
          <cell r="C6">
            <v>96.59</v>
          </cell>
          <cell r="D6">
            <v>4.4999999999999998E-2</v>
          </cell>
          <cell r="E6">
            <v>201.87604313799997</v>
          </cell>
          <cell r="F6">
            <v>100.93</v>
          </cell>
          <cell r="G6">
            <v>0.05</v>
          </cell>
          <cell r="H6">
            <v>211.96984529489998</v>
          </cell>
          <cell r="I6">
            <v>105.98</v>
          </cell>
        </row>
        <row r="7">
          <cell r="A7">
            <v>6</v>
          </cell>
          <cell r="B7">
            <v>193.18281639999998</v>
          </cell>
          <cell r="C7">
            <v>96.59</v>
          </cell>
          <cell r="D7">
            <v>4.4999999999999998E-2</v>
          </cell>
          <cell r="E7">
            <v>201.87604313799997</v>
          </cell>
          <cell r="F7">
            <v>100.93</v>
          </cell>
          <cell r="G7">
            <v>0.05</v>
          </cell>
          <cell r="H7">
            <v>211.96984529489998</v>
          </cell>
          <cell r="I7">
            <v>105.98</v>
          </cell>
        </row>
        <row r="8">
          <cell r="A8">
            <v>7</v>
          </cell>
          <cell r="B8">
            <v>193.18281639999998</v>
          </cell>
          <cell r="C8">
            <v>96.59</v>
          </cell>
          <cell r="D8">
            <v>4.4999999999999998E-2</v>
          </cell>
          <cell r="E8">
            <v>201.87604313799997</v>
          </cell>
          <cell r="F8">
            <v>100.93</v>
          </cell>
          <cell r="G8">
            <v>0.05</v>
          </cell>
          <cell r="H8">
            <v>211.96984529489998</v>
          </cell>
          <cell r="I8">
            <v>105.98</v>
          </cell>
        </row>
        <row r="9">
          <cell r="A9">
            <v>8</v>
          </cell>
          <cell r="B9">
            <v>193.18281639999998</v>
          </cell>
          <cell r="C9">
            <v>96.59</v>
          </cell>
          <cell r="D9">
            <v>4.4999999999999998E-2</v>
          </cell>
          <cell r="E9">
            <v>201.87604313799997</v>
          </cell>
          <cell r="F9">
            <v>100.93</v>
          </cell>
          <cell r="G9">
            <v>0.05</v>
          </cell>
          <cell r="H9">
            <v>211.96984529489998</v>
          </cell>
          <cell r="I9">
            <v>105.98</v>
          </cell>
        </row>
        <row r="10">
          <cell r="A10">
            <v>9</v>
          </cell>
          <cell r="B10">
            <v>193.18281639999998</v>
          </cell>
          <cell r="C10">
            <v>96.59</v>
          </cell>
          <cell r="D10">
            <v>4.4999999999999998E-2</v>
          </cell>
          <cell r="E10">
            <v>201.87604313799997</v>
          </cell>
          <cell r="F10">
            <v>100.93</v>
          </cell>
          <cell r="G10">
            <v>0.05</v>
          </cell>
          <cell r="H10">
            <v>211.96984529489998</v>
          </cell>
          <cell r="I10">
            <v>105.98</v>
          </cell>
        </row>
        <row r="11">
          <cell r="A11">
            <v>10</v>
          </cell>
          <cell r="B11">
            <v>351.2236595</v>
          </cell>
          <cell r="C11">
            <v>175.61</v>
          </cell>
          <cell r="D11">
            <v>4.4999999999999998E-2</v>
          </cell>
          <cell r="E11">
            <v>367.02872417750001</v>
          </cell>
          <cell r="F11">
            <v>183.51</v>
          </cell>
          <cell r="G11">
            <v>0.05</v>
          </cell>
          <cell r="H11">
            <v>385.380160386375</v>
          </cell>
          <cell r="I11">
            <v>192.69</v>
          </cell>
        </row>
        <row r="12">
          <cell r="A12">
            <v>11</v>
          </cell>
          <cell r="B12">
            <v>351.2236595</v>
          </cell>
          <cell r="C12">
            <v>175.61</v>
          </cell>
          <cell r="D12">
            <v>4.4999999999999998E-2</v>
          </cell>
          <cell r="E12">
            <v>367.02872417750001</v>
          </cell>
          <cell r="F12">
            <v>183.51</v>
          </cell>
          <cell r="G12">
            <v>0.05</v>
          </cell>
          <cell r="H12">
            <v>385.380160386375</v>
          </cell>
          <cell r="I12">
            <v>192.69</v>
          </cell>
        </row>
        <row r="13">
          <cell r="A13">
            <v>12</v>
          </cell>
          <cell r="B13">
            <v>351.2236595</v>
          </cell>
          <cell r="C13">
            <v>175.61</v>
          </cell>
          <cell r="D13">
            <v>4.4999999999999998E-2</v>
          </cell>
          <cell r="E13">
            <v>367.02872417750001</v>
          </cell>
          <cell r="F13">
            <v>183.51</v>
          </cell>
          <cell r="G13">
            <v>0.05</v>
          </cell>
          <cell r="H13">
            <v>385.380160386375</v>
          </cell>
          <cell r="I13">
            <v>192.69</v>
          </cell>
        </row>
        <row r="14">
          <cell r="A14">
            <v>13</v>
          </cell>
          <cell r="B14">
            <v>351.2236595</v>
          </cell>
          <cell r="C14">
            <v>175.61</v>
          </cell>
          <cell r="D14">
            <v>4.4999999999999998E-2</v>
          </cell>
          <cell r="E14">
            <v>367.02872417750001</v>
          </cell>
          <cell r="F14">
            <v>183.51</v>
          </cell>
          <cell r="G14">
            <v>0.05</v>
          </cell>
          <cell r="H14">
            <v>385.380160386375</v>
          </cell>
          <cell r="I14">
            <v>192.69</v>
          </cell>
        </row>
        <row r="15">
          <cell r="A15">
            <v>14</v>
          </cell>
          <cell r="B15">
            <v>351.2236595</v>
          </cell>
          <cell r="C15">
            <v>175.61</v>
          </cell>
          <cell r="D15">
            <v>4.4999999999999998E-2</v>
          </cell>
          <cell r="E15">
            <v>367.02872417750001</v>
          </cell>
          <cell r="F15">
            <v>183.51</v>
          </cell>
          <cell r="G15">
            <v>0.05</v>
          </cell>
          <cell r="H15">
            <v>385.380160386375</v>
          </cell>
          <cell r="I15">
            <v>192.69</v>
          </cell>
        </row>
        <row r="16">
          <cell r="A16">
            <v>15</v>
          </cell>
          <cell r="B16">
            <v>684.86792920000005</v>
          </cell>
          <cell r="C16">
            <v>342.43</v>
          </cell>
          <cell r="D16">
            <v>4.4999999999999998E-2</v>
          </cell>
          <cell r="E16">
            <v>715.68698601400001</v>
          </cell>
          <cell r="F16">
            <v>357.84</v>
          </cell>
          <cell r="G16">
            <v>0.05</v>
          </cell>
          <cell r="H16">
            <v>751.47133531470001</v>
          </cell>
          <cell r="I16">
            <v>375.73</v>
          </cell>
        </row>
        <row r="17">
          <cell r="A17">
            <v>16</v>
          </cell>
          <cell r="B17">
            <v>684.86792920000005</v>
          </cell>
          <cell r="C17">
            <v>342.43</v>
          </cell>
          <cell r="D17">
            <v>4.4999999999999998E-2</v>
          </cell>
          <cell r="E17">
            <v>715.68698601400001</v>
          </cell>
          <cell r="F17">
            <v>357.84</v>
          </cell>
          <cell r="G17">
            <v>0.05</v>
          </cell>
          <cell r="H17">
            <v>751.47133531470001</v>
          </cell>
          <cell r="I17">
            <v>375.73</v>
          </cell>
        </row>
        <row r="18">
          <cell r="A18">
            <v>17</v>
          </cell>
          <cell r="B18">
            <v>684.86792920000005</v>
          </cell>
          <cell r="C18">
            <v>342.43</v>
          </cell>
          <cell r="D18">
            <v>4.4999999999999998E-2</v>
          </cell>
          <cell r="E18">
            <v>715.68698601400001</v>
          </cell>
          <cell r="F18">
            <v>357.84</v>
          </cell>
          <cell r="G18">
            <v>0.05</v>
          </cell>
          <cell r="H18">
            <v>751.47133531470001</v>
          </cell>
          <cell r="I18">
            <v>375.73</v>
          </cell>
        </row>
        <row r="19">
          <cell r="A19">
            <v>18</v>
          </cell>
          <cell r="B19">
            <v>684.86792920000005</v>
          </cell>
          <cell r="C19">
            <v>342.43</v>
          </cell>
          <cell r="D19">
            <v>4.4999999999999998E-2</v>
          </cell>
          <cell r="E19">
            <v>715.68698601400001</v>
          </cell>
          <cell r="F19">
            <v>357.84</v>
          </cell>
          <cell r="G19">
            <v>0.05</v>
          </cell>
          <cell r="H19">
            <v>751.47133531470001</v>
          </cell>
          <cell r="I19">
            <v>375.73</v>
          </cell>
        </row>
        <row r="20">
          <cell r="A20">
            <v>19</v>
          </cell>
          <cell r="B20">
            <v>684.86792920000005</v>
          </cell>
          <cell r="C20">
            <v>342.43</v>
          </cell>
          <cell r="D20">
            <v>4.4999999999999998E-2</v>
          </cell>
          <cell r="E20">
            <v>715.68698601400001</v>
          </cell>
          <cell r="F20">
            <v>357.84</v>
          </cell>
          <cell r="G20">
            <v>0.05</v>
          </cell>
          <cell r="H20">
            <v>751.47133531470001</v>
          </cell>
          <cell r="I20">
            <v>375.73</v>
          </cell>
        </row>
        <row r="21">
          <cell r="A21">
            <v>20</v>
          </cell>
          <cell r="B21">
            <v>913.13109580000003</v>
          </cell>
          <cell r="C21">
            <v>456.56</v>
          </cell>
          <cell r="D21">
            <v>4.4999999999999998E-2</v>
          </cell>
          <cell r="E21">
            <v>954.22199511100007</v>
          </cell>
          <cell r="F21">
            <v>477.11</v>
          </cell>
          <cell r="G21">
            <v>0.05</v>
          </cell>
          <cell r="H21">
            <v>1001.9330948665501</v>
          </cell>
          <cell r="I21">
            <v>500.96</v>
          </cell>
        </row>
        <row r="22">
          <cell r="A22">
            <v>21</v>
          </cell>
          <cell r="B22">
            <v>913.13109580000003</v>
          </cell>
          <cell r="C22">
            <v>456.56</v>
          </cell>
          <cell r="D22">
            <v>4.4999999999999998E-2</v>
          </cell>
          <cell r="E22">
            <v>954.22199511100007</v>
          </cell>
          <cell r="F22">
            <v>477.11</v>
          </cell>
          <cell r="G22">
            <v>0.05</v>
          </cell>
          <cell r="H22">
            <v>1001.9330948665501</v>
          </cell>
          <cell r="I22">
            <v>500.96</v>
          </cell>
        </row>
        <row r="23">
          <cell r="A23">
            <v>22</v>
          </cell>
          <cell r="B23">
            <v>913.13109580000003</v>
          </cell>
          <cell r="C23">
            <v>456.56</v>
          </cell>
          <cell r="D23">
            <v>4.4999999999999998E-2</v>
          </cell>
          <cell r="E23">
            <v>954.22199511100007</v>
          </cell>
          <cell r="F23">
            <v>477.11</v>
          </cell>
          <cell r="G23">
            <v>0.05</v>
          </cell>
          <cell r="H23">
            <v>1001.9330948665501</v>
          </cell>
          <cell r="I23">
            <v>500.96</v>
          </cell>
        </row>
        <row r="24">
          <cell r="A24">
            <v>23</v>
          </cell>
          <cell r="B24">
            <v>913.13109580000003</v>
          </cell>
          <cell r="C24">
            <v>456.56</v>
          </cell>
          <cell r="D24">
            <v>4.4999999999999998E-2</v>
          </cell>
          <cell r="E24">
            <v>954.22199511100007</v>
          </cell>
          <cell r="F24">
            <v>477.11</v>
          </cell>
          <cell r="G24">
            <v>0.05</v>
          </cell>
          <cell r="H24">
            <v>1001.9330948665501</v>
          </cell>
          <cell r="I24">
            <v>500.96</v>
          </cell>
        </row>
        <row r="25">
          <cell r="A25">
            <v>24</v>
          </cell>
          <cell r="B25">
            <v>913.13109580000003</v>
          </cell>
          <cell r="C25">
            <v>456.56</v>
          </cell>
          <cell r="D25">
            <v>4.4999999999999998E-2</v>
          </cell>
          <cell r="E25">
            <v>954.22199511100007</v>
          </cell>
          <cell r="F25">
            <v>477.11</v>
          </cell>
          <cell r="G25">
            <v>0.05</v>
          </cell>
          <cell r="H25">
            <v>1001.9330948665501</v>
          </cell>
          <cell r="I25">
            <v>500.96</v>
          </cell>
        </row>
        <row r="26">
          <cell r="A26">
            <v>25</v>
          </cell>
          <cell r="B26">
            <v>1141.4054666000002</v>
          </cell>
          <cell r="C26">
            <v>570.70000000000005</v>
          </cell>
          <cell r="D26">
            <v>4.4999999999999998E-2</v>
          </cell>
          <cell r="E26">
            <v>1192.7687125970001</v>
          </cell>
          <cell r="F26">
            <v>596.38</v>
          </cell>
          <cell r="G26">
            <v>0.05</v>
          </cell>
          <cell r="H26">
            <v>1252.40714822685</v>
          </cell>
          <cell r="I26">
            <v>626.20000000000005</v>
          </cell>
        </row>
        <row r="27">
          <cell r="A27">
            <v>26</v>
          </cell>
          <cell r="B27">
            <v>1141.4054666000002</v>
          </cell>
          <cell r="C27">
            <v>570.70000000000005</v>
          </cell>
          <cell r="D27">
            <v>4.4999999999999998E-2</v>
          </cell>
          <cell r="E27">
            <v>1192.7687125970001</v>
          </cell>
          <cell r="F27">
            <v>596.38</v>
          </cell>
          <cell r="G27">
            <v>0.05</v>
          </cell>
          <cell r="H27">
            <v>1252.40714822685</v>
          </cell>
          <cell r="I27">
            <v>626.20000000000005</v>
          </cell>
        </row>
        <row r="28">
          <cell r="A28">
            <v>27</v>
          </cell>
          <cell r="B28">
            <v>1141.4054666000002</v>
          </cell>
          <cell r="C28">
            <v>570.70000000000005</v>
          </cell>
          <cell r="D28">
            <v>4.4999999999999998E-2</v>
          </cell>
          <cell r="E28">
            <v>1192.7687125970001</v>
          </cell>
          <cell r="F28">
            <v>596.38</v>
          </cell>
          <cell r="G28">
            <v>0.05</v>
          </cell>
          <cell r="H28">
            <v>1252.40714822685</v>
          </cell>
          <cell r="I28">
            <v>626.20000000000005</v>
          </cell>
        </row>
        <row r="29">
          <cell r="A29">
            <v>28</v>
          </cell>
          <cell r="B29">
            <v>1141.4054666000002</v>
          </cell>
          <cell r="C29">
            <v>570.70000000000005</v>
          </cell>
          <cell r="D29">
            <v>4.4999999999999998E-2</v>
          </cell>
          <cell r="E29">
            <v>1192.7687125970001</v>
          </cell>
          <cell r="F29">
            <v>596.38</v>
          </cell>
          <cell r="G29">
            <v>0.05</v>
          </cell>
          <cell r="H29">
            <v>1252.40714822685</v>
          </cell>
          <cell r="I29">
            <v>626.20000000000005</v>
          </cell>
        </row>
        <row r="30">
          <cell r="A30">
            <v>29</v>
          </cell>
          <cell r="B30">
            <v>1141.4054666000002</v>
          </cell>
          <cell r="C30">
            <v>570.70000000000005</v>
          </cell>
          <cell r="D30">
            <v>4.4999999999999998E-2</v>
          </cell>
          <cell r="E30">
            <v>1192.7687125970001</v>
          </cell>
          <cell r="F30">
            <v>596.38</v>
          </cell>
          <cell r="G30">
            <v>0.05</v>
          </cell>
          <cell r="H30">
            <v>1252.40714822685</v>
          </cell>
          <cell r="I30">
            <v>626.20000000000005</v>
          </cell>
        </row>
        <row r="31">
          <cell r="A31">
            <v>30</v>
          </cell>
          <cell r="B31">
            <v>1369.6910416000001</v>
          </cell>
          <cell r="C31">
            <v>684.84</v>
          </cell>
          <cell r="D31">
            <v>4.4999999999999998E-2</v>
          </cell>
          <cell r="E31">
            <v>1431.3271384720001</v>
          </cell>
          <cell r="F31">
            <v>715.66</v>
          </cell>
          <cell r="G31">
            <v>0.05</v>
          </cell>
          <cell r="H31">
            <v>1502.8934953956002</v>
          </cell>
          <cell r="I31">
            <v>751.44</v>
          </cell>
        </row>
        <row r="32">
          <cell r="A32">
            <v>31</v>
          </cell>
          <cell r="B32">
            <v>1369.6910416000001</v>
          </cell>
          <cell r="C32">
            <v>684.84</v>
          </cell>
          <cell r="D32">
            <v>4.4999999999999998E-2</v>
          </cell>
          <cell r="E32">
            <v>1431.3271384720001</v>
          </cell>
          <cell r="F32">
            <v>715.66</v>
          </cell>
          <cell r="G32">
            <v>0.05</v>
          </cell>
          <cell r="H32">
            <v>1502.8934953956002</v>
          </cell>
          <cell r="I32">
            <v>751.44</v>
          </cell>
        </row>
        <row r="33">
          <cell r="A33">
            <v>32</v>
          </cell>
          <cell r="B33">
            <v>1369.6910416000001</v>
          </cell>
          <cell r="C33">
            <v>684.84</v>
          </cell>
          <cell r="D33">
            <v>4.4999999999999998E-2</v>
          </cell>
          <cell r="E33">
            <v>1431.3271384720001</v>
          </cell>
          <cell r="F33">
            <v>715.66</v>
          </cell>
          <cell r="G33">
            <v>0.05</v>
          </cell>
          <cell r="H33">
            <v>1502.8934953956002</v>
          </cell>
          <cell r="I33">
            <v>751.44</v>
          </cell>
        </row>
        <row r="34">
          <cell r="A34">
            <v>33</v>
          </cell>
          <cell r="B34">
            <v>1369.6910416000001</v>
          </cell>
          <cell r="C34">
            <v>684.84</v>
          </cell>
          <cell r="D34">
            <v>4.4999999999999998E-2</v>
          </cell>
          <cell r="E34">
            <v>1431.3271384720001</v>
          </cell>
          <cell r="F34">
            <v>715.66</v>
          </cell>
          <cell r="G34">
            <v>0.05</v>
          </cell>
          <cell r="H34">
            <v>1502.8934953956002</v>
          </cell>
          <cell r="I34">
            <v>751.44</v>
          </cell>
        </row>
        <row r="35">
          <cell r="A35">
            <v>34</v>
          </cell>
          <cell r="B35">
            <v>1369.6910416000001</v>
          </cell>
          <cell r="C35">
            <v>684.84</v>
          </cell>
          <cell r="D35">
            <v>4.4999999999999998E-2</v>
          </cell>
          <cell r="E35">
            <v>1431.3271384720001</v>
          </cell>
          <cell r="F35">
            <v>715.66</v>
          </cell>
          <cell r="G35">
            <v>0.05</v>
          </cell>
          <cell r="H35">
            <v>1502.8934953956002</v>
          </cell>
          <cell r="I35">
            <v>751.44</v>
          </cell>
        </row>
        <row r="36">
          <cell r="A36">
            <v>35</v>
          </cell>
          <cell r="B36">
            <v>1597.9542082</v>
          </cell>
          <cell r="C36">
            <v>798.97</v>
          </cell>
          <cell r="D36">
            <v>4.4999999999999998E-2</v>
          </cell>
          <cell r="E36">
            <v>1669.8621475689999</v>
          </cell>
          <cell r="F36">
            <v>834.93</v>
          </cell>
          <cell r="G36">
            <v>0.05</v>
          </cell>
          <cell r="H36">
            <v>1753.35525494745</v>
          </cell>
          <cell r="I36">
            <v>876.67</v>
          </cell>
        </row>
        <row r="37">
          <cell r="A37">
            <v>36</v>
          </cell>
          <cell r="B37">
            <v>1597.9542082</v>
          </cell>
          <cell r="C37">
            <v>798.97</v>
          </cell>
          <cell r="D37">
            <v>4.4999999999999998E-2</v>
          </cell>
          <cell r="E37">
            <v>1669.8621475689999</v>
          </cell>
          <cell r="F37">
            <v>834.93</v>
          </cell>
          <cell r="G37">
            <v>0.05</v>
          </cell>
          <cell r="H37">
            <v>1753.35525494745</v>
          </cell>
          <cell r="I37">
            <v>876.67</v>
          </cell>
        </row>
        <row r="38">
          <cell r="A38">
            <v>37</v>
          </cell>
          <cell r="B38">
            <v>1597.9542082</v>
          </cell>
          <cell r="C38">
            <v>798.97</v>
          </cell>
          <cell r="D38">
            <v>4.4999999999999998E-2</v>
          </cell>
          <cell r="E38">
            <v>1669.8621475689999</v>
          </cell>
          <cell r="F38">
            <v>834.93</v>
          </cell>
          <cell r="G38">
            <v>0.05</v>
          </cell>
          <cell r="H38">
            <v>1753.35525494745</v>
          </cell>
          <cell r="I38">
            <v>876.67</v>
          </cell>
        </row>
        <row r="39">
          <cell r="A39">
            <v>38</v>
          </cell>
          <cell r="B39">
            <v>1597.9542082</v>
          </cell>
          <cell r="C39">
            <v>798.97</v>
          </cell>
          <cell r="D39">
            <v>4.4999999999999998E-2</v>
          </cell>
          <cell r="E39">
            <v>1669.8621475689999</v>
          </cell>
          <cell r="F39">
            <v>834.93</v>
          </cell>
          <cell r="G39">
            <v>0.05</v>
          </cell>
          <cell r="H39">
            <v>1753.35525494745</v>
          </cell>
          <cell r="I39">
            <v>876.67</v>
          </cell>
        </row>
        <row r="40">
          <cell r="A40">
            <v>39</v>
          </cell>
          <cell r="B40">
            <v>1597.9542082</v>
          </cell>
          <cell r="C40">
            <v>798.97</v>
          </cell>
          <cell r="D40">
            <v>4.4999999999999998E-2</v>
          </cell>
          <cell r="E40">
            <v>1669.8621475689999</v>
          </cell>
          <cell r="F40">
            <v>834.93</v>
          </cell>
          <cell r="G40">
            <v>0.05</v>
          </cell>
          <cell r="H40">
            <v>1753.35525494745</v>
          </cell>
          <cell r="I40">
            <v>876.67</v>
          </cell>
        </row>
        <row r="41">
          <cell r="A41">
            <v>40</v>
          </cell>
          <cell r="B41">
            <v>1597.9542082</v>
          </cell>
          <cell r="C41">
            <v>798.97</v>
          </cell>
          <cell r="D41">
            <v>4.4999999999999998E-2</v>
          </cell>
          <cell r="E41">
            <v>1669.8621475689999</v>
          </cell>
          <cell r="F41">
            <v>834.93</v>
          </cell>
          <cell r="G41">
            <v>0.05</v>
          </cell>
          <cell r="H41">
            <v>1753.35525494745</v>
          </cell>
          <cell r="I41">
            <v>876.67</v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JRCICIO DEL GTO. (PROY-REAL)"/>
      <sheetName val="PROY RAPIDAS PLAZAS"/>
      <sheetName val="DISTRIBUCIÓN 2019 (SIN DECIMAL)"/>
      <sheetName val="DISTRIBUCIÓN 2020"/>
      <sheetName val="MOVIMIENTOS ahorro y costos"/>
      <sheetName val="1000"/>
      <sheetName val="1413 PPS "/>
      <sheetName val="1511 Fdo Ahorr TODOS"/>
      <sheetName val="CAPITALIZACIÓN"/>
      <sheetName val="1596 SI VALEok"/>
      <sheetName val="1412-22-32 IMSS Proyec2020"/>
      <sheetName val="1541 7-2 2020"/>
      <sheetName val="1311 QUINQUENIO"/>
      <sheetName val="1711 sub plan diferente"/>
      <sheetName val="1412Proy Aport ISSSTEZACok"/>
      <sheetName val="ISR"/>
      <sheetName val="PSS"/>
      <sheetName val="EJERCIDO vs PROYECT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A2">
            <v>1</v>
          </cell>
          <cell r="B2">
            <v>0</v>
          </cell>
          <cell r="C2">
            <v>0</v>
          </cell>
          <cell r="E2">
            <v>0</v>
          </cell>
          <cell r="F2">
            <v>0</v>
          </cell>
          <cell r="H2">
            <v>0</v>
          </cell>
          <cell r="I2">
            <v>0</v>
          </cell>
          <cell r="K2">
            <v>0</v>
          </cell>
          <cell r="L2">
            <v>0</v>
          </cell>
        </row>
        <row r="3">
          <cell r="A3">
            <v>2</v>
          </cell>
          <cell r="B3">
            <v>0</v>
          </cell>
          <cell r="C3">
            <v>0</v>
          </cell>
          <cell r="E3">
            <v>0</v>
          </cell>
          <cell r="F3">
            <v>0</v>
          </cell>
          <cell r="H3">
            <v>0</v>
          </cell>
          <cell r="I3">
            <v>0</v>
          </cell>
          <cell r="K3">
            <v>0</v>
          </cell>
          <cell r="L3">
            <v>0</v>
          </cell>
        </row>
        <row r="4">
          <cell r="A4">
            <v>3</v>
          </cell>
          <cell r="B4">
            <v>0</v>
          </cell>
          <cell r="C4">
            <v>0</v>
          </cell>
          <cell r="E4">
            <v>0</v>
          </cell>
          <cell r="F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</row>
        <row r="5">
          <cell r="A5">
            <v>4</v>
          </cell>
          <cell r="B5">
            <v>0</v>
          </cell>
          <cell r="C5">
            <v>0</v>
          </cell>
          <cell r="E5">
            <v>0</v>
          </cell>
          <cell r="F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</row>
        <row r="6">
          <cell r="A6">
            <v>5</v>
          </cell>
          <cell r="B6">
            <v>193.18281639999998</v>
          </cell>
          <cell r="C6">
            <v>96.59</v>
          </cell>
          <cell r="D6">
            <v>4.4999999999999998E-2</v>
          </cell>
          <cell r="E6">
            <v>201.87604313799997</v>
          </cell>
          <cell r="F6">
            <v>100.93</v>
          </cell>
          <cell r="G6">
            <v>0.05</v>
          </cell>
          <cell r="H6">
            <v>211.96984529489998</v>
          </cell>
          <cell r="I6">
            <v>105.98</v>
          </cell>
          <cell r="J6">
            <v>0.06</v>
          </cell>
          <cell r="K6">
            <v>224.68803601259398</v>
          </cell>
          <cell r="L6">
            <v>112.34</v>
          </cell>
          <cell r="M6">
            <v>0.06</v>
          </cell>
          <cell r="N6">
            <v>238.16931817334961</v>
          </cell>
          <cell r="O6">
            <v>119.0804</v>
          </cell>
          <cell r="P6">
            <v>0.06</v>
          </cell>
          <cell r="Q6">
            <v>252.45947726375059</v>
          </cell>
          <cell r="R6">
            <v>126.225224</v>
          </cell>
          <cell r="S6">
            <v>0.06</v>
          </cell>
          <cell r="T6">
            <v>267.60704589957561</v>
          </cell>
          <cell r="U6">
            <v>133.79873744</v>
          </cell>
        </row>
        <row r="7">
          <cell r="A7">
            <v>6</v>
          </cell>
          <cell r="B7">
            <v>193.18281639999998</v>
          </cell>
          <cell r="C7">
            <v>96.59</v>
          </cell>
          <cell r="D7">
            <v>4.4999999999999998E-2</v>
          </cell>
          <cell r="E7">
            <v>201.87604313799997</v>
          </cell>
          <cell r="F7">
            <v>100.93</v>
          </cell>
          <cell r="G7">
            <v>0.05</v>
          </cell>
          <cell r="H7">
            <v>211.96984529489998</v>
          </cell>
          <cell r="I7">
            <v>105.98</v>
          </cell>
          <cell r="J7">
            <v>0.06</v>
          </cell>
          <cell r="K7">
            <v>224.68803601259398</v>
          </cell>
          <cell r="L7">
            <v>112.34</v>
          </cell>
          <cell r="M7">
            <v>0.06</v>
          </cell>
          <cell r="N7">
            <v>238.16931817334961</v>
          </cell>
          <cell r="O7">
            <v>119.0804</v>
          </cell>
          <cell r="P7">
            <v>0.06</v>
          </cell>
          <cell r="Q7">
            <v>252.45947726375059</v>
          </cell>
          <cell r="R7">
            <v>126.225224</v>
          </cell>
          <cell r="S7">
            <v>0.06</v>
          </cell>
          <cell r="T7">
            <v>267.60704589957561</v>
          </cell>
          <cell r="U7">
            <v>133.79873744</v>
          </cell>
        </row>
        <row r="8">
          <cell r="A8">
            <v>7</v>
          </cell>
          <cell r="B8">
            <v>193.18281639999998</v>
          </cell>
          <cell r="C8">
            <v>96.59</v>
          </cell>
          <cell r="D8">
            <v>4.4999999999999998E-2</v>
          </cell>
          <cell r="E8">
            <v>201.87604313799997</v>
          </cell>
          <cell r="F8">
            <v>100.93</v>
          </cell>
          <cell r="G8">
            <v>0.05</v>
          </cell>
          <cell r="H8">
            <v>211.96984529489998</v>
          </cell>
          <cell r="I8">
            <v>105.98</v>
          </cell>
          <cell r="J8">
            <v>0.06</v>
          </cell>
          <cell r="K8">
            <v>224.68803601259398</v>
          </cell>
          <cell r="L8">
            <v>112.34</v>
          </cell>
          <cell r="M8">
            <v>0.06</v>
          </cell>
          <cell r="N8">
            <v>238.16931817334961</v>
          </cell>
          <cell r="O8">
            <v>119.0804</v>
          </cell>
          <cell r="P8">
            <v>0.06</v>
          </cell>
          <cell r="Q8">
            <v>252.45947726375059</v>
          </cell>
          <cell r="R8">
            <v>126.225224</v>
          </cell>
          <cell r="S8">
            <v>0.06</v>
          </cell>
          <cell r="T8">
            <v>267.60704589957561</v>
          </cell>
          <cell r="U8">
            <v>133.79873744</v>
          </cell>
        </row>
        <row r="9">
          <cell r="A9">
            <v>8</v>
          </cell>
          <cell r="B9">
            <v>193.18281639999998</v>
          </cell>
          <cell r="C9">
            <v>96.59</v>
          </cell>
          <cell r="D9">
            <v>4.4999999999999998E-2</v>
          </cell>
          <cell r="E9">
            <v>201.87604313799997</v>
          </cell>
          <cell r="F9">
            <v>100.93</v>
          </cell>
          <cell r="G9">
            <v>0.05</v>
          </cell>
          <cell r="H9">
            <v>211.96984529489998</v>
          </cell>
          <cell r="I9">
            <v>105.98</v>
          </cell>
          <cell r="J9">
            <v>0.06</v>
          </cell>
          <cell r="K9">
            <v>224.68803601259398</v>
          </cell>
          <cell r="L9">
            <v>112.34</v>
          </cell>
          <cell r="M9">
            <v>0.06</v>
          </cell>
          <cell r="N9">
            <v>238.16931817334961</v>
          </cell>
          <cell r="O9">
            <v>119.0804</v>
          </cell>
          <cell r="P9">
            <v>0.06</v>
          </cell>
          <cell r="Q9">
            <v>252.45947726375059</v>
          </cell>
          <cell r="R9">
            <v>126.225224</v>
          </cell>
          <cell r="S9">
            <v>0.06</v>
          </cell>
          <cell r="T9">
            <v>267.60704589957561</v>
          </cell>
          <cell r="U9">
            <v>133.79873744</v>
          </cell>
        </row>
        <row r="10">
          <cell r="A10">
            <v>9</v>
          </cell>
          <cell r="B10">
            <v>193.18281639999998</v>
          </cell>
          <cell r="C10">
            <v>96.59</v>
          </cell>
          <cell r="D10">
            <v>4.4999999999999998E-2</v>
          </cell>
          <cell r="E10">
            <v>201.87604313799997</v>
          </cell>
          <cell r="F10">
            <v>100.93</v>
          </cell>
          <cell r="G10">
            <v>0.05</v>
          </cell>
          <cell r="H10">
            <v>211.96984529489998</v>
          </cell>
          <cell r="I10">
            <v>105.98</v>
          </cell>
          <cell r="J10">
            <v>0.06</v>
          </cell>
          <cell r="K10">
            <v>224.68803601259398</v>
          </cell>
          <cell r="L10">
            <v>112.34</v>
          </cell>
          <cell r="M10">
            <v>0.06</v>
          </cell>
          <cell r="N10">
            <v>238.16931817334961</v>
          </cell>
          <cell r="O10">
            <v>119.0804</v>
          </cell>
          <cell r="P10">
            <v>0.06</v>
          </cell>
          <cell r="Q10">
            <v>252.45947726375059</v>
          </cell>
          <cell r="R10">
            <v>126.225224</v>
          </cell>
          <cell r="S10">
            <v>0.06</v>
          </cell>
          <cell r="T10">
            <v>267.60704589957561</v>
          </cell>
          <cell r="U10">
            <v>133.79873744</v>
          </cell>
        </row>
        <row r="11">
          <cell r="A11">
            <v>10</v>
          </cell>
          <cell r="B11">
            <v>351.2236595</v>
          </cell>
          <cell r="C11">
            <v>175.61</v>
          </cell>
          <cell r="D11">
            <v>4.4999999999999998E-2</v>
          </cell>
          <cell r="E11">
            <v>367.02872417750001</v>
          </cell>
          <cell r="F11">
            <v>183.51</v>
          </cell>
          <cell r="G11">
            <v>0.05</v>
          </cell>
          <cell r="H11">
            <v>385.380160386375</v>
          </cell>
          <cell r="I11">
            <v>192.69</v>
          </cell>
          <cell r="J11">
            <v>0.06</v>
          </cell>
          <cell r="K11">
            <v>408.50297000955749</v>
          </cell>
          <cell r="L11">
            <v>204.25</v>
          </cell>
          <cell r="M11">
            <v>0.06</v>
          </cell>
          <cell r="N11">
            <v>433.01314821013091</v>
          </cell>
          <cell r="O11">
            <v>216.505</v>
          </cell>
          <cell r="P11">
            <v>0.06</v>
          </cell>
          <cell r="Q11">
            <v>458.99393710273876</v>
          </cell>
          <cell r="R11">
            <v>229.49529999999999</v>
          </cell>
          <cell r="S11">
            <v>0.06</v>
          </cell>
          <cell r="T11">
            <v>486.53357332890306</v>
          </cell>
          <cell r="U11">
            <v>243.265018</v>
          </cell>
        </row>
        <row r="12">
          <cell r="A12">
            <v>11</v>
          </cell>
          <cell r="B12">
            <v>351.2236595</v>
          </cell>
          <cell r="C12">
            <v>175.61</v>
          </cell>
          <cell r="D12">
            <v>4.4999999999999998E-2</v>
          </cell>
          <cell r="E12">
            <v>367.02872417750001</v>
          </cell>
          <cell r="F12">
            <v>183.51</v>
          </cell>
          <cell r="G12">
            <v>0.05</v>
          </cell>
          <cell r="H12">
            <v>385.380160386375</v>
          </cell>
          <cell r="I12">
            <v>192.69</v>
          </cell>
          <cell r="J12">
            <v>0.06</v>
          </cell>
          <cell r="K12">
            <v>408.50297000955749</v>
          </cell>
          <cell r="L12">
            <v>204.25</v>
          </cell>
          <cell r="M12">
            <v>0.06</v>
          </cell>
          <cell r="N12">
            <v>433.01314821013091</v>
          </cell>
          <cell r="O12">
            <v>216.505</v>
          </cell>
          <cell r="P12">
            <v>0.06</v>
          </cell>
          <cell r="Q12">
            <v>458.99393710273876</v>
          </cell>
          <cell r="R12">
            <v>229.49529999999999</v>
          </cell>
          <cell r="S12">
            <v>0.06</v>
          </cell>
          <cell r="T12">
            <v>486.53357332890306</v>
          </cell>
          <cell r="U12">
            <v>243.265018</v>
          </cell>
        </row>
        <row r="13">
          <cell r="A13">
            <v>12</v>
          </cell>
          <cell r="B13">
            <v>351.2236595</v>
          </cell>
          <cell r="C13">
            <v>175.61</v>
          </cell>
          <cell r="D13">
            <v>4.4999999999999998E-2</v>
          </cell>
          <cell r="E13">
            <v>367.02872417750001</v>
          </cell>
          <cell r="F13">
            <v>183.51</v>
          </cell>
          <cell r="G13">
            <v>0.05</v>
          </cell>
          <cell r="H13">
            <v>385.380160386375</v>
          </cell>
          <cell r="I13">
            <v>192.69</v>
          </cell>
          <cell r="J13">
            <v>0.06</v>
          </cell>
          <cell r="K13">
            <v>408.50297000955749</v>
          </cell>
          <cell r="L13">
            <v>204.25</v>
          </cell>
          <cell r="M13">
            <v>0.06</v>
          </cell>
          <cell r="N13">
            <v>433.01314821013091</v>
          </cell>
          <cell r="O13">
            <v>216.505</v>
          </cell>
          <cell r="P13">
            <v>0.06</v>
          </cell>
          <cell r="Q13">
            <v>458.99393710273876</v>
          </cell>
          <cell r="R13">
            <v>229.49529999999999</v>
          </cell>
          <cell r="S13">
            <v>0.06</v>
          </cell>
          <cell r="T13">
            <v>486.53357332890306</v>
          </cell>
          <cell r="U13">
            <v>243.265018</v>
          </cell>
        </row>
        <row r="14">
          <cell r="A14">
            <v>13</v>
          </cell>
          <cell r="B14">
            <v>351.2236595</v>
          </cell>
          <cell r="C14">
            <v>175.61</v>
          </cell>
          <cell r="D14">
            <v>4.4999999999999998E-2</v>
          </cell>
          <cell r="E14">
            <v>367.02872417750001</v>
          </cell>
          <cell r="F14">
            <v>183.51</v>
          </cell>
          <cell r="G14">
            <v>0.05</v>
          </cell>
          <cell r="H14">
            <v>385.380160386375</v>
          </cell>
          <cell r="I14">
            <v>192.69</v>
          </cell>
          <cell r="J14">
            <v>0.06</v>
          </cell>
          <cell r="K14">
            <v>408.50297000955749</v>
          </cell>
          <cell r="L14">
            <v>204.25</v>
          </cell>
          <cell r="M14">
            <v>0.06</v>
          </cell>
          <cell r="N14">
            <v>433.01314821013091</v>
          </cell>
          <cell r="O14">
            <v>216.505</v>
          </cell>
          <cell r="P14">
            <v>0.06</v>
          </cell>
          <cell r="Q14">
            <v>458.99393710273876</v>
          </cell>
          <cell r="R14">
            <v>229.49529999999999</v>
          </cell>
          <cell r="S14">
            <v>0.06</v>
          </cell>
          <cell r="T14">
            <v>486.53357332890306</v>
          </cell>
          <cell r="U14">
            <v>243.265018</v>
          </cell>
        </row>
        <row r="15">
          <cell r="A15">
            <v>14</v>
          </cell>
          <cell r="B15">
            <v>351.2236595</v>
          </cell>
          <cell r="C15">
            <v>175.61</v>
          </cell>
          <cell r="D15">
            <v>4.4999999999999998E-2</v>
          </cell>
          <cell r="E15">
            <v>367.02872417750001</v>
          </cell>
          <cell r="F15">
            <v>183.51</v>
          </cell>
          <cell r="G15">
            <v>0.05</v>
          </cell>
          <cell r="H15">
            <v>385.380160386375</v>
          </cell>
          <cell r="I15">
            <v>192.69</v>
          </cell>
          <cell r="J15">
            <v>0.06</v>
          </cell>
          <cell r="K15">
            <v>408.50297000955749</v>
          </cell>
          <cell r="L15">
            <v>204.25</v>
          </cell>
          <cell r="M15">
            <v>0.06</v>
          </cell>
          <cell r="N15">
            <v>433.01314821013091</v>
          </cell>
          <cell r="O15">
            <v>216.505</v>
          </cell>
          <cell r="P15">
            <v>0.06</v>
          </cell>
          <cell r="Q15">
            <v>458.99393710273876</v>
          </cell>
          <cell r="R15">
            <v>229.49529999999999</v>
          </cell>
          <cell r="S15">
            <v>0.06</v>
          </cell>
          <cell r="T15">
            <v>486.53357332890306</v>
          </cell>
          <cell r="U15">
            <v>243.265018</v>
          </cell>
        </row>
        <row r="16">
          <cell r="A16">
            <v>15</v>
          </cell>
          <cell r="B16">
            <v>684.86792920000005</v>
          </cell>
          <cell r="C16">
            <v>342.43</v>
          </cell>
          <cell r="D16">
            <v>4.4999999999999998E-2</v>
          </cell>
          <cell r="E16">
            <v>715.68698601400001</v>
          </cell>
          <cell r="F16">
            <v>357.84</v>
          </cell>
          <cell r="G16">
            <v>0.05</v>
          </cell>
          <cell r="H16">
            <v>751.47133531470001</v>
          </cell>
          <cell r="I16">
            <v>375.73</v>
          </cell>
          <cell r="J16">
            <v>0.06</v>
          </cell>
          <cell r="K16">
            <v>796.55961543358205</v>
          </cell>
          <cell r="L16">
            <v>398.27</v>
          </cell>
          <cell r="M16">
            <v>0.06</v>
          </cell>
          <cell r="N16">
            <v>844.35319235959696</v>
          </cell>
          <cell r="O16">
            <v>422.1662</v>
          </cell>
          <cell r="P16">
            <v>0.06</v>
          </cell>
          <cell r="Q16">
            <v>895.01438390117278</v>
          </cell>
          <cell r="R16">
            <v>447.496172</v>
          </cell>
          <cell r="S16">
            <v>0.06</v>
          </cell>
          <cell r="T16">
            <v>948.71524693524316</v>
          </cell>
          <cell r="U16">
            <v>474.34594232000001</v>
          </cell>
        </row>
        <row r="17">
          <cell r="A17">
            <v>16</v>
          </cell>
          <cell r="B17">
            <v>684.86792920000005</v>
          </cell>
          <cell r="C17">
            <v>342.43</v>
          </cell>
          <cell r="D17">
            <v>4.4999999999999998E-2</v>
          </cell>
          <cell r="E17">
            <v>715.68698601400001</v>
          </cell>
          <cell r="F17">
            <v>357.84</v>
          </cell>
          <cell r="G17">
            <v>0.05</v>
          </cell>
          <cell r="H17">
            <v>751.47133531470001</v>
          </cell>
          <cell r="I17">
            <v>375.73</v>
          </cell>
          <cell r="J17">
            <v>0.06</v>
          </cell>
          <cell r="K17">
            <v>796.55961543358205</v>
          </cell>
          <cell r="L17">
            <v>398.27</v>
          </cell>
          <cell r="M17">
            <v>0.06</v>
          </cell>
          <cell r="N17">
            <v>844.35319235959696</v>
          </cell>
          <cell r="O17">
            <v>422.1662</v>
          </cell>
          <cell r="P17">
            <v>0.06</v>
          </cell>
          <cell r="Q17">
            <v>895.01438390117278</v>
          </cell>
          <cell r="R17">
            <v>447.496172</v>
          </cell>
          <cell r="S17">
            <v>0.06</v>
          </cell>
          <cell r="T17">
            <v>948.71524693524316</v>
          </cell>
          <cell r="U17">
            <v>474.34594232000001</v>
          </cell>
        </row>
        <row r="18">
          <cell r="A18">
            <v>17</v>
          </cell>
          <cell r="B18">
            <v>684.86792920000005</v>
          </cell>
          <cell r="C18">
            <v>342.43</v>
          </cell>
          <cell r="D18">
            <v>4.4999999999999998E-2</v>
          </cell>
          <cell r="E18">
            <v>715.68698601400001</v>
          </cell>
          <cell r="F18">
            <v>357.84</v>
          </cell>
          <cell r="G18">
            <v>0.05</v>
          </cell>
          <cell r="H18">
            <v>751.47133531470001</v>
          </cell>
          <cell r="I18">
            <v>375.73</v>
          </cell>
          <cell r="J18">
            <v>0.06</v>
          </cell>
          <cell r="K18">
            <v>796.55961543358205</v>
          </cell>
          <cell r="L18">
            <v>398.27</v>
          </cell>
          <cell r="M18">
            <v>0.06</v>
          </cell>
          <cell r="N18">
            <v>844.35319235959696</v>
          </cell>
          <cell r="O18">
            <v>422.1662</v>
          </cell>
          <cell r="P18">
            <v>0.06</v>
          </cell>
          <cell r="Q18">
            <v>895.01438390117278</v>
          </cell>
          <cell r="R18">
            <v>447.496172</v>
          </cell>
          <cell r="S18">
            <v>0.06</v>
          </cell>
          <cell r="T18">
            <v>948.71524693524316</v>
          </cell>
          <cell r="U18">
            <v>474.34594232000001</v>
          </cell>
        </row>
        <row r="19">
          <cell r="A19">
            <v>18</v>
          </cell>
          <cell r="B19">
            <v>684.86792920000005</v>
          </cell>
          <cell r="C19">
            <v>342.43</v>
          </cell>
          <cell r="D19">
            <v>4.4999999999999998E-2</v>
          </cell>
          <cell r="E19">
            <v>715.68698601400001</v>
          </cell>
          <cell r="F19">
            <v>357.84</v>
          </cell>
          <cell r="G19">
            <v>0.05</v>
          </cell>
          <cell r="H19">
            <v>751.47133531470001</v>
          </cell>
          <cell r="I19">
            <v>375.73</v>
          </cell>
          <cell r="J19">
            <v>0.06</v>
          </cell>
          <cell r="K19">
            <v>796.55961543358205</v>
          </cell>
          <cell r="L19">
            <v>398.27</v>
          </cell>
          <cell r="M19">
            <v>0.06</v>
          </cell>
          <cell r="N19">
            <v>844.35319235959696</v>
          </cell>
          <cell r="O19">
            <v>422.1662</v>
          </cell>
          <cell r="P19">
            <v>0.06</v>
          </cell>
          <cell r="Q19">
            <v>895.01438390117278</v>
          </cell>
          <cell r="R19">
            <v>447.496172</v>
          </cell>
          <cell r="S19">
            <v>0.06</v>
          </cell>
          <cell r="T19">
            <v>948.71524693524316</v>
          </cell>
          <cell r="U19">
            <v>474.34594232000001</v>
          </cell>
        </row>
        <row r="20">
          <cell r="A20">
            <v>19</v>
          </cell>
          <cell r="B20">
            <v>684.86792920000005</v>
          </cell>
          <cell r="C20">
            <v>342.43</v>
          </cell>
          <cell r="D20">
            <v>4.4999999999999998E-2</v>
          </cell>
          <cell r="E20">
            <v>715.68698601400001</v>
          </cell>
          <cell r="F20">
            <v>357.84</v>
          </cell>
          <cell r="G20">
            <v>0.05</v>
          </cell>
          <cell r="H20">
            <v>751.47133531470001</v>
          </cell>
          <cell r="I20">
            <v>375.73</v>
          </cell>
          <cell r="J20">
            <v>0.06</v>
          </cell>
          <cell r="K20">
            <v>796.55961543358205</v>
          </cell>
          <cell r="L20">
            <v>398.27</v>
          </cell>
          <cell r="M20">
            <v>0.06</v>
          </cell>
          <cell r="N20">
            <v>844.35319235959696</v>
          </cell>
          <cell r="O20">
            <v>422.1662</v>
          </cell>
          <cell r="P20">
            <v>0.06</v>
          </cell>
          <cell r="Q20">
            <v>895.01438390117278</v>
          </cell>
          <cell r="R20">
            <v>447.496172</v>
          </cell>
          <cell r="S20">
            <v>0.06</v>
          </cell>
          <cell r="T20">
            <v>948.71524693524316</v>
          </cell>
          <cell r="U20">
            <v>474.34594232000001</v>
          </cell>
        </row>
        <row r="21">
          <cell r="A21">
            <v>20</v>
          </cell>
          <cell r="B21">
            <v>913.13109580000003</v>
          </cell>
          <cell r="C21">
            <v>456.56</v>
          </cell>
          <cell r="D21">
            <v>4.4999999999999998E-2</v>
          </cell>
          <cell r="E21">
            <v>954.22199511100007</v>
          </cell>
          <cell r="F21">
            <v>477.11</v>
          </cell>
          <cell r="G21">
            <v>0.05</v>
          </cell>
          <cell r="H21">
            <v>1001.9330948665501</v>
          </cell>
          <cell r="I21">
            <v>500.96</v>
          </cell>
          <cell r="J21">
            <v>0.06</v>
          </cell>
          <cell r="K21">
            <v>1062.049080558543</v>
          </cell>
          <cell r="L21">
            <v>531.02</v>
          </cell>
          <cell r="M21">
            <v>0.06</v>
          </cell>
          <cell r="N21">
            <v>1125.7720253920556</v>
          </cell>
          <cell r="O21">
            <v>562.88120000000004</v>
          </cell>
          <cell r="P21">
            <v>0.06</v>
          </cell>
          <cell r="Q21">
            <v>1193.318346915579</v>
          </cell>
          <cell r="R21">
            <v>596.65407200000004</v>
          </cell>
          <cell r="S21">
            <v>0.06</v>
          </cell>
          <cell r="T21">
            <v>1264.9174477305137</v>
          </cell>
          <cell r="U21">
            <v>632.45331632</v>
          </cell>
        </row>
        <row r="22">
          <cell r="A22">
            <v>21</v>
          </cell>
          <cell r="B22">
            <v>913.13109580000003</v>
          </cell>
          <cell r="C22">
            <v>456.56</v>
          </cell>
          <cell r="D22">
            <v>4.4999999999999998E-2</v>
          </cell>
          <cell r="E22">
            <v>954.22199511100007</v>
          </cell>
          <cell r="F22">
            <v>477.11</v>
          </cell>
          <cell r="G22">
            <v>0.05</v>
          </cell>
          <cell r="H22">
            <v>1001.9330948665501</v>
          </cell>
          <cell r="I22">
            <v>500.96</v>
          </cell>
          <cell r="J22">
            <v>0.06</v>
          </cell>
          <cell r="K22">
            <v>1062.049080558543</v>
          </cell>
          <cell r="L22">
            <v>531.02</v>
          </cell>
          <cell r="M22">
            <v>0.06</v>
          </cell>
          <cell r="N22">
            <v>1125.7720253920556</v>
          </cell>
          <cell r="O22">
            <v>562.88120000000004</v>
          </cell>
          <cell r="P22">
            <v>0.06</v>
          </cell>
          <cell r="Q22">
            <v>1193.318346915579</v>
          </cell>
          <cell r="R22">
            <v>596.65407200000004</v>
          </cell>
          <cell r="S22">
            <v>0.06</v>
          </cell>
          <cell r="T22">
            <v>1264.9174477305137</v>
          </cell>
          <cell r="U22">
            <v>632.45331632</v>
          </cell>
        </row>
        <row r="23">
          <cell r="A23">
            <v>22</v>
          </cell>
          <cell r="B23">
            <v>913.13109580000003</v>
          </cell>
          <cell r="C23">
            <v>456.56</v>
          </cell>
          <cell r="D23">
            <v>4.4999999999999998E-2</v>
          </cell>
          <cell r="E23">
            <v>954.22199511100007</v>
          </cell>
          <cell r="F23">
            <v>477.11</v>
          </cell>
          <cell r="G23">
            <v>0.05</v>
          </cell>
          <cell r="H23">
            <v>1001.9330948665501</v>
          </cell>
          <cell r="I23">
            <v>500.96</v>
          </cell>
          <cell r="J23">
            <v>0.06</v>
          </cell>
          <cell r="K23">
            <v>1062.049080558543</v>
          </cell>
          <cell r="L23">
            <v>531.02</v>
          </cell>
          <cell r="M23">
            <v>0.06</v>
          </cell>
          <cell r="N23">
            <v>1125.7720253920556</v>
          </cell>
          <cell r="O23">
            <v>562.88120000000004</v>
          </cell>
          <cell r="P23">
            <v>0.06</v>
          </cell>
          <cell r="Q23">
            <v>1193.318346915579</v>
          </cell>
          <cell r="R23">
            <v>596.65407200000004</v>
          </cell>
          <cell r="S23">
            <v>0.06</v>
          </cell>
          <cell r="T23">
            <v>1264.9174477305137</v>
          </cell>
          <cell r="U23">
            <v>632.45331632</v>
          </cell>
        </row>
        <row r="24">
          <cell r="A24">
            <v>23</v>
          </cell>
          <cell r="B24">
            <v>913.13109580000003</v>
          </cell>
          <cell r="C24">
            <v>456.56</v>
          </cell>
          <cell r="D24">
            <v>4.4999999999999998E-2</v>
          </cell>
          <cell r="E24">
            <v>954.22199511100007</v>
          </cell>
          <cell r="F24">
            <v>477.11</v>
          </cell>
          <cell r="G24">
            <v>0.05</v>
          </cell>
          <cell r="H24">
            <v>1001.9330948665501</v>
          </cell>
          <cell r="I24">
            <v>500.96</v>
          </cell>
          <cell r="J24">
            <v>0.06</v>
          </cell>
          <cell r="K24">
            <v>1062.049080558543</v>
          </cell>
          <cell r="L24">
            <v>531.02</v>
          </cell>
          <cell r="M24">
            <v>0.06</v>
          </cell>
          <cell r="N24">
            <v>1125.7720253920556</v>
          </cell>
          <cell r="O24">
            <v>562.88120000000004</v>
          </cell>
          <cell r="P24">
            <v>0.06</v>
          </cell>
          <cell r="Q24">
            <v>1193.318346915579</v>
          </cell>
          <cell r="R24">
            <v>596.65407200000004</v>
          </cell>
          <cell r="S24">
            <v>0.06</v>
          </cell>
          <cell r="T24">
            <v>1264.9174477305137</v>
          </cell>
          <cell r="U24">
            <v>632.45331632</v>
          </cell>
        </row>
        <row r="25">
          <cell r="A25">
            <v>24</v>
          </cell>
          <cell r="B25">
            <v>913.13109580000003</v>
          </cell>
          <cell r="C25">
            <v>456.56</v>
          </cell>
          <cell r="D25">
            <v>4.4999999999999998E-2</v>
          </cell>
          <cell r="E25">
            <v>954.22199511100007</v>
          </cell>
          <cell r="F25">
            <v>477.11</v>
          </cell>
          <cell r="G25">
            <v>0.05</v>
          </cell>
          <cell r="H25">
            <v>1001.9330948665501</v>
          </cell>
          <cell r="I25">
            <v>500.96</v>
          </cell>
          <cell r="J25">
            <v>0.06</v>
          </cell>
          <cell r="K25">
            <v>1062.049080558543</v>
          </cell>
          <cell r="L25">
            <v>531.02</v>
          </cell>
          <cell r="M25">
            <v>0.06</v>
          </cell>
          <cell r="N25">
            <v>1125.7720253920556</v>
          </cell>
          <cell r="O25">
            <v>562.88120000000004</v>
          </cell>
          <cell r="P25">
            <v>0.06</v>
          </cell>
          <cell r="Q25">
            <v>1193.318346915579</v>
          </cell>
          <cell r="R25">
            <v>596.65407200000004</v>
          </cell>
          <cell r="S25">
            <v>0.06</v>
          </cell>
          <cell r="T25">
            <v>1264.9174477305137</v>
          </cell>
          <cell r="U25">
            <v>632.45331632</v>
          </cell>
        </row>
        <row r="26">
          <cell r="A26">
            <v>25</v>
          </cell>
          <cell r="B26">
            <v>1141.4054666000002</v>
          </cell>
          <cell r="C26">
            <v>570.70000000000005</v>
          </cell>
          <cell r="D26">
            <v>4.4999999999999998E-2</v>
          </cell>
          <cell r="E26">
            <v>1192.7687125970001</v>
          </cell>
          <cell r="F26">
            <v>596.38</v>
          </cell>
          <cell r="G26">
            <v>0.05</v>
          </cell>
          <cell r="H26">
            <v>1252.40714822685</v>
          </cell>
          <cell r="I26">
            <v>626.20000000000005</v>
          </cell>
          <cell r="J26">
            <v>0.06</v>
          </cell>
          <cell r="K26">
            <v>1327.5515771204609</v>
          </cell>
          <cell r="L26">
            <v>663.77</v>
          </cell>
          <cell r="M26">
            <v>0.06</v>
          </cell>
          <cell r="N26">
            <v>1407.2046717476885</v>
          </cell>
          <cell r="O26">
            <v>703.59619999999995</v>
          </cell>
          <cell r="P26">
            <v>0.06</v>
          </cell>
          <cell r="Q26">
            <v>1491.6369520525498</v>
          </cell>
          <cell r="R26">
            <v>745.81197199999997</v>
          </cell>
          <cell r="S26">
            <v>0.06</v>
          </cell>
          <cell r="T26">
            <v>1581.1351691757027</v>
          </cell>
          <cell r="U26">
            <v>790.56069031999994</v>
          </cell>
        </row>
        <row r="27">
          <cell r="A27">
            <v>26</v>
          </cell>
          <cell r="B27">
            <v>1141.4054666000002</v>
          </cell>
          <cell r="C27">
            <v>570.70000000000005</v>
          </cell>
          <cell r="D27">
            <v>4.4999999999999998E-2</v>
          </cell>
          <cell r="E27">
            <v>1192.7687125970001</v>
          </cell>
          <cell r="F27">
            <v>596.38</v>
          </cell>
          <cell r="G27">
            <v>0.05</v>
          </cell>
          <cell r="H27">
            <v>1252.40714822685</v>
          </cell>
          <cell r="I27">
            <v>626.20000000000005</v>
          </cell>
          <cell r="J27">
            <v>0.06</v>
          </cell>
          <cell r="K27">
            <v>1327.5515771204609</v>
          </cell>
          <cell r="L27">
            <v>663.77</v>
          </cell>
          <cell r="M27">
            <v>0.06</v>
          </cell>
          <cell r="N27">
            <v>1407.2046717476885</v>
          </cell>
          <cell r="O27">
            <v>703.59619999999995</v>
          </cell>
          <cell r="P27">
            <v>0.06</v>
          </cell>
          <cell r="Q27">
            <v>1491.6369520525498</v>
          </cell>
          <cell r="R27">
            <v>745.81197199999997</v>
          </cell>
          <cell r="S27">
            <v>0.06</v>
          </cell>
          <cell r="T27">
            <v>1581.1351691757027</v>
          </cell>
          <cell r="U27">
            <v>790.56069031999994</v>
          </cell>
        </row>
        <row r="28">
          <cell r="A28">
            <v>27</v>
          </cell>
          <cell r="B28">
            <v>1141.4054666000002</v>
          </cell>
          <cell r="C28">
            <v>570.70000000000005</v>
          </cell>
          <cell r="D28">
            <v>4.4999999999999998E-2</v>
          </cell>
          <cell r="E28">
            <v>1192.7687125970001</v>
          </cell>
          <cell r="F28">
            <v>596.38</v>
          </cell>
          <cell r="G28">
            <v>0.05</v>
          </cell>
          <cell r="H28">
            <v>1252.40714822685</v>
          </cell>
          <cell r="I28">
            <v>626.20000000000005</v>
          </cell>
          <cell r="J28">
            <v>0.06</v>
          </cell>
          <cell r="K28">
            <v>1327.5515771204609</v>
          </cell>
          <cell r="L28">
            <v>663.77</v>
          </cell>
          <cell r="M28">
            <v>0.06</v>
          </cell>
          <cell r="N28">
            <v>1407.2046717476885</v>
          </cell>
          <cell r="O28">
            <v>703.59619999999995</v>
          </cell>
          <cell r="P28">
            <v>0.06</v>
          </cell>
          <cell r="Q28">
            <v>1491.6369520525498</v>
          </cell>
          <cell r="R28">
            <v>745.81197199999997</v>
          </cell>
          <cell r="S28">
            <v>0.06</v>
          </cell>
          <cell r="T28">
            <v>1581.1351691757027</v>
          </cell>
          <cell r="U28">
            <v>790.56069031999994</v>
          </cell>
        </row>
        <row r="29">
          <cell r="A29">
            <v>28</v>
          </cell>
          <cell r="B29">
            <v>1141.4054666000002</v>
          </cell>
          <cell r="C29">
            <v>570.70000000000005</v>
          </cell>
          <cell r="D29">
            <v>4.4999999999999998E-2</v>
          </cell>
          <cell r="E29">
            <v>1192.7687125970001</v>
          </cell>
          <cell r="F29">
            <v>596.38</v>
          </cell>
          <cell r="G29">
            <v>0.05</v>
          </cell>
          <cell r="H29">
            <v>1252.40714822685</v>
          </cell>
          <cell r="I29">
            <v>626.20000000000005</v>
          </cell>
          <cell r="J29">
            <v>0.06</v>
          </cell>
          <cell r="K29">
            <v>1327.5515771204609</v>
          </cell>
          <cell r="L29">
            <v>663.77</v>
          </cell>
          <cell r="M29">
            <v>0.06</v>
          </cell>
          <cell r="N29">
            <v>1407.2046717476885</v>
          </cell>
          <cell r="O29">
            <v>703.59619999999995</v>
          </cell>
          <cell r="P29">
            <v>0.06</v>
          </cell>
          <cell r="Q29">
            <v>1491.6369520525498</v>
          </cell>
          <cell r="R29">
            <v>745.81197199999997</v>
          </cell>
          <cell r="S29">
            <v>0.06</v>
          </cell>
          <cell r="T29">
            <v>1581.1351691757027</v>
          </cell>
          <cell r="U29">
            <v>790.56069031999994</v>
          </cell>
        </row>
        <row r="30">
          <cell r="A30">
            <v>29</v>
          </cell>
          <cell r="B30">
            <v>1141.4054666000002</v>
          </cell>
          <cell r="C30">
            <v>570.70000000000005</v>
          </cell>
          <cell r="D30">
            <v>4.4999999999999998E-2</v>
          </cell>
          <cell r="E30">
            <v>1192.7687125970001</v>
          </cell>
          <cell r="F30">
            <v>596.38</v>
          </cell>
          <cell r="G30">
            <v>0.05</v>
          </cell>
          <cell r="H30">
            <v>1252.40714822685</v>
          </cell>
          <cell r="I30">
            <v>626.20000000000005</v>
          </cell>
          <cell r="J30">
            <v>0.06</v>
          </cell>
          <cell r="K30">
            <v>1327.5515771204609</v>
          </cell>
          <cell r="L30">
            <v>663.77</v>
          </cell>
          <cell r="M30">
            <v>0.06</v>
          </cell>
          <cell r="N30">
            <v>1407.2046717476885</v>
          </cell>
          <cell r="O30">
            <v>703.59619999999995</v>
          </cell>
          <cell r="P30">
            <v>0.06</v>
          </cell>
          <cell r="Q30">
            <v>1491.6369520525498</v>
          </cell>
          <cell r="R30">
            <v>745.81197199999997</v>
          </cell>
          <cell r="S30">
            <v>0.06</v>
          </cell>
          <cell r="T30">
            <v>1581.1351691757027</v>
          </cell>
          <cell r="U30">
            <v>790.56069031999994</v>
          </cell>
        </row>
        <row r="31">
          <cell r="A31">
            <v>30</v>
          </cell>
          <cell r="B31">
            <v>1369.6910416000001</v>
          </cell>
          <cell r="C31">
            <v>684.84</v>
          </cell>
          <cell r="D31">
            <v>4.4999999999999998E-2</v>
          </cell>
          <cell r="E31">
            <v>1431.3271384720001</v>
          </cell>
          <cell r="F31">
            <v>715.66</v>
          </cell>
          <cell r="G31">
            <v>0.05</v>
          </cell>
          <cell r="H31">
            <v>1502.8934953956002</v>
          </cell>
          <cell r="I31">
            <v>751.44</v>
          </cell>
          <cell r="J31">
            <v>0.06</v>
          </cell>
          <cell r="K31">
            <v>1593.0671051193362</v>
          </cell>
          <cell r="L31">
            <v>796.53</v>
          </cell>
          <cell r="M31">
            <v>0.06</v>
          </cell>
          <cell r="N31">
            <v>1688.6511314264965</v>
          </cell>
          <cell r="O31">
            <v>844.32179999999994</v>
          </cell>
          <cell r="P31">
            <v>0.06</v>
          </cell>
          <cell r="Q31">
            <v>1789.9701993120862</v>
          </cell>
          <cell r="R31">
            <v>894.98110799999995</v>
          </cell>
          <cell r="S31">
            <v>0.06</v>
          </cell>
          <cell r="T31">
            <v>1897.3684112708113</v>
          </cell>
          <cell r="U31">
            <v>948.67997447999994</v>
          </cell>
        </row>
        <row r="32">
          <cell r="A32">
            <v>31</v>
          </cell>
          <cell r="B32">
            <v>1369.6910416000001</v>
          </cell>
          <cell r="C32">
            <v>684.84</v>
          </cell>
          <cell r="D32">
            <v>4.4999999999999998E-2</v>
          </cell>
          <cell r="E32">
            <v>1431.3271384720001</v>
          </cell>
          <cell r="F32">
            <v>715.66</v>
          </cell>
          <cell r="G32">
            <v>0.05</v>
          </cell>
          <cell r="H32">
            <v>1502.8934953956002</v>
          </cell>
          <cell r="I32">
            <v>751.44</v>
          </cell>
          <cell r="J32">
            <v>0.06</v>
          </cell>
          <cell r="K32">
            <v>1593.0671051193362</v>
          </cell>
          <cell r="L32">
            <v>796.53</v>
          </cell>
          <cell r="M32">
            <v>0.06</v>
          </cell>
          <cell r="N32">
            <v>1688.6511314264965</v>
          </cell>
          <cell r="O32">
            <v>844.32179999999994</v>
          </cell>
          <cell r="P32">
            <v>0.06</v>
          </cell>
          <cell r="Q32">
            <v>1789.9701993120862</v>
          </cell>
          <cell r="R32">
            <v>894.98110799999995</v>
          </cell>
          <cell r="S32">
            <v>0.06</v>
          </cell>
          <cell r="T32">
            <v>1897.3684112708113</v>
          </cell>
          <cell r="U32">
            <v>948.67997447999994</v>
          </cell>
        </row>
        <row r="33">
          <cell r="A33">
            <v>32</v>
          </cell>
          <cell r="B33">
            <v>1369.6910416000001</v>
          </cell>
          <cell r="C33">
            <v>684.84</v>
          </cell>
          <cell r="D33">
            <v>4.4999999999999998E-2</v>
          </cell>
          <cell r="E33">
            <v>1431.3271384720001</v>
          </cell>
          <cell r="F33">
            <v>715.66</v>
          </cell>
          <cell r="G33">
            <v>0.05</v>
          </cell>
          <cell r="H33">
            <v>1502.8934953956002</v>
          </cell>
          <cell r="I33">
            <v>751.44</v>
          </cell>
          <cell r="J33">
            <v>0.06</v>
          </cell>
          <cell r="K33">
            <v>1593.0671051193362</v>
          </cell>
          <cell r="L33">
            <v>796.53</v>
          </cell>
          <cell r="M33">
            <v>0.06</v>
          </cell>
          <cell r="N33">
            <v>1688.6511314264965</v>
          </cell>
          <cell r="O33">
            <v>844.32179999999994</v>
          </cell>
          <cell r="P33">
            <v>0.06</v>
          </cell>
          <cell r="Q33">
            <v>1789.9701993120862</v>
          </cell>
          <cell r="R33">
            <v>894.98110799999995</v>
          </cell>
          <cell r="S33">
            <v>0.06</v>
          </cell>
          <cell r="T33">
            <v>1897.3684112708113</v>
          </cell>
          <cell r="U33">
            <v>948.67997447999994</v>
          </cell>
        </row>
        <row r="34">
          <cell r="A34">
            <v>33</v>
          </cell>
          <cell r="B34">
            <v>1369.6910416000001</v>
          </cell>
          <cell r="C34">
            <v>684.84</v>
          </cell>
          <cell r="D34">
            <v>4.4999999999999998E-2</v>
          </cell>
          <cell r="E34">
            <v>1431.3271384720001</v>
          </cell>
          <cell r="F34">
            <v>715.66</v>
          </cell>
          <cell r="G34">
            <v>0.05</v>
          </cell>
          <cell r="H34">
            <v>1502.8934953956002</v>
          </cell>
          <cell r="I34">
            <v>751.44</v>
          </cell>
          <cell r="J34">
            <v>0.06</v>
          </cell>
          <cell r="K34">
            <v>1593.0671051193362</v>
          </cell>
          <cell r="L34">
            <v>796.53</v>
          </cell>
          <cell r="M34">
            <v>0.06</v>
          </cell>
          <cell r="N34">
            <v>1688.6511314264965</v>
          </cell>
          <cell r="O34">
            <v>844.32179999999994</v>
          </cell>
          <cell r="P34">
            <v>0.06</v>
          </cell>
          <cell r="Q34">
            <v>1789.9701993120862</v>
          </cell>
          <cell r="R34">
            <v>894.98110799999995</v>
          </cell>
          <cell r="S34">
            <v>0.06</v>
          </cell>
          <cell r="T34">
            <v>1897.3684112708113</v>
          </cell>
          <cell r="U34">
            <v>948.67997447999994</v>
          </cell>
        </row>
        <row r="35">
          <cell r="A35">
            <v>34</v>
          </cell>
          <cell r="B35">
            <v>1369.6910416000001</v>
          </cell>
          <cell r="C35">
            <v>684.84</v>
          </cell>
          <cell r="D35">
            <v>4.4999999999999998E-2</v>
          </cell>
          <cell r="E35">
            <v>1431.3271384720001</v>
          </cell>
          <cell r="F35">
            <v>715.66</v>
          </cell>
          <cell r="G35">
            <v>0.05</v>
          </cell>
          <cell r="H35">
            <v>1502.8934953956002</v>
          </cell>
          <cell r="I35">
            <v>751.44</v>
          </cell>
          <cell r="J35">
            <v>0.06</v>
          </cell>
          <cell r="K35">
            <v>1593.0671051193362</v>
          </cell>
          <cell r="L35">
            <v>796.53</v>
          </cell>
          <cell r="M35">
            <v>0.06</v>
          </cell>
          <cell r="N35">
            <v>1688.6511314264965</v>
          </cell>
          <cell r="O35">
            <v>844.32179999999994</v>
          </cell>
          <cell r="P35">
            <v>0.06</v>
          </cell>
          <cell r="Q35">
            <v>1789.9701993120862</v>
          </cell>
          <cell r="R35">
            <v>894.98110799999995</v>
          </cell>
          <cell r="S35">
            <v>0.06</v>
          </cell>
          <cell r="T35">
            <v>1897.3684112708113</v>
          </cell>
          <cell r="U35">
            <v>948.67997447999994</v>
          </cell>
        </row>
        <row r="36">
          <cell r="A36">
            <v>35</v>
          </cell>
          <cell r="B36">
            <v>1597.9542082</v>
          </cell>
          <cell r="C36">
            <v>798.97</v>
          </cell>
          <cell r="D36">
            <v>4.4999999999999998E-2</v>
          </cell>
          <cell r="E36">
            <v>1669.8621475689999</v>
          </cell>
          <cell r="F36">
            <v>834.93</v>
          </cell>
          <cell r="G36">
            <v>0.05</v>
          </cell>
          <cell r="H36">
            <v>1753.35525494745</v>
          </cell>
          <cell r="I36">
            <v>876.67</v>
          </cell>
          <cell r="J36">
            <v>0.06</v>
          </cell>
          <cell r="K36">
            <v>1858.5565702442971</v>
          </cell>
          <cell r="L36">
            <v>929.27</v>
          </cell>
          <cell r="M36">
            <v>0.06</v>
          </cell>
          <cell r="N36">
            <v>1970.0699644589549</v>
          </cell>
          <cell r="O36">
            <v>985.02620000000002</v>
          </cell>
          <cell r="P36">
            <v>0.06</v>
          </cell>
          <cell r="Q36">
            <v>2088.2741623264924</v>
          </cell>
          <cell r="R36">
            <v>1044.127772</v>
          </cell>
          <cell r="S36">
            <v>0.06</v>
          </cell>
          <cell r="T36">
            <v>2213.570612066082</v>
          </cell>
          <cell r="U36">
            <v>1106.7754383200001</v>
          </cell>
        </row>
        <row r="37">
          <cell r="A37">
            <v>36</v>
          </cell>
          <cell r="B37">
            <v>1597.9542082</v>
          </cell>
          <cell r="C37">
            <v>798.97</v>
          </cell>
          <cell r="D37">
            <v>4.4999999999999998E-2</v>
          </cell>
          <cell r="E37">
            <v>1669.8621475689999</v>
          </cell>
          <cell r="F37">
            <v>834.93</v>
          </cell>
          <cell r="G37">
            <v>0.05</v>
          </cell>
          <cell r="H37">
            <v>1753.35525494745</v>
          </cell>
          <cell r="I37">
            <v>876.67</v>
          </cell>
          <cell r="J37">
            <v>0.06</v>
          </cell>
          <cell r="K37">
            <v>1858.5565702442971</v>
          </cell>
          <cell r="L37">
            <v>929.27</v>
          </cell>
          <cell r="M37">
            <v>0.06</v>
          </cell>
          <cell r="N37">
            <v>1970.0699644589549</v>
          </cell>
          <cell r="O37">
            <v>985.02620000000002</v>
          </cell>
          <cell r="P37">
            <v>0.06</v>
          </cell>
          <cell r="Q37">
            <v>2088.2741623264924</v>
          </cell>
          <cell r="R37">
            <v>1044.127772</v>
          </cell>
          <cell r="S37">
            <v>0.06</v>
          </cell>
          <cell r="T37">
            <v>2213.570612066082</v>
          </cell>
          <cell r="U37">
            <v>1106.7754383200001</v>
          </cell>
        </row>
        <row r="38">
          <cell r="A38">
            <v>37</v>
          </cell>
          <cell r="B38">
            <v>1597.9542082</v>
          </cell>
          <cell r="C38">
            <v>798.97</v>
          </cell>
          <cell r="D38">
            <v>4.4999999999999998E-2</v>
          </cell>
          <cell r="E38">
            <v>1669.8621475689999</v>
          </cell>
          <cell r="F38">
            <v>834.93</v>
          </cell>
          <cell r="G38">
            <v>0.05</v>
          </cell>
          <cell r="H38">
            <v>1753.35525494745</v>
          </cell>
          <cell r="I38">
            <v>876.67</v>
          </cell>
          <cell r="J38">
            <v>0.06</v>
          </cell>
          <cell r="K38">
            <v>1858.5565702442971</v>
          </cell>
          <cell r="L38">
            <v>929.27</v>
          </cell>
          <cell r="M38">
            <v>0.06</v>
          </cell>
          <cell r="N38">
            <v>1970.0699644589549</v>
          </cell>
          <cell r="O38">
            <v>985.02620000000002</v>
          </cell>
          <cell r="P38">
            <v>0.06</v>
          </cell>
          <cell r="Q38">
            <v>2088.2741623264924</v>
          </cell>
          <cell r="R38">
            <v>1044.127772</v>
          </cell>
          <cell r="S38">
            <v>0.06</v>
          </cell>
          <cell r="T38">
            <v>2213.570612066082</v>
          </cell>
          <cell r="U38">
            <v>1106.7754383200001</v>
          </cell>
        </row>
        <row r="39">
          <cell r="A39">
            <v>38</v>
          </cell>
          <cell r="B39">
            <v>1597.9542082</v>
          </cell>
          <cell r="C39">
            <v>798.97</v>
          </cell>
          <cell r="D39">
            <v>4.4999999999999998E-2</v>
          </cell>
          <cell r="E39">
            <v>1669.8621475689999</v>
          </cell>
          <cell r="F39">
            <v>834.93</v>
          </cell>
          <cell r="G39">
            <v>0.05</v>
          </cell>
          <cell r="H39">
            <v>1753.35525494745</v>
          </cell>
          <cell r="I39">
            <v>876.67</v>
          </cell>
          <cell r="J39">
            <v>0.06</v>
          </cell>
          <cell r="K39">
            <v>1858.5565702442971</v>
          </cell>
          <cell r="L39">
            <v>929.27</v>
          </cell>
          <cell r="M39">
            <v>0.06</v>
          </cell>
          <cell r="N39">
            <v>1970.0699644589549</v>
          </cell>
          <cell r="O39">
            <v>985.02620000000002</v>
          </cell>
          <cell r="P39">
            <v>0.06</v>
          </cell>
          <cell r="Q39">
            <v>2088.2741623264924</v>
          </cell>
          <cell r="R39">
            <v>1044.127772</v>
          </cell>
          <cell r="S39">
            <v>0.06</v>
          </cell>
          <cell r="T39">
            <v>2213.570612066082</v>
          </cell>
          <cell r="U39">
            <v>1106.7754383200001</v>
          </cell>
        </row>
        <row r="40">
          <cell r="A40">
            <v>39</v>
          </cell>
          <cell r="B40">
            <v>1597.9542082</v>
          </cell>
          <cell r="C40">
            <v>798.97</v>
          </cell>
          <cell r="D40">
            <v>4.4999999999999998E-2</v>
          </cell>
          <cell r="E40">
            <v>1669.8621475689999</v>
          </cell>
          <cell r="F40">
            <v>834.93</v>
          </cell>
          <cell r="G40">
            <v>0.05</v>
          </cell>
          <cell r="H40">
            <v>1753.35525494745</v>
          </cell>
          <cell r="I40">
            <v>876.67</v>
          </cell>
          <cell r="J40">
            <v>0.06</v>
          </cell>
          <cell r="K40">
            <v>1858.5565702442971</v>
          </cell>
          <cell r="L40">
            <v>929.27</v>
          </cell>
          <cell r="M40">
            <v>0.06</v>
          </cell>
          <cell r="N40">
            <v>1970.0699644589549</v>
          </cell>
          <cell r="O40">
            <v>985.02620000000002</v>
          </cell>
          <cell r="P40">
            <v>0.06</v>
          </cell>
          <cell r="Q40">
            <v>2088.2741623264924</v>
          </cell>
          <cell r="R40">
            <v>1044.127772</v>
          </cell>
          <cell r="S40">
            <v>0.06</v>
          </cell>
          <cell r="T40">
            <v>2213.570612066082</v>
          </cell>
          <cell r="U40">
            <v>1106.7754383200001</v>
          </cell>
        </row>
        <row r="41">
          <cell r="A41">
            <v>40</v>
          </cell>
          <cell r="B41">
            <v>1597.9542082</v>
          </cell>
          <cell r="C41">
            <v>798.97</v>
          </cell>
          <cell r="D41">
            <v>4.4999999999999998E-2</v>
          </cell>
          <cell r="E41">
            <v>1669.8621475689999</v>
          </cell>
          <cell r="F41">
            <v>834.93</v>
          </cell>
          <cell r="G41">
            <v>0.05</v>
          </cell>
          <cell r="H41">
            <v>1753.35525494745</v>
          </cell>
          <cell r="I41">
            <v>876.67</v>
          </cell>
          <cell r="J41">
            <v>0.06</v>
          </cell>
          <cell r="K41">
            <v>1858.5565702442971</v>
          </cell>
          <cell r="L41">
            <v>929.27</v>
          </cell>
          <cell r="M41">
            <v>0.06</v>
          </cell>
          <cell r="N41">
            <v>1970.0699644589549</v>
          </cell>
          <cell r="O41">
            <v>985.02620000000002</v>
          </cell>
          <cell r="P41">
            <v>0.06</v>
          </cell>
          <cell r="Q41">
            <v>2088.2741623264924</v>
          </cell>
          <cell r="R41">
            <v>1044.127772</v>
          </cell>
          <cell r="S41">
            <v>0.06</v>
          </cell>
          <cell r="T41">
            <v>2213.570612066082</v>
          </cell>
          <cell r="U41">
            <v>1106.7754383200001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TO ORIGINAL"/>
      <sheetName val="EJERCIDO 2015"/>
      <sheetName val="ACUMULADO"/>
      <sheetName val="JUL"/>
      <sheetName val="JUN"/>
      <sheetName val="MAY"/>
      <sheetName val="ABR"/>
      <sheetName val="MAR"/>
      <sheetName val="FEB"/>
      <sheetName val="ENE"/>
      <sheetName val="Valida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68.28</v>
          </cell>
        </row>
      </sheetData>
      <sheetData sheetId="7">
        <row r="275">
          <cell r="AT275">
            <v>721369.37000000034</v>
          </cell>
        </row>
      </sheetData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IBO"/>
      <sheetName val="CARATULA"/>
      <sheetName val="2ª FEB"/>
      <sheetName val="TABULADOR"/>
      <sheetName val="ISR"/>
      <sheetName val="TARIFAS"/>
    </sheetNames>
    <sheetDataSet>
      <sheetData sheetId="0" refreshError="1"/>
      <sheetData sheetId="1" refreshError="1"/>
      <sheetData sheetId="2" refreshError="1"/>
      <sheetData sheetId="3">
        <row r="9">
          <cell r="B9">
            <v>1</v>
          </cell>
          <cell r="C9" t="str">
            <v>TCE3</v>
          </cell>
          <cell r="D9" t="str">
            <v>A</v>
          </cell>
          <cell r="E9">
            <v>30020.3</v>
          </cell>
          <cell r="F9">
            <v>5503.02</v>
          </cell>
          <cell r="G9">
            <v>24517.279999999999</v>
          </cell>
          <cell r="H9">
            <v>0</v>
          </cell>
          <cell r="I9">
            <v>46</v>
          </cell>
          <cell r="J9">
            <v>23</v>
          </cell>
          <cell r="K9">
            <v>12</v>
          </cell>
        </row>
        <row r="10">
          <cell r="B10">
            <v>2</v>
          </cell>
          <cell r="C10" t="str">
            <v>TCE2</v>
          </cell>
          <cell r="D10" t="str">
            <v>A</v>
          </cell>
          <cell r="E10">
            <v>18438.52</v>
          </cell>
          <cell r="F10">
            <v>2829.34</v>
          </cell>
          <cell r="G10">
            <v>15609.18</v>
          </cell>
          <cell r="H10">
            <v>336</v>
          </cell>
          <cell r="I10">
            <v>46</v>
          </cell>
          <cell r="J10">
            <v>23</v>
          </cell>
          <cell r="K10">
            <v>8</v>
          </cell>
        </row>
        <row r="11">
          <cell r="B11">
            <v>3</v>
          </cell>
          <cell r="C11" t="str">
            <v>TCE1</v>
          </cell>
          <cell r="D11" t="str">
            <v>B</v>
          </cell>
          <cell r="E11">
            <v>14724.38</v>
          </cell>
          <cell r="F11">
            <v>2036</v>
          </cell>
          <cell r="G11">
            <v>12688.38</v>
          </cell>
          <cell r="H11">
            <v>336</v>
          </cell>
          <cell r="I11">
            <v>46</v>
          </cell>
          <cell r="J11">
            <v>23</v>
          </cell>
          <cell r="K11">
            <v>8</v>
          </cell>
        </row>
        <row r="12">
          <cell r="B12">
            <v>4</v>
          </cell>
          <cell r="C12" t="str">
            <v>TCE1</v>
          </cell>
          <cell r="D12" t="str">
            <v>B</v>
          </cell>
          <cell r="E12">
            <v>12859.54</v>
          </cell>
          <cell r="F12">
            <v>1637.67</v>
          </cell>
          <cell r="G12">
            <v>11221.87</v>
          </cell>
          <cell r="H12">
            <v>336</v>
          </cell>
          <cell r="I12">
            <v>46</v>
          </cell>
          <cell r="J12">
            <v>23</v>
          </cell>
          <cell r="K12">
            <v>8</v>
          </cell>
        </row>
        <row r="13">
          <cell r="B13">
            <v>5</v>
          </cell>
          <cell r="C13" t="str">
            <v>TEC2</v>
          </cell>
          <cell r="D13" t="str">
            <v>B</v>
          </cell>
          <cell r="E13">
            <v>10870.53</v>
          </cell>
          <cell r="F13">
            <v>1212.82</v>
          </cell>
          <cell r="G13">
            <v>9657.7100000000009</v>
          </cell>
          <cell r="H13">
            <v>336</v>
          </cell>
          <cell r="I13">
            <v>46</v>
          </cell>
          <cell r="J13">
            <v>23</v>
          </cell>
          <cell r="K13">
            <v>8</v>
          </cell>
        </row>
        <row r="14">
          <cell r="B14">
            <v>6</v>
          </cell>
          <cell r="C14" t="str">
            <v>ANE2</v>
          </cell>
          <cell r="D14" t="str">
            <v>C</v>
          </cell>
          <cell r="E14">
            <v>9493.6</v>
          </cell>
          <cell r="F14">
            <v>946.4</v>
          </cell>
          <cell r="G14">
            <v>8547.2000000000007</v>
          </cell>
          <cell r="H14">
            <v>336</v>
          </cell>
          <cell r="I14">
            <v>46</v>
          </cell>
          <cell r="J14">
            <v>23</v>
          </cell>
          <cell r="K14">
            <v>8</v>
          </cell>
        </row>
        <row r="15">
          <cell r="B15">
            <v>7</v>
          </cell>
          <cell r="C15" t="str">
            <v>ANE2</v>
          </cell>
          <cell r="D15" t="str">
            <v>C</v>
          </cell>
          <cell r="E15">
            <v>9304.3799999999992</v>
          </cell>
          <cell r="F15">
            <v>912.49</v>
          </cell>
          <cell r="G15">
            <v>8391.89</v>
          </cell>
          <cell r="H15">
            <v>336</v>
          </cell>
          <cell r="I15">
            <v>46</v>
          </cell>
          <cell r="J15">
            <v>23</v>
          </cell>
          <cell r="K15">
            <v>8</v>
          </cell>
        </row>
        <row r="16">
          <cell r="B16">
            <v>8</v>
          </cell>
          <cell r="C16" t="str">
            <v>ANE2</v>
          </cell>
          <cell r="D16" t="str">
            <v>C</v>
          </cell>
          <cell r="E16">
            <v>8239.41</v>
          </cell>
          <cell r="F16">
            <v>728.6</v>
          </cell>
          <cell r="G16">
            <v>7510.8099999999995</v>
          </cell>
          <cell r="H16">
            <v>336</v>
          </cell>
          <cell r="I16">
            <v>46</v>
          </cell>
          <cell r="J16">
            <v>23</v>
          </cell>
          <cell r="K16">
            <v>8</v>
          </cell>
        </row>
        <row r="17">
          <cell r="B17">
            <v>9</v>
          </cell>
          <cell r="C17" t="str">
            <v>ANE2</v>
          </cell>
          <cell r="D17" t="str">
            <v>C</v>
          </cell>
          <cell r="E17">
            <v>10312.35</v>
          </cell>
          <cell r="F17">
            <v>1093.5899999999999</v>
          </cell>
          <cell r="G17">
            <v>9218.76</v>
          </cell>
          <cell r="H17">
            <v>336</v>
          </cell>
          <cell r="I17">
            <v>46</v>
          </cell>
          <cell r="J17">
            <v>23</v>
          </cell>
          <cell r="K17">
            <v>8</v>
          </cell>
        </row>
        <row r="18">
          <cell r="B18">
            <v>10</v>
          </cell>
          <cell r="C18" t="str">
            <v>ANE2</v>
          </cell>
          <cell r="D18" t="str">
            <v>C</v>
          </cell>
          <cell r="E18">
            <v>6965.45</v>
          </cell>
          <cell r="F18">
            <v>546.98</v>
          </cell>
          <cell r="G18">
            <v>6418.4699999999993</v>
          </cell>
          <cell r="H18">
            <v>336</v>
          </cell>
          <cell r="I18">
            <v>46</v>
          </cell>
          <cell r="J18">
            <v>23</v>
          </cell>
          <cell r="K18">
            <v>8</v>
          </cell>
        </row>
        <row r="19">
          <cell r="B19">
            <v>11</v>
          </cell>
          <cell r="C19" t="str">
            <v>ANE2</v>
          </cell>
          <cell r="D19" t="str">
            <v>C</v>
          </cell>
          <cell r="E19">
            <v>6571.18</v>
          </cell>
          <cell r="F19">
            <v>504.09</v>
          </cell>
          <cell r="G19">
            <v>6067.09</v>
          </cell>
          <cell r="H19">
            <v>336</v>
          </cell>
          <cell r="I19">
            <v>46</v>
          </cell>
          <cell r="J19">
            <v>23</v>
          </cell>
          <cell r="K19">
            <v>8</v>
          </cell>
        </row>
        <row r="20">
          <cell r="B20">
            <v>12</v>
          </cell>
          <cell r="C20" t="str">
            <v>ANE2</v>
          </cell>
          <cell r="D20" t="str">
            <v>C</v>
          </cell>
          <cell r="E20">
            <v>9671.2199999999993</v>
          </cell>
          <cell r="F20">
            <v>978.23</v>
          </cell>
          <cell r="G20">
            <v>8692.99</v>
          </cell>
          <cell r="H20">
            <v>336</v>
          </cell>
          <cell r="I20">
            <v>46</v>
          </cell>
          <cell r="J20">
            <v>23</v>
          </cell>
          <cell r="K20">
            <v>8</v>
          </cell>
        </row>
        <row r="21">
          <cell r="B21">
            <v>13</v>
          </cell>
          <cell r="C21" t="str">
            <v>TEC2</v>
          </cell>
          <cell r="D21" t="str">
            <v>B</v>
          </cell>
          <cell r="E21">
            <v>11431.38</v>
          </cell>
          <cell r="F21">
            <v>1332.62</v>
          </cell>
          <cell r="G21">
            <v>10098.759999999998</v>
          </cell>
          <cell r="H21">
            <v>336</v>
          </cell>
          <cell r="I21">
            <v>46</v>
          </cell>
          <cell r="J21">
            <v>23</v>
          </cell>
          <cell r="K21">
            <v>8</v>
          </cell>
        </row>
        <row r="22">
          <cell r="B22">
            <v>14</v>
          </cell>
          <cell r="C22" t="str">
            <v>ANE2</v>
          </cell>
          <cell r="D22" t="str">
            <v>C</v>
          </cell>
          <cell r="E22">
            <v>9860.7000000000007</v>
          </cell>
          <cell r="F22">
            <v>1012.18</v>
          </cell>
          <cell r="G22">
            <v>8848.52</v>
          </cell>
          <cell r="H22">
            <v>336</v>
          </cell>
          <cell r="I22">
            <v>46</v>
          </cell>
          <cell r="J22">
            <v>23</v>
          </cell>
          <cell r="K22">
            <v>8</v>
          </cell>
        </row>
        <row r="23">
          <cell r="B23">
            <v>15</v>
          </cell>
          <cell r="C23" t="str">
            <v>ANE2</v>
          </cell>
          <cell r="D23" t="str">
            <v>C</v>
          </cell>
          <cell r="E23">
            <v>6788.19</v>
          </cell>
          <cell r="F23">
            <v>527.70000000000005</v>
          </cell>
          <cell r="G23">
            <v>6260.49</v>
          </cell>
          <cell r="H23">
            <v>336</v>
          </cell>
          <cell r="I23">
            <v>46</v>
          </cell>
          <cell r="J23">
            <v>23</v>
          </cell>
          <cell r="K23">
            <v>8</v>
          </cell>
        </row>
      </sheetData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Din"/>
      <sheetName val="1"/>
      <sheetName val="partida"/>
      <sheetName val="HM_AnualMes2021_211018_0208"/>
      <sheetName val="Hoja1"/>
      <sheetName val="Hoja3"/>
      <sheetName val="Hoja4"/>
      <sheetName val="Hoja5"/>
      <sheetName val="Hoja2"/>
      <sheetName val="Consulta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exo 1"/>
      <sheetName val="anexo 2"/>
      <sheetName val="anexo 2-a"/>
      <sheetName val="anexo 2-b"/>
      <sheetName val="anexo 2-c"/>
      <sheetName val="anexo 3"/>
      <sheetName val="anexo 4"/>
      <sheetName val="anexo 5"/>
      <sheetName val="anexo 6"/>
      <sheetName val="anexo 7"/>
      <sheetName val="anexo 8"/>
      <sheetName val="ANEXO 9.1.1"/>
      <sheetName val="ANEXO 9.1-2"/>
      <sheetName val="ANEXO 9.2"/>
      <sheetName val="ANEXO 9.3.1"/>
      <sheetName val="ANEXO 9.3.2"/>
      <sheetName val="ANEXO 9.3.3"/>
      <sheetName val="ANEXO 9.3.4.1"/>
      <sheetName val="ANEXO 9.3.4.2"/>
      <sheetName val="ANEXO 9.3.4.3"/>
      <sheetName val="ANEXO 9.3.5"/>
      <sheetName val="ANEXO 9.3.6"/>
      <sheetName val="ANEXO 9.3.7"/>
      <sheetName val="ANEXO 9.3.8"/>
      <sheetName val="ANEXO 9.3.9"/>
      <sheetName val="ANEXO 9.4.1"/>
      <sheetName val="ANEXO 9.4.2"/>
      <sheetName val="ANEXO 9.4.3"/>
      <sheetName val="ANEXO 9.4.4"/>
      <sheetName val="ANEXO 9.4.5"/>
      <sheetName val="ANEXO 9.4.6"/>
      <sheetName val="anexo 10"/>
      <sheetName val="anexo 11"/>
      <sheetName val="anexo 13"/>
      <sheetName val="anexo 14"/>
      <sheetName val="Hoja1"/>
      <sheetName val="anexo 16 "/>
      <sheetName val="anexo 17"/>
      <sheetName val="anexo 18"/>
      <sheetName val="anexo 19"/>
      <sheetName val="anexo 20"/>
      <sheetName val="anexo 21"/>
      <sheetName val="anexo 22"/>
      <sheetName val="anexo 24"/>
      <sheetName val="anexo 25"/>
      <sheetName val="anexo 26"/>
      <sheetName val="anexo 27"/>
      <sheetName val="anexo 28"/>
      <sheetName val="anexo 29"/>
      <sheetName val="anexo 30"/>
      <sheetName val="anexo 31"/>
      <sheetName val="anexo 32"/>
      <sheetName val="anexo 33"/>
      <sheetName val="anexos 34"/>
      <sheetName val="anexo 35"/>
      <sheetName val="anexo 35-A"/>
      <sheetName val="anexo 36"/>
      <sheetName val="anexo 37"/>
      <sheetName val="anexo 38"/>
      <sheetName val="ANEXOS-2023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fin.zacatecas.gob.mx/presupuesto-2026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efin.zacatecas.gob.mx/presupuesto-202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C2FEA-2E38-4D9C-8823-6E86C5D6CE0F}">
  <dimension ref="A1:H985"/>
  <sheetViews>
    <sheetView showGridLines="0" tabSelected="1" view="pageBreakPreview" zoomScale="62" zoomScaleNormal="85" zoomScaleSheetLayoutView="62" workbookViewId="0">
      <selection activeCell="D19" sqref="D19"/>
    </sheetView>
  </sheetViews>
  <sheetFormatPr baseColWidth="10" defaultColWidth="11.42578125" defaultRowHeight="18.75" customHeight="1" x14ac:dyDescent="0.35"/>
  <cols>
    <col min="1" max="1" width="7.42578125" style="1" customWidth="1"/>
    <col min="2" max="2" width="9.7109375" style="1" customWidth="1"/>
    <col min="3" max="3" width="54.7109375" style="1" customWidth="1"/>
    <col min="4" max="4" width="26.85546875" style="26" customWidth="1"/>
    <col min="5" max="5" width="8.7109375" style="1" customWidth="1"/>
    <col min="6" max="16384" width="11.42578125" style="1"/>
  </cols>
  <sheetData>
    <row r="1" spans="1:8" ht="18.75" customHeight="1" x14ac:dyDescent="0.35">
      <c r="B1" s="2" t="s">
        <v>0</v>
      </c>
      <c r="C1" s="2"/>
      <c r="D1" s="2"/>
    </row>
    <row r="2" spans="1:8" ht="18.75" customHeight="1" x14ac:dyDescent="0.35">
      <c r="B2" s="3" t="s">
        <v>1</v>
      </c>
      <c r="C2" s="3"/>
      <c r="D2" s="3"/>
    </row>
    <row r="3" spans="1:8" ht="18.75" customHeight="1" x14ac:dyDescent="0.35">
      <c r="B3" s="2" t="s">
        <v>2</v>
      </c>
      <c r="C3" s="2"/>
      <c r="D3" s="2"/>
      <c r="H3" s="4"/>
    </row>
    <row r="4" spans="1:8" ht="18.75" customHeight="1" x14ac:dyDescent="0.35">
      <c r="B4" s="2" t="s">
        <v>3</v>
      </c>
      <c r="C4" s="2"/>
      <c r="D4" s="2"/>
    </row>
    <row r="5" spans="1:8" ht="18.75" customHeight="1" x14ac:dyDescent="0.35">
      <c r="B5" s="5"/>
      <c r="C5" s="6"/>
      <c r="D5" s="7"/>
    </row>
    <row r="6" spans="1:8" ht="18.75" customHeight="1" x14ac:dyDescent="0.35">
      <c r="B6" s="42" t="s">
        <v>4</v>
      </c>
      <c r="C6" s="42"/>
      <c r="D6" s="42"/>
    </row>
    <row r="7" spans="1:8" ht="18.75" customHeight="1" x14ac:dyDescent="0.35">
      <c r="B7" s="8"/>
      <c r="C7" s="9"/>
      <c r="D7" s="10"/>
    </row>
    <row r="8" spans="1:8" ht="18.75" customHeight="1" thickBot="1" x14ac:dyDescent="0.4">
      <c r="D8" s="43" t="s">
        <v>5</v>
      </c>
      <c r="E8" s="43"/>
    </row>
    <row r="9" spans="1:8" ht="19.5" thickBot="1" x14ac:dyDescent="0.4">
      <c r="A9" s="11" t="s">
        <v>6</v>
      </c>
      <c r="B9" s="11"/>
      <c r="C9" s="12" t="s">
        <v>7</v>
      </c>
      <c r="D9" s="11" t="s">
        <v>8</v>
      </c>
      <c r="E9" s="11"/>
    </row>
    <row r="10" spans="1:8" ht="18.75" customHeight="1" thickTop="1" x14ac:dyDescent="0.35">
      <c r="B10" s="13"/>
      <c r="C10" s="13"/>
      <c r="D10" s="13"/>
    </row>
    <row r="11" spans="1:8" ht="18.75" customHeight="1" x14ac:dyDescent="0.35">
      <c r="A11" s="14" t="s">
        <v>9</v>
      </c>
      <c r="B11" s="14"/>
      <c r="C11" s="14"/>
      <c r="D11" s="15">
        <f>+D13+D520</f>
        <v>9648</v>
      </c>
      <c r="E11" s="15"/>
      <c r="F11" s="16"/>
    </row>
    <row r="12" spans="1:8" ht="18.75" customHeight="1" x14ac:dyDescent="0.35">
      <c r="B12" s="13"/>
      <c r="C12" s="13"/>
      <c r="D12" s="13"/>
    </row>
    <row r="13" spans="1:8" ht="18.75" customHeight="1" x14ac:dyDescent="0.35">
      <c r="A13" s="14" t="s">
        <v>10</v>
      </c>
      <c r="B13" s="14"/>
      <c r="C13" s="14"/>
      <c r="D13" s="15">
        <f>+D15+D45+D84+D123+D180+D213+D235+D261+D285+D318+D329+D354+D382+D408+D433+D456+D478+D503</f>
        <v>7842</v>
      </c>
      <c r="E13" s="15"/>
    </row>
    <row r="14" spans="1:8" ht="18.75" customHeight="1" x14ac:dyDescent="0.35">
      <c r="C14" s="17"/>
      <c r="D14" s="9"/>
    </row>
    <row r="15" spans="1:8" x14ac:dyDescent="0.35">
      <c r="B15" s="18" t="s">
        <v>11</v>
      </c>
      <c r="C15" s="19"/>
      <c r="D15" s="20">
        <v>193</v>
      </c>
    </row>
    <row r="16" spans="1:8" x14ac:dyDescent="0.35">
      <c r="B16" s="20"/>
      <c r="C16" s="21" t="s">
        <v>12</v>
      </c>
      <c r="D16" s="21">
        <v>1</v>
      </c>
    </row>
    <row r="17" spans="2:4" x14ac:dyDescent="0.35">
      <c r="B17" s="20"/>
      <c r="C17" s="21" t="s">
        <v>13</v>
      </c>
      <c r="D17" s="21">
        <v>8</v>
      </c>
    </row>
    <row r="18" spans="2:4" x14ac:dyDescent="0.35">
      <c r="B18" s="20"/>
      <c r="C18" s="21" t="s">
        <v>14</v>
      </c>
      <c r="D18" s="21">
        <v>1</v>
      </c>
    </row>
    <row r="19" spans="2:4" x14ac:dyDescent="0.35">
      <c r="B19" s="20"/>
      <c r="C19" s="21" t="s">
        <v>15</v>
      </c>
      <c r="D19" s="21">
        <v>2</v>
      </c>
    </row>
    <row r="20" spans="2:4" x14ac:dyDescent="0.35">
      <c r="B20" s="20"/>
      <c r="C20" s="21" t="s">
        <v>16</v>
      </c>
      <c r="D20" s="21">
        <v>3</v>
      </c>
    </row>
    <row r="21" spans="2:4" x14ac:dyDescent="0.35">
      <c r="B21" s="20"/>
      <c r="C21" s="21" t="s">
        <v>17</v>
      </c>
      <c r="D21" s="21">
        <v>3</v>
      </c>
    </row>
    <row r="22" spans="2:4" x14ac:dyDescent="0.35">
      <c r="B22" s="20"/>
      <c r="C22" s="21" t="s">
        <v>18</v>
      </c>
      <c r="D22" s="21">
        <v>4</v>
      </c>
    </row>
    <row r="23" spans="2:4" x14ac:dyDescent="0.35">
      <c r="B23" s="20"/>
      <c r="C23" s="21" t="s">
        <v>19</v>
      </c>
      <c r="D23" s="21">
        <v>5</v>
      </c>
    </row>
    <row r="24" spans="2:4" x14ac:dyDescent="0.35">
      <c r="B24" s="20"/>
      <c r="C24" s="21" t="s">
        <v>20</v>
      </c>
      <c r="D24" s="21">
        <v>1</v>
      </c>
    </row>
    <row r="25" spans="2:4" s="9" customFormat="1" x14ac:dyDescent="0.35">
      <c r="B25" s="20"/>
      <c r="C25" s="21" t="s">
        <v>21</v>
      </c>
      <c r="D25" s="21">
        <v>1</v>
      </c>
    </row>
    <row r="26" spans="2:4" x14ac:dyDescent="0.35">
      <c r="B26" s="20"/>
      <c r="C26" s="21" t="s">
        <v>22</v>
      </c>
      <c r="D26" s="21">
        <v>10</v>
      </c>
    </row>
    <row r="27" spans="2:4" x14ac:dyDescent="0.35">
      <c r="B27" s="20"/>
      <c r="C27" s="21" t="s">
        <v>23</v>
      </c>
      <c r="D27" s="21">
        <v>3</v>
      </c>
    </row>
    <row r="28" spans="2:4" x14ac:dyDescent="0.35">
      <c r="B28" s="20"/>
      <c r="C28" s="21" t="s">
        <v>24</v>
      </c>
      <c r="D28" s="21">
        <v>1</v>
      </c>
    </row>
    <row r="29" spans="2:4" x14ac:dyDescent="0.35">
      <c r="B29" s="20"/>
      <c r="C29" s="21" t="s">
        <v>25</v>
      </c>
      <c r="D29" s="21">
        <v>17</v>
      </c>
    </row>
    <row r="30" spans="2:4" x14ac:dyDescent="0.35">
      <c r="B30" s="20"/>
      <c r="C30" s="21" t="s">
        <v>26</v>
      </c>
      <c r="D30" s="21">
        <v>4</v>
      </c>
    </row>
    <row r="31" spans="2:4" x14ac:dyDescent="0.35">
      <c r="B31" s="20"/>
      <c r="C31" s="21" t="s">
        <v>27</v>
      </c>
      <c r="D31" s="21">
        <v>1</v>
      </c>
    </row>
    <row r="32" spans="2:4" x14ac:dyDescent="0.35">
      <c r="B32" s="20"/>
      <c r="C32" s="21" t="s">
        <v>28</v>
      </c>
      <c r="D32" s="21">
        <v>11</v>
      </c>
    </row>
    <row r="33" spans="2:4" x14ac:dyDescent="0.35">
      <c r="B33" s="20"/>
      <c r="C33" s="21" t="s">
        <v>29</v>
      </c>
      <c r="D33" s="21">
        <v>2</v>
      </c>
    </row>
    <row r="34" spans="2:4" x14ac:dyDescent="0.35">
      <c r="B34" s="20"/>
      <c r="C34" s="21" t="s">
        <v>30</v>
      </c>
      <c r="D34" s="21">
        <v>2</v>
      </c>
    </row>
    <row r="35" spans="2:4" x14ac:dyDescent="0.35">
      <c r="B35" s="20"/>
      <c r="C35" s="21" t="s">
        <v>31</v>
      </c>
      <c r="D35" s="21">
        <v>2</v>
      </c>
    </row>
    <row r="36" spans="2:4" x14ac:dyDescent="0.35">
      <c r="B36" s="20"/>
      <c r="C36" s="21" t="s">
        <v>32</v>
      </c>
      <c r="D36" s="21">
        <v>12</v>
      </c>
    </row>
    <row r="37" spans="2:4" x14ac:dyDescent="0.35">
      <c r="B37" s="20"/>
      <c r="C37" s="21" t="s">
        <v>33</v>
      </c>
      <c r="D37" s="21">
        <v>56</v>
      </c>
    </row>
    <row r="38" spans="2:4" x14ac:dyDescent="0.35">
      <c r="B38" s="20"/>
      <c r="C38" s="21" t="s">
        <v>34</v>
      </c>
      <c r="D38" s="21">
        <v>13</v>
      </c>
    </row>
    <row r="39" spans="2:4" x14ac:dyDescent="0.35">
      <c r="B39" s="20"/>
      <c r="C39" s="21" t="s">
        <v>35</v>
      </c>
      <c r="D39" s="21">
        <v>1</v>
      </c>
    </row>
    <row r="40" spans="2:4" x14ac:dyDescent="0.35">
      <c r="B40" s="20"/>
      <c r="C40" s="21" t="s">
        <v>36</v>
      </c>
      <c r="D40" s="21">
        <v>14</v>
      </c>
    </row>
    <row r="41" spans="2:4" x14ac:dyDescent="0.35">
      <c r="B41" s="20"/>
      <c r="C41" s="21" t="s">
        <v>37</v>
      </c>
      <c r="D41" s="21">
        <v>1</v>
      </c>
    </row>
    <row r="42" spans="2:4" x14ac:dyDescent="0.35">
      <c r="B42" s="20"/>
      <c r="C42" s="21" t="s">
        <v>38</v>
      </c>
      <c r="D42" s="21">
        <v>11</v>
      </c>
    </row>
    <row r="43" spans="2:4" x14ac:dyDescent="0.35">
      <c r="B43" s="20"/>
      <c r="C43" s="21" t="s">
        <v>39</v>
      </c>
      <c r="D43" s="21">
        <v>3</v>
      </c>
    </row>
    <row r="44" spans="2:4" x14ac:dyDescent="0.35">
      <c r="B44" s="20"/>
      <c r="C44" s="21"/>
      <c r="D44" s="21"/>
    </row>
    <row r="45" spans="2:4" x14ac:dyDescent="0.35">
      <c r="B45" s="18" t="s">
        <v>40</v>
      </c>
      <c r="C45" s="19"/>
      <c r="D45" s="20">
        <f>SUM(D46:D82)</f>
        <v>336</v>
      </c>
    </row>
    <row r="46" spans="2:4" x14ac:dyDescent="0.35">
      <c r="B46" s="20"/>
      <c r="C46" s="21" t="s">
        <v>12</v>
      </c>
      <c r="D46" s="21">
        <v>5</v>
      </c>
    </row>
    <row r="47" spans="2:4" x14ac:dyDescent="0.35">
      <c r="B47" s="20"/>
      <c r="C47" s="21" t="s">
        <v>13</v>
      </c>
      <c r="D47" s="21">
        <v>9</v>
      </c>
    </row>
    <row r="48" spans="2:4" x14ac:dyDescent="0.35">
      <c r="B48" s="20"/>
      <c r="C48" s="21" t="s">
        <v>15</v>
      </c>
      <c r="D48" s="21">
        <v>6</v>
      </c>
    </row>
    <row r="49" spans="2:4" x14ac:dyDescent="0.35">
      <c r="B49" s="20"/>
      <c r="C49" s="21" t="s">
        <v>41</v>
      </c>
      <c r="D49" s="21">
        <v>3</v>
      </c>
    </row>
    <row r="50" spans="2:4" x14ac:dyDescent="0.35">
      <c r="B50" s="20"/>
      <c r="C50" s="21" t="s">
        <v>16</v>
      </c>
      <c r="D50" s="21">
        <v>2</v>
      </c>
    </row>
    <row r="51" spans="2:4" x14ac:dyDescent="0.35">
      <c r="B51" s="20"/>
      <c r="C51" s="21" t="s">
        <v>17</v>
      </c>
      <c r="D51" s="21">
        <v>5</v>
      </c>
    </row>
    <row r="52" spans="2:4" x14ac:dyDescent="0.35">
      <c r="B52" s="20"/>
      <c r="C52" s="21" t="s">
        <v>18</v>
      </c>
      <c r="D52" s="21">
        <v>7</v>
      </c>
    </row>
    <row r="53" spans="2:4" x14ac:dyDescent="0.35">
      <c r="B53" s="20"/>
      <c r="C53" s="21" t="s">
        <v>19</v>
      </c>
      <c r="D53" s="21">
        <v>3</v>
      </c>
    </row>
    <row r="54" spans="2:4" x14ac:dyDescent="0.35">
      <c r="B54" s="20"/>
      <c r="C54" s="21" t="s">
        <v>20</v>
      </c>
      <c r="D54" s="21">
        <v>2</v>
      </c>
    </row>
    <row r="55" spans="2:4" x14ac:dyDescent="0.35">
      <c r="B55" s="20"/>
      <c r="C55" s="21" t="s">
        <v>21</v>
      </c>
      <c r="D55" s="21">
        <v>1</v>
      </c>
    </row>
    <row r="56" spans="2:4" x14ac:dyDescent="0.35">
      <c r="B56" s="20"/>
      <c r="C56" s="21" t="s">
        <v>22</v>
      </c>
      <c r="D56" s="21">
        <v>9</v>
      </c>
    </row>
    <row r="57" spans="2:4" x14ac:dyDescent="0.35">
      <c r="B57" s="20"/>
      <c r="C57" s="21" t="s">
        <v>42</v>
      </c>
      <c r="D57" s="21">
        <v>1</v>
      </c>
    </row>
    <row r="58" spans="2:4" x14ac:dyDescent="0.35">
      <c r="B58" s="20"/>
      <c r="C58" s="21" t="s">
        <v>43</v>
      </c>
      <c r="D58" s="21">
        <v>1</v>
      </c>
    </row>
    <row r="59" spans="2:4" x14ac:dyDescent="0.35">
      <c r="B59" s="20"/>
      <c r="C59" s="21" t="s">
        <v>23</v>
      </c>
      <c r="D59" s="21">
        <v>1</v>
      </c>
    </row>
    <row r="60" spans="2:4" x14ac:dyDescent="0.35">
      <c r="B60" s="20"/>
      <c r="C60" s="21" t="s">
        <v>24</v>
      </c>
      <c r="D60" s="21">
        <v>1</v>
      </c>
    </row>
    <row r="61" spans="2:4" x14ac:dyDescent="0.35">
      <c r="B61" s="20"/>
      <c r="C61" s="21" t="s">
        <v>44</v>
      </c>
      <c r="D61" s="21">
        <v>28</v>
      </c>
    </row>
    <row r="62" spans="2:4" x14ac:dyDescent="0.35">
      <c r="B62" s="20"/>
      <c r="C62" s="21" t="s">
        <v>45</v>
      </c>
      <c r="D62" s="21">
        <v>4</v>
      </c>
    </row>
    <row r="63" spans="2:4" x14ac:dyDescent="0.35">
      <c r="B63" s="20"/>
      <c r="C63" s="21" t="s">
        <v>25</v>
      </c>
      <c r="D63" s="21">
        <v>34</v>
      </c>
    </row>
    <row r="64" spans="2:4" x14ac:dyDescent="0.35">
      <c r="B64" s="20"/>
      <c r="C64" s="21" t="s">
        <v>26</v>
      </c>
      <c r="D64" s="21">
        <v>1</v>
      </c>
    </row>
    <row r="65" spans="2:4" x14ac:dyDescent="0.35">
      <c r="B65" s="20"/>
      <c r="C65" s="21" t="s">
        <v>46</v>
      </c>
      <c r="D65" s="21">
        <v>1</v>
      </c>
    </row>
    <row r="66" spans="2:4" x14ac:dyDescent="0.35">
      <c r="B66" s="20"/>
      <c r="C66" s="21" t="s">
        <v>28</v>
      </c>
      <c r="D66" s="21">
        <v>20</v>
      </c>
    </row>
    <row r="67" spans="2:4" x14ac:dyDescent="0.35">
      <c r="B67" s="20"/>
      <c r="C67" s="21" t="s">
        <v>47</v>
      </c>
      <c r="D67" s="21">
        <v>4</v>
      </c>
    </row>
    <row r="68" spans="2:4" x14ac:dyDescent="0.35">
      <c r="B68" s="20"/>
      <c r="C68" s="21" t="s">
        <v>29</v>
      </c>
      <c r="D68" s="21">
        <v>12</v>
      </c>
    </row>
    <row r="69" spans="2:4" x14ac:dyDescent="0.35">
      <c r="B69" s="20"/>
      <c r="C69" s="21" t="s">
        <v>48</v>
      </c>
      <c r="D69" s="21">
        <v>1</v>
      </c>
    </row>
    <row r="70" spans="2:4" x14ac:dyDescent="0.35">
      <c r="B70" s="20"/>
      <c r="C70" s="21" t="s">
        <v>49</v>
      </c>
      <c r="D70" s="21">
        <v>12</v>
      </c>
    </row>
    <row r="71" spans="2:4" x14ac:dyDescent="0.35">
      <c r="B71" s="20"/>
      <c r="C71" s="21" t="s">
        <v>50</v>
      </c>
      <c r="D71" s="21">
        <v>3</v>
      </c>
    </row>
    <row r="72" spans="2:4" x14ac:dyDescent="0.35">
      <c r="B72" s="20"/>
      <c r="C72" s="21" t="s">
        <v>31</v>
      </c>
      <c r="D72" s="21">
        <v>4</v>
      </c>
    </row>
    <row r="73" spans="2:4" x14ac:dyDescent="0.35">
      <c r="B73" s="20"/>
      <c r="C73" s="21" t="s">
        <v>32</v>
      </c>
      <c r="D73" s="21">
        <v>21</v>
      </c>
    </row>
    <row r="74" spans="2:4" x14ac:dyDescent="0.35">
      <c r="B74" s="20"/>
      <c r="C74" s="21" t="s">
        <v>33</v>
      </c>
      <c r="D74" s="21">
        <v>83</v>
      </c>
    </row>
    <row r="75" spans="2:4" x14ac:dyDescent="0.35">
      <c r="B75" s="20"/>
      <c r="C75" s="21" t="s">
        <v>34</v>
      </c>
      <c r="D75" s="21">
        <v>14</v>
      </c>
    </row>
    <row r="76" spans="2:4" x14ac:dyDescent="0.35">
      <c r="B76" s="20"/>
      <c r="C76" s="21" t="s">
        <v>35</v>
      </c>
      <c r="D76" s="21">
        <v>3</v>
      </c>
    </row>
    <row r="77" spans="2:4" x14ac:dyDescent="0.35">
      <c r="B77" s="20"/>
      <c r="C77" s="21" t="s">
        <v>36</v>
      </c>
      <c r="D77" s="21">
        <v>16</v>
      </c>
    </row>
    <row r="78" spans="2:4" x14ac:dyDescent="0.35">
      <c r="B78" s="20"/>
      <c r="C78" s="21" t="s">
        <v>37</v>
      </c>
      <c r="D78" s="21">
        <v>1</v>
      </c>
    </row>
    <row r="79" spans="2:4" x14ac:dyDescent="0.35">
      <c r="B79" s="20"/>
      <c r="C79" s="21" t="s">
        <v>51</v>
      </c>
      <c r="D79" s="21">
        <v>1</v>
      </c>
    </row>
    <row r="80" spans="2:4" x14ac:dyDescent="0.35">
      <c r="B80" s="20"/>
      <c r="C80" s="21" t="s">
        <v>38</v>
      </c>
      <c r="D80" s="21">
        <v>15</v>
      </c>
    </row>
    <row r="81" spans="2:4" x14ac:dyDescent="0.35">
      <c r="B81" s="20"/>
      <c r="C81" s="21" t="s">
        <v>39</v>
      </c>
      <c r="D81" s="21">
        <v>1</v>
      </c>
    </row>
    <row r="82" spans="2:4" x14ac:dyDescent="0.35">
      <c r="B82" s="20"/>
      <c r="C82" s="21" t="s">
        <v>52</v>
      </c>
      <c r="D82" s="21">
        <v>1</v>
      </c>
    </row>
    <row r="83" spans="2:4" x14ac:dyDescent="0.35">
      <c r="B83" s="20"/>
      <c r="C83" s="21"/>
      <c r="D83" s="21"/>
    </row>
    <row r="84" spans="2:4" x14ac:dyDescent="0.35">
      <c r="B84" s="18" t="s">
        <v>53</v>
      </c>
      <c r="C84" s="19"/>
      <c r="D84" s="20">
        <f>SUM(D85:D121)</f>
        <v>928</v>
      </c>
    </row>
    <row r="85" spans="2:4" s="9" customFormat="1" x14ac:dyDescent="0.35">
      <c r="B85" s="21"/>
      <c r="C85" s="21" t="s">
        <v>54</v>
      </c>
      <c r="D85" s="21">
        <v>1</v>
      </c>
    </row>
    <row r="86" spans="2:4" x14ac:dyDescent="0.35">
      <c r="B86" s="21"/>
      <c r="C86" s="21" t="s">
        <v>12</v>
      </c>
      <c r="D86" s="21">
        <v>134</v>
      </c>
    </row>
    <row r="87" spans="2:4" x14ac:dyDescent="0.35">
      <c r="B87" s="21"/>
      <c r="C87" s="21" t="s">
        <v>55</v>
      </c>
      <c r="D87" s="21">
        <v>4</v>
      </c>
    </row>
    <row r="88" spans="2:4" x14ac:dyDescent="0.35">
      <c r="B88" s="21"/>
      <c r="C88" s="21" t="s">
        <v>13</v>
      </c>
      <c r="D88" s="21">
        <v>194</v>
      </c>
    </row>
    <row r="89" spans="2:4" x14ac:dyDescent="0.35">
      <c r="B89" s="21"/>
      <c r="C89" s="21" t="s">
        <v>14</v>
      </c>
      <c r="D89" s="21">
        <v>7</v>
      </c>
    </row>
    <row r="90" spans="2:4" x14ac:dyDescent="0.35">
      <c r="B90" s="21"/>
      <c r="C90" s="21" t="s">
        <v>15</v>
      </c>
      <c r="D90" s="21">
        <v>22</v>
      </c>
    </row>
    <row r="91" spans="2:4" x14ac:dyDescent="0.35">
      <c r="B91" s="21"/>
      <c r="C91" s="21" t="s">
        <v>41</v>
      </c>
      <c r="D91" s="21">
        <v>2</v>
      </c>
    </row>
    <row r="92" spans="2:4" x14ac:dyDescent="0.35">
      <c r="B92" s="21"/>
      <c r="C92" s="21" t="s">
        <v>16</v>
      </c>
      <c r="D92" s="21">
        <v>62</v>
      </c>
    </row>
    <row r="93" spans="2:4" x14ac:dyDescent="0.35">
      <c r="B93" s="21"/>
      <c r="C93" s="21" t="s">
        <v>17</v>
      </c>
      <c r="D93" s="21">
        <v>12</v>
      </c>
    </row>
    <row r="94" spans="2:4" x14ac:dyDescent="0.35">
      <c r="B94" s="21"/>
      <c r="C94" s="21" t="s">
        <v>56</v>
      </c>
      <c r="D94" s="21">
        <v>1</v>
      </c>
    </row>
    <row r="95" spans="2:4" x14ac:dyDescent="0.35">
      <c r="B95" s="21"/>
      <c r="C95" s="21" t="s">
        <v>18</v>
      </c>
      <c r="D95" s="21">
        <v>38</v>
      </c>
    </row>
    <row r="96" spans="2:4" x14ac:dyDescent="0.35">
      <c r="B96" s="21"/>
      <c r="C96" s="21" t="s">
        <v>19</v>
      </c>
      <c r="D96" s="21">
        <v>5</v>
      </c>
    </row>
    <row r="97" spans="2:4" x14ac:dyDescent="0.35">
      <c r="B97" s="21"/>
      <c r="C97" s="21" t="s">
        <v>57</v>
      </c>
      <c r="D97" s="21">
        <v>1</v>
      </c>
    </row>
    <row r="98" spans="2:4" x14ac:dyDescent="0.35">
      <c r="B98" s="21"/>
      <c r="C98" s="21" t="s">
        <v>20</v>
      </c>
      <c r="D98" s="21">
        <v>14</v>
      </c>
    </row>
    <row r="99" spans="2:4" x14ac:dyDescent="0.35">
      <c r="B99" s="21"/>
      <c r="C99" s="21" t="s">
        <v>21</v>
      </c>
      <c r="D99" s="21">
        <v>4</v>
      </c>
    </row>
    <row r="100" spans="2:4" x14ac:dyDescent="0.35">
      <c r="B100" s="21"/>
      <c r="C100" s="21" t="s">
        <v>58</v>
      </c>
      <c r="D100" s="21">
        <v>1</v>
      </c>
    </row>
    <row r="101" spans="2:4" x14ac:dyDescent="0.35">
      <c r="B101" s="21"/>
      <c r="C101" s="21" t="s">
        <v>22</v>
      </c>
      <c r="D101" s="21">
        <v>28</v>
      </c>
    </row>
    <row r="102" spans="2:4" x14ac:dyDescent="0.35">
      <c r="B102" s="21"/>
      <c r="C102" s="21" t="s">
        <v>59</v>
      </c>
      <c r="D102" s="21">
        <v>9</v>
      </c>
    </row>
    <row r="103" spans="2:4" x14ac:dyDescent="0.35">
      <c r="B103" s="21"/>
      <c r="C103" s="21" t="s">
        <v>42</v>
      </c>
      <c r="D103" s="21">
        <v>1</v>
      </c>
    </row>
    <row r="104" spans="2:4" x14ac:dyDescent="0.35">
      <c r="B104" s="21"/>
      <c r="C104" s="21" t="s">
        <v>25</v>
      </c>
      <c r="D104" s="21">
        <v>19</v>
      </c>
    </row>
    <row r="105" spans="2:4" x14ac:dyDescent="0.35">
      <c r="B105" s="21"/>
      <c r="C105" s="21" t="s">
        <v>26</v>
      </c>
      <c r="D105" s="21">
        <v>1</v>
      </c>
    </row>
    <row r="106" spans="2:4" x14ac:dyDescent="0.35">
      <c r="B106" s="21"/>
      <c r="C106" s="21" t="s">
        <v>28</v>
      </c>
      <c r="D106" s="21">
        <v>33</v>
      </c>
    </row>
    <row r="107" spans="2:4" x14ac:dyDescent="0.35">
      <c r="B107" s="21"/>
      <c r="C107" s="21" t="s">
        <v>60</v>
      </c>
      <c r="D107" s="21">
        <v>1</v>
      </c>
    </row>
    <row r="108" spans="2:4" x14ac:dyDescent="0.35">
      <c r="B108" s="21"/>
      <c r="C108" s="21" t="s">
        <v>29</v>
      </c>
      <c r="D108" s="21">
        <v>42</v>
      </c>
    </row>
    <row r="109" spans="2:4" x14ac:dyDescent="0.35">
      <c r="B109" s="21"/>
      <c r="C109" s="21" t="s">
        <v>61</v>
      </c>
      <c r="D109" s="21">
        <v>3</v>
      </c>
    </row>
    <row r="110" spans="2:4" x14ac:dyDescent="0.35">
      <c r="B110" s="21"/>
      <c r="C110" s="21" t="s">
        <v>30</v>
      </c>
      <c r="D110" s="21">
        <v>1</v>
      </c>
    </row>
    <row r="111" spans="2:4" x14ac:dyDescent="0.35">
      <c r="B111" s="21"/>
      <c r="C111" s="21" t="s">
        <v>49</v>
      </c>
      <c r="D111" s="21">
        <v>8</v>
      </c>
    </row>
    <row r="112" spans="2:4" x14ac:dyDescent="0.35">
      <c r="B112" s="21"/>
      <c r="C112" s="21" t="s">
        <v>31</v>
      </c>
      <c r="D112" s="21">
        <v>3</v>
      </c>
    </row>
    <row r="113" spans="2:4" x14ac:dyDescent="0.35">
      <c r="B113" s="21"/>
      <c r="C113" s="21" t="s">
        <v>32</v>
      </c>
      <c r="D113" s="21">
        <v>57</v>
      </c>
    </row>
    <row r="114" spans="2:4" x14ac:dyDescent="0.35">
      <c r="B114" s="21"/>
      <c r="C114" s="21" t="s">
        <v>62</v>
      </c>
      <c r="D114" s="21">
        <v>8</v>
      </c>
    </row>
    <row r="115" spans="2:4" x14ac:dyDescent="0.35">
      <c r="B115" s="21"/>
      <c r="C115" s="21" t="s">
        <v>33</v>
      </c>
      <c r="D115" s="21">
        <v>140</v>
      </c>
    </row>
    <row r="116" spans="2:4" x14ac:dyDescent="0.35">
      <c r="B116" s="21"/>
      <c r="C116" s="21" t="s">
        <v>34</v>
      </c>
      <c r="D116" s="21">
        <v>17</v>
      </c>
    </row>
    <row r="117" spans="2:4" x14ac:dyDescent="0.35">
      <c r="B117" s="21"/>
      <c r="C117" s="21" t="s">
        <v>35</v>
      </c>
      <c r="D117" s="21">
        <v>3</v>
      </c>
    </row>
    <row r="118" spans="2:4" x14ac:dyDescent="0.35">
      <c r="B118" s="21"/>
      <c r="C118" s="21" t="s">
        <v>36</v>
      </c>
      <c r="D118" s="21">
        <v>18</v>
      </c>
    </row>
    <row r="119" spans="2:4" x14ac:dyDescent="0.35">
      <c r="B119" s="21"/>
      <c r="C119" s="21" t="s">
        <v>37</v>
      </c>
      <c r="D119" s="21">
        <v>3</v>
      </c>
    </row>
    <row r="120" spans="2:4" x14ac:dyDescent="0.35">
      <c r="B120" s="21"/>
      <c r="C120" s="21" t="s">
        <v>38</v>
      </c>
      <c r="D120" s="21">
        <v>29</v>
      </c>
    </row>
    <row r="121" spans="2:4" x14ac:dyDescent="0.35">
      <c r="B121" s="21"/>
      <c r="C121" s="21" t="s">
        <v>39</v>
      </c>
      <c r="D121" s="21">
        <v>2</v>
      </c>
    </row>
    <row r="122" spans="2:4" x14ac:dyDescent="0.35">
      <c r="B122" s="21"/>
      <c r="C122" s="21"/>
      <c r="D122" s="21"/>
    </row>
    <row r="123" spans="2:4" x14ac:dyDescent="0.35">
      <c r="B123" s="18" t="s">
        <v>63</v>
      </c>
      <c r="C123" s="19"/>
      <c r="D123" s="22">
        <f>SUM(D124:D178)</f>
        <v>3242</v>
      </c>
    </row>
    <row r="124" spans="2:4" x14ac:dyDescent="0.35">
      <c r="B124" s="20"/>
      <c r="C124" s="1" t="s">
        <v>12</v>
      </c>
      <c r="D124" s="1">
        <v>9</v>
      </c>
    </row>
    <row r="125" spans="2:4" x14ac:dyDescent="0.35">
      <c r="B125" s="20"/>
      <c r="C125" s="1" t="s">
        <v>13</v>
      </c>
      <c r="D125" s="1">
        <v>20</v>
      </c>
    </row>
    <row r="126" spans="2:4" x14ac:dyDescent="0.35">
      <c r="B126" s="20"/>
      <c r="C126" s="1" t="s">
        <v>14</v>
      </c>
      <c r="D126" s="1">
        <v>7</v>
      </c>
    </row>
    <row r="127" spans="2:4" x14ac:dyDescent="0.35">
      <c r="B127" s="20"/>
      <c r="C127" s="1" t="s">
        <v>15</v>
      </c>
      <c r="D127" s="1">
        <v>12</v>
      </c>
    </row>
    <row r="128" spans="2:4" x14ac:dyDescent="0.35">
      <c r="B128" s="20"/>
      <c r="C128" s="1" t="s">
        <v>41</v>
      </c>
      <c r="D128" s="1">
        <v>20</v>
      </c>
    </row>
    <row r="129" spans="2:4" x14ac:dyDescent="0.35">
      <c r="B129" s="20"/>
      <c r="C129" s="1" t="s">
        <v>16</v>
      </c>
      <c r="D129" s="1">
        <v>16</v>
      </c>
    </row>
    <row r="130" spans="2:4" x14ac:dyDescent="0.35">
      <c r="B130" s="20"/>
      <c r="C130" s="1" t="s">
        <v>17</v>
      </c>
      <c r="D130" s="1">
        <v>8</v>
      </c>
    </row>
    <row r="131" spans="2:4" x14ac:dyDescent="0.35">
      <c r="B131" s="20"/>
      <c r="C131" s="1" t="s">
        <v>18</v>
      </c>
      <c r="D131" s="1">
        <v>8</v>
      </c>
    </row>
    <row r="132" spans="2:4" x14ac:dyDescent="0.35">
      <c r="B132" s="20"/>
      <c r="C132" s="1" t="s">
        <v>19</v>
      </c>
      <c r="D132" s="1">
        <v>15</v>
      </c>
    </row>
    <row r="133" spans="2:4" x14ac:dyDescent="0.35">
      <c r="B133" s="20"/>
      <c r="C133" s="1" t="s">
        <v>20</v>
      </c>
      <c r="D133" s="1">
        <v>14</v>
      </c>
    </row>
    <row r="134" spans="2:4" x14ac:dyDescent="0.35">
      <c r="B134" s="20"/>
      <c r="C134" s="1" t="s">
        <v>21</v>
      </c>
      <c r="D134" s="1">
        <v>5</v>
      </c>
    </row>
    <row r="135" spans="2:4" x14ac:dyDescent="0.35">
      <c r="B135" s="20"/>
      <c r="C135" s="1" t="s">
        <v>22</v>
      </c>
      <c r="D135" s="1">
        <v>20</v>
      </c>
    </row>
    <row r="136" spans="2:4" x14ac:dyDescent="0.35">
      <c r="B136" s="20"/>
      <c r="C136" s="1" t="s">
        <v>64</v>
      </c>
      <c r="D136" s="1">
        <v>1</v>
      </c>
    </row>
    <row r="137" spans="2:4" x14ac:dyDescent="0.35">
      <c r="B137" s="20"/>
      <c r="C137" s="1" t="s">
        <v>65</v>
      </c>
      <c r="D137" s="1">
        <v>15</v>
      </c>
    </row>
    <row r="138" spans="2:4" x14ac:dyDescent="0.35">
      <c r="B138" s="20"/>
      <c r="C138" s="1" t="s">
        <v>66</v>
      </c>
      <c r="D138" s="1">
        <v>253</v>
      </c>
    </row>
    <row r="139" spans="2:4" x14ac:dyDescent="0.35">
      <c r="B139" s="20"/>
      <c r="C139" s="1" t="s">
        <v>67</v>
      </c>
      <c r="D139" s="1">
        <v>198</v>
      </c>
    </row>
    <row r="140" spans="2:4" x14ac:dyDescent="0.35">
      <c r="B140" s="20"/>
      <c r="C140" s="1" t="s">
        <v>25</v>
      </c>
      <c r="D140" s="1">
        <v>28</v>
      </c>
    </row>
    <row r="141" spans="2:4" x14ac:dyDescent="0.35">
      <c r="B141" s="20"/>
      <c r="C141" s="1" t="s">
        <v>26</v>
      </c>
      <c r="D141" s="1">
        <v>1</v>
      </c>
    </row>
    <row r="142" spans="2:4" x14ac:dyDescent="0.35">
      <c r="B142" s="20"/>
      <c r="C142" s="1" t="s">
        <v>46</v>
      </c>
      <c r="D142" s="1">
        <v>1</v>
      </c>
    </row>
    <row r="143" spans="2:4" x14ac:dyDescent="0.35">
      <c r="B143" s="20"/>
      <c r="C143" s="1" t="s">
        <v>68</v>
      </c>
      <c r="D143" s="1">
        <v>1</v>
      </c>
    </row>
    <row r="144" spans="2:4" x14ac:dyDescent="0.35">
      <c r="B144" s="20"/>
      <c r="C144" s="1" t="s">
        <v>69</v>
      </c>
      <c r="D144" s="1">
        <v>40</v>
      </c>
    </row>
    <row r="145" spans="2:4" x14ac:dyDescent="0.35">
      <c r="B145" s="20"/>
      <c r="C145" s="1" t="s">
        <v>70</v>
      </c>
      <c r="D145" s="1">
        <v>9</v>
      </c>
    </row>
    <row r="146" spans="2:4" x14ac:dyDescent="0.35">
      <c r="B146" s="20"/>
      <c r="C146" s="1" t="s">
        <v>71</v>
      </c>
      <c r="D146" s="1">
        <v>13</v>
      </c>
    </row>
    <row r="147" spans="2:4" x14ac:dyDescent="0.35">
      <c r="B147" s="20"/>
      <c r="C147" s="1" t="s">
        <v>28</v>
      </c>
      <c r="D147" s="1">
        <v>25</v>
      </c>
    </row>
    <row r="148" spans="2:4" x14ac:dyDescent="0.35">
      <c r="B148" s="20"/>
      <c r="C148" s="1" t="s">
        <v>72</v>
      </c>
      <c r="D148" s="1">
        <v>17</v>
      </c>
    </row>
    <row r="149" spans="2:4" x14ac:dyDescent="0.35">
      <c r="B149" s="20"/>
      <c r="C149" s="1" t="s">
        <v>73</v>
      </c>
      <c r="D149" s="1">
        <v>71</v>
      </c>
    </row>
    <row r="150" spans="2:4" x14ac:dyDescent="0.35">
      <c r="B150" s="20"/>
      <c r="C150" s="1" t="s">
        <v>74</v>
      </c>
      <c r="D150" s="1">
        <v>1</v>
      </c>
    </row>
    <row r="151" spans="2:4" x14ac:dyDescent="0.35">
      <c r="B151" s="20"/>
      <c r="C151" s="1" t="s">
        <v>75</v>
      </c>
      <c r="D151" s="1">
        <v>8</v>
      </c>
    </row>
    <row r="152" spans="2:4" x14ac:dyDescent="0.35">
      <c r="B152" s="20"/>
      <c r="C152" s="1" t="s">
        <v>76</v>
      </c>
      <c r="D152" s="1">
        <v>547</v>
      </c>
    </row>
    <row r="153" spans="2:4" x14ac:dyDescent="0.35">
      <c r="B153" s="20"/>
      <c r="C153" s="1" t="s">
        <v>77</v>
      </c>
      <c r="D153" s="1">
        <v>1</v>
      </c>
    </row>
    <row r="154" spans="2:4" x14ac:dyDescent="0.35">
      <c r="B154" s="20"/>
      <c r="C154" s="1" t="s">
        <v>78</v>
      </c>
      <c r="D154" s="1">
        <v>23</v>
      </c>
    </row>
    <row r="155" spans="2:4" x14ac:dyDescent="0.35">
      <c r="B155" s="20"/>
      <c r="C155" s="1" t="s">
        <v>79</v>
      </c>
      <c r="D155" s="1">
        <v>1</v>
      </c>
    </row>
    <row r="156" spans="2:4" x14ac:dyDescent="0.35">
      <c r="B156" s="20"/>
      <c r="C156" s="1" t="s">
        <v>80</v>
      </c>
      <c r="D156" s="1">
        <v>213</v>
      </c>
    </row>
    <row r="157" spans="2:4" x14ac:dyDescent="0.35">
      <c r="B157" s="20"/>
      <c r="C157" s="1" t="s">
        <v>47</v>
      </c>
      <c r="D157" s="1">
        <v>1</v>
      </c>
    </row>
    <row r="158" spans="2:4" x14ac:dyDescent="0.35">
      <c r="B158" s="20"/>
      <c r="C158" s="1" t="s">
        <v>29</v>
      </c>
      <c r="D158" s="1">
        <v>52</v>
      </c>
    </row>
    <row r="159" spans="2:4" x14ac:dyDescent="0.35">
      <c r="B159" s="20"/>
      <c r="C159" s="1" t="s">
        <v>48</v>
      </c>
      <c r="D159" s="1">
        <v>1</v>
      </c>
    </row>
    <row r="160" spans="2:4" x14ac:dyDescent="0.35">
      <c r="B160" s="20"/>
      <c r="C160" s="1" t="s">
        <v>49</v>
      </c>
      <c r="D160" s="1">
        <v>16</v>
      </c>
    </row>
    <row r="161" spans="2:4" x14ac:dyDescent="0.35">
      <c r="B161" s="20"/>
      <c r="C161" s="1" t="s">
        <v>81</v>
      </c>
      <c r="D161" s="1">
        <v>62</v>
      </c>
    </row>
    <row r="162" spans="2:4" x14ac:dyDescent="0.35">
      <c r="B162" s="20"/>
      <c r="C162" s="1" t="s">
        <v>82</v>
      </c>
      <c r="D162" s="1">
        <v>539</v>
      </c>
    </row>
    <row r="163" spans="2:4" x14ac:dyDescent="0.35">
      <c r="B163" s="20"/>
      <c r="C163" s="1" t="s">
        <v>31</v>
      </c>
      <c r="D163" s="1">
        <v>2</v>
      </c>
    </row>
    <row r="164" spans="2:4" x14ac:dyDescent="0.35">
      <c r="B164" s="20"/>
      <c r="C164" s="1" t="s">
        <v>32</v>
      </c>
      <c r="D164" s="1">
        <v>201</v>
      </c>
    </row>
    <row r="165" spans="2:4" x14ac:dyDescent="0.35">
      <c r="B165" s="20"/>
      <c r="C165" s="1" t="s">
        <v>62</v>
      </c>
      <c r="D165" s="1">
        <v>8</v>
      </c>
    </row>
    <row r="166" spans="2:4" x14ac:dyDescent="0.35">
      <c r="B166" s="20"/>
      <c r="C166" s="1" t="s">
        <v>33</v>
      </c>
      <c r="D166" s="1">
        <v>156</v>
      </c>
    </row>
    <row r="167" spans="2:4" x14ac:dyDescent="0.35">
      <c r="B167" s="20"/>
      <c r="C167" s="1" t="s">
        <v>34</v>
      </c>
      <c r="D167" s="1">
        <v>49</v>
      </c>
    </row>
    <row r="168" spans="2:4" x14ac:dyDescent="0.35">
      <c r="B168" s="20"/>
      <c r="C168" s="1" t="s">
        <v>35</v>
      </c>
      <c r="D168" s="1">
        <v>2</v>
      </c>
    </row>
    <row r="169" spans="2:4" x14ac:dyDescent="0.35">
      <c r="B169" s="20"/>
      <c r="C169" s="1" t="s">
        <v>83</v>
      </c>
      <c r="D169" s="1">
        <v>25</v>
      </c>
    </row>
    <row r="170" spans="2:4" x14ac:dyDescent="0.35">
      <c r="B170" s="20"/>
      <c r="C170" s="1" t="s">
        <v>36</v>
      </c>
      <c r="D170" s="1">
        <v>37</v>
      </c>
    </row>
    <row r="171" spans="2:4" x14ac:dyDescent="0.35">
      <c r="B171" s="20"/>
      <c r="C171" s="1" t="s">
        <v>37</v>
      </c>
      <c r="D171" s="1">
        <v>22</v>
      </c>
    </row>
    <row r="172" spans="2:4" x14ac:dyDescent="0.35">
      <c r="B172" s="20"/>
      <c r="C172" s="1" t="s">
        <v>51</v>
      </c>
      <c r="D172" s="1">
        <v>1</v>
      </c>
    </row>
    <row r="173" spans="2:4" x14ac:dyDescent="0.35">
      <c r="B173" s="20"/>
      <c r="C173" s="1" t="s">
        <v>38</v>
      </c>
      <c r="D173" s="1">
        <v>19</v>
      </c>
    </row>
    <row r="174" spans="2:4" x14ac:dyDescent="0.35">
      <c r="B174" s="20"/>
      <c r="C174" s="1" t="s">
        <v>39</v>
      </c>
      <c r="D174" s="1">
        <v>26</v>
      </c>
    </row>
    <row r="175" spans="2:4" x14ac:dyDescent="0.35">
      <c r="B175" s="20"/>
      <c r="C175" s="1" t="s">
        <v>84</v>
      </c>
      <c r="D175" s="1">
        <v>47</v>
      </c>
    </row>
    <row r="176" spans="2:4" x14ac:dyDescent="0.35">
      <c r="B176" s="20"/>
      <c r="C176" s="1" t="s">
        <v>85</v>
      </c>
      <c r="D176" s="1">
        <v>235</v>
      </c>
    </row>
    <row r="177" spans="2:4" x14ac:dyDescent="0.35">
      <c r="B177" s="20"/>
      <c r="C177" s="1" t="s">
        <v>86</v>
      </c>
      <c r="D177" s="1">
        <v>23</v>
      </c>
    </row>
    <row r="178" spans="2:4" x14ac:dyDescent="0.35">
      <c r="B178" s="20"/>
      <c r="C178" s="1" t="s">
        <v>87</v>
      </c>
      <c r="D178" s="1">
        <v>97</v>
      </c>
    </row>
    <row r="179" spans="2:4" x14ac:dyDescent="0.35">
      <c r="B179" s="20"/>
      <c r="C179" s="21"/>
      <c r="D179" s="21"/>
    </row>
    <row r="180" spans="2:4" x14ac:dyDescent="0.35">
      <c r="B180" s="18" t="s">
        <v>88</v>
      </c>
      <c r="C180" s="19"/>
      <c r="D180" s="20">
        <f>SUM(D181:D211)</f>
        <v>482</v>
      </c>
    </row>
    <row r="181" spans="2:4" x14ac:dyDescent="0.35">
      <c r="B181" s="21"/>
      <c r="C181" s="21" t="s">
        <v>12</v>
      </c>
      <c r="D181" s="21">
        <v>5</v>
      </c>
    </row>
    <row r="182" spans="2:4" x14ac:dyDescent="0.35">
      <c r="B182" s="21"/>
      <c r="C182" s="21" t="s">
        <v>13</v>
      </c>
      <c r="D182" s="21">
        <v>16</v>
      </c>
    </row>
    <row r="183" spans="2:4" x14ac:dyDescent="0.35">
      <c r="B183" s="21"/>
      <c r="C183" s="21" t="s">
        <v>14</v>
      </c>
      <c r="D183" s="21">
        <v>5</v>
      </c>
    </row>
    <row r="184" spans="2:4" x14ac:dyDescent="0.35">
      <c r="B184" s="21"/>
      <c r="C184" s="21" t="s">
        <v>15</v>
      </c>
      <c r="D184" s="21">
        <v>15</v>
      </c>
    </row>
    <row r="185" spans="2:4" x14ac:dyDescent="0.35">
      <c r="B185" s="21"/>
      <c r="C185" s="21" t="s">
        <v>41</v>
      </c>
      <c r="D185" s="21">
        <v>3</v>
      </c>
    </row>
    <row r="186" spans="2:4" x14ac:dyDescent="0.35">
      <c r="B186" s="21"/>
      <c r="C186" s="21" t="s">
        <v>16</v>
      </c>
      <c r="D186" s="21">
        <v>12</v>
      </c>
    </row>
    <row r="187" spans="2:4" x14ac:dyDescent="0.35">
      <c r="B187" s="21"/>
      <c r="C187" s="21" t="s">
        <v>17</v>
      </c>
      <c r="D187" s="21">
        <v>7</v>
      </c>
    </row>
    <row r="188" spans="2:4" x14ac:dyDescent="0.35">
      <c r="B188" s="21"/>
      <c r="C188" s="21" t="s">
        <v>18</v>
      </c>
      <c r="D188" s="21">
        <v>14</v>
      </c>
    </row>
    <row r="189" spans="2:4" x14ac:dyDescent="0.35">
      <c r="B189" s="21"/>
      <c r="C189" s="21" t="s">
        <v>19</v>
      </c>
      <c r="D189" s="21">
        <v>4</v>
      </c>
    </row>
    <row r="190" spans="2:4" x14ac:dyDescent="0.35">
      <c r="B190" s="21"/>
      <c r="C190" s="21" t="s">
        <v>20</v>
      </c>
      <c r="D190" s="21">
        <v>16</v>
      </c>
    </row>
    <row r="191" spans="2:4" x14ac:dyDescent="0.35">
      <c r="B191" s="21"/>
      <c r="C191" s="21" t="s">
        <v>21</v>
      </c>
      <c r="D191" s="21">
        <v>2</v>
      </c>
    </row>
    <row r="192" spans="2:4" x14ac:dyDescent="0.35">
      <c r="B192" s="21"/>
      <c r="C192" s="21" t="s">
        <v>22</v>
      </c>
      <c r="D192" s="21">
        <v>17</v>
      </c>
    </row>
    <row r="193" spans="2:4" x14ac:dyDescent="0.35">
      <c r="B193" s="21"/>
      <c r="C193" s="21" t="s">
        <v>59</v>
      </c>
      <c r="D193" s="21">
        <v>1</v>
      </c>
    </row>
    <row r="194" spans="2:4" x14ac:dyDescent="0.35">
      <c r="B194" s="21"/>
      <c r="C194" s="21" t="s">
        <v>24</v>
      </c>
      <c r="D194" s="21">
        <v>1</v>
      </c>
    </row>
    <row r="195" spans="2:4" x14ac:dyDescent="0.35">
      <c r="B195" s="21"/>
      <c r="C195" s="21" t="s">
        <v>25</v>
      </c>
      <c r="D195" s="21">
        <v>4</v>
      </c>
    </row>
    <row r="196" spans="2:4" x14ac:dyDescent="0.35">
      <c r="B196" s="21"/>
      <c r="C196" s="21" t="s">
        <v>89</v>
      </c>
      <c r="D196" s="21">
        <v>1</v>
      </c>
    </row>
    <row r="197" spans="2:4" x14ac:dyDescent="0.35">
      <c r="B197" s="21"/>
      <c r="C197" s="21" t="s">
        <v>26</v>
      </c>
      <c r="D197" s="21">
        <v>7</v>
      </c>
    </row>
    <row r="198" spans="2:4" x14ac:dyDescent="0.35">
      <c r="B198" s="21"/>
      <c r="C198" s="21" t="s">
        <v>28</v>
      </c>
      <c r="D198" s="21">
        <v>27</v>
      </c>
    </row>
    <row r="199" spans="2:4" x14ac:dyDescent="0.35">
      <c r="B199" s="21"/>
      <c r="C199" s="21" t="s">
        <v>29</v>
      </c>
      <c r="D199" s="21">
        <v>6</v>
      </c>
    </row>
    <row r="200" spans="2:4" x14ac:dyDescent="0.35">
      <c r="B200" s="21"/>
      <c r="C200" s="21" t="s">
        <v>30</v>
      </c>
      <c r="D200" s="21">
        <v>1</v>
      </c>
    </row>
    <row r="201" spans="2:4" x14ac:dyDescent="0.35">
      <c r="B201" s="21"/>
      <c r="C201" s="21" t="s">
        <v>49</v>
      </c>
      <c r="D201" s="21">
        <v>14</v>
      </c>
    </row>
    <row r="202" spans="2:4" x14ac:dyDescent="0.35">
      <c r="B202" s="21"/>
      <c r="C202" s="21" t="s">
        <v>50</v>
      </c>
      <c r="D202" s="21">
        <v>5</v>
      </c>
    </row>
    <row r="203" spans="2:4" x14ac:dyDescent="0.35">
      <c r="B203" s="21"/>
      <c r="C203" s="21" t="s">
        <v>31</v>
      </c>
      <c r="D203" s="21">
        <v>1</v>
      </c>
    </row>
    <row r="204" spans="2:4" x14ac:dyDescent="0.35">
      <c r="B204" s="21"/>
      <c r="C204" s="21" t="s">
        <v>32</v>
      </c>
      <c r="D204" s="21">
        <v>15</v>
      </c>
    </row>
    <row r="205" spans="2:4" x14ac:dyDescent="0.35">
      <c r="B205" s="21"/>
      <c r="C205" s="21" t="s">
        <v>33</v>
      </c>
      <c r="D205" s="21">
        <v>146</v>
      </c>
    </row>
    <row r="206" spans="2:4" x14ac:dyDescent="0.35">
      <c r="B206" s="21"/>
      <c r="C206" s="21" t="s">
        <v>34</v>
      </c>
      <c r="D206" s="21">
        <v>15</v>
      </c>
    </row>
    <row r="207" spans="2:4" x14ac:dyDescent="0.35">
      <c r="B207" s="21"/>
      <c r="C207" s="21" t="s">
        <v>35</v>
      </c>
      <c r="D207" s="21">
        <v>44</v>
      </c>
    </row>
    <row r="208" spans="2:4" x14ac:dyDescent="0.35">
      <c r="B208" s="21"/>
      <c r="C208" s="21" t="s">
        <v>36</v>
      </c>
      <c r="D208" s="21">
        <v>26</v>
      </c>
    </row>
    <row r="209" spans="2:4" x14ac:dyDescent="0.35">
      <c r="B209" s="21"/>
      <c r="C209" s="21" t="s">
        <v>37</v>
      </c>
      <c r="D209" s="21">
        <v>8</v>
      </c>
    </row>
    <row r="210" spans="2:4" x14ac:dyDescent="0.35">
      <c r="B210" s="21"/>
      <c r="C210" s="21" t="s">
        <v>38</v>
      </c>
      <c r="D210" s="21">
        <v>36</v>
      </c>
    </row>
    <row r="211" spans="2:4" x14ac:dyDescent="0.35">
      <c r="B211" s="21"/>
      <c r="C211" s="21" t="s">
        <v>39</v>
      </c>
      <c r="D211" s="21">
        <v>8</v>
      </c>
    </row>
    <row r="212" spans="2:4" x14ac:dyDescent="0.35">
      <c r="B212" s="21"/>
      <c r="C212" s="21"/>
      <c r="D212" s="21"/>
    </row>
    <row r="213" spans="2:4" x14ac:dyDescent="0.35">
      <c r="B213" s="18" t="s">
        <v>90</v>
      </c>
      <c r="C213" s="19"/>
      <c r="D213" s="20">
        <f>SUM(D214:D233)</f>
        <v>255</v>
      </c>
    </row>
    <row r="214" spans="2:4" ht="18.600000000000001" customHeight="1" x14ac:dyDescent="0.35">
      <c r="B214" s="21"/>
      <c r="C214" s="21" t="s">
        <v>13</v>
      </c>
      <c r="D214" s="21">
        <v>3</v>
      </c>
    </row>
    <row r="215" spans="2:4" ht="18.600000000000001" customHeight="1" x14ac:dyDescent="0.35">
      <c r="B215" s="21"/>
      <c r="C215" s="21" t="s">
        <v>19</v>
      </c>
      <c r="D215" s="21">
        <v>1</v>
      </c>
    </row>
    <row r="216" spans="2:4" ht="18.600000000000001" customHeight="1" x14ac:dyDescent="0.35">
      <c r="B216" s="21"/>
      <c r="C216" s="21" t="s">
        <v>21</v>
      </c>
      <c r="D216" s="21">
        <v>9</v>
      </c>
    </row>
    <row r="217" spans="2:4" ht="18.600000000000001" customHeight="1" x14ac:dyDescent="0.35">
      <c r="B217" s="21"/>
      <c r="C217" s="21" t="s">
        <v>22</v>
      </c>
      <c r="D217" s="21">
        <v>1</v>
      </c>
    </row>
    <row r="218" spans="2:4" ht="18.600000000000001" customHeight="1" x14ac:dyDescent="0.35">
      <c r="B218" s="21"/>
      <c r="C218" s="21" t="s">
        <v>59</v>
      </c>
      <c r="D218" s="21">
        <v>11</v>
      </c>
    </row>
    <row r="219" spans="2:4" ht="18.600000000000001" customHeight="1" x14ac:dyDescent="0.35">
      <c r="B219" s="21"/>
      <c r="C219" s="21" t="s">
        <v>25</v>
      </c>
      <c r="D219" s="21">
        <v>31</v>
      </c>
    </row>
    <row r="220" spans="2:4" ht="18.600000000000001" customHeight="1" x14ac:dyDescent="0.35">
      <c r="B220" s="21"/>
      <c r="C220" s="21" t="s">
        <v>28</v>
      </c>
      <c r="D220" s="21">
        <v>54</v>
      </c>
    </row>
    <row r="221" spans="2:4" ht="18.600000000000001" customHeight="1" x14ac:dyDescent="0.35">
      <c r="B221" s="21"/>
      <c r="C221" s="21" t="s">
        <v>60</v>
      </c>
      <c r="D221" s="21">
        <v>2</v>
      </c>
    </row>
    <row r="222" spans="2:4" ht="18.600000000000001" customHeight="1" x14ac:dyDescent="0.35">
      <c r="B222" s="21"/>
      <c r="C222" s="21" t="s">
        <v>29</v>
      </c>
      <c r="D222" s="21">
        <v>7</v>
      </c>
    </row>
    <row r="223" spans="2:4" ht="18.600000000000001" customHeight="1" x14ac:dyDescent="0.35">
      <c r="B223" s="21"/>
      <c r="C223" s="21" t="s">
        <v>30</v>
      </c>
      <c r="D223" s="21">
        <v>1</v>
      </c>
    </row>
    <row r="224" spans="2:4" ht="18.600000000000001" customHeight="1" x14ac:dyDescent="0.35">
      <c r="B224" s="21"/>
      <c r="C224" s="21" t="s">
        <v>49</v>
      </c>
      <c r="D224" s="21">
        <v>5</v>
      </c>
    </row>
    <row r="225" spans="2:4" ht="18.600000000000001" customHeight="1" x14ac:dyDescent="0.35">
      <c r="B225" s="21"/>
      <c r="C225" s="21" t="s">
        <v>31</v>
      </c>
      <c r="D225" s="21">
        <v>2</v>
      </c>
    </row>
    <row r="226" spans="2:4" ht="18.600000000000001" customHeight="1" x14ac:dyDescent="0.35">
      <c r="B226" s="21"/>
      <c r="C226" s="21" t="s">
        <v>32</v>
      </c>
      <c r="D226" s="21">
        <v>12</v>
      </c>
    </row>
    <row r="227" spans="2:4" ht="18.600000000000001" customHeight="1" x14ac:dyDescent="0.35">
      <c r="B227" s="21"/>
      <c r="C227" s="21" t="s">
        <v>33</v>
      </c>
      <c r="D227" s="21">
        <v>33</v>
      </c>
    </row>
    <row r="228" spans="2:4" ht="18.600000000000001" customHeight="1" x14ac:dyDescent="0.35">
      <c r="B228" s="21"/>
      <c r="C228" s="21" t="s">
        <v>34</v>
      </c>
      <c r="D228" s="21">
        <v>7</v>
      </c>
    </row>
    <row r="229" spans="2:4" ht="18.600000000000001" customHeight="1" x14ac:dyDescent="0.35">
      <c r="B229" s="21"/>
      <c r="C229" s="21" t="s">
        <v>35</v>
      </c>
      <c r="D229" s="21">
        <v>2</v>
      </c>
    </row>
    <row r="230" spans="2:4" ht="18.600000000000001" customHeight="1" x14ac:dyDescent="0.35">
      <c r="B230" s="21"/>
      <c r="C230" s="21" t="s">
        <v>36</v>
      </c>
      <c r="D230" s="21">
        <v>6</v>
      </c>
    </row>
    <row r="231" spans="2:4" ht="18.600000000000001" customHeight="1" x14ac:dyDescent="0.35">
      <c r="B231" s="21"/>
      <c r="C231" s="21" t="s">
        <v>37</v>
      </c>
      <c r="D231" s="21">
        <v>12</v>
      </c>
    </row>
    <row r="232" spans="2:4" ht="18.600000000000001" customHeight="1" x14ac:dyDescent="0.35">
      <c r="B232" s="21"/>
      <c r="C232" s="21" t="s">
        <v>38</v>
      </c>
      <c r="D232" s="21">
        <v>51</v>
      </c>
    </row>
    <row r="233" spans="2:4" ht="18.600000000000001" customHeight="1" x14ac:dyDescent="0.35">
      <c r="B233" s="21"/>
      <c r="C233" s="21" t="s">
        <v>39</v>
      </c>
      <c r="D233" s="21">
        <v>5</v>
      </c>
    </row>
    <row r="234" spans="2:4" ht="18.600000000000001" customHeight="1" x14ac:dyDescent="0.35">
      <c r="B234" s="21"/>
      <c r="C234" s="21"/>
      <c r="D234" s="21"/>
    </row>
    <row r="235" spans="2:4" x14ac:dyDescent="0.35">
      <c r="B235" s="18" t="s">
        <v>91</v>
      </c>
      <c r="C235" s="19"/>
      <c r="D235" s="20">
        <f>SUM(D236:D259)</f>
        <v>188</v>
      </c>
    </row>
    <row r="236" spans="2:4" x14ac:dyDescent="0.35">
      <c r="B236" s="21"/>
      <c r="C236" s="21" t="s">
        <v>12</v>
      </c>
      <c r="D236" s="21">
        <v>2</v>
      </c>
    </row>
    <row r="237" spans="2:4" x14ac:dyDescent="0.35">
      <c r="B237" s="21"/>
      <c r="C237" s="21" t="s">
        <v>13</v>
      </c>
      <c r="D237" s="21">
        <v>16</v>
      </c>
    </row>
    <row r="238" spans="2:4" x14ac:dyDescent="0.35">
      <c r="B238" s="21"/>
      <c r="C238" s="21" t="s">
        <v>15</v>
      </c>
      <c r="D238" s="21">
        <v>5</v>
      </c>
    </row>
    <row r="239" spans="2:4" x14ac:dyDescent="0.35">
      <c r="B239" s="21"/>
      <c r="C239" s="21" t="s">
        <v>41</v>
      </c>
      <c r="D239" s="21">
        <v>1</v>
      </c>
    </row>
    <row r="240" spans="2:4" x14ac:dyDescent="0.35">
      <c r="B240" s="21"/>
      <c r="C240" s="21" t="s">
        <v>16</v>
      </c>
      <c r="D240" s="21">
        <v>8</v>
      </c>
    </row>
    <row r="241" spans="2:4" x14ac:dyDescent="0.35">
      <c r="B241" s="21"/>
      <c r="C241" s="21" t="s">
        <v>18</v>
      </c>
      <c r="D241" s="21">
        <v>7</v>
      </c>
    </row>
    <row r="242" spans="2:4" x14ac:dyDescent="0.35">
      <c r="B242" s="21"/>
      <c r="C242" s="21" t="s">
        <v>20</v>
      </c>
      <c r="D242" s="21">
        <v>6</v>
      </c>
    </row>
    <row r="243" spans="2:4" x14ac:dyDescent="0.35">
      <c r="B243" s="21"/>
      <c r="C243" s="21" t="s">
        <v>21</v>
      </c>
      <c r="D243" s="21">
        <v>1</v>
      </c>
    </row>
    <row r="244" spans="2:4" x14ac:dyDescent="0.35">
      <c r="B244" s="21"/>
      <c r="C244" s="21" t="s">
        <v>22</v>
      </c>
      <c r="D244" s="21">
        <v>6</v>
      </c>
    </row>
    <row r="245" spans="2:4" x14ac:dyDescent="0.35">
      <c r="B245" s="21"/>
      <c r="C245" s="21" t="s">
        <v>25</v>
      </c>
      <c r="D245" s="21">
        <v>21</v>
      </c>
    </row>
    <row r="246" spans="2:4" x14ac:dyDescent="0.35">
      <c r="B246" s="21"/>
      <c r="C246" s="21" t="s">
        <v>26</v>
      </c>
      <c r="D246" s="21">
        <v>1</v>
      </c>
    </row>
    <row r="247" spans="2:4" x14ac:dyDescent="0.35">
      <c r="B247" s="21"/>
      <c r="C247" s="21" t="s">
        <v>28</v>
      </c>
      <c r="D247" s="21">
        <v>18</v>
      </c>
    </row>
    <row r="248" spans="2:4" x14ac:dyDescent="0.35">
      <c r="B248" s="21"/>
      <c r="C248" s="21" t="s">
        <v>29</v>
      </c>
      <c r="D248" s="21">
        <v>3</v>
      </c>
    </row>
    <row r="249" spans="2:4" x14ac:dyDescent="0.35">
      <c r="B249" s="21"/>
      <c r="C249" s="21" t="s">
        <v>30</v>
      </c>
      <c r="D249" s="21">
        <v>1</v>
      </c>
    </row>
    <row r="250" spans="2:4" x14ac:dyDescent="0.35">
      <c r="B250" s="21"/>
      <c r="C250" s="21" t="s">
        <v>49</v>
      </c>
      <c r="D250" s="21">
        <v>7</v>
      </c>
    </row>
    <row r="251" spans="2:4" x14ac:dyDescent="0.35">
      <c r="B251" s="21"/>
      <c r="C251" s="21" t="s">
        <v>31</v>
      </c>
      <c r="D251" s="21">
        <v>4</v>
      </c>
    </row>
    <row r="252" spans="2:4" x14ac:dyDescent="0.35">
      <c r="B252" s="21"/>
      <c r="C252" s="21" t="s">
        <v>32</v>
      </c>
      <c r="D252" s="21">
        <v>4</v>
      </c>
    </row>
    <row r="253" spans="2:4" x14ac:dyDescent="0.35">
      <c r="B253" s="21"/>
      <c r="C253" s="21" t="s">
        <v>33</v>
      </c>
      <c r="D253" s="21">
        <v>40</v>
      </c>
    </row>
    <row r="254" spans="2:4" x14ac:dyDescent="0.35">
      <c r="B254" s="21"/>
      <c r="C254" s="21" t="s">
        <v>34</v>
      </c>
      <c r="D254" s="21">
        <v>2</v>
      </c>
    </row>
    <row r="255" spans="2:4" x14ac:dyDescent="0.35">
      <c r="B255" s="21"/>
      <c r="C255" s="21" t="s">
        <v>35</v>
      </c>
      <c r="D255" s="21">
        <v>1</v>
      </c>
    </row>
    <row r="256" spans="2:4" x14ac:dyDescent="0.35">
      <c r="B256" s="21"/>
      <c r="C256" s="21" t="s">
        <v>36</v>
      </c>
      <c r="D256" s="21">
        <v>13</v>
      </c>
    </row>
    <row r="257" spans="2:4" x14ac:dyDescent="0.35">
      <c r="B257" s="21"/>
      <c r="C257" s="21" t="s">
        <v>51</v>
      </c>
      <c r="D257" s="21">
        <v>1</v>
      </c>
    </row>
    <row r="258" spans="2:4" x14ac:dyDescent="0.35">
      <c r="B258" s="21"/>
      <c r="C258" s="21" t="s">
        <v>38</v>
      </c>
      <c r="D258" s="21">
        <v>19</v>
      </c>
    </row>
    <row r="259" spans="2:4" x14ac:dyDescent="0.35">
      <c r="B259" s="21"/>
      <c r="C259" s="21" t="s">
        <v>39</v>
      </c>
      <c r="D259" s="21">
        <v>1</v>
      </c>
    </row>
    <row r="260" spans="2:4" x14ac:dyDescent="0.35">
      <c r="B260" s="21"/>
      <c r="C260" s="21"/>
      <c r="D260" s="21"/>
    </row>
    <row r="261" spans="2:4" x14ac:dyDescent="0.35">
      <c r="B261" s="18" t="s">
        <v>92</v>
      </c>
      <c r="C261" s="19"/>
      <c r="D261" s="20">
        <f>SUM(D262:D283)</f>
        <v>113</v>
      </c>
    </row>
    <row r="262" spans="2:4" x14ac:dyDescent="0.35">
      <c r="B262" s="20"/>
      <c r="C262" s="21" t="s">
        <v>12</v>
      </c>
      <c r="D262" s="21">
        <v>2</v>
      </c>
    </row>
    <row r="263" spans="2:4" x14ac:dyDescent="0.35">
      <c r="B263" s="20"/>
      <c r="C263" s="21" t="s">
        <v>13</v>
      </c>
      <c r="D263" s="21">
        <v>2</v>
      </c>
    </row>
    <row r="264" spans="2:4" x14ac:dyDescent="0.35">
      <c r="B264" s="20"/>
      <c r="C264" s="21" t="s">
        <v>15</v>
      </c>
      <c r="D264" s="21">
        <v>3</v>
      </c>
    </row>
    <row r="265" spans="2:4" x14ac:dyDescent="0.35">
      <c r="B265" s="20"/>
      <c r="C265" s="21" t="s">
        <v>41</v>
      </c>
      <c r="D265" s="21">
        <v>1</v>
      </c>
    </row>
    <row r="266" spans="2:4" x14ac:dyDescent="0.35">
      <c r="B266" s="20"/>
      <c r="C266" s="21" t="s">
        <v>16</v>
      </c>
      <c r="D266" s="21">
        <v>5</v>
      </c>
    </row>
    <row r="267" spans="2:4" x14ac:dyDescent="0.35">
      <c r="B267" s="20"/>
      <c r="C267" s="21" t="s">
        <v>18</v>
      </c>
      <c r="D267" s="21">
        <v>1</v>
      </c>
    </row>
    <row r="268" spans="2:4" x14ac:dyDescent="0.35">
      <c r="B268" s="20"/>
      <c r="C268" s="21" t="s">
        <v>19</v>
      </c>
      <c r="D268" s="21">
        <v>1</v>
      </c>
    </row>
    <row r="269" spans="2:4" x14ac:dyDescent="0.35">
      <c r="B269" s="20"/>
      <c r="C269" s="21" t="s">
        <v>20</v>
      </c>
      <c r="D269" s="21">
        <v>2</v>
      </c>
    </row>
    <row r="270" spans="2:4" x14ac:dyDescent="0.35">
      <c r="B270" s="20"/>
      <c r="C270" s="21" t="s">
        <v>22</v>
      </c>
      <c r="D270" s="21">
        <v>6</v>
      </c>
    </row>
    <row r="271" spans="2:4" x14ac:dyDescent="0.35">
      <c r="B271" s="20"/>
      <c r="C271" s="21" t="s">
        <v>59</v>
      </c>
      <c r="D271" s="21">
        <v>2</v>
      </c>
    </row>
    <row r="272" spans="2:4" x14ac:dyDescent="0.35">
      <c r="B272" s="20"/>
      <c r="C272" s="21" t="s">
        <v>25</v>
      </c>
      <c r="D272" s="21">
        <v>8</v>
      </c>
    </row>
    <row r="273" spans="2:4" x14ac:dyDescent="0.35">
      <c r="B273" s="20"/>
      <c r="C273" s="21" t="s">
        <v>28</v>
      </c>
      <c r="D273" s="21">
        <v>14</v>
      </c>
    </row>
    <row r="274" spans="2:4" x14ac:dyDescent="0.35">
      <c r="B274" s="20"/>
      <c r="C274" s="21" t="s">
        <v>29</v>
      </c>
      <c r="D274" s="21">
        <v>3</v>
      </c>
    </row>
    <row r="275" spans="2:4" x14ac:dyDescent="0.35">
      <c r="B275" s="20"/>
      <c r="C275" s="21" t="s">
        <v>30</v>
      </c>
      <c r="D275" s="21">
        <v>1</v>
      </c>
    </row>
    <row r="276" spans="2:4" x14ac:dyDescent="0.35">
      <c r="B276" s="20"/>
      <c r="C276" s="21" t="s">
        <v>49</v>
      </c>
      <c r="D276" s="21">
        <v>1</v>
      </c>
    </row>
    <row r="277" spans="2:4" x14ac:dyDescent="0.35">
      <c r="B277" s="20"/>
      <c r="C277" s="21" t="s">
        <v>31</v>
      </c>
      <c r="D277" s="21">
        <v>2</v>
      </c>
    </row>
    <row r="278" spans="2:4" x14ac:dyDescent="0.35">
      <c r="B278" s="20"/>
      <c r="C278" s="21" t="s">
        <v>32</v>
      </c>
      <c r="D278" s="21">
        <v>3</v>
      </c>
    </row>
    <row r="279" spans="2:4" x14ac:dyDescent="0.35">
      <c r="B279" s="20"/>
      <c r="C279" s="21" t="s">
        <v>33</v>
      </c>
      <c r="D279" s="21">
        <v>32</v>
      </c>
    </row>
    <row r="280" spans="2:4" x14ac:dyDescent="0.35">
      <c r="B280" s="20"/>
      <c r="C280" s="21" t="s">
        <v>36</v>
      </c>
      <c r="D280" s="21">
        <v>11</v>
      </c>
    </row>
    <row r="281" spans="2:4" x14ac:dyDescent="0.35">
      <c r="B281" s="20"/>
      <c r="C281" s="21" t="s">
        <v>37</v>
      </c>
      <c r="D281" s="21">
        <v>1</v>
      </c>
    </row>
    <row r="282" spans="2:4" x14ac:dyDescent="0.35">
      <c r="B282" s="20"/>
      <c r="C282" s="21" t="s">
        <v>38</v>
      </c>
      <c r="D282" s="21">
        <v>10</v>
      </c>
    </row>
    <row r="283" spans="2:4" x14ac:dyDescent="0.35">
      <c r="B283" s="20"/>
      <c r="C283" s="21" t="s">
        <v>39</v>
      </c>
      <c r="D283" s="21">
        <v>2</v>
      </c>
    </row>
    <row r="284" spans="2:4" x14ac:dyDescent="0.35">
      <c r="B284" s="20"/>
      <c r="C284" s="21"/>
      <c r="D284" s="21"/>
    </row>
    <row r="285" spans="2:4" x14ac:dyDescent="0.35">
      <c r="B285" s="18" t="s">
        <v>93</v>
      </c>
      <c r="C285" s="19"/>
      <c r="D285" s="20">
        <f>SUM(D286:D316)</f>
        <v>821</v>
      </c>
    </row>
    <row r="286" spans="2:4" x14ac:dyDescent="0.35">
      <c r="B286" s="20"/>
      <c r="C286" s="21" t="s">
        <v>12</v>
      </c>
      <c r="D286" s="21">
        <v>34</v>
      </c>
    </row>
    <row r="287" spans="2:4" x14ac:dyDescent="0.35">
      <c r="B287" s="20"/>
      <c r="C287" s="21" t="s">
        <v>13</v>
      </c>
      <c r="D287" s="21">
        <v>54</v>
      </c>
    </row>
    <row r="288" spans="2:4" x14ac:dyDescent="0.35">
      <c r="B288" s="20"/>
      <c r="C288" s="21" t="s">
        <v>14</v>
      </c>
      <c r="D288" s="21">
        <v>60</v>
      </c>
    </row>
    <row r="289" spans="2:4" x14ac:dyDescent="0.35">
      <c r="B289" s="20"/>
      <c r="C289" s="21" t="s">
        <v>15</v>
      </c>
      <c r="D289" s="21">
        <v>29</v>
      </c>
    </row>
    <row r="290" spans="2:4" x14ac:dyDescent="0.35">
      <c r="B290" s="20"/>
      <c r="C290" s="21" t="s">
        <v>41</v>
      </c>
      <c r="D290" s="21">
        <v>16</v>
      </c>
    </row>
    <row r="291" spans="2:4" x14ac:dyDescent="0.35">
      <c r="B291" s="20"/>
      <c r="C291" s="21" t="s">
        <v>94</v>
      </c>
      <c r="D291" s="21">
        <v>1</v>
      </c>
    </row>
    <row r="292" spans="2:4" x14ac:dyDescent="0.35">
      <c r="B292" s="20"/>
      <c r="C292" s="21" t="s">
        <v>16</v>
      </c>
      <c r="D292" s="21">
        <v>9</v>
      </c>
    </row>
    <row r="293" spans="2:4" x14ac:dyDescent="0.35">
      <c r="B293" s="20"/>
      <c r="C293" s="21" t="s">
        <v>17</v>
      </c>
      <c r="D293" s="21">
        <v>13</v>
      </c>
    </row>
    <row r="294" spans="2:4" x14ac:dyDescent="0.35">
      <c r="B294" s="20"/>
      <c r="C294" s="21" t="s">
        <v>18</v>
      </c>
      <c r="D294" s="21">
        <v>23</v>
      </c>
    </row>
    <row r="295" spans="2:4" x14ac:dyDescent="0.35">
      <c r="B295" s="20"/>
      <c r="C295" s="21" t="s">
        <v>19</v>
      </c>
      <c r="D295" s="21">
        <v>16</v>
      </c>
    </row>
    <row r="296" spans="2:4" x14ac:dyDescent="0.35">
      <c r="B296" s="20"/>
      <c r="C296" s="21" t="s">
        <v>57</v>
      </c>
      <c r="D296" s="21">
        <v>1</v>
      </c>
    </row>
    <row r="297" spans="2:4" x14ac:dyDescent="0.35">
      <c r="B297" s="20"/>
      <c r="C297" s="21" t="s">
        <v>20</v>
      </c>
      <c r="D297" s="21">
        <v>34</v>
      </c>
    </row>
    <row r="298" spans="2:4" x14ac:dyDescent="0.35">
      <c r="B298" s="20"/>
      <c r="C298" s="21" t="s">
        <v>21</v>
      </c>
      <c r="D298" s="21">
        <v>9</v>
      </c>
    </row>
    <row r="299" spans="2:4" x14ac:dyDescent="0.35">
      <c r="B299" s="20"/>
      <c r="C299" s="21" t="s">
        <v>58</v>
      </c>
      <c r="D299" s="21">
        <v>1</v>
      </c>
    </row>
    <row r="300" spans="2:4" x14ac:dyDescent="0.35">
      <c r="B300" s="20"/>
      <c r="C300" s="21" t="s">
        <v>22</v>
      </c>
      <c r="D300" s="21">
        <v>68</v>
      </c>
    </row>
    <row r="301" spans="2:4" x14ac:dyDescent="0.35">
      <c r="B301" s="20"/>
      <c r="C301" s="21" t="s">
        <v>59</v>
      </c>
      <c r="D301" s="21">
        <v>8</v>
      </c>
    </row>
    <row r="302" spans="2:4" x14ac:dyDescent="0.35">
      <c r="B302" s="20"/>
      <c r="C302" s="21" t="s">
        <v>25</v>
      </c>
      <c r="D302" s="21">
        <v>16</v>
      </c>
    </row>
    <row r="303" spans="2:4" x14ac:dyDescent="0.35">
      <c r="B303" s="20"/>
      <c r="C303" s="21" t="s">
        <v>26</v>
      </c>
      <c r="D303" s="21">
        <v>1</v>
      </c>
    </row>
    <row r="304" spans="2:4" x14ac:dyDescent="0.35">
      <c r="B304" s="20"/>
      <c r="C304" s="21" t="s">
        <v>28</v>
      </c>
      <c r="D304" s="21">
        <v>47</v>
      </c>
    </row>
    <row r="305" spans="2:4" x14ac:dyDescent="0.35">
      <c r="B305" s="20"/>
      <c r="C305" s="21" t="s">
        <v>29</v>
      </c>
      <c r="D305" s="21">
        <v>12</v>
      </c>
    </row>
    <row r="306" spans="2:4" x14ac:dyDescent="0.35">
      <c r="B306" s="20"/>
      <c r="C306" s="21" t="s">
        <v>30</v>
      </c>
      <c r="D306" s="21">
        <v>1</v>
      </c>
    </row>
    <row r="307" spans="2:4" x14ac:dyDescent="0.35">
      <c r="B307" s="20"/>
      <c r="C307" s="21" t="s">
        <v>49</v>
      </c>
      <c r="D307" s="21">
        <v>14</v>
      </c>
    </row>
    <row r="308" spans="2:4" x14ac:dyDescent="0.35">
      <c r="B308" s="20"/>
      <c r="C308" s="21" t="s">
        <v>31</v>
      </c>
      <c r="D308" s="21">
        <v>5</v>
      </c>
    </row>
    <row r="309" spans="2:4" x14ac:dyDescent="0.35">
      <c r="B309" s="20"/>
      <c r="C309" s="21" t="s">
        <v>32</v>
      </c>
      <c r="D309" s="21">
        <v>1</v>
      </c>
    </row>
    <row r="310" spans="2:4" x14ac:dyDescent="0.35">
      <c r="B310" s="20"/>
      <c r="C310" s="21" t="s">
        <v>33</v>
      </c>
      <c r="D310" s="21">
        <v>153</v>
      </c>
    </row>
    <row r="311" spans="2:4" x14ac:dyDescent="0.35">
      <c r="B311" s="20"/>
      <c r="C311" s="21" t="s">
        <v>34</v>
      </c>
      <c r="D311" s="21">
        <v>32</v>
      </c>
    </row>
    <row r="312" spans="2:4" x14ac:dyDescent="0.35">
      <c r="B312" s="20"/>
      <c r="C312" s="21" t="s">
        <v>35</v>
      </c>
      <c r="D312" s="21">
        <v>1</v>
      </c>
    </row>
    <row r="313" spans="2:4" x14ac:dyDescent="0.35">
      <c r="B313" s="20"/>
      <c r="C313" s="21" t="s">
        <v>36</v>
      </c>
      <c r="D313" s="21">
        <v>89</v>
      </c>
    </row>
    <row r="314" spans="2:4" x14ac:dyDescent="0.35">
      <c r="B314" s="20"/>
      <c r="C314" s="21" t="s">
        <v>37</v>
      </c>
      <c r="D314" s="21">
        <v>13</v>
      </c>
    </row>
    <row r="315" spans="2:4" x14ac:dyDescent="0.35">
      <c r="B315" s="20"/>
      <c r="C315" s="21" t="s">
        <v>38</v>
      </c>
      <c r="D315" s="21">
        <v>50</v>
      </c>
    </row>
    <row r="316" spans="2:4" x14ac:dyDescent="0.35">
      <c r="B316" s="20"/>
      <c r="C316" s="21" t="s">
        <v>39</v>
      </c>
      <c r="D316" s="21">
        <v>10</v>
      </c>
    </row>
    <row r="317" spans="2:4" x14ac:dyDescent="0.35">
      <c r="B317" s="20"/>
      <c r="C317" s="21"/>
      <c r="D317" s="21"/>
    </row>
    <row r="318" spans="2:4" x14ac:dyDescent="0.35">
      <c r="B318" s="18" t="s">
        <v>95</v>
      </c>
      <c r="C318" s="19"/>
      <c r="D318" s="20">
        <f>SUM(D319:D327)</f>
        <v>20</v>
      </c>
    </row>
    <row r="319" spans="2:4" ht="18.600000000000001" customHeight="1" x14ac:dyDescent="0.35">
      <c r="B319" s="21"/>
      <c r="C319" s="21" t="s">
        <v>13</v>
      </c>
      <c r="D319" s="21">
        <v>1</v>
      </c>
    </row>
    <row r="320" spans="2:4" ht="18.600000000000001" customHeight="1" x14ac:dyDescent="0.35">
      <c r="B320" s="21"/>
      <c r="C320" s="21" t="s">
        <v>25</v>
      </c>
      <c r="D320" s="21">
        <v>4</v>
      </c>
    </row>
    <row r="321" spans="2:4" ht="18.600000000000001" customHeight="1" x14ac:dyDescent="0.35">
      <c r="B321" s="21"/>
      <c r="C321" s="21" t="s">
        <v>26</v>
      </c>
      <c r="D321" s="21">
        <v>3</v>
      </c>
    </row>
    <row r="322" spans="2:4" ht="18.600000000000001" customHeight="1" x14ac:dyDescent="0.35">
      <c r="B322" s="21"/>
      <c r="C322" s="21" t="s">
        <v>28</v>
      </c>
      <c r="D322" s="21">
        <v>1</v>
      </c>
    </row>
    <row r="323" spans="2:4" ht="18.600000000000001" customHeight="1" x14ac:dyDescent="0.35">
      <c r="B323" s="21"/>
      <c r="C323" s="21" t="s">
        <v>30</v>
      </c>
      <c r="D323" s="21">
        <v>1</v>
      </c>
    </row>
    <row r="324" spans="2:4" ht="18.600000000000001" customHeight="1" x14ac:dyDescent="0.35">
      <c r="B324" s="21"/>
      <c r="C324" s="21" t="s">
        <v>31</v>
      </c>
      <c r="D324" s="21">
        <v>3</v>
      </c>
    </row>
    <row r="325" spans="2:4" ht="18.600000000000001" customHeight="1" x14ac:dyDescent="0.35">
      <c r="B325" s="21"/>
      <c r="C325" s="21" t="s">
        <v>32</v>
      </c>
      <c r="D325" s="21">
        <v>4</v>
      </c>
    </row>
    <row r="326" spans="2:4" ht="18.600000000000001" customHeight="1" x14ac:dyDescent="0.35">
      <c r="B326" s="21"/>
      <c r="C326" s="21" t="s">
        <v>33</v>
      </c>
      <c r="D326" s="21">
        <v>2</v>
      </c>
    </row>
    <row r="327" spans="2:4" ht="18.600000000000001" customHeight="1" x14ac:dyDescent="0.35">
      <c r="B327" s="21"/>
      <c r="C327" s="21" t="s">
        <v>39</v>
      </c>
      <c r="D327" s="21">
        <v>1</v>
      </c>
    </row>
    <row r="328" spans="2:4" ht="18.600000000000001" customHeight="1" x14ac:dyDescent="0.35">
      <c r="B328" s="21"/>
      <c r="C328" s="21"/>
      <c r="D328" s="21"/>
    </row>
    <row r="329" spans="2:4" x14ac:dyDescent="0.35">
      <c r="B329" s="18" t="s">
        <v>96</v>
      </c>
      <c r="C329" s="19"/>
      <c r="D329" s="20">
        <f>SUM(D330:D352)</f>
        <v>208</v>
      </c>
    </row>
    <row r="330" spans="2:4" ht="18.600000000000001" customHeight="1" x14ac:dyDescent="0.35">
      <c r="B330" s="21"/>
      <c r="C330" s="21" t="s">
        <v>13</v>
      </c>
      <c r="D330" s="21">
        <v>6</v>
      </c>
    </row>
    <row r="331" spans="2:4" ht="18.600000000000001" customHeight="1" x14ac:dyDescent="0.35">
      <c r="B331" s="21"/>
      <c r="C331" s="21" t="s">
        <v>14</v>
      </c>
      <c r="D331" s="21">
        <v>8</v>
      </c>
    </row>
    <row r="332" spans="2:4" ht="18.600000000000001" customHeight="1" x14ac:dyDescent="0.35">
      <c r="B332" s="21"/>
      <c r="C332" s="21" t="s">
        <v>16</v>
      </c>
      <c r="D332" s="21">
        <v>4</v>
      </c>
    </row>
    <row r="333" spans="2:4" ht="18.600000000000001" customHeight="1" x14ac:dyDescent="0.35">
      <c r="B333" s="21"/>
      <c r="C333" s="21" t="s">
        <v>17</v>
      </c>
      <c r="D333" s="21">
        <v>12</v>
      </c>
    </row>
    <row r="334" spans="2:4" ht="18.600000000000001" customHeight="1" x14ac:dyDescent="0.35">
      <c r="B334" s="21"/>
      <c r="C334" s="21" t="s">
        <v>18</v>
      </c>
      <c r="D334" s="21">
        <v>1</v>
      </c>
    </row>
    <row r="335" spans="2:4" ht="18.600000000000001" customHeight="1" x14ac:dyDescent="0.35">
      <c r="B335" s="21"/>
      <c r="C335" s="21" t="s">
        <v>19</v>
      </c>
      <c r="D335" s="21">
        <v>2</v>
      </c>
    </row>
    <row r="336" spans="2:4" ht="18.600000000000001" customHeight="1" x14ac:dyDescent="0.35">
      <c r="B336" s="21"/>
      <c r="C336" s="21" t="s">
        <v>20</v>
      </c>
      <c r="D336" s="21">
        <v>2</v>
      </c>
    </row>
    <row r="337" spans="2:4" ht="18.600000000000001" customHeight="1" x14ac:dyDescent="0.35">
      <c r="B337" s="21"/>
      <c r="C337" s="21" t="s">
        <v>21</v>
      </c>
      <c r="D337" s="21">
        <v>4</v>
      </c>
    </row>
    <row r="338" spans="2:4" ht="18.600000000000001" customHeight="1" x14ac:dyDescent="0.35">
      <c r="B338" s="21"/>
      <c r="C338" s="21" t="s">
        <v>22</v>
      </c>
      <c r="D338" s="21">
        <v>1</v>
      </c>
    </row>
    <row r="339" spans="2:4" ht="18.600000000000001" customHeight="1" x14ac:dyDescent="0.35">
      <c r="B339" s="21"/>
      <c r="C339" s="21" t="s">
        <v>59</v>
      </c>
      <c r="D339" s="21">
        <v>1</v>
      </c>
    </row>
    <row r="340" spans="2:4" ht="18.600000000000001" customHeight="1" x14ac:dyDescent="0.35">
      <c r="B340" s="21"/>
      <c r="C340" s="21" t="s">
        <v>23</v>
      </c>
      <c r="D340" s="21">
        <v>1</v>
      </c>
    </row>
    <row r="341" spans="2:4" ht="18.600000000000001" customHeight="1" x14ac:dyDescent="0.35">
      <c r="B341" s="21"/>
      <c r="C341" s="21" t="s">
        <v>25</v>
      </c>
      <c r="D341" s="21">
        <v>14</v>
      </c>
    </row>
    <row r="342" spans="2:4" ht="18.600000000000001" customHeight="1" x14ac:dyDescent="0.35">
      <c r="B342" s="21"/>
      <c r="C342" s="21" t="s">
        <v>28</v>
      </c>
      <c r="D342" s="21">
        <v>12</v>
      </c>
    </row>
    <row r="343" spans="2:4" ht="18.600000000000001" customHeight="1" x14ac:dyDescent="0.35">
      <c r="B343" s="21"/>
      <c r="C343" s="21" t="s">
        <v>30</v>
      </c>
      <c r="D343" s="21">
        <v>1</v>
      </c>
    </row>
    <row r="344" spans="2:4" ht="18.600000000000001" customHeight="1" x14ac:dyDescent="0.35">
      <c r="B344" s="21"/>
      <c r="C344" s="21" t="s">
        <v>49</v>
      </c>
      <c r="D344" s="21">
        <v>27</v>
      </c>
    </row>
    <row r="345" spans="2:4" ht="18.600000000000001" customHeight="1" x14ac:dyDescent="0.35">
      <c r="B345" s="21"/>
      <c r="C345" s="21" t="s">
        <v>31</v>
      </c>
      <c r="D345" s="21">
        <v>2</v>
      </c>
    </row>
    <row r="346" spans="2:4" ht="18.600000000000001" customHeight="1" x14ac:dyDescent="0.35">
      <c r="B346" s="21"/>
      <c r="C346" s="21" t="s">
        <v>32</v>
      </c>
      <c r="D346" s="21">
        <v>7</v>
      </c>
    </row>
    <row r="347" spans="2:4" ht="18.600000000000001" customHeight="1" x14ac:dyDescent="0.35">
      <c r="B347" s="21"/>
      <c r="C347" s="21" t="s">
        <v>33</v>
      </c>
      <c r="D347" s="21">
        <v>69</v>
      </c>
    </row>
    <row r="348" spans="2:4" ht="18.600000000000001" customHeight="1" x14ac:dyDescent="0.35">
      <c r="B348" s="21"/>
      <c r="C348" s="21" t="s">
        <v>34</v>
      </c>
      <c r="D348" s="21">
        <v>16</v>
      </c>
    </row>
    <row r="349" spans="2:4" ht="18.600000000000001" customHeight="1" x14ac:dyDescent="0.35">
      <c r="B349" s="21"/>
      <c r="C349" s="21" t="s">
        <v>36</v>
      </c>
      <c r="D349" s="21">
        <v>10</v>
      </c>
    </row>
    <row r="350" spans="2:4" ht="18.600000000000001" customHeight="1" x14ac:dyDescent="0.35">
      <c r="B350" s="21"/>
      <c r="C350" s="21" t="s">
        <v>37</v>
      </c>
      <c r="D350" s="21">
        <v>1</v>
      </c>
    </row>
    <row r="351" spans="2:4" ht="18.600000000000001" customHeight="1" x14ac:dyDescent="0.35">
      <c r="B351" s="21"/>
      <c r="C351" s="21" t="s">
        <v>38</v>
      </c>
      <c r="D351" s="21">
        <v>6</v>
      </c>
    </row>
    <row r="352" spans="2:4" ht="18.600000000000001" customHeight="1" x14ac:dyDescent="0.35">
      <c r="B352" s="21"/>
      <c r="C352" s="21" t="s">
        <v>39</v>
      </c>
      <c r="D352" s="21">
        <v>1</v>
      </c>
    </row>
    <row r="353" spans="2:4" ht="18.600000000000001" customHeight="1" x14ac:dyDescent="0.35">
      <c r="B353" s="21"/>
      <c r="C353" s="21"/>
      <c r="D353" s="21"/>
    </row>
    <row r="354" spans="2:4" ht="41.85" customHeight="1" x14ac:dyDescent="0.35">
      <c r="B354" s="18" t="s">
        <v>97</v>
      </c>
      <c r="C354" s="19"/>
      <c r="D354" s="20">
        <f>SUM(D355:D380)</f>
        <v>200</v>
      </c>
    </row>
    <row r="355" spans="2:4" ht="18.600000000000001" customHeight="1" x14ac:dyDescent="0.35">
      <c r="B355" s="21"/>
      <c r="C355" s="21" t="s">
        <v>12</v>
      </c>
      <c r="D355" s="21">
        <v>1</v>
      </c>
    </row>
    <row r="356" spans="2:4" ht="18.600000000000001" customHeight="1" x14ac:dyDescent="0.35">
      <c r="B356" s="21"/>
      <c r="C356" s="21" t="s">
        <v>13</v>
      </c>
      <c r="D356" s="21">
        <v>9</v>
      </c>
    </row>
    <row r="357" spans="2:4" ht="18.600000000000001" customHeight="1" x14ac:dyDescent="0.35">
      <c r="B357" s="21"/>
      <c r="C357" s="21" t="s">
        <v>14</v>
      </c>
      <c r="D357" s="21">
        <v>3</v>
      </c>
    </row>
    <row r="358" spans="2:4" ht="18.600000000000001" customHeight="1" x14ac:dyDescent="0.35">
      <c r="B358" s="21"/>
      <c r="C358" s="21" t="s">
        <v>15</v>
      </c>
      <c r="D358" s="21">
        <v>13</v>
      </c>
    </row>
    <row r="359" spans="2:4" ht="18.600000000000001" customHeight="1" x14ac:dyDescent="0.35">
      <c r="B359" s="21"/>
      <c r="C359" s="21" t="s">
        <v>41</v>
      </c>
      <c r="D359" s="21">
        <v>7</v>
      </c>
    </row>
    <row r="360" spans="2:4" ht="18.600000000000001" customHeight="1" x14ac:dyDescent="0.35">
      <c r="B360" s="21"/>
      <c r="C360" s="21" t="s">
        <v>16</v>
      </c>
      <c r="D360" s="21">
        <v>1</v>
      </c>
    </row>
    <row r="361" spans="2:4" ht="18.600000000000001" customHeight="1" x14ac:dyDescent="0.35">
      <c r="B361" s="21"/>
      <c r="C361" s="21" t="s">
        <v>17</v>
      </c>
      <c r="D361" s="21">
        <v>15</v>
      </c>
    </row>
    <row r="362" spans="2:4" ht="18.600000000000001" customHeight="1" x14ac:dyDescent="0.35">
      <c r="B362" s="21"/>
      <c r="C362" s="21" t="s">
        <v>19</v>
      </c>
      <c r="D362" s="21">
        <v>2</v>
      </c>
    </row>
    <row r="363" spans="2:4" ht="18.600000000000001" customHeight="1" x14ac:dyDescent="0.35">
      <c r="B363" s="21"/>
      <c r="C363" s="21" t="s">
        <v>20</v>
      </c>
      <c r="D363" s="21">
        <v>6</v>
      </c>
    </row>
    <row r="364" spans="2:4" ht="18.600000000000001" customHeight="1" x14ac:dyDescent="0.35">
      <c r="B364" s="21"/>
      <c r="C364" s="21" t="s">
        <v>21</v>
      </c>
      <c r="D364" s="21">
        <v>2</v>
      </c>
    </row>
    <row r="365" spans="2:4" ht="18.600000000000001" customHeight="1" x14ac:dyDescent="0.35">
      <c r="B365" s="21"/>
      <c r="C365" s="21" t="s">
        <v>22</v>
      </c>
      <c r="D365" s="21">
        <v>3</v>
      </c>
    </row>
    <row r="366" spans="2:4" ht="18.600000000000001" customHeight="1" x14ac:dyDescent="0.35">
      <c r="B366" s="21"/>
      <c r="C366" s="21" t="s">
        <v>59</v>
      </c>
      <c r="D366" s="21">
        <v>2</v>
      </c>
    </row>
    <row r="367" spans="2:4" ht="18.600000000000001" customHeight="1" x14ac:dyDescent="0.35">
      <c r="B367" s="21"/>
      <c r="C367" s="21" t="s">
        <v>25</v>
      </c>
      <c r="D367" s="21">
        <v>14</v>
      </c>
    </row>
    <row r="368" spans="2:4" ht="18.600000000000001" customHeight="1" x14ac:dyDescent="0.35">
      <c r="B368" s="21"/>
      <c r="C368" s="21" t="s">
        <v>26</v>
      </c>
      <c r="D368" s="21">
        <v>1</v>
      </c>
    </row>
    <row r="369" spans="2:4" ht="18.600000000000001" customHeight="1" x14ac:dyDescent="0.35">
      <c r="B369" s="21"/>
      <c r="C369" s="21" t="s">
        <v>28</v>
      </c>
      <c r="D369" s="21">
        <v>20</v>
      </c>
    </row>
    <row r="370" spans="2:4" ht="18.600000000000001" customHeight="1" x14ac:dyDescent="0.35">
      <c r="B370" s="21"/>
      <c r="C370" s="21" t="s">
        <v>60</v>
      </c>
      <c r="D370" s="21">
        <v>3</v>
      </c>
    </row>
    <row r="371" spans="2:4" ht="18.600000000000001" customHeight="1" x14ac:dyDescent="0.35">
      <c r="B371" s="21"/>
      <c r="C371" s="21" t="s">
        <v>29</v>
      </c>
      <c r="D371" s="21">
        <v>2</v>
      </c>
    </row>
    <row r="372" spans="2:4" ht="18.600000000000001" customHeight="1" x14ac:dyDescent="0.35">
      <c r="B372" s="21"/>
      <c r="C372" s="21" t="s">
        <v>30</v>
      </c>
      <c r="D372" s="21">
        <v>1</v>
      </c>
    </row>
    <row r="373" spans="2:4" ht="18.600000000000001" customHeight="1" x14ac:dyDescent="0.35">
      <c r="B373" s="21"/>
      <c r="C373" s="21" t="s">
        <v>49</v>
      </c>
      <c r="D373" s="21">
        <v>5</v>
      </c>
    </row>
    <row r="374" spans="2:4" ht="18.600000000000001" customHeight="1" x14ac:dyDescent="0.35">
      <c r="B374" s="21"/>
      <c r="C374" s="21" t="s">
        <v>31</v>
      </c>
      <c r="D374" s="21">
        <v>2</v>
      </c>
    </row>
    <row r="375" spans="2:4" ht="18.600000000000001" customHeight="1" x14ac:dyDescent="0.35">
      <c r="B375" s="21"/>
      <c r="C375" s="21" t="s">
        <v>32</v>
      </c>
      <c r="D375" s="21">
        <v>9</v>
      </c>
    </row>
    <row r="376" spans="2:4" ht="18.600000000000001" customHeight="1" x14ac:dyDescent="0.35">
      <c r="B376" s="21"/>
      <c r="C376" s="21" t="s">
        <v>33</v>
      </c>
      <c r="D376" s="21">
        <v>48</v>
      </c>
    </row>
    <row r="377" spans="2:4" ht="18.600000000000001" customHeight="1" x14ac:dyDescent="0.35">
      <c r="B377" s="21"/>
      <c r="C377" s="21" t="s">
        <v>34</v>
      </c>
      <c r="D377" s="21">
        <v>16</v>
      </c>
    </row>
    <row r="378" spans="2:4" ht="18.600000000000001" customHeight="1" x14ac:dyDescent="0.35">
      <c r="B378" s="21"/>
      <c r="C378" s="21" t="s">
        <v>36</v>
      </c>
      <c r="D378" s="21">
        <v>6</v>
      </c>
    </row>
    <row r="379" spans="2:4" ht="18.600000000000001" customHeight="1" x14ac:dyDescent="0.35">
      <c r="B379" s="21"/>
      <c r="C379" s="21" t="s">
        <v>38</v>
      </c>
      <c r="D379" s="21">
        <v>5</v>
      </c>
    </row>
    <row r="380" spans="2:4" ht="18.600000000000001" customHeight="1" x14ac:dyDescent="0.35">
      <c r="B380" s="21"/>
      <c r="C380" s="21" t="s">
        <v>39</v>
      </c>
      <c r="D380" s="21">
        <v>4</v>
      </c>
    </row>
    <row r="381" spans="2:4" ht="18.600000000000001" customHeight="1" x14ac:dyDescent="0.35">
      <c r="B381" s="21"/>
      <c r="C381" s="21"/>
      <c r="D381" s="21"/>
    </row>
    <row r="382" spans="2:4" x14ac:dyDescent="0.35">
      <c r="B382" s="18" t="s">
        <v>98</v>
      </c>
      <c r="C382" s="19"/>
      <c r="D382" s="20">
        <f>SUM(D383:D406)</f>
        <v>220</v>
      </c>
    </row>
    <row r="383" spans="2:4" x14ac:dyDescent="0.35">
      <c r="B383" s="20"/>
      <c r="C383" s="1" t="s">
        <v>13</v>
      </c>
      <c r="D383" s="1">
        <v>8</v>
      </c>
    </row>
    <row r="384" spans="2:4" x14ac:dyDescent="0.35">
      <c r="B384" s="20"/>
      <c r="C384" s="1" t="s">
        <v>14</v>
      </c>
      <c r="D384" s="1">
        <v>6</v>
      </c>
    </row>
    <row r="385" spans="2:4" x14ac:dyDescent="0.35">
      <c r="B385" s="20"/>
      <c r="C385" s="1" t="s">
        <v>15</v>
      </c>
      <c r="D385" s="1">
        <v>11</v>
      </c>
    </row>
    <row r="386" spans="2:4" x14ac:dyDescent="0.35">
      <c r="B386" s="20"/>
      <c r="C386" s="1" t="s">
        <v>41</v>
      </c>
      <c r="D386" s="1">
        <v>6</v>
      </c>
    </row>
    <row r="387" spans="2:4" x14ac:dyDescent="0.35">
      <c r="B387" s="20"/>
      <c r="C387" s="1" t="s">
        <v>16</v>
      </c>
      <c r="D387" s="1">
        <v>5</v>
      </c>
    </row>
    <row r="388" spans="2:4" x14ac:dyDescent="0.35">
      <c r="B388" s="20"/>
      <c r="C388" s="1" t="s">
        <v>17</v>
      </c>
      <c r="D388" s="1">
        <v>1</v>
      </c>
    </row>
    <row r="389" spans="2:4" x14ac:dyDescent="0.35">
      <c r="B389" s="20"/>
      <c r="C389" s="1" t="s">
        <v>18</v>
      </c>
      <c r="D389" s="1">
        <v>7</v>
      </c>
    </row>
    <row r="390" spans="2:4" x14ac:dyDescent="0.35">
      <c r="B390" s="20"/>
      <c r="C390" s="1" t="s">
        <v>19</v>
      </c>
      <c r="D390" s="1">
        <v>4</v>
      </c>
    </row>
    <row r="391" spans="2:4" x14ac:dyDescent="0.35">
      <c r="B391" s="20"/>
      <c r="C391" s="1" t="s">
        <v>20</v>
      </c>
      <c r="D391" s="1">
        <v>8</v>
      </c>
    </row>
    <row r="392" spans="2:4" x14ac:dyDescent="0.35">
      <c r="B392" s="20"/>
      <c r="C392" s="1" t="s">
        <v>21</v>
      </c>
      <c r="D392" s="1">
        <v>3</v>
      </c>
    </row>
    <row r="393" spans="2:4" x14ac:dyDescent="0.35">
      <c r="B393" s="20"/>
      <c r="C393" s="1" t="s">
        <v>22</v>
      </c>
      <c r="D393" s="1">
        <v>10</v>
      </c>
    </row>
    <row r="394" spans="2:4" x14ac:dyDescent="0.35">
      <c r="B394" s="20"/>
      <c r="C394" s="1" t="s">
        <v>25</v>
      </c>
      <c r="D394" s="1">
        <v>14</v>
      </c>
    </row>
    <row r="395" spans="2:4" x14ac:dyDescent="0.35">
      <c r="B395" s="20"/>
      <c r="C395" s="1" t="s">
        <v>89</v>
      </c>
      <c r="D395" s="1">
        <v>1</v>
      </c>
    </row>
    <row r="396" spans="2:4" x14ac:dyDescent="0.35">
      <c r="B396" s="20"/>
      <c r="C396" s="1" t="s">
        <v>28</v>
      </c>
      <c r="D396" s="1">
        <v>25</v>
      </c>
    </row>
    <row r="397" spans="2:4" x14ac:dyDescent="0.35">
      <c r="B397" s="20"/>
      <c r="C397" s="1" t="s">
        <v>29</v>
      </c>
      <c r="D397" s="1">
        <v>2</v>
      </c>
    </row>
    <row r="398" spans="2:4" x14ac:dyDescent="0.35">
      <c r="B398" s="20"/>
      <c r="C398" s="1" t="s">
        <v>30</v>
      </c>
      <c r="D398" s="1">
        <v>1</v>
      </c>
    </row>
    <row r="399" spans="2:4" x14ac:dyDescent="0.35">
      <c r="B399" s="20"/>
      <c r="C399" s="1" t="s">
        <v>49</v>
      </c>
      <c r="D399" s="1">
        <v>3</v>
      </c>
    </row>
    <row r="400" spans="2:4" x14ac:dyDescent="0.35">
      <c r="B400" s="20"/>
      <c r="C400" s="1" t="s">
        <v>31</v>
      </c>
      <c r="D400" s="1">
        <v>2</v>
      </c>
    </row>
    <row r="401" spans="2:4" x14ac:dyDescent="0.35">
      <c r="B401" s="20"/>
      <c r="C401" s="1" t="s">
        <v>32</v>
      </c>
      <c r="D401" s="1">
        <v>1</v>
      </c>
    </row>
    <row r="402" spans="2:4" x14ac:dyDescent="0.35">
      <c r="B402" s="20"/>
      <c r="C402" s="1" t="s">
        <v>33</v>
      </c>
      <c r="D402" s="1">
        <v>50</v>
      </c>
    </row>
    <row r="403" spans="2:4" x14ac:dyDescent="0.35">
      <c r="B403" s="20"/>
      <c r="C403" s="1" t="s">
        <v>34</v>
      </c>
      <c r="D403" s="1">
        <v>18</v>
      </c>
    </row>
    <row r="404" spans="2:4" x14ac:dyDescent="0.35">
      <c r="B404" s="20"/>
      <c r="C404" s="1" t="s">
        <v>36</v>
      </c>
      <c r="D404" s="1">
        <v>20</v>
      </c>
    </row>
    <row r="405" spans="2:4" x14ac:dyDescent="0.35">
      <c r="B405" s="20"/>
      <c r="C405" s="1" t="s">
        <v>37</v>
      </c>
      <c r="D405" s="1">
        <v>8</v>
      </c>
    </row>
    <row r="406" spans="2:4" x14ac:dyDescent="0.35">
      <c r="B406" s="20"/>
      <c r="C406" s="1" t="s">
        <v>38</v>
      </c>
      <c r="D406" s="1">
        <v>6</v>
      </c>
    </row>
    <row r="407" spans="2:4" x14ac:dyDescent="0.35">
      <c r="B407" s="20"/>
      <c r="C407" s="21"/>
      <c r="D407" s="21"/>
    </row>
    <row r="408" spans="2:4" x14ac:dyDescent="0.35">
      <c r="B408" s="18" t="s">
        <v>99</v>
      </c>
      <c r="C408" s="19"/>
      <c r="D408" s="20">
        <f>SUM(D409:D431)</f>
        <v>314</v>
      </c>
    </row>
    <row r="409" spans="2:4" x14ac:dyDescent="0.35">
      <c r="B409" s="20"/>
      <c r="C409" s="21" t="s">
        <v>12</v>
      </c>
      <c r="D409" s="21">
        <v>15</v>
      </c>
    </row>
    <row r="410" spans="2:4" x14ac:dyDescent="0.35">
      <c r="B410" s="20"/>
      <c r="C410" s="21" t="s">
        <v>13</v>
      </c>
      <c r="D410" s="21">
        <v>14</v>
      </c>
    </row>
    <row r="411" spans="2:4" x14ac:dyDescent="0.35">
      <c r="B411" s="20"/>
      <c r="C411" s="21" t="s">
        <v>14</v>
      </c>
      <c r="D411" s="21">
        <v>3</v>
      </c>
    </row>
    <row r="412" spans="2:4" x14ac:dyDescent="0.35">
      <c r="B412" s="20"/>
      <c r="C412" s="21" t="s">
        <v>15</v>
      </c>
      <c r="D412" s="21">
        <v>28</v>
      </c>
    </row>
    <row r="413" spans="2:4" x14ac:dyDescent="0.35">
      <c r="B413" s="20"/>
      <c r="C413" s="21" t="s">
        <v>41</v>
      </c>
      <c r="D413" s="21">
        <v>14</v>
      </c>
    </row>
    <row r="414" spans="2:4" x14ac:dyDescent="0.35">
      <c r="B414" s="20"/>
      <c r="C414" s="21" t="s">
        <v>94</v>
      </c>
      <c r="D414" s="21">
        <v>2</v>
      </c>
    </row>
    <row r="415" spans="2:4" x14ac:dyDescent="0.35">
      <c r="B415" s="20"/>
      <c r="C415" s="21" t="s">
        <v>16</v>
      </c>
      <c r="D415" s="21">
        <v>3</v>
      </c>
    </row>
    <row r="416" spans="2:4" x14ac:dyDescent="0.35">
      <c r="B416" s="20"/>
      <c r="C416" s="21" t="s">
        <v>17</v>
      </c>
      <c r="D416" s="21">
        <v>1</v>
      </c>
    </row>
    <row r="417" spans="2:4" x14ac:dyDescent="0.35">
      <c r="B417" s="20"/>
      <c r="C417" s="21" t="s">
        <v>18</v>
      </c>
      <c r="D417" s="21">
        <v>1</v>
      </c>
    </row>
    <row r="418" spans="2:4" x14ac:dyDescent="0.35">
      <c r="B418" s="20"/>
      <c r="C418" s="21" t="s">
        <v>20</v>
      </c>
      <c r="D418" s="21">
        <v>46</v>
      </c>
    </row>
    <row r="419" spans="2:4" x14ac:dyDescent="0.35">
      <c r="B419" s="20"/>
      <c r="C419" s="21" t="s">
        <v>21</v>
      </c>
      <c r="D419" s="21">
        <v>11</v>
      </c>
    </row>
    <row r="420" spans="2:4" x14ac:dyDescent="0.35">
      <c r="B420" s="20"/>
      <c r="C420" s="21" t="s">
        <v>22</v>
      </c>
      <c r="D420" s="21">
        <v>4</v>
      </c>
    </row>
    <row r="421" spans="2:4" x14ac:dyDescent="0.35">
      <c r="B421" s="20"/>
      <c r="C421" s="21" t="s">
        <v>25</v>
      </c>
      <c r="D421" s="21">
        <v>19</v>
      </c>
    </row>
    <row r="422" spans="2:4" x14ac:dyDescent="0.35">
      <c r="B422" s="20"/>
      <c r="C422" s="21" t="s">
        <v>28</v>
      </c>
      <c r="D422" s="21">
        <v>16</v>
      </c>
    </row>
    <row r="423" spans="2:4" x14ac:dyDescent="0.35">
      <c r="B423" s="20"/>
      <c r="C423" s="21" t="s">
        <v>29</v>
      </c>
      <c r="D423" s="21">
        <v>8</v>
      </c>
    </row>
    <row r="424" spans="2:4" x14ac:dyDescent="0.35">
      <c r="B424" s="20"/>
      <c r="C424" s="21" t="s">
        <v>30</v>
      </c>
      <c r="D424" s="21">
        <v>1</v>
      </c>
    </row>
    <row r="425" spans="2:4" x14ac:dyDescent="0.35">
      <c r="B425" s="20"/>
      <c r="C425" s="21" t="s">
        <v>31</v>
      </c>
      <c r="D425" s="21">
        <v>4</v>
      </c>
    </row>
    <row r="426" spans="2:4" x14ac:dyDescent="0.35">
      <c r="B426" s="20"/>
      <c r="C426" s="21" t="s">
        <v>32</v>
      </c>
      <c r="D426" s="21">
        <v>7</v>
      </c>
    </row>
    <row r="427" spans="2:4" x14ac:dyDescent="0.35">
      <c r="B427" s="20"/>
      <c r="C427" s="21" t="s">
        <v>33</v>
      </c>
      <c r="D427" s="21">
        <v>87</v>
      </c>
    </row>
    <row r="428" spans="2:4" x14ac:dyDescent="0.35">
      <c r="B428" s="20"/>
      <c r="C428" s="21" t="s">
        <v>34</v>
      </c>
      <c r="D428" s="21">
        <v>15</v>
      </c>
    </row>
    <row r="429" spans="2:4" x14ac:dyDescent="0.35">
      <c r="B429" s="20"/>
      <c r="C429" s="21" t="s">
        <v>36</v>
      </c>
      <c r="D429" s="21">
        <v>9</v>
      </c>
    </row>
    <row r="430" spans="2:4" x14ac:dyDescent="0.35">
      <c r="B430" s="20"/>
      <c r="C430" s="21" t="s">
        <v>37</v>
      </c>
      <c r="D430" s="21">
        <v>4</v>
      </c>
    </row>
    <row r="431" spans="2:4" x14ac:dyDescent="0.35">
      <c r="B431" s="20"/>
      <c r="C431" s="21" t="s">
        <v>38</v>
      </c>
      <c r="D431" s="21">
        <v>2</v>
      </c>
    </row>
    <row r="432" spans="2:4" x14ac:dyDescent="0.35">
      <c r="B432" s="20"/>
      <c r="C432" s="21"/>
      <c r="D432" s="21"/>
    </row>
    <row r="433" spans="2:4" x14ac:dyDescent="0.35">
      <c r="B433" s="18" t="s">
        <v>100</v>
      </c>
      <c r="C433" s="19"/>
      <c r="D433" s="20">
        <f>SUM(D434:D454)</f>
        <v>92</v>
      </c>
    </row>
    <row r="434" spans="2:4" ht="18.600000000000001" customHeight="1" x14ac:dyDescent="0.35">
      <c r="B434" s="21"/>
      <c r="C434" s="21" t="s">
        <v>12</v>
      </c>
      <c r="D434" s="21">
        <v>3</v>
      </c>
    </row>
    <row r="435" spans="2:4" ht="18.600000000000001" customHeight="1" x14ac:dyDescent="0.35">
      <c r="B435" s="21"/>
      <c r="C435" s="21" t="s">
        <v>13</v>
      </c>
      <c r="D435" s="21">
        <v>3</v>
      </c>
    </row>
    <row r="436" spans="2:4" ht="18.600000000000001" customHeight="1" x14ac:dyDescent="0.35">
      <c r="B436" s="21"/>
      <c r="C436" s="21" t="s">
        <v>16</v>
      </c>
      <c r="D436" s="21">
        <v>1</v>
      </c>
    </row>
    <row r="437" spans="2:4" ht="18.600000000000001" customHeight="1" x14ac:dyDescent="0.35">
      <c r="B437" s="21"/>
      <c r="C437" s="21" t="s">
        <v>18</v>
      </c>
      <c r="D437" s="21">
        <v>1</v>
      </c>
    </row>
    <row r="438" spans="2:4" ht="18.600000000000001" customHeight="1" x14ac:dyDescent="0.35">
      <c r="B438" s="21"/>
      <c r="C438" s="21" t="s">
        <v>19</v>
      </c>
      <c r="D438" s="21">
        <v>1</v>
      </c>
    </row>
    <row r="439" spans="2:4" ht="18.600000000000001" customHeight="1" x14ac:dyDescent="0.35">
      <c r="B439" s="21"/>
      <c r="C439" s="21" t="s">
        <v>20</v>
      </c>
      <c r="D439" s="21">
        <v>4</v>
      </c>
    </row>
    <row r="440" spans="2:4" ht="18.600000000000001" customHeight="1" x14ac:dyDescent="0.35">
      <c r="B440" s="21"/>
      <c r="C440" s="21" t="s">
        <v>21</v>
      </c>
      <c r="D440" s="21">
        <v>2</v>
      </c>
    </row>
    <row r="441" spans="2:4" ht="18.600000000000001" customHeight="1" x14ac:dyDescent="0.35">
      <c r="B441" s="21"/>
      <c r="C441" s="21" t="s">
        <v>22</v>
      </c>
      <c r="D441" s="21">
        <v>4</v>
      </c>
    </row>
    <row r="442" spans="2:4" ht="18.600000000000001" customHeight="1" x14ac:dyDescent="0.35">
      <c r="B442" s="21"/>
      <c r="C442" s="21" t="s">
        <v>25</v>
      </c>
      <c r="D442" s="21">
        <v>10</v>
      </c>
    </row>
    <row r="443" spans="2:4" ht="18.600000000000001" customHeight="1" x14ac:dyDescent="0.35">
      <c r="B443" s="21"/>
      <c r="C443" s="21" t="s">
        <v>28</v>
      </c>
      <c r="D443" s="21">
        <v>12</v>
      </c>
    </row>
    <row r="444" spans="2:4" ht="18.600000000000001" customHeight="1" x14ac:dyDescent="0.35">
      <c r="B444" s="21"/>
      <c r="C444" s="21" t="s">
        <v>60</v>
      </c>
      <c r="D444" s="21">
        <v>1</v>
      </c>
    </row>
    <row r="445" spans="2:4" ht="18.600000000000001" customHeight="1" x14ac:dyDescent="0.35">
      <c r="B445" s="21"/>
      <c r="C445" s="21" t="s">
        <v>29</v>
      </c>
      <c r="D445" s="21">
        <v>1</v>
      </c>
    </row>
    <row r="446" spans="2:4" ht="18.600000000000001" customHeight="1" x14ac:dyDescent="0.35">
      <c r="B446" s="21"/>
      <c r="C446" s="21" t="s">
        <v>30</v>
      </c>
      <c r="D446" s="21">
        <v>1</v>
      </c>
    </row>
    <row r="447" spans="2:4" ht="18.600000000000001" customHeight="1" x14ac:dyDescent="0.35">
      <c r="B447" s="21"/>
      <c r="C447" s="21" t="s">
        <v>49</v>
      </c>
      <c r="D447" s="21">
        <v>2</v>
      </c>
    </row>
    <row r="448" spans="2:4" ht="18.600000000000001" customHeight="1" x14ac:dyDescent="0.35">
      <c r="B448" s="21"/>
      <c r="C448" s="21" t="s">
        <v>31</v>
      </c>
      <c r="D448" s="21">
        <v>2</v>
      </c>
    </row>
    <row r="449" spans="2:4" ht="18.600000000000001" customHeight="1" x14ac:dyDescent="0.35">
      <c r="B449" s="21"/>
      <c r="C449" s="21" t="s">
        <v>32</v>
      </c>
      <c r="D449" s="21">
        <v>1</v>
      </c>
    </row>
    <row r="450" spans="2:4" ht="18.600000000000001" customHeight="1" x14ac:dyDescent="0.35">
      <c r="B450" s="21"/>
      <c r="C450" s="21" t="s">
        <v>33</v>
      </c>
      <c r="D450" s="21">
        <v>21</v>
      </c>
    </row>
    <row r="451" spans="2:4" ht="18.600000000000001" customHeight="1" x14ac:dyDescent="0.35">
      <c r="B451" s="21"/>
      <c r="C451" s="21" t="s">
        <v>34</v>
      </c>
      <c r="D451" s="21">
        <v>9</v>
      </c>
    </row>
    <row r="452" spans="2:4" ht="18.600000000000001" customHeight="1" x14ac:dyDescent="0.35">
      <c r="B452" s="21"/>
      <c r="C452" s="21" t="s">
        <v>36</v>
      </c>
      <c r="D452" s="21">
        <v>1</v>
      </c>
    </row>
    <row r="453" spans="2:4" ht="18.600000000000001" customHeight="1" x14ac:dyDescent="0.35">
      <c r="B453" s="21"/>
      <c r="C453" s="21" t="s">
        <v>38</v>
      </c>
      <c r="D453" s="21">
        <v>9</v>
      </c>
    </row>
    <row r="454" spans="2:4" ht="18.600000000000001" customHeight="1" x14ac:dyDescent="0.35">
      <c r="B454" s="21"/>
      <c r="C454" s="21" t="s">
        <v>39</v>
      </c>
      <c r="D454" s="21">
        <v>3</v>
      </c>
    </row>
    <row r="455" spans="2:4" ht="18.600000000000001" customHeight="1" x14ac:dyDescent="0.35">
      <c r="B455" s="21"/>
      <c r="C455" s="21"/>
      <c r="D455" s="21"/>
    </row>
    <row r="456" spans="2:4" x14ac:dyDescent="0.35">
      <c r="B456" s="18" t="s">
        <v>101</v>
      </c>
      <c r="C456" s="19"/>
      <c r="D456" s="20">
        <f>SUM(D457:D476)</f>
        <v>52</v>
      </c>
    </row>
    <row r="457" spans="2:4" ht="18.600000000000001" customHeight="1" x14ac:dyDescent="0.35">
      <c r="B457" s="20"/>
      <c r="C457" s="21" t="s">
        <v>12</v>
      </c>
      <c r="D457" s="21">
        <v>2</v>
      </c>
    </row>
    <row r="458" spans="2:4" ht="18.600000000000001" customHeight="1" x14ac:dyDescent="0.35">
      <c r="B458" s="20"/>
      <c r="C458" s="21" t="s">
        <v>13</v>
      </c>
      <c r="D458" s="21">
        <v>1</v>
      </c>
    </row>
    <row r="459" spans="2:4" ht="18.600000000000001" customHeight="1" x14ac:dyDescent="0.35">
      <c r="B459" s="20"/>
      <c r="C459" s="21" t="s">
        <v>14</v>
      </c>
      <c r="D459" s="21">
        <v>4</v>
      </c>
    </row>
    <row r="460" spans="2:4" ht="18.600000000000001" customHeight="1" x14ac:dyDescent="0.35">
      <c r="B460" s="20"/>
      <c r="C460" s="21" t="s">
        <v>41</v>
      </c>
      <c r="D460" s="21">
        <v>3</v>
      </c>
    </row>
    <row r="461" spans="2:4" ht="18.600000000000001" customHeight="1" x14ac:dyDescent="0.35">
      <c r="B461" s="20"/>
      <c r="C461" s="21" t="s">
        <v>17</v>
      </c>
      <c r="D461" s="21">
        <v>1</v>
      </c>
    </row>
    <row r="462" spans="2:4" ht="18.600000000000001" customHeight="1" x14ac:dyDescent="0.35">
      <c r="B462" s="20"/>
      <c r="C462" s="21" t="s">
        <v>18</v>
      </c>
      <c r="D462" s="21">
        <v>1</v>
      </c>
    </row>
    <row r="463" spans="2:4" ht="18.600000000000001" customHeight="1" x14ac:dyDescent="0.35">
      <c r="B463" s="20"/>
      <c r="C463" s="21" t="s">
        <v>19</v>
      </c>
      <c r="D463" s="21">
        <v>1</v>
      </c>
    </row>
    <row r="464" spans="2:4" ht="18.600000000000001" customHeight="1" x14ac:dyDescent="0.35">
      <c r="B464" s="20"/>
      <c r="C464" s="21" t="s">
        <v>20</v>
      </c>
      <c r="D464" s="21">
        <v>3</v>
      </c>
    </row>
    <row r="465" spans="2:4" ht="18.600000000000001" customHeight="1" x14ac:dyDescent="0.35">
      <c r="B465" s="20"/>
      <c r="C465" s="21" t="s">
        <v>21</v>
      </c>
      <c r="D465" s="21">
        <v>5</v>
      </c>
    </row>
    <row r="466" spans="2:4" ht="18.600000000000001" customHeight="1" x14ac:dyDescent="0.35">
      <c r="B466" s="20"/>
      <c r="C466" s="21" t="s">
        <v>22</v>
      </c>
      <c r="D466" s="21">
        <v>1</v>
      </c>
    </row>
    <row r="467" spans="2:4" ht="18.600000000000001" customHeight="1" x14ac:dyDescent="0.35">
      <c r="B467" s="20"/>
      <c r="C467" s="21" t="s">
        <v>59</v>
      </c>
      <c r="D467" s="21">
        <v>2</v>
      </c>
    </row>
    <row r="468" spans="2:4" ht="18.600000000000001" customHeight="1" x14ac:dyDescent="0.35">
      <c r="B468" s="20"/>
      <c r="C468" s="21" t="s">
        <v>25</v>
      </c>
      <c r="D468" s="21">
        <v>13</v>
      </c>
    </row>
    <row r="469" spans="2:4" ht="18.600000000000001" customHeight="1" x14ac:dyDescent="0.35">
      <c r="B469" s="20"/>
      <c r="C469" s="21" t="s">
        <v>28</v>
      </c>
      <c r="D469" s="21">
        <v>3</v>
      </c>
    </row>
    <row r="470" spans="2:4" ht="18.600000000000001" customHeight="1" x14ac:dyDescent="0.35">
      <c r="B470" s="20"/>
      <c r="C470" s="21" t="s">
        <v>30</v>
      </c>
      <c r="D470" s="21">
        <v>1</v>
      </c>
    </row>
    <row r="471" spans="2:4" ht="18.600000000000001" customHeight="1" x14ac:dyDescent="0.35">
      <c r="B471" s="20"/>
      <c r="C471" s="21" t="s">
        <v>32</v>
      </c>
      <c r="D471" s="21">
        <v>1</v>
      </c>
    </row>
    <row r="472" spans="2:4" ht="18.600000000000001" customHeight="1" x14ac:dyDescent="0.35">
      <c r="B472" s="20"/>
      <c r="C472" s="21" t="s">
        <v>33</v>
      </c>
      <c r="D472" s="21">
        <v>6</v>
      </c>
    </row>
    <row r="473" spans="2:4" ht="18.600000000000001" customHeight="1" x14ac:dyDescent="0.35">
      <c r="B473" s="20"/>
      <c r="C473" s="21" t="s">
        <v>36</v>
      </c>
      <c r="D473" s="21">
        <v>1</v>
      </c>
    </row>
    <row r="474" spans="2:4" ht="18.600000000000001" customHeight="1" x14ac:dyDescent="0.35">
      <c r="B474" s="20"/>
      <c r="C474" s="21" t="s">
        <v>38</v>
      </c>
      <c r="D474" s="21">
        <v>1</v>
      </c>
    </row>
    <row r="475" spans="2:4" ht="18.600000000000001" customHeight="1" x14ac:dyDescent="0.35">
      <c r="B475" s="20"/>
      <c r="C475" s="21" t="s">
        <v>39</v>
      </c>
      <c r="D475" s="21">
        <v>1</v>
      </c>
    </row>
    <row r="476" spans="2:4" ht="18.600000000000001" customHeight="1" x14ac:dyDescent="0.35">
      <c r="B476" s="20"/>
      <c r="C476" s="21" t="s">
        <v>52</v>
      </c>
      <c r="D476" s="21">
        <v>1</v>
      </c>
    </row>
    <row r="477" spans="2:4" ht="18.600000000000001" customHeight="1" x14ac:dyDescent="0.35">
      <c r="B477" s="20"/>
      <c r="C477" s="21"/>
      <c r="D477" s="21"/>
    </row>
    <row r="478" spans="2:4" x14ac:dyDescent="0.35">
      <c r="B478" s="18" t="s">
        <v>102</v>
      </c>
      <c r="C478" s="19"/>
      <c r="D478" s="20">
        <v>111</v>
      </c>
    </row>
    <row r="479" spans="2:4" ht="18.600000000000001" customHeight="1" x14ac:dyDescent="0.35">
      <c r="B479" s="20"/>
      <c r="C479" s="21" t="s">
        <v>12</v>
      </c>
      <c r="D479" s="21">
        <v>2</v>
      </c>
    </row>
    <row r="480" spans="2:4" ht="18.600000000000001" customHeight="1" x14ac:dyDescent="0.35">
      <c r="B480" s="20"/>
      <c r="C480" s="21" t="s">
        <v>13</v>
      </c>
      <c r="D480" s="21">
        <v>3</v>
      </c>
    </row>
    <row r="481" spans="2:4" ht="18.600000000000001" customHeight="1" x14ac:dyDescent="0.35">
      <c r="B481" s="20"/>
      <c r="C481" s="21" t="s">
        <v>14</v>
      </c>
      <c r="D481" s="21">
        <v>1</v>
      </c>
    </row>
    <row r="482" spans="2:4" ht="18.600000000000001" customHeight="1" x14ac:dyDescent="0.35">
      <c r="B482" s="20"/>
      <c r="C482" s="21" t="s">
        <v>15</v>
      </c>
      <c r="D482" s="21">
        <v>2</v>
      </c>
    </row>
    <row r="483" spans="2:4" ht="18.600000000000001" customHeight="1" x14ac:dyDescent="0.35">
      <c r="B483" s="20"/>
      <c r="C483" s="21" t="s">
        <v>41</v>
      </c>
      <c r="D483" s="21">
        <v>1</v>
      </c>
    </row>
    <row r="484" spans="2:4" ht="18.600000000000001" customHeight="1" x14ac:dyDescent="0.35">
      <c r="B484" s="20"/>
      <c r="C484" s="21" t="s">
        <v>16</v>
      </c>
      <c r="D484" s="21">
        <v>1</v>
      </c>
    </row>
    <row r="485" spans="2:4" ht="18.600000000000001" customHeight="1" x14ac:dyDescent="0.35">
      <c r="B485" s="20"/>
      <c r="C485" s="21" t="s">
        <v>17</v>
      </c>
      <c r="D485" s="21">
        <v>3</v>
      </c>
    </row>
    <row r="486" spans="2:4" ht="18.600000000000001" customHeight="1" x14ac:dyDescent="0.35">
      <c r="B486" s="20"/>
      <c r="C486" s="21" t="s">
        <v>18</v>
      </c>
      <c r="D486" s="21">
        <v>1</v>
      </c>
    </row>
    <row r="487" spans="2:4" ht="18.600000000000001" customHeight="1" x14ac:dyDescent="0.35">
      <c r="B487" s="20"/>
      <c r="C487" s="21" t="s">
        <v>20</v>
      </c>
      <c r="D487" s="21">
        <v>3</v>
      </c>
    </row>
    <row r="488" spans="2:4" ht="18.600000000000001" customHeight="1" x14ac:dyDescent="0.35">
      <c r="B488" s="20"/>
      <c r="C488" s="21" t="s">
        <v>21</v>
      </c>
      <c r="D488" s="21">
        <v>1</v>
      </c>
    </row>
    <row r="489" spans="2:4" ht="18.600000000000001" customHeight="1" x14ac:dyDescent="0.35">
      <c r="B489" s="20"/>
      <c r="C489" s="21" t="s">
        <v>22</v>
      </c>
      <c r="D489" s="21">
        <v>2</v>
      </c>
    </row>
    <row r="490" spans="2:4" ht="18.600000000000001" customHeight="1" x14ac:dyDescent="0.35">
      <c r="B490" s="20"/>
      <c r="C490" s="21" t="s">
        <v>25</v>
      </c>
      <c r="D490" s="21">
        <v>7</v>
      </c>
    </row>
    <row r="491" spans="2:4" ht="18.600000000000001" customHeight="1" x14ac:dyDescent="0.35">
      <c r="B491" s="20"/>
      <c r="C491" s="21" t="s">
        <v>28</v>
      </c>
      <c r="D491" s="21">
        <v>19</v>
      </c>
    </row>
    <row r="492" spans="2:4" ht="18.600000000000001" customHeight="1" x14ac:dyDescent="0.35">
      <c r="B492" s="20"/>
      <c r="C492" s="21" t="s">
        <v>29</v>
      </c>
      <c r="D492" s="21">
        <v>1</v>
      </c>
    </row>
    <row r="493" spans="2:4" ht="18.600000000000001" customHeight="1" x14ac:dyDescent="0.35">
      <c r="B493" s="20"/>
      <c r="C493" s="21" t="s">
        <v>30</v>
      </c>
      <c r="D493" s="21">
        <v>1</v>
      </c>
    </row>
    <row r="494" spans="2:4" ht="18.600000000000001" customHeight="1" x14ac:dyDescent="0.35">
      <c r="B494" s="20"/>
      <c r="C494" s="21" t="s">
        <v>49</v>
      </c>
      <c r="D494" s="21">
        <v>7</v>
      </c>
    </row>
    <row r="495" spans="2:4" ht="18.600000000000001" customHeight="1" x14ac:dyDescent="0.35">
      <c r="B495" s="20"/>
      <c r="C495" s="21" t="s">
        <v>32</v>
      </c>
      <c r="D495" s="21">
        <v>1</v>
      </c>
    </row>
    <row r="496" spans="2:4" ht="18.600000000000001" customHeight="1" x14ac:dyDescent="0.35">
      <c r="B496" s="20"/>
      <c r="C496" s="21" t="s">
        <v>62</v>
      </c>
      <c r="D496" s="21">
        <v>1</v>
      </c>
    </row>
    <row r="497" spans="2:4" ht="18.600000000000001" customHeight="1" x14ac:dyDescent="0.35">
      <c r="B497" s="20"/>
      <c r="C497" s="21" t="s">
        <v>33</v>
      </c>
      <c r="D497" s="21">
        <v>27</v>
      </c>
    </row>
    <row r="498" spans="2:4" ht="18.600000000000001" customHeight="1" x14ac:dyDescent="0.35">
      <c r="B498" s="20"/>
      <c r="C498" s="21" t="s">
        <v>34</v>
      </c>
      <c r="D498" s="21">
        <v>14</v>
      </c>
    </row>
    <row r="499" spans="2:4" ht="18.600000000000001" customHeight="1" x14ac:dyDescent="0.35">
      <c r="B499" s="20"/>
      <c r="C499" s="21" t="s">
        <v>36</v>
      </c>
      <c r="D499" s="21">
        <v>2</v>
      </c>
    </row>
    <row r="500" spans="2:4" ht="18.600000000000001" customHeight="1" x14ac:dyDescent="0.35">
      <c r="B500" s="20"/>
      <c r="C500" s="21" t="s">
        <v>37</v>
      </c>
      <c r="D500" s="21">
        <v>4</v>
      </c>
    </row>
    <row r="501" spans="2:4" ht="18.600000000000001" customHeight="1" x14ac:dyDescent="0.35">
      <c r="B501" s="20"/>
      <c r="C501" s="21" t="s">
        <v>38</v>
      </c>
      <c r="D501" s="21">
        <v>7</v>
      </c>
    </row>
    <row r="502" spans="2:4" ht="18.600000000000001" customHeight="1" x14ac:dyDescent="0.35">
      <c r="B502" s="20"/>
      <c r="C502" s="21"/>
      <c r="D502" s="21"/>
    </row>
    <row r="503" spans="2:4" x14ac:dyDescent="0.35">
      <c r="B503" s="18" t="s">
        <v>103</v>
      </c>
      <c r="C503" s="19"/>
      <c r="D503" s="20">
        <v>67</v>
      </c>
    </row>
    <row r="504" spans="2:4" ht="18.600000000000001" customHeight="1" x14ac:dyDescent="0.35">
      <c r="B504" s="20"/>
      <c r="C504" s="21" t="s">
        <v>13</v>
      </c>
      <c r="D504" s="21">
        <v>1</v>
      </c>
    </row>
    <row r="505" spans="2:4" ht="18.600000000000001" customHeight="1" x14ac:dyDescent="0.35">
      <c r="B505" s="20"/>
      <c r="C505" s="21" t="s">
        <v>19</v>
      </c>
      <c r="D505" s="21">
        <v>2</v>
      </c>
    </row>
    <row r="506" spans="2:4" ht="18.600000000000001" customHeight="1" x14ac:dyDescent="0.35">
      <c r="B506" s="20"/>
      <c r="C506" s="21" t="s">
        <v>25</v>
      </c>
      <c r="D506" s="21">
        <v>13</v>
      </c>
    </row>
    <row r="507" spans="2:4" ht="18.600000000000001" customHeight="1" x14ac:dyDescent="0.35">
      <c r="B507" s="20"/>
      <c r="C507" s="21" t="s">
        <v>28</v>
      </c>
      <c r="D507" s="21">
        <v>3</v>
      </c>
    </row>
    <row r="508" spans="2:4" ht="18.600000000000001" customHeight="1" x14ac:dyDescent="0.35">
      <c r="B508" s="20"/>
      <c r="C508" s="21" t="s">
        <v>60</v>
      </c>
      <c r="D508" s="21">
        <v>1</v>
      </c>
    </row>
    <row r="509" spans="2:4" ht="18.600000000000001" customHeight="1" x14ac:dyDescent="0.35">
      <c r="B509" s="20"/>
      <c r="C509" s="21" t="s">
        <v>29</v>
      </c>
      <c r="D509" s="21">
        <v>1</v>
      </c>
    </row>
    <row r="510" spans="2:4" ht="18.600000000000001" customHeight="1" x14ac:dyDescent="0.35">
      <c r="B510" s="20"/>
      <c r="C510" s="21" t="s">
        <v>30</v>
      </c>
      <c r="D510" s="21">
        <v>1</v>
      </c>
    </row>
    <row r="511" spans="2:4" ht="18.600000000000001" customHeight="1" x14ac:dyDescent="0.35">
      <c r="B511" s="20"/>
      <c r="C511" s="21" t="s">
        <v>49</v>
      </c>
      <c r="D511" s="21">
        <v>4</v>
      </c>
    </row>
    <row r="512" spans="2:4" ht="18.600000000000001" customHeight="1" x14ac:dyDescent="0.35">
      <c r="B512" s="20"/>
      <c r="C512" s="21" t="s">
        <v>32</v>
      </c>
      <c r="D512" s="21">
        <v>5</v>
      </c>
    </row>
    <row r="513" spans="1:5" ht="18.600000000000001" customHeight="1" x14ac:dyDescent="0.35">
      <c r="B513" s="20"/>
      <c r="C513" s="21" t="s">
        <v>33</v>
      </c>
      <c r="D513" s="21">
        <v>26</v>
      </c>
    </row>
    <row r="514" spans="1:5" ht="18.600000000000001" customHeight="1" x14ac:dyDescent="0.35">
      <c r="B514" s="20"/>
      <c r="C514" s="21" t="s">
        <v>34</v>
      </c>
      <c r="D514" s="21">
        <v>3</v>
      </c>
    </row>
    <row r="515" spans="1:5" ht="18.600000000000001" customHeight="1" x14ac:dyDescent="0.35">
      <c r="B515" s="20"/>
      <c r="C515" s="21" t="s">
        <v>36</v>
      </c>
      <c r="D515" s="21">
        <v>1</v>
      </c>
    </row>
    <row r="516" spans="1:5" ht="18.600000000000001" customHeight="1" x14ac:dyDescent="0.35">
      <c r="B516" s="20"/>
      <c r="C516" s="21" t="s">
        <v>37</v>
      </c>
      <c r="D516" s="21">
        <v>1</v>
      </c>
    </row>
    <row r="517" spans="1:5" ht="18.600000000000001" customHeight="1" x14ac:dyDescent="0.35">
      <c r="B517" s="20"/>
      <c r="C517" s="21" t="s">
        <v>38</v>
      </c>
      <c r="D517" s="21">
        <v>3</v>
      </c>
    </row>
    <row r="518" spans="1:5" ht="18.600000000000001" customHeight="1" x14ac:dyDescent="0.35">
      <c r="B518" s="20"/>
      <c r="C518" s="21" t="s">
        <v>39</v>
      </c>
      <c r="D518" s="21">
        <v>2</v>
      </c>
    </row>
    <row r="519" spans="1:5" ht="18.600000000000001" customHeight="1" x14ac:dyDescent="0.35">
      <c r="B519" s="23"/>
      <c r="C519" s="24"/>
      <c r="D519" s="24"/>
    </row>
    <row r="520" spans="1:5" ht="18.600000000000001" customHeight="1" x14ac:dyDescent="0.35">
      <c r="A520" s="14" t="s">
        <v>104</v>
      </c>
      <c r="B520" s="14"/>
      <c r="C520" s="14"/>
      <c r="D520" s="15">
        <f>+D522++D551+D562+D582+D606+D631+D654+D690+D715+D729+D745+D762+D771+D778</f>
        <v>1806</v>
      </c>
      <c r="E520" s="15"/>
    </row>
    <row r="521" spans="1:5" ht="18.600000000000001" customHeight="1" x14ac:dyDescent="0.35">
      <c r="B521" s="9"/>
      <c r="D521" s="1"/>
    </row>
    <row r="522" spans="1:5" ht="41.85" customHeight="1" x14ac:dyDescent="0.35">
      <c r="B522" s="25" t="s">
        <v>105</v>
      </c>
      <c r="C522" s="25"/>
      <c r="D522" s="9">
        <f>SUM(D523:D549)</f>
        <v>748</v>
      </c>
    </row>
    <row r="523" spans="1:5" x14ac:dyDescent="0.35">
      <c r="B523" s="9"/>
      <c r="C523" s="21" t="s">
        <v>12</v>
      </c>
      <c r="D523" s="21">
        <v>55</v>
      </c>
    </row>
    <row r="524" spans="1:5" ht="18.600000000000001" customHeight="1" x14ac:dyDescent="0.35">
      <c r="B524" s="9"/>
      <c r="C524" s="21" t="s">
        <v>55</v>
      </c>
      <c r="D524" s="21">
        <v>1</v>
      </c>
    </row>
    <row r="525" spans="1:5" ht="18.600000000000001" customHeight="1" x14ac:dyDescent="0.35">
      <c r="B525" s="9"/>
      <c r="C525" s="21" t="s">
        <v>13</v>
      </c>
      <c r="D525" s="21">
        <v>287</v>
      </c>
    </row>
    <row r="526" spans="1:5" ht="18.600000000000001" customHeight="1" x14ac:dyDescent="0.35">
      <c r="B526" s="9"/>
      <c r="C526" s="21" t="s">
        <v>14</v>
      </c>
      <c r="D526" s="21">
        <v>9</v>
      </c>
    </row>
    <row r="527" spans="1:5" ht="18.600000000000001" customHeight="1" x14ac:dyDescent="0.35">
      <c r="B527" s="9"/>
      <c r="C527" s="21" t="s">
        <v>15</v>
      </c>
      <c r="D527" s="21">
        <v>29</v>
      </c>
    </row>
    <row r="528" spans="1:5" ht="18.600000000000001" customHeight="1" x14ac:dyDescent="0.35">
      <c r="B528" s="9"/>
      <c r="C528" s="21" t="s">
        <v>41</v>
      </c>
      <c r="D528" s="21">
        <v>36</v>
      </c>
    </row>
    <row r="529" spans="2:4" ht="18.600000000000001" customHeight="1" x14ac:dyDescent="0.35">
      <c r="B529" s="9"/>
      <c r="C529" s="21" t="s">
        <v>94</v>
      </c>
      <c r="D529" s="21">
        <v>1</v>
      </c>
    </row>
    <row r="530" spans="2:4" ht="18.600000000000001" customHeight="1" x14ac:dyDescent="0.35">
      <c r="B530" s="9"/>
      <c r="C530" s="21" t="s">
        <v>16</v>
      </c>
      <c r="D530" s="21">
        <v>20</v>
      </c>
    </row>
    <row r="531" spans="2:4" ht="18.600000000000001" customHeight="1" x14ac:dyDescent="0.35">
      <c r="B531" s="9"/>
      <c r="C531" s="21" t="s">
        <v>17</v>
      </c>
      <c r="D531" s="21">
        <v>8</v>
      </c>
    </row>
    <row r="532" spans="2:4" ht="18.600000000000001" customHeight="1" x14ac:dyDescent="0.35">
      <c r="B532" s="9"/>
      <c r="C532" s="21" t="s">
        <v>18</v>
      </c>
      <c r="D532" s="21">
        <v>31</v>
      </c>
    </row>
    <row r="533" spans="2:4" ht="18.600000000000001" customHeight="1" x14ac:dyDescent="0.35">
      <c r="B533" s="9"/>
      <c r="C533" s="21" t="s">
        <v>19</v>
      </c>
      <c r="D533" s="21">
        <v>9</v>
      </c>
    </row>
    <row r="534" spans="2:4" ht="18.600000000000001" customHeight="1" x14ac:dyDescent="0.35">
      <c r="B534" s="9"/>
      <c r="C534" s="21" t="s">
        <v>20</v>
      </c>
      <c r="D534" s="21">
        <v>32</v>
      </c>
    </row>
    <row r="535" spans="2:4" ht="18.600000000000001" customHeight="1" x14ac:dyDescent="0.35">
      <c r="B535" s="9"/>
      <c r="C535" s="21" t="s">
        <v>21</v>
      </c>
      <c r="D535" s="21">
        <v>4</v>
      </c>
    </row>
    <row r="536" spans="2:4" ht="18.600000000000001" customHeight="1" x14ac:dyDescent="0.35">
      <c r="B536" s="9"/>
      <c r="C536" s="21" t="s">
        <v>22</v>
      </c>
      <c r="D536" s="21">
        <v>17</v>
      </c>
    </row>
    <row r="537" spans="2:4" ht="18.600000000000001" customHeight="1" x14ac:dyDescent="0.35">
      <c r="B537" s="9"/>
      <c r="C537" s="21" t="s">
        <v>59</v>
      </c>
      <c r="D537" s="21">
        <v>5</v>
      </c>
    </row>
    <row r="538" spans="2:4" ht="18.600000000000001" customHeight="1" x14ac:dyDescent="0.35">
      <c r="B538" s="9"/>
      <c r="C538" s="21" t="s">
        <v>25</v>
      </c>
      <c r="D538" s="21">
        <v>2</v>
      </c>
    </row>
    <row r="539" spans="2:4" ht="18.600000000000001" customHeight="1" x14ac:dyDescent="0.35">
      <c r="B539" s="9"/>
      <c r="C539" s="21" t="s">
        <v>46</v>
      </c>
      <c r="D539" s="21">
        <v>1</v>
      </c>
    </row>
    <row r="540" spans="2:4" ht="18.600000000000001" customHeight="1" x14ac:dyDescent="0.35">
      <c r="B540" s="9"/>
      <c r="C540" s="21" t="s">
        <v>28</v>
      </c>
      <c r="D540" s="21">
        <v>15</v>
      </c>
    </row>
    <row r="541" spans="2:4" ht="18.600000000000001" customHeight="1" x14ac:dyDescent="0.35">
      <c r="B541" s="9"/>
      <c r="C541" s="21" t="s">
        <v>29</v>
      </c>
      <c r="D541" s="21">
        <v>4</v>
      </c>
    </row>
    <row r="542" spans="2:4" ht="18.600000000000001" customHeight="1" x14ac:dyDescent="0.35">
      <c r="B542" s="9"/>
      <c r="C542" s="21" t="s">
        <v>49</v>
      </c>
      <c r="D542" s="21">
        <v>21</v>
      </c>
    </row>
    <row r="543" spans="2:4" ht="18.600000000000001" customHeight="1" x14ac:dyDescent="0.35">
      <c r="B543" s="9"/>
      <c r="C543" s="21" t="s">
        <v>33</v>
      </c>
      <c r="D543" s="21">
        <v>90</v>
      </c>
    </row>
    <row r="544" spans="2:4" ht="18.600000000000001" customHeight="1" x14ac:dyDescent="0.35">
      <c r="B544" s="9"/>
      <c r="C544" s="21" t="s">
        <v>34</v>
      </c>
      <c r="D544" s="21">
        <v>21</v>
      </c>
    </row>
    <row r="545" spans="2:4" ht="18.600000000000001" customHeight="1" x14ac:dyDescent="0.35">
      <c r="B545" s="9"/>
      <c r="C545" s="21" t="s">
        <v>35</v>
      </c>
      <c r="D545" s="21">
        <v>3</v>
      </c>
    </row>
    <row r="546" spans="2:4" ht="18.600000000000001" customHeight="1" x14ac:dyDescent="0.35">
      <c r="B546" s="9"/>
      <c r="C546" s="21" t="s">
        <v>36</v>
      </c>
      <c r="D546" s="21">
        <v>20</v>
      </c>
    </row>
    <row r="547" spans="2:4" ht="18.600000000000001" customHeight="1" x14ac:dyDescent="0.35">
      <c r="B547" s="9"/>
      <c r="C547" s="21" t="s">
        <v>37</v>
      </c>
      <c r="D547" s="21">
        <v>2</v>
      </c>
    </row>
    <row r="548" spans="2:4" ht="18.600000000000001" customHeight="1" x14ac:dyDescent="0.35">
      <c r="B548" s="9"/>
      <c r="C548" s="21" t="s">
        <v>38</v>
      </c>
      <c r="D548" s="21">
        <v>24</v>
      </c>
    </row>
    <row r="549" spans="2:4" ht="18.600000000000001" customHeight="1" x14ac:dyDescent="0.35">
      <c r="B549" s="9"/>
      <c r="C549" s="21" t="s">
        <v>39</v>
      </c>
      <c r="D549" s="21">
        <v>1</v>
      </c>
    </row>
    <row r="550" spans="2:4" ht="18.600000000000001" customHeight="1" x14ac:dyDescent="0.35">
      <c r="B550" s="9"/>
      <c r="D550" s="1"/>
    </row>
    <row r="551" spans="2:4" x14ac:dyDescent="0.35">
      <c r="B551" s="25" t="s">
        <v>106</v>
      </c>
      <c r="C551" s="25"/>
      <c r="D551" s="9">
        <f>SUM(D552:D560)</f>
        <v>12</v>
      </c>
    </row>
    <row r="552" spans="2:4" ht="18.600000000000001" customHeight="1" x14ac:dyDescent="0.35">
      <c r="B552" s="9"/>
      <c r="C552" s="21" t="s">
        <v>41</v>
      </c>
      <c r="D552" s="21">
        <v>1</v>
      </c>
    </row>
    <row r="553" spans="2:4" ht="18.600000000000001" customHeight="1" x14ac:dyDescent="0.35">
      <c r="B553" s="9"/>
      <c r="C553" s="21" t="s">
        <v>25</v>
      </c>
      <c r="D553" s="21">
        <v>2</v>
      </c>
    </row>
    <row r="554" spans="2:4" ht="18.600000000000001" customHeight="1" x14ac:dyDescent="0.35">
      <c r="B554" s="9"/>
      <c r="C554" s="21" t="s">
        <v>68</v>
      </c>
      <c r="D554" s="21">
        <v>1</v>
      </c>
    </row>
    <row r="555" spans="2:4" ht="18.600000000000001" customHeight="1" x14ac:dyDescent="0.35">
      <c r="B555" s="9"/>
      <c r="C555" s="21" t="s">
        <v>28</v>
      </c>
      <c r="D555" s="21">
        <v>1</v>
      </c>
    </row>
    <row r="556" spans="2:4" ht="18.600000000000001" customHeight="1" x14ac:dyDescent="0.35">
      <c r="B556" s="9"/>
      <c r="C556" s="21" t="s">
        <v>29</v>
      </c>
      <c r="D556" s="21">
        <v>2</v>
      </c>
    </row>
    <row r="557" spans="2:4" ht="18.600000000000001" customHeight="1" x14ac:dyDescent="0.35">
      <c r="B557" s="9"/>
      <c r="C557" s="21" t="s">
        <v>49</v>
      </c>
      <c r="D557" s="21">
        <v>1</v>
      </c>
    </row>
    <row r="558" spans="2:4" ht="18.600000000000001" customHeight="1" x14ac:dyDescent="0.35">
      <c r="B558" s="9"/>
      <c r="C558" s="21" t="s">
        <v>33</v>
      </c>
      <c r="D558" s="21">
        <v>1</v>
      </c>
    </row>
    <row r="559" spans="2:4" ht="18.600000000000001" customHeight="1" x14ac:dyDescent="0.35">
      <c r="B559" s="9"/>
      <c r="C559" s="21" t="s">
        <v>36</v>
      </c>
      <c r="D559" s="21">
        <v>2</v>
      </c>
    </row>
    <row r="560" spans="2:4" ht="18.600000000000001" customHeight="1" x14ac:dyDescent="0.35">
      <c r="B560" s="9"/>
      <c r="C560" s="21" t="s">
        <v>38</v>
      </c>
      <c r="D560" s="21">
        <v>1</v>
      </c>
    </row>
    <row r="561" spans="2:4" ht="18.600000000000001" customHeight="1" x14ac:dyDescent="0.35">
      <c r="B561" s="9"/>
      <c r="D561" s="1"/>
    </row>
    <row r="562" spans="2:4" ht="41.85" customHeight="1" x14ac:dyDescent="0.35">
      <c r="B562" s="25" t="s">
        <v>107</v>
      </c>
      <c r="C562" s="25"/>
      <c r="D562" s="9">
        <f>SUM(D563:D580)</f>
        <v>76</v>
      </c>
    </row>
    <row r="563" spans="2:4" ht="18.600000000000001" customHeight="1" x14ac:dyDescent="0.35">
      <c r="B563" s="9"/>
      <c r="C563" s="21" t="s">
        <v>54</v>
      </c>
      <c r="D563" s="21">
        <v>1</v>
      </c>
    </row>
    <row r="564" spans="2:4" ht="18.600000000000001" customHeight="1" x14ac:dyDescent="0.35">
      <c r="B564" s="9"/>
      <c r="C564" s="21" t="s">
        <v>12</v>
      </c>
      <c r="D564" s="21">
        <v>1</v>
      </c>
    </row>
    <row r="565" spans="2:4" ht="18.600000000000001" customHeight="1" x14ac:dyDescent="0.35">
      <c r="B565" s="9"/>
      <c r="C565" s="21" t="s">
        <v>13</v>
      </c>
      <c r="D565" s="21">
        <v>12</v>
      </c>
    </row>
    <row r="566" spans="2:4" ht="18.600000000000001" customHeight="1" x14ac:dyDescent="0.35">
      <c r="B566" s="9"/>
      <c r="C566" s="21" t="s">
        <v>15</v>
      </c>
      <c r="D566" s="21">
        <v>4</v>
      </c>
    </row>
    <row r="567" spans="2:4" ht="18.600000000000001" customHeight="1" x14ac:dyDescent="0.35">
      <c r="B567" s="9"/>
      <c r="C567" s="21" t="s">
        <v>16</v>
      </c>
      <c r="D567" s="21">
        <v>1</v>
      </c>
    </row>
    <row r="568" spans="2:4" ht="18.600000000000001" customHeight="1" x14ac:dyDescent="0.35">
      <c r="B568" s="9"/>
      <c r="C568" s="21" t="s">
        <v>18</v>
      </c>
      <c r="D568" s="21">
        <v>1</v>
      </c>
    </row>
    <row r="569" spans="2:4" ht="18.600000000000001" customHeight="1" x14ac:dyDescent="0.35">
      <c r="B569" s="9"/>
      <c r="C569" s="21" t="s">
        <v>19</v>
      </c>
      <c r="D569" s="21">
        <v>1</v>
      </c>
    </row>
    <row r="570" spans="2:4" ht="18.600000000000001" customHeight="1" x14ac:dyDescent="0.35">
      <c r="B570" s="9"/>
      <c r="C570" s="21" t="s">
        <v>25</v>
      </c>
      <c r="D570" s="21">
        <v>10</v>
      </c>
    </row>
    <row r="571" spans="2:4" ht="18.600000000000001" customHeight="1" x14ac:dyDescent="0.35">
      <c r="B571" s="9"/>
      <c r="C571" s="21" t="s">
        <v>46</v>
      </c>
      <c r="D571" s="21">
        <v>1</v>
      </c>
    </row>
    <row r="572" spans="2:4" ht="18.600000000000001" customHeight="1" x14ac:dyDescent="0.35">
      <c r="B572" s="9"/>
      <c r="C572" s="21" t="s">
        <v>28</v>
      </c>
      <c r="D572" s="21">
        <v>9</v>
      </c>
    </row>
    <row r="573" spans="2:4" ht="18.600000000000001" customHeight="1" x14ac:dyDescent="0.35">
      <c r="B573" s="9"/>
      <c r="C573" s="21" t="s">
        <v>49</v>
      </c>
      <c r="D573" s="21">
        <v>4</v>
      </c>
    </row>
    <row r="574" spans="2:4" ht="18.600000000000001" customHeight="1" x14ac:dyDescent="0.35">
      <c r="B574" s="9"/>
      <c r="C574" s="21" t="s">
        <v>32</v>
      </c>
      <c r="D574" s="21">
        <v>3</v>
      </c>
    </row>
    <row r="575" spans="2:4" ht="18.600000000000001" customHeight="1" x14ac:dyDescent="0.35">
      <c r="B575" s="9"/>
      <c r="C575" s="21" t="s">
        <v>33</v>
      </c>
      <c r="D575" s="21">
        <v>19</v>
      </c>
    </row>
    <row r="576" spans="2:4" ht="18.600000000000001" customHeight="1" x14ac:dyDescent="0.35">
      <c r="B576" s="9"/>
      <c r="C576" s="21" t="s">
        <v>34</v>
      </c>
      <c r="D576" s="21">
        <v>3</v>
      </c>
    </row>
    <row r="577" spans="2:4" ht="18.600000000000001" customHeight="1" x14ac:dyDescent="0.35">
      <c r="B577" s="9"/>
      <c r="C577" s="21" t="s">
        <v>36</v>
      </c>
      <c r="D577" s="21">
        <v>1</v>
      </c>
    </row>
    <row r="578" spans="2:4" ht="18.600000000000001" customHeight="1" x14ac:dyDescent="0.35">
      <c r="B578" s="9"/>
      <c r="C578" s="21" t="s">
        <v>37</v>
      </c>
      <c r="D578" s="21">
        <v>1</v>
      </c>
    </row>
    <row r="579" spans="2:4" ht="18.600000000000001" customHeight="1" x14ac:dyDescent="0.35">
      <c r="B579" s="9"/>
      <c r="C579" s="21" t="s">
        <v>38</v>
      </c>
      <c r="D579" s="21">
        <v>3</v>
      </c>
    </row>
    <row r="580" spans="2:4" ht="18.600000000000001" customHeight="1" x14ac:dyDescent="0.35">
      <c r="B580" s="9"/>
      <c r="C580" s="21" t="s">
        <v>39</v>
      </c>
      <c r="D580" s="21">
        <v>1</v>
      </c>
    </row>
    <row r="581" spans="2:4" ht="18.600000000000001" customHeight="1" x14ac:dyDescent="0.35">
      <c r="B581" s="9"/>
      <c r="D581" s="1"/>
    </row>
    <row r="582" spans="2:4" ht="41.85" customHeight="1" x14ac:dyDescent="0.35">
      <c r="B582" s="25" t="s">
        <v>108</v>
      </c>
      <c r="C582" s="25"/>
      <c r="D582" s="9">
        <f>SUM(D583:D604)</f>
        <v>134</v>
      </c>
    </row>
    <row r="583" spans="2:4" ht="18.600000000000001" customHeight="1" x14ac:dyDescent="0.35">
      <c r="B583" s="9"/>
      <c r="C583" s="21" t="s">
        <v>13</v>
      </c>
      <c r="D583" s="21">
        <v>3</v>
      </c>
    </row>
    <row r="584" spans="2:4" ht="18.600000000000001" customHeight="1" x14ac:dyDescent="0.35">
      <c r="B584" s="9"/>
      <c r="C584" s="21" t="s">
        <v>15</v>
      </c>
      <c r="D584" s="21">
        <v>3</v>
      </c>
    </row>
    <row r="585" spans="2:4" ht="18.600000000000001" customHeight="1" x14ac:dyDescent="0.35">
      <c r="B585" s="9"/>
      <c r="C585" s="21" t="s">
        <v>41</v>
      </c>
      <c r="D585" s="21">
        <v>1</v>
      </c>
    </row>
    <row r="586" spans="2:4" ht="18.600000000000001" customHeight="1" x14ac:dyDescent="0.35">
      <c r="B586" s="9"/>
      <c r="C586" s="21" t="s">
        <v>18</v>
      </c>
      <c r="D586" s="21">
        <v>1</v>
      </c>
    </row>
    <row r="587" spans="2:4" ht="18.600000000000001" customHeight="1" x14ac:dyDescent="0.35">
      <c r="B587" s="9"/>
      <c r="C587" s="21" t="s">
        <v>20</v>
      </c>
      <c r="D587" s="21">
        <v>1</v>
      </c>
    </row>
    <row r="588" spans="2:4" ht="18.600000000000001" customHeight="1" x14ac:dyDescent="0.35">
      <c r="B588" s="9"/>
      <c r="C588" s="21" t="s">
        <v>22</v>
      </c>
      <c r="D588" s="21">
        <v>1</v>
      </c>
    </row>
    <row r="589" spans="2:4" ht="18.600000000000001" customHeight="1" x14ac:dyDescent="0.35">
      <c r="B589" s="9"/>
      <c r="C589" s="21" t="s">
        <v>25</v>
      </c>
      <c r="D589" s="21">
        <v>1</v>
      </c>
    </row>
    <row r="590" spans="2:4" ht="18.600000000000001" customHeight="1" x14ac:dyDescent="0.35">
      <c r="B590" s="9"/>
      <c r="C590" s="21" t="s">
        <v>68</v>
      </c>
      <c r="D590" s="21">
        <v>1</v>
      </c>
    </row>
    <row r="591" spans="2:4" ht="18.600000000000001" customHeight="1" x14ac:dyDescent="0.35">
      <c r="B591" s="9"/>
      <c r="C591" s="21" t="s">
        <v>109</v>
      </c>
      <c r="D591" s="21">
        <v>60</v>
      </c>
    </row>
    <row r="592" spans="2:4" ht="18.600000000000001" customHeight="1" x14ac:dyDescent="0.35">
      <c r="B592" s="9"/>
      <c r="C592" s="21" t="s">
        <v>110</v>
      </c>
      <c r="D592" s="21">
        <v>1</v>
      </c>
    </row>
    <row r="593" spans="2:4" ht="18.600000000000001" customHeight="1" x14ac:dyDescent="0.35">
      <c r="B593" s="9"/>
      <c r="C593" s="21" t="s">
        <v>28</v>
      </c>
      <c r="D593" s="21">
        <v>5</v>
      </c>
    </row>
    <row r="594" spans="2:4" ht="18.600000000000001" customHeight="1" x14ac:dyDescent="0.35">
      <c r="B594" s="9"/>
      <c r="C594" s="21" t="s">
        <v>60</v>
      </c>
      <c r="D594" s="21">
        <v>1</v>
      </c>
    </row>
    <row r="595" spans="2:4" ht="18.600000000000001" customHeight="1" x14ac:dyDescent="0.35">
      <c r="B595" s="9"/>
      <c r="C595" s="21" t="s">
        <v>111</v>
      </c>
      <c r="D595" s="21">
        <v>2</v>
      </c>
    </row>
    <row r="596" spans="2:4" ht="18.600000000000001" customHeight="1" x14ac:dyDescent="0.35">
      <c r="B596" s="9"/>
      <c r="C596" s="21" t="s">
        <v>49</v>
      </c>
      <c r="D596" s="21">
        <v>2</v>
      </c>
    </row>
    <row r="597" spans="2:4" ht="18.600000000000001" customHeight="1" x14ac:dyDescent="0.35">
      <c r="B597" s="9"/>
      <c r="C597" s="21" t="s">
        <v>32</v>
      </c>
      <c r="D597" s="21">
        <v>6</v>
      </c>
    </row>
    <row r="598" spans="2:4" ht="18.600000000000001" customHeight="1" x14ac:dyDescent="0.35">
      <c r="B598" s="9"/>
      <c r="C598" s="21" t="s">
        <v>33</v>
      </c>
      <c r="D598" s="21">
        <v>15</v>
      </c>
    </row>
    <row r="599" spans="2:4" ht="18.600000000000001" customHeight="1" x14ac:dyDescent="0.35">
      <c r="B599" s="9"/>
      <c r="C599" s="21" t="s">
        <v>34</v>
      </c>
      <c r="D599" s="21">
        <v>18</v>
      </c>
    </row>
    <row r="600" spans="2:4" ht="18.600000000000001" customHeight="1" x14ac:dyDescent="0.35">
      <c r="B600" s="9"/>
      <c r="C600" s="21" t="s">
        <v>35</v>
      </c>
      <c r="D600" s="21">
        <v>3</v>
      </c>
    </row>
    <row r="601" spans="2:4" ht="18.600000000000001" customHeight="1" x14ac:dyDescent="0.35">
      <c r="B601" s="9"/>
      <c r="C601" s="21" t="s">
        <v>36</v>
      </c>
      <c r="D601" s="21">
        <v>1</v>
      </c>
    </row>
    <row r="602" spans="2:4" ht="18.600000000000001" customHeight="1" x14ac:dyDescent="0.35">
      <c r="B602" s="9"/>
      <c r="C602" s="21" t="s">
        <v>37</v>
      </c>
      <c r="D602" s="21">
        <v>2</v>
      </c>
    </row>
    <row r="603" spans="2:4" ht="18.600000000000001" customHeight="1" x14ac:dyDescent="0.35">
      <c r="B603" s="9"/>
      <c r="C603" s="21" t="s">
        <v>38</v>
      </c>
      <c r="D603" s="21">
        <v>1</v>
      </c>
    </row>
    <row r="604" spans="2:4" ht="18.600000000000001" customHeight="1" x14ac:dyDescent="0.35">
      <c r="B604" s="9"/>
      <c r="C604" s="21" t="s">
        <v>39</v>
      </c>
      <c r="D604" s="21">
        <v>5</v>
      </c>
    </row>
    <row r="605" spans="2:4" ht="18.600000000000001" customHeight="1" x14ac:dyDescent="0.35">
      <c r="B605" s="9"/>
      <c r="D605" s="1"/>
    </row>
    <row r="606" spans="2:4" ht="41.85" customHeight="1" x14ac:dyDescent="0.35">
      <c r="B606" s="25" t="s">
        <v>112</v>
      </c>
      <c r="C606" s="25"/>
      <c r="D606" s="9">
        <f>SUM(D607:D629)</f>
        <v>164</v>
      </c>
    </row>
    <row r="607" spans="2:4" ht="18.600000000000001" customHeight="1" x14ac:dyDescent="0.35">
      <c r="B607" s="9"/>
      <c r="C607" s="21" t="s">
        <v>12</v>
      </c>
      <c r="D607" s="21">
        <v>9</v>
      </c>
    </row>
    <row r="608" spans="2:4" ht="18.600000000000001" customHeight="1" x14ac:dyDescent="0.35">
      <c r="B608" s="9"/>
      <c r="C608" s="21" t="s">
        <v>13</v>
      </c>
      <c r="D608" s="21">
        <v>67</v>
      </c>
    </row>
    <row r="609" spans="2:4" ht="18.600000000000001" customHeight="1" x14ac:dyDescent="0.35">
      <c r="B609" s="9"/>
      <c r="C609" s="21" t="s">
        <v>14</v>
      </c>
      <c r="D609" s="21">
        <v>1</v>
      </c>
    </row>
    <row r="610" spans="2:4" ht="18.600000000000001" customHeight="1" x14ac:dyDescent="0.35">
      <c r="B610" s="9"/>
      <c r="C610" s="21" t="s">
        <v>15</v>
      </c>
      <c r="D610" s="21">
        <v>5</v>
      </c>
    </row>
    <row r="611" spans="2:4" ht="18.600000000000001" customHeight="1" x14ac:dyDescent="0.35">
      <c r="B611" s="9"/>
      <c r="C611" s="21" t="s">
        <v>16</v>
      </c>
      <c r="D611" s="21">
        <v>1</v>
      </c>
    </row>
    <row r="612" spans="2:4" ht="18.600000000000001" customHeight="1" x14ac:dyDescent="0.35">
      <c r="B612" s="9"/>
      <c r="C612" s="21" t="s">
        <v>18</v>
      </c>
      <c r="D612" s="21">
        <v>1</v>
      </c>
    </row>
    <row r="613" spans="2:4" ht="18.600000000000001" customHeight="1" x14ac:dyDescent="0.35">
      <c r="B613" s="9"/>
      <c r="C613" s="21" t="s">
        <v>19</v>
      </c>
      <c r="D613" s="21">
        <v>1</v>
      </c>
    </row>
    <row r="614" spans="2:4" ht="18.600000000000001" customHeight="1" x14ac:dyDescent="0.35">
      <c r="B614" s="9"/>
      <c r="C614" s="21" t="s">
        <v>20</v>
      </c>
      <c r="D614" s="21">
        <v>1</v>
      </c>
    </row>
    <row r="615" spans="2:4" ht="18.600000000000001" customHeight="1" x14ac:dyDescent="0.35">
      <c r="B615" s="9"/>
      <c r="C615" s="21" t="s">
        <v>21</v>
      </c>
      <c r="D615" s="21">
        <v>2</v>
      </c>
    </row>
    <row r="616" spans="2:4" ht="18.600000000000001" customHeight="1" x14ac:dyDescent="0.35">
      <c r="B616" s="9"/>
      <c r="C616" s="21" t="s">
        <v>22</v>
      </c>
      <c r="D616" s="21">
        <v>1</v>
      </c>
    </row>
    <row r="617" spans="2:4" ht="18.600000000000001" customHeight="1" x14ac:dyDescent="0.35">
      <c r="B617" s="9"/>
      <c r="C617" s="21" t="s">
        <v>59</v>
      </c>
      <c r="D617" s="21">
        <v>1</v>
      </c>
    </row>
    <row r="618" spans="2:4" ht="18.600000000000001" customHeight="1" x14ac:dyDescent="0.35">
      <c r="B618" s="9"/>
      <c r="C618" s="21" t="s">
        <v>25</v>
      </c>
      <c r="D618" s="21">
        <v>4</v>
      </c>
    </row>
    <row r="619" spans="2:4" ht="18.600000000000001" customHeight="1" x14ac:dyDescent="0.35">
      <c r="B619" s="9"/>
      <c r="C619" s="21" t="s">
        <v>26</v>
      </c>
      <c r="D619" s="21">
        <v>1</v>
      </c>
    </row>
    <row r="620" spans="2:4" ht="18.600000000000001" customHeight="1" x14ac:dyDescent="0.35">
      <c r="B620" s="9"/>
      <c r="C620" s="21" t="s">
        <v>46</v>
      </c>
      <c r="D620" s="21">
        <v>1</v>
      </c>
    </row>
    <row r="621" spans="2:4" ht="18.600000000000001" customHeight="1" x14ac:dyDescent="0.35">
      <c r="B621" s="9"/>
      <c r="C621" s="21" t="s">
        <v>28</v>
      </c>
      <c r="D621" s="21">
        <v>17</v>
      </c>
    </row>
    <row r="622" spans="2:4" ht="18.600000000000001" customHeight="1" x14ac:dyDescent="0.35">
      <c r="B622" s="9"/>
      <c r="C622" s="21" t="s">
        <v>29</v>
      </c>
      <c r="D622" s="21">
        <v>2</v>
      </c>
    </row>
    <row r="623" spans="2:4" ht="18.600000000000001" customHeight="1" x14ac:dyDescent="0.35">
      <c r="B623" s="9"/>
      <c r="C623" s="21" t="s">
        <v>49</v>
      </c>
      <c r="D623" s="21">
        <v>2</v>
      </c>
    </row>
    <row r="624" spans="2:4" ht="18.600000000000001" customHeight="1" x14ac:dyDescent="0.35">
      <c r="B624" s="9"/>
      <c r="C624" s="21" t="s">
        <v>32</v>
      </c>
      <c r="D624" s="21">
        <v>7</v>
      </c>
    </row>
    <row r="625" spans="2:4" ht="18.600000000000001" customHeight="1" x14ac:dyDescent="0.35">
      <c r="B625" s="9"/>
      <c r="C625" s="21" t="s">
        <v>33</v>
      </c>
      <c r="D625" s="21">
        <v>26</v>
      </c>
    </row>
    <row r="626" spans="2:4" ht="18.600000000000001" customHeight="1" x14ac:dyDescent="0.35">
      <c r="B626" s="9"/>
      <c r="C626" s="21" t="s">
        <v>34</v>
      </c>
      <c r="D626" s="21">
        <v>4</v>
      </c>
    </row>
    <row r="627" spans="2:4" ht="18.600000000000001" customHeight="1" x14ac:dyDescent="0.35">
      <c r="B627" s="9"/>
      <c r="C627" s="21" t="s">
        <v>36</v>
      </c>
      <c r="D627" s="21">
        <v>6</v>
      </c>
    </row>
    <row r="628" spans="2:4" ht="18.600000000000001" customHeight="1" x14ac:dyDescent="0.35">
      <c r="B628" s="9"/>
      <c r="C628" s="21" t="s">
        <v>38</v>
      </c>
      <c r="D628" s="21">
        <v>3</v>
      </c>
    </row>
    <row r="629" spans="2:4" ht="18.600000000000001" customHeight="1" x14ac:dyDescent="0.35">
      <c r="B629" s="9"/>
      <c r="C629" s="21" t="s">
        <v>39</v>
      </c>
      <c r="D629" s="21">
        <v>1</v>
      </c>
    </row>
    <row r="630" spans="2:4" ht="18.600000000000001" customHeight="1" x14ac:dyDescent="0.35">
      <c r="B630" s="9"/>
      <c r="D630" s="1"/>
    </row>
    <row r="631" spans="2:4" x14ac:dyDescent="0.35">
      <c r="B631" s="25" t="s">
        <v>113</v>
      </c>
      <c r="C631" s="25"/>
      <c r="D631" s="9">
        <f>SUM(D632:D652)</f>
        <v>85</v>
      </c>
    </row>
    <row r="632" spans="2:4" ht="18.600000000000001" customHeight="1" x14ac:dyDescent="0.35">
      <c r="B632" s="9"/>
      <c r="C632" s="21" t="s">
        <v>12</v>
      </c>
      <c r="D632" s="21">
        <v>3</v>
      </c>
    </row>
    <row r="633" spans="2:4" ht="18.600000000000001" customHeight="1" x14ac:dyDescent="0.35">
      <c r="B633" s="9"/>
      <c r="C633" s="21" t="s">
        <v>13</v>
      </c>
      <c r="D633" s="21">
        <v>15</v>
      </c>
    </row>
    <row r="634" spans="2:4" ht="18.600000000000001" customHeight="1" x14ac:dyDescent="0.35">
      <c r="B634" s="9"/>
      <c r="C634" s="21" t="s">
        <v>14</v>
      </c>
      <c r="D634" s="21">
        <v>1</v>
      </c>
    </row>
    <row r="635" spans="2:4" ht="18.600000000000001" customHeight="1" x14ac:dyDescent="0.35">
      <c r="B635" s="9"/>
      <c r="C635" s="21" t="s">
        <v>15</v>
      </c>
      <c r="D635" s="21">
        <v>2</v>
      </c>
    </row>
    <row r="636" spans="2:4" ht="18.600000000000001" customHeight="1" x14ac:dyDescent="0.35">
      <c r="B636" s="9"/>
      <c r="C636" s="21" t="s">
        <v>16</v>
      </c>
      <c r="D636" s="21">
        <v>4</v>
      </c>
    </row>
    <row r="637" spans="2:4" ht="18.600000000000001" customHeight="1" x14ac:dyDescent="0.35">
      <c r="B637" s="9"/>
      <c r="C637" s="21" t="s">
        <v>17</v>
      </c>
      <c r="D637" s="21">
        <v>1</v>
      </c>
    </row>
    <row r="638" spans="2:4" ht="18.600000000000001" customHeight="1" x14ac:dyDescent="0.35">
      <c r="B638" s="9"/>
      <c r="C638" s="21" t="s">
        <v>18</v>
      </c>
      <c r="D638" s="21">
        <v>3</v>
      </c>
    </row>
    <row r="639" spans="2:4" ht="18.600000000000001" customHeight="1" x14ac:dyDescent="0.35">
      <c r="B639" s="9"/>
      <c r="C639" s="21" t="s">
        <v>19</v>
      </c>
      <c r="D639" s="21">
        <v>1</v>
      </c>
    </row>
    <row r="640" spans="2:4" ht="18.600000000000001" customHeight="1" x14ac:dyDescent="0.35">
      <c r="B640" s="9"/>
      <c r="C640" s="21" t="s">
        <v>20</v>
      </c>
      <c r="D640" s="21">
        <v>3</v>
      </c>
    </row>
    <row r="641" spans="2:4" ht="18.600000000000001" customHeight="1" x14ac:dyDescent="0.35">
      <c r="B641" s="9"/>
      <c r="C641" s="21" t="s">
        <v>22</v>
      </c>
      <c r="D641" s="21">
        <v>6</v>
      </c>
    </row>
    <row r="642" spans="2:4" ht="18.600000000000001" customHeight="1" x14ac:dyDescent="0.35">
      <c r="B642" s="9"/>
      <c r="C642" s="21" t="s">
        <v>42</v>
      </c>
      <c r="D642" s="21">
        <v>1</v>
      </c>
    </row>
    <row r="643" spans="2:4" ht="18.600000000000001" customHeight="1" x14ac:dyDescent="0.35">
      <c r="B643" s="9"/>
      <c r="C643" s="21" t="s">
        <v>25</v>
      </c>
      <c r="D643" s="21">
        <v>4</v>
      </c>
    </row>
    <row r="644" spans="2:4" ht="18.600000000000001" customHeight="1" x14ac:dyDescent="0.35">
      <c r="B644" s="9"/>
      <c r="C644" s="21" t="s">
        <v>46</v>
      </c>
      <c r="D644" s="21">
        <v>1</v>
      </c>
    </row>
    <row r="645" spans="2:4" ht="18.600000000000001" customHeight="1" x14ac:dyDescent="0.35">
      <c r="B645" s="9"/>
      <c r="C645" s="21" t="s">
        <v>28</v>
      </c>
      <c r="D645" s="21">
        <v>2</v>
      </c>
    </row>
    <row r="646" spans="2:4" ht="18.600000000000001" customHeight="1" x14ac:dyDescent="0.35">
      <c r="B646" s="9"/>
      <c r="C646" s="21" t="s">
        <v>29</v>
      </c>
      <c r="D646" s="21">
        <v>6</v>
      </c>
    </row>
    <row r="647" spans="2:4" ht="18.600000000000001" customHeight="1" x14ac:dyDescent="0.35">
      <c r="B647" s="9"/>
      <c r="C647" s="21" t="s">
        <v>49</v>
      </c>
      <c r="D647" s="21">
        <v>3</v>
      </c>
    </row>
    <row r="648" spans="2:4" ht="18.600000000000001" customHeight="1" x14ac:dyDescent="0.35">
      <c r="B648" s="9"/>
      <c r="C648" s="21" t="s">
        <v>32</v>
      </c>
      <c r="D648" s="21">
        <v>2</v>
      </c>
    </row>
    <row r="649" spans="2:4" ht="18.600000000000001" customHeight="1" x14ac:dyDescent="0.35">
      <c r="B649" s="9"/>
      <c r="C649" s="21" t="s">
        <v>33</v>
      </c>
      <c r="D649" s="21">
        <v>12</v>
      </c>
    </row>
    <row r="650" spans="2:4" ht="18.600000000000001" customHeight="1" x14ac:dyDescent="0.35">
      <c r="B650" s="9"/>
      <c r="C650" s="21" t="s">
        <v>34</v>
      </c>
      <c r="D650" s="21">
        <v>10</v>
      </c>
    </row>
    <row r="651" spans="2:4" ht="18.600000000000001" customHeight="1" x14ac:dyDescent="0.35">
      <c r="B651" s="9"/>
      <c r="C651" s="21" t="s">
        <v>36</v>
      </c>
      <c r="D651" s="21">
        <v>4</v>
      </c>
    </row>
    <row r="652" spans="2:4" ht="18.600000000000001" customHeight="1" x14ac:dyDescent="0.35">
      <c r="B652" s="9"/>
      <c r="C652" s="21" t="s">
        <v>38</v>
      </c>
      <c r="D652" s="21">
        <v>1</v>
      </c>
    </row>
    <row r="653" spans="2:4" ht="18.600000000000001" customHeight="1" x14ac:dyDescent="0.35">
      <c r="B653" s="9"/>
      <c r="D653" s="1"/>
    </row>
    <row r="654" spans="2:4" ht="41.85" customHeight="1" x14ac:dyDescent="0.35">
      <c r="B654" s="25" t="s">
        <v>114</v>
      </c>
      <c r="C654" s="25"/>
      <c r="D654" s="9">
        <f>SUM(D655:D688)</f>
        <v>342</v>
      </c>
    </row>
    <row r="655" spans="2:4" ht="18.600000000000001" customHeight="1" x14ac:dyDescent="0.35">
      <c r="B655" s="9"/>
      <c r="C655" s="21" t="s">
        <v>55</v>
      </c>
      <c r="D655" s="21">
        <v>1</v>
      </c>
    </row>
    <row r="656" spans="2:4" ht="18.600000000000001" customHeight="1" x14ac:dyDescent="0.35">
      <c r="B656" s="9"/>
      <c r="C656" s="21" t="s">
        <v>13</v>
      </c>
      <c r="D656" s="21">
        <v>6</v>
      </c>
    </row>
    <row r="657" spans="2:4" ht="18.600000000000001" customHeight="1" x14ac:dyDescent="0.35">
      <c r="B657" s="9"/>
      <c r="C657" s="21" t="s">
        <v>14</v>
      </c>
      <c r="D657" s="21">
        <v>2</v>
      </c>
    </row>
    <row r="658" spans="2:4" ht="18.600000000000001" customHeight="1" x14ac:dyDescent="0.35">
      <c r="B658" s="9"/>
      <c r="C658" s="21" t="s">
        <v>15</v>
      </c>
      <c r="D658" s="21">
        <v>17</v>
      </c>
    </row>
    <row r="659" spans="2:4" ht="18.600000000000001" customHeight="1" x14ac:dyDescent="0.35">
      <c r="B659" s="9"/>
      <c r="C659" s="21" t="s">
        <v>94</v>
      </c>
      <c r="D659" s="21">
        <v>27</v>
      </c>
    </row>
    <row r="660" spans="2:4" ht="18.600000000000001" customHeight="1" x14ac:dyDescent="0.35">
      <c r="B660" s="9"/>
      <c r="C660" s="21" t="s">
        <v>16</v>
      </c>
      <c r="D660" s="21">
        <v>38</v>
      </c>
    </row>
    <row r="661" spans="2:4" ht="18.600000000000001" customHeight="1" x14ac:dyDescent="0.35">
      <c r="B661" s="9"/>
      <c r="C661" s="21" t="s">
        <v>17</v>
      </c>
      <c r="D661" s="21">
        <v>7</v>
      </c>
    </row>
    <row r="662" spans="2:4" ht="18.600000000000001" customHeight="1" x14ac:dyDescent="0.35">
      <c r="B662" s="9"/>
      <c r="C662" s="21" t="s">
        <v>56</v>
      </c>
      <c r="D662" s="21">
        <v>1</v>
      </c>
    </row>
    <row r="663" spans="2:4" ht="18.600000000000001" customHeight="1" x14ac:dyDescent="0.35">
      <c r="B663" s="9"/>
      <c r="C663" s="21" t="s">
        <v>18</v>
      </c>
      <c r="D663" s="21">
        <v>14</v>
      </c>
    </row>
    <row r="664" spans="2:4" ht="18.600000000000001" customHeight="1" x14ac:dyDescent="0.35">
      <c r="B664" s="9"/>
      <c r="C664" s="21" t="s">
        <v>19</v>
      </c>
      <c r="D664" s="21">
        <v>15</v>
      </c>
    </row>
    <row r="665" spans="2:4" ht="18.600000000000001" customHeight="1" x14ac:dyDescent="0.35">
      <c r="B665" s="9"/>
      <c r="C665" s="21" t="s">
        <v>57</v>
      </c>
      <c r="D665" s="21">
        <v>5</v>
      </c>
    </row>
    <row r="666" spans="2:4" ht="18.600000000000001" customHeight="1" x14ac:dyDescent="0.35">
      <c r="B666" s="9"/>
      <c r="C666" s="21" t="s">
        <v>20</v>
      </c>
      <c r="D666" s="21">
        <v>20</v>
      </c>
    </row>
    <row r="667" spans="2:4" ht="18.600000000000001" customHeight="1" x14ac:dyDescent="0.35">
      <c r="B667" s="9"/>
      <c r="C667" s="21" t="s">
        <v>21</v>
      </c>
      <c r="D667" s="21">
        <v>3</v>
      </c>
    </row>
    <row r="668" spans="2:4" ht="18.600000000000001" customHeight="1" x14ac:dyDescent="0.35">
      <c r="B668" s="9"/>
      <c r="C668" s="21" t="s">
        <v>58</v>
      </c>
      <c r="D668" s="21">
        <v>1</v>
      </c>
    </row>
    <row r="669" spans="2:4" ht="18.600000000000001" customHeight="1" x14ac:dyDescent="0.35">
      <c r="B669" s="9"/>
      <c r="C669" s="21" t="s">
        <v>22</v>
      </c>
      <c r="D669" s="21">
        <v>17</v>
      </c>
    </row>
    <row r="670" spans="2:4" ht="18.600000000000001" customHeight="1" x14ac:dyDescent="0.35">
      <c r="B670" s="9"/>
      <c r="C670" s="21" t="s">
        <v>59</v>
      </c>
      <c r="D670" s="21">
        <v>2</v>
      </c>
    </row>
    <row r="671" spans="2:4" ht="18.600000000000001" customHeight="1" x14ac:dyDescent="0.35">
      <c r="B671" s="9"/>
      <c r="C671" s="21" t="s">
        <v>42</v>
      </c>
      <c r="D671" s="21">
        <v>10</v>
      </c>
    </row>
    <row r="672" spans="2:4" ht="18.600000000000001" customHeight="1" x14ac:dyDescent="0.35">
      <c r="B672" s="9"/>
      <c r="C672" s="21" t="s">
        <v>25</v>
      </c>
      <c r="D672" s="21">
        <v>17</v>
      </c>
    </row>
    <row r="673" spans="2:4" ht="18.600000000000001" customHeight="1" x14ac:dyDescent="0.35">
      <c r="B673" s="9"/>
      <c r="C673" s="21" t="s">
        <v>26</v>
      </c>
      <c r="D673" s="21">
        <v>1</v>
      </c>
    </row>
    <row r="674" spans="2:4" ht="18.600000000000001" customHeight="1" x14ac:dyDescent="0.35">
      <c r="B674" s="9"/>
      <c r="C674" s="21" t="s">
        <v>46</v>
      </c>
      <c r="D674" s="21">
        <v>1</v>
      </c>
    </row>
    <row r="675" spans="2:4" ht="18.600000000000001" customHeight="1" x14ac:dyDescent="0.35">
      <c r="B675" s="9"/>
      <c r="C675" s="21" t="s">
        <v>28</v>
      </c>
      <c r="D675" s="21">
        <v>11</v>
      </c>
    </row>
    <row r="676" spans="2:4" ht="18.600000000000001" customHeight="1" x14ac:dyDescent="0.35">
      <c r="B676" s="9"/>
      <c r="C676" s="21" t="s">
        <v>29</v>
      </c>
      <c r="D676" s="21">
        <v>3</v>
      </c>
    </row>
    <row r="677" spans="2:4" ht="18.600000000000001" customHeight="1" x14ac:dyDescent="0.35">
      <c r="B677" s="9"/>
      <c r="C677" s="21" t="s">
        <v>49</v>
      </c>
      <c r="D677" s="21">
        <v>13</v>
      </c>
    </row>
    <row r="678" spans="2:4" ht="18.600000000000001" customHeight="1" x14ac:dyDescent="0.35">
      <c r="B678" s="9"/>
      <c r="C678" s="21" t="s">
        <v>50</v>
      </c>
      <c r="D678" s="21">
        <v>1</v>
      </c>
    </row>
    <row r="679" spans="2:4" ht="18.600000000000001" customHeight="1" x14ac:dyDescent="0.35">
      <c r="B679" s="9"/>
      <c r="C679" s="21" t="s">
        <v>32</v>
      </c>
      <c r="D679" s="21">
        <v>3</v>
      </c>
    </row>
    <row r="680" spans="2:4" ht="18.600000000000001" customHeight="1" x14ac:dyDescent="0.35">
      <c r="B680" s="9"/>
      <c r="C680" s="21" t="s">
        <v>62</v>
      </c>
      <c r="D680" s="21">
        <v>1</v>
      </c>
    </row>
    <row r="681" spans="2:4" ht="18.600000000000001" customHeight="1" x14ac:dyDescent="0.35">
      <c r="B681" s="9"/>
      <c r="C681" s="21" t="s">
        <v>33</v>
      </c>
      <c r="D681" s="21">
        <v>39</v>
      </c>
    </row>
    <row r="682" spans="2:4" ht="18.600000000000001" customHeight="1" x14ac:dyDescent="0.35">
      <c r="B682" s="9"/>
      <c r="C682" s="21" t="s">
        <v>34</v>
      </c>
      <c r="D682" s="21">
        <v>4</v>
      </c>
    </row>
    <row r="683" spans="2:4" ht="18.600000000000001" customHeight="1" x14ac:dyDescent="0.35">
      <c r="B683" s="9"/>
      <c r="C683" s="21" t="s">
        <v>35</v>
      </c>
      <c r="D683" s="21">
        <v>5</v>
      </c>
    </row>
    <row r="684" spans="2:4" ht="18.600000000000001" customHeight="1" x14ac:dyDescent="0.35">
      <c r="B684" s="9"/>
      <c r="C684" s="21" t="s">
        <v>36</v>
      </c>
      <c r="D684" s="21">
        <v>20</v>
      </c>
    </row>
    <row r="685" spans="2:4" ht="18.600000000000001" customHeight="1" x14ac:dyDescent="0.35">
      <c r="B685" s="9"/>
      <c r="C685" s="21" t="s">
        <v>37</v>
      </c>
      <c r="D685" s="21">
        <v>1</v>
      </c>
    </row>
    <row r="686" spans="2:4" ht="18.600000000000001" customHeight="1" x14ac:dyDescent="0.35">
      <c r="B686" s="9"/>
      <c r="C686" s="21" t="s">
        <v>51</v>
      </c>
      <c r="D686" s="21">
        <v>2</v>
      </c>
    </row>
    <row r="687" spans="2:4" ht="18.600000000000001" customHeight="1" x14ac:dyDescent="0.35">
      <c r="B687" s="9"/>
      <c r="C687" s="21" t="s">
        <v>38</v>
      </c>
      <c r="D687" s="21">
        <v>25</v>
      </c>
    </row>
    <row r="688" spans="2:4" ht="18.600000000000001" customHeight="1" x14ac:dyDescent="0.35">
      <c r="B688" s="9"/>
      <c r="C688" s="21" t="s">
        <v>52</v>
      </c>
      <c r="D688" s="21">
        <v>9</v>
      </c>
    </row>
    <row r="689" spans="2:4" ht="18.600000000000001" customHeight="1" x14ac:dyDescent="0.35">
      <c r="B689" s="9"/>
      <c r="D689" s="1"/>
    </row>
    <row r="690" spans="2:4" ht="41.85" customHeight="1" x14ac:dyDescent="0.35">
      <c r="B690" s="25" t="s">
        <v>115</v>
      </c>
      <c r="C690" s="25"/>
      <c r="D690" s="9">
        <f>SUM(D691:D713)</f>
        <v>64</v>
      </c>
    </row>
    <row r="691" spans="2:4" ht="18.600000000000001" customHeight="1" x14ac:dyDescent="0.35">
      <c r="B691" s="9"/>
      <c r="C691" s="21" t="s">
        <v>12</v>
      </c>
      <c r="D691" s="21">
        <v>5</v>
      </c>
    </row>
    <row r="692" spans="2:4" ht="18.600000000000001" customHeight="1" x14ac:dyDescent="0.35">
      <c r="B692" s="9"/>
      <c r="C692" s="21" t="s">
        <v>13</v>
      </c>
      <c r="D692" s="21">
        <v>7</v>
      </c>
    </row>
    <row r="693" spans="2:4" ht="18.600000000000001" customHeight="1" x14ac:dyDescent="0.35">
      <c r="B693" s="9"/>
      <c r="C693" s="21" t="s">
        <v>14</v>
      </c>
      <c r="D693" s="21">
        <v>1</v>
      </c>
    </row>
    <row r="694" spans="2:4" ht="18.600000000000001" customHeight="1" x14ac:dyDescent="0.35">
      <c r="B694" s="9"/>
      <c r="C694" s="21" t="s">
        <v>15</v>
      </c>
      <c r="D694" s="21">
        <v>1</v>
      </c>
    </row>
    <row r="695" spans="2:4" ht="18.600000000000001" customHeight="1" x14ac:dyDescent="0.35">
      <c r="B695" s="9"/>
      <c r="C695" s="21" t="s">
        <v>16</v>
      </c>
      <c r="D695" s="21">
        <v>1</v>
      </c>
    </row>
    <row r="696" spans="2:4" ht="18.600000000000001" customHeight="1" x14ac:dyDescent="0.35">
      <c r="B696" s="9"/>
      <c r="C696" s="21" t="s">
        <v>17</v>
      </c>
      <c r="D696" s="21">
        <v>1</v>
      </c>
    </row>
    <row r="697" spans="2:4" ht="18.600000000000001" customHeight="1" x14ac:dyDescent="0.35">
      <c r="B697" s="9"/>
      <c r="C697" s="21" t="s">
        <v>18</v>
      </c>
      <c r="D697" s="21">
        <v>2</v>
      </c>
    </row>
    <row r="698" spans="2:4" ht="18.600000000000001" customHeight="1" x14ac:dyDescent="0.35">
      <c r="B698" s="9"/>
      <c r="C698" s="21" t="s">
        <v>19</v>
      </c>
      <c r="D698" s="21">
        <v>2</v>
      </c>
    </row>
    <row r="699" spans="2:4" ht="18.600000000000001" customHeight="1" x14ac:dyDescent="0.35">
      <c r="B699" s="9"/>
      <c r="C699" s="21" t="s">
        <v>20</v>
      </c>
      <c r="D699" s="21">
        <v>2</v>
      </c>
    </row>
    <row r="700" spans="2:4" ht="18.600000000000001" customHeight="1" x14ac:dyDescent="0.35">
      <c r="B700" s="9"/>
      <c r="C700" s="21" t="s">
        <v>21</v>
      </c>
      <c r="D700" s="21">
        <v>2</v>
      </c>
    </row>
    <row r="701" spans="2:4" ht="18.600000000000001" customHeight="1" x14ac:dyDescent="0.35">
      <c r="B701" s="9"/>
      <c r="C701" s="21" t="s">
        <v>22</v>
      </c>
      <c r="D701" s="21">
        <v>2</v>
      </c>
    </row>
    <row r="702" spans="2:4" ht="18.600000000000001" customHeight="1" x14ac:dyDescent="0.35">
      <c r="B702" s="9"/>
      <c r="C702" s="21" t="s">
        <v>25</v>
      </c>
      <c r="D702" s="21">
        <v>4</v>
      </c>
    </row>
    <row r="703" spans="2:4" ht="18.600000000000001" customHeight="1" x14ac:dyDescent="0.35">
      <c r="B703" s="9"/>
      <c r="C703" s="21" t="s">
        <v>46</v>
      </c>
      <c r="D703" s="21">
        <v>1</v>
      </c>
    </row>
    <row r="704" spans="2:4" ht="18.600000000000001" customHeight="1" x14ac:dyDescent="0.35">
      <c r="B704" s="9"/>
      <c r="C704" s="21" t="s">
        <v>28</v>
      </c>
      <c r="D704" s="21">
        <v>2</v>
      </c>
    </row>
    <row r="705" spans="2:4" ht="18.600000000000001" customHeight="1" x14ac:dyDescent="0.35">
      <c r="B705" s="9"/>
      <c r="C705" s="21" t="s">
        <v>29</v>
      </c>
      <c r="D705" s="21">
        <v>1</v>
      </c>
    </row>
    <row r="706" spans="2:4" ht="18.600000000000001" customHeight="1" x14ac:dyDescent="0.35">
      <c r="B706" s="9"/>
      <c r="C706" s="21" t="s">
        <v>61</v>
      </c>
      <c r="D706" s="21">
        <v>1</v>
      </c>
    </row>
    <row r="707" spans="2:4" ht="18.600000000000001" customHeight="1" x14ac:dyDescent="0.35">
      <c r="B707" s="9"/>
      <c r="C707" s="21" t="s">
        <v>49</v>
      </c>
      <c r="D707" s="21">
        <v>1</v>
      </c>
    </row>
    <row r="708" spans="2:4" ht="18.600000000000001" customHeight="1" x14ac:dyDescent="0.35">
      <c r="B708" s="9"/>
      <c r="C708" s="21" t="s">
        <v>32</v>
      </c>
      <c r="D708" s="21">
        <v>1</v>
      </c>
    </row>
    <row r="709" spans="2:4" ht="18.600000000000001" customHeight="1" x14ac:dyDescent="0.35">
      <c r="B709" s="9"/>
      <c r="C709" s="21" t="s">
        <v>33</v>
      </c>
      <c r="D709" s="21">
        <v>19</v>
      </c>
    </row>
    <row r="710" spans="2:4" ht="18.600000000000001" customHeight="1" x14ac:dyDescent="0.35">
      <c r="B710" s="9"/>
      <c r="C710" s="21" t="s">
        <v>34</v>
      </c>
      <c r="D710" s="21">
        <v>5</v>
      </c>
    </row>
    <row r="711" spans="2:4" ht="18.600000000000001" customHeight="1" x14ac:dyDescent="0.35">
      <c r="B711" s="9"/>
      <c r="C711" s="21" t="s">
        <v>36</v>
      </c>
      <c r="D711" s="21">
        <v>1</v>
      </c>
    </row>
    <row r="712" spans="2:4" ht="18.600000000000001" customHeight="1" x14ac:dyDescent="0.35">
      <c r="B712" s="9"/>
      <c r="C712" s="21" t="s">
        <v>37</v>
      </c>
      <c r="D712" s="21">
        <v>1</v>
      </c>
    </row>
    <row r="713" spans="2:4" ht="18.600000000000001" customHeight="1" x14ac:dyDescent="0.35">
      <c r="B713" s="9"/>
      <c r="C713" s="21" t="s">
        <v>39</v>
      </c>
      <c r="D713" s="21">
        <v>1</v>
      </c>
    </row>
    <row r="714" spans="2:4" ht="18.600000000000001" customHeight="1" x14ac:dyDescent="0.35">
      <c r="B714" s="9"/>
      <c r="D714" s="1"/>
    </row>
    <row r="715" spans="2:4" ht="41.85" customHeight="1" x14ac:dyDescent="0.35">
      <c r="B715" s="25" t="s">
        <v>116</v>
      </c>
      <c r="C715" s="25"/>
      <c r="D715" s="9">
        <f>SUM(D716:D727)</f>
        <v>38</v>
      </c>
    </row>
    <row r="716" spans="2:4" ht="18.600000000000001" customHeight="1" x14ac:dyDescent="0.35">
      <c r="B716" s="9"/>
      <c r="C716" s="21" t="s">
        <v>12</v>
      </c>
      <c r="D716" s="21">
        <v>1</v>
      </c>
    </row>
    <row r="717" spans="2:4" ht="18.600000000000001" customHeight="1" x14ac:dyDescent="0.35">
      <c r="B717" s="9"/>
      <c r="C717" s="21" t="s">
        <v>14</v>
      </c>
      <c r="D717" s="21">
        <v>1</v>
      </c>
    </row>
    <row r="718" spans="2:4" ht="18.600000000000001" customHeight="1" x14ac:dyDescent="0.35">
      <c r="B718" s="9"/>
      <c r="C718" s="21" t="s">
        <v>17</v>
      </c>
      <c r="D718" s="21">
        <v>1</v>
      </c>
    </row>
    <row r="719" spans="2:4" ht="18.600000000000001" customHeight="1" x14ac:dyDescent="0.35">
      <c r="B719" s="9"/>
      <c r="C719" s="21" t="s">
        <v>22</v>
      </c>
      <c r="D719" s="21">
        <v>2</v>
      </c>
    </row>
    <row r="720" spans="2:4" ht="18.600000000000001" customHeight="1" x14ac:dyDescent="0.35">
      <c r="B720" s="9"/>
      <c r="C720" s="21" t="s">
        <v>25</v>
      </c>
      <c r="D720" s="21">
        <v>3</v>
      </c>
    </row>
    <row r="721" spans="2:4" ht="18.600000000000001" customHeight="1" x14ac:dyDescent="0.35">
      <c r="B721" s="9"/>
      <c r="C721" s="21" t="s">
        <v>68</v>
      </c>
      <c r="D721" s="21">
        <v>1</v>
      </c>
    </row>
    <row r="722" spans="2:4" ht="18.600000000000001" customHeight="1" x14ac:dyDescent="0.35">
      <c r="B722" s="9"/>
      <c r="C722" s="21" t="s">
        <v>28</v>
      </c>
      <c r="D722" s="21">
        <v>8</v>
      </c>
    </row>
    <row r="723" spans="2:4" ht="18.600000000000001" customHeight="1" x14ac:dyDescent="0.35">
      <c r="B723" s="9"/>
      <c r="C723" s="21" t="s">
        <v>29</v>
      </c>
      <c r="D723" s="21">
        <v>1</v>
      </c>
    </row>
    <row r="724" spans="2:4" ht="18.600000000000001" customHeight="1" x14ac:dyDescent="0.35">
      <c r="B724" s="9"/>
      <c r="C724" s="21" t="s">
        <v>32</v>
      </c>
      <c r="D724" s="21">
        <v>1</v>
      </c>
    </row>
    <row r="725" spans="2:4" ht="18.600000000000001" customHeight="1" x14ac:dyDescent="0.35">
      <c r="B725" s="9"/>
      <c r="C725" s="21" t="s">
        <v>33</v>
      </c>
      <c r="D725" s="21">
        <v>16</v>
      </c>
    </row>
    <row r="726" spans="2:4" ht="18.600000000000001" customHeight="1" x14ac:dyDescent="0.35">
      <c r="B726" s="9"/>
      <c r="C726" s="21" t="s">
        <v>34</v>
      </c>
      <c r="D726" s="21">
        <v>1</v>
      </c>
    </row>
    <row r="727" spans="2:4" ht="18.600000000000001" customHeight="1" x14ac:dyDescent="0.35">
      <c r="B727" s="9"/>
      <c r="C727" s="21" t="s">
        <v>38</v>
      </c>
      <c r="D727" s="21">
        <v>2</v>
      </c>
    </row>
    <row r="728" spans="2:4" ht="18.600000000000001" customHeight="1" x14ac:dyDescent="0.35">
      <c r="B728" s="9"/>
      <c r="D728" s="1"/>
    </row>
    <row r="729" spans="2:4" ht="41.85" customHeight="1" x14ac:dyDescent="0.35">
      <c r="B729" s="25" t="s">
        <v>117</v>
      </c>
      <c r="C729" s="25"/>
      <c r="D729" s="9">
        <f>SUM(D730:D743)</f>
        <v>40</v>
      </c>
    </row>
    <row r="730" spans="2:4" ht="18.600000000000001" customHeight="1" x14ac:dyDescent="0.35">
      <c r="B730" s="9"/>
      <c r="C730" s="21" t="s">
        <v>13</v>
      </c>
      <c r="D730" s="21">
        <v>2</v>
      </c>
    </row>
    <row r="731" spans="2:4" ht="18.600000000000001" customHeight="1" x14ac:dyDescent="0.35">
      <c r="B731" s="9"/>
      <c r="C731" s="21" t="s">
        <v>18</v>
      </c>
      <c r="D731" s="21">
        <v>1</v>
      </c>
    </row>
    <row r="732" spans="2:4" ht="18.600000000000001" customHeight="1" x14ac:dyDescent="0.35">
      <c r="B732" s="9"/>
      <c r="C732" s="21" t="s">
        <v>19</v>
      </c>
      <c r="D732" s="21">
        <v>1</v>
      </c>
    </row>
    <row r="733" spans="2:4" ht="18.600000000000001" customHeight="1" x14ac:dyDescent="0.35">
      <c r="B733" s="9"/>
      <c r="C733" s="21" t="s">
        <v>20</v>
      </c>
      <c r="D733" s="21">
        <v>2</v>
      </c>
    </row>
    <row r="734" spans="2:4" ht="18.600000000000001" customHeight="1" x14ac:dyDescent="0.35">
      <c r="B734" s="9"/>
      <c r="C734" s="21" t="s">
        <v>22</v>
      </c>
      <c r="D734" s="21">
        <v>2</v>
      </c>
    </row>
    <row r="735" spans="2:4" ht="18.600000000000001" customHeight="1" x14ac:dyDescent="0.35">
      <c r="B735" s="9"/>
      <c r="C735" s="21" t="s">
        <v>59</v>
      </c>
      <c r="D735" s="21">
        <v>1</v>
      </c>
    </row>
    <row r="736" spans="2:4" ht="18.600000000000001" customHeight="1" x14ac:dyDescent="0.35">
      <c r="B736" s="9"/>
      <c r="C736" s="21" t="s">
        <v>25</v>
      </c>
      <c r="D736" s="21">
        <v>6</v>
      </c>
    </row>
    <row r="737" spans="2:4" ht="18.600000000000001" customHeight="1" x14ac:dyDescent="0.35">
      <c r="B737" s="9"/>
      <c r="C737" s="21" t="s">
        <v>46</v>
      </c>
      <c r="D737" s="21">
        <v>1</v>
      </c>
    </row>
    <row r="738" spans="2:4" ht="18.600000000000001" customHeight="1" x14ac:dyDescent="0.35">
      <c r="B738" s="9"/>
      <c r="C738" s="21" t="s">
        <v>28</v>
      </c>
      <c r="D738" s="21">
        <v>7</v>
      </c>
    </row>
    <row r="739" spans="2:4" ht="18.600000000000001" customHeight="1" x14ac:dyDescent="0.35">
      <c r="B739" s="9"/>
      <c r="C739" s="21" t="s">
        <v>32</v>
      </c>
      <c r="D739" s="21">
        <v>1</v>
      </c>
    </row>
    <row r="740" spans="2:4" ht="18.600000000000001" customHeight="1" x14ac:dyDescent="0.35">
      <c r="B740" s="9"/>
      <c r="C740" s="21" t="s">
        <v>33</v>
      </c>
      <c r="D740" s="21">
        <v>8</v>
      </c>
    </row>
    <row r="741" spans="2:4" ht="18.600000000000001" customHeight="1" x14ac:dyDescent="0.35">
      <c r="B741" s="9"/>
      <c r="C741" s="21" t="s">
        <v>34</v>
      </c>
      <c r="D741" s="21">
        <v>1</v>
      </c>
    </row>
    <row r="742" spans="2:4" ht="18.600000000000001" customHeight="1" x14ac:dyDescent="0.35">
      <c r="B742" s="9"/>
      <c r="C742" s="21" t="s">
        <v>36</v>
      </c>
      <c r="D742" s="21">
        <v>3</v>
      </c>
    </row>
    <row r="743" spans="2:4" ht="18.600000000000001" customHeight="1" x14ac:dyDescent="0.35">
      <c r="B743" s="9"/>
      <c r="C743" s="21" t="s">
        <v>38</v>
      </c>
      <c r="D743" s="21">
        <v>4</v>
      </c>
    </row>
    <row r="744" spans="2:4" ht="18.600000000000001" customHeight="1" x14ac:dyDescent="0.35">
      <c r="B744" s="9"/>
      <c r="D744" s="1"/>
    </row>
    <row r="745" spans="2:4" ht="59.85" customHeight="1" x14ac:dyDescent="0.35">
      <c r="B745" s="25" t="s">
        <v>118</v>
      </c>
      <c r="C745" s="25"/>
      <c r="D745" s="9">
        <f>SUM(D746:D760)</f>
        <v>48</v>
      </c>
    </row>
    <row r="746" spans="2:4" ht="18.600000000000001" customHeight="1" x14ac:dyDescent="0.35">
      <c r="B746" s="9"/>
      <c r="C746" s="21" t="s">
        <v>13</v>
      </c>
      <c r="D746" s="21">
        <v>1</v>
      </c>
    </row>
    <row r="747" spans="2:4" ht="18.600000000000001" customHeight="1" x14ac:dyDescent="0.35">
      <c r="B747" s="9"/>
      <c r="C747" s="21" t="s">
        <v>14</v>
      </c>
      <c r="D747" s="21">
        <v>5</v>
      </c>
    </row>
    <row r="748" spans="2:4" ht="18.600000000000001" customHeight="1" x14ac:dyDescent="0.35">
      <c r="B748" s="9"/>
      <c r="C748" s="21" t="s">
        <v>41</v>
      </c>
      <c r="D748" s="21">
        <v>2</v>
      </c>
    </row>
    <row r="749" spans="2:4" ht="18.600000000000001" customHeight="1" x14ac:dyDescent="0.35">
      <c r="B749" s="9"/>
      <c r="C749" s="21" t="s">
        <v>20</v>
      </c>
      <c r="D749" s="21">
        <v>2</v>
      </c>
    </row>
    <row r="750" spans="2:4" ht="18.600000000000001" customHeight="1" x14ac:dyDescent="0.35">
      <c r="B750" s="9"/>
      <c r="C750" s="21" t="s">
        <v>22</v>
      </c>
      <c r="D750" s="21">
        <v>1</v>
      </c>
    </row>
    <row r="751" spans="2:4" ht="18.600000000000001" customHeight="1" x14ac:dyDescent="0.35">
      <c r="B751" s="9"/>
      <c r="C751" s="21" t="s">
        <v>59</v>
      </c>
      <c r="D751" s="21">
        <v>1</v>
      </c>
    </row>
    <row r="752" spans="2:4" ht="18.600000000000001" customHeight="1" x14ac:dyDescent="0.35">
      <c r="B752" s="9"/>
      <c r="C752" s="21" t="s">
        <v>25</v>
      </c>
      <c r="D752" s="21">
        <v>3</v>
      </c>
    </row>
    <row r="753" spans="2:4" ht="18.600000000000001" customHeight="1" x14ac:dyDescent="0.35">
      <c r="B753" s="9"/>
      <c r="C753" s="21" t="s">
        <v>26</v>
      </c>
      <c r="D753" s="21">
        <v>1</v>
      </c>
    </row>
    <row r="754" spans="2:4" ht="18.600000000000001" customHeight="1" x14ac:dyDescent="0.35">
      <c r="B754" s="9"/>
      <c r="C754" s="21" t="s">
        <v>46</v>
      </c>
      <c r="D754" s="21">
        <v>1</v>
      </c>
    </row>
    <row r="755" spans="2:4" ht="18.600000000000001" customHeight="1" x14ac:dyDescent="0.35">
      <c r="B755" s="9"/>
      <c r="C755" s="21" t="s">
        <v>28</v>
      </c>
      <c r="D755" s="21">
        <v>5</v>
      </c>
    </row>
    <row r="756" spans="2:4" ht="18.600000000000001" customHeight="1" x14ac:dyDescent="0.35">
      <c r="B756" s="9"/>
      <c r="C756" s="21" t="s">
        <v>32</v>
      </c>
      <c r="D756" s="21">
        <v>1</v>
      </c>
    </row>
    <row r="757" spans="2:4" ht="18.600000000000001" customHeight="1" x14ac:dyDescent="0.35">
      <c r="B757" s="9"/>
      <c r="C757" s="21" t="s">
        <v>33</v>
      </c>
      <c r="D757" s="21">
        <v>22</v>
      </c>
    </row>
    <row r="758" spans="2:4" ht="18.600000000000001" customHeight="1" x14ac:dyDescent="0.35">
      <c r="B758" s="9"/>
      <c r="C758" s="21" t="s">
        <v>36</v>
      </c>
      <c r="D758" s="21">
        <v>1</v>
      </c>
    </row>
    <row r="759" spans="2:4" ht="18.600000000000001" customHeight="1" x14ac:dyDescent="0.35">
      <c r="B759" s="9"/>
      <c r="C759" s="21" t="s">
        <v>38</v>
      </c>
      <c r="D759" s="21">
        <v>1</v>
      </c>
    </row>
    <row r="760" spans="2:4" ht="18.600000000000001" customHeight="1" x14ac:dyDescent="0.35">
      <c r="B760" s="9"/>
      <c r="C760" s="21" t="s">
        <v>39</v>
      </c>
      <c r="D760" s="21">
        <v>1</v>
      </c>
    </row>
    <row r="761" spans="2:4" ht="18.600000000000001" customHeight="1" x14ac:dyDescent="0.35">
      <c r="B761" s="9"/>
      <c r="D761" s="1"/>
    </row>
    <row r="762" spans="2:4" ht="41.85" customHeight="1" x14ac:dyDescent="0.35">
      <c r="B762" s="25" t="s">
        <v>119</v>
      </c>
      <c r="C762" s="25"/>
      <c r="D762" s="9">
        <f>SUM(D763:D769)</f>
        <v>14</v>
      </c>
    </row>
    <row r="763" spans="2:4" ht="18.600000000000001" customHeight="1" x14ac:dyDescent="0.35">
      <c r="B763" s="9"/>
      <c r="C763" s="21" t="s">
        <v>14</v>
      </c>
      <c r="D763" s="21">
        <v>2</v>
      </c>
    </row>
    <row r="764" spans="2:4" ht="18.600000000000001" customHeight="1" x14ac:dyDescent="0.35">
      <c r="B764" s="9"/>
      <c r="C764" s="21" t="s">
        <v>41</v>
      </c>
      <c r="D764" s="21">
        <v>2</v>
      </c>
    </row>
    <row r="765" spans="2:4" ht="18.600000000000001" customHeight="1" x14ac:dyDescent="0.35">
      <c r="B765" s="9"/>
      <c r="C765" s="21" t="s">
        <v>22</v>
      </c>
      <c r="D765" s="21">
        <v>1</v>
      </c>
    </row>
    <row r="766" spans="2:4" ht="18.600000000000001" customHeight="1" x14ac:dyDescent="0.35">
      <c r="B766" s="9"/>
      <c r="C766" s="21" t="s">
        <v>25</v>
      </c>
      <c r="D766" s="21">
        <v>2</v>
      </c>
    </row>
    <row r="767" spans="2:4" ht="18.600000000000001" customHeight="1" x14ac:dyDescent="0.35">
      <c r="B767" s="9"/>
      <c r="C767" s="21" t="s">
        <v>68</v>
      </c>
      <c r="D767" s="21">
        <v>1</v>
      </c>
    </row>
    <row r="768" spans="2:4" ht="18.600000000000001" customHeight="1" x14ac:dyDescent="0.35">
      <c r="B768" s="9"/>
      <c r="C768" s="21" t="s">
        <v>28</v>
      </c>
      <c r="D768" s="21">
        <v>5</v>
      </c>
    </row>
    <row r="769" spans="2:4" ht="18.600000000000001" customHeight="1" x14ac:dyDescent="0.35">
      <c r="B769" s="9"/>
      <c r="C769" s="21" t="s">
        <v>32</v>
      </c>
      <c r="D769" s="21">
        <v>1</v>
      </c>
    </row>
    <row r="770" spans="2:4" ht="18.600000000000001" customHeight="1" x14ac:dyDescent="0.35">
      <c r="B770" s="9"/>
      <c r="D770" s="1"/>
    </row>
    <row r="771" spans="2:4" ht="41.85" customHeight="1" x14ac:dyDescent="0.35">
      <c r="B771" s="25" t="s">
        <v>120</v>
      </c>
      <c r="C771" s="25"/>
      <c r="D771" s="9">
        <f>SUM(D772:D776)</f>
        <v>13</v>
      </c>
    </row>
    <row r="772" spans="2:4" ht="18.600000000000001" customHeight="1" x14ac:dyDescent="0.35">
      <c r="B772" s="9"/>
      <c r="C772" s="21" t="s">
        <v>25</v>
      </c>
      <c r="D772" s="21">
        <v>4</v>
      </c>
    </row>
    <row r="773" spans="2:4" ht="18.600000000000001" customHeight="1" x14ac:dyDescent="0.35">
      <c r="B773" s="9"/>
      <c r="C773" s="21" t="s">
        <v>46</v>
      </c>
      <c r="D773" s="21">
        <v>1</v>
      </c>
    </row>
    <row r="774" spans="2:4" ht="18.600000000000001" customHeight="1" x14ac:dyDescent="0.35">
      <c r="B774" s="9"/>
      <c r="C774" s="21" t="s">
        <v>28</v>
      </c>
      <c r="D774" s="21">
        <v>1</v>
      </c>
    </row>
    <row r="775" spans="2:4" ht="18.600000000000001" customHeight="1" x14ac:dyDescent="0.35">
      <c r="B775" s="9"/>
      <c r="C775" s="21" t="s">
        <v>29</v>
      </c>
      <c r="D775" s="21">
        <v>3</v>
      </c>
    </row>
    <row r="776" spans="2:4" ht="18.600000000000001" customHeight="1" x14ac:dyDescent="0.35">
      <c r="B776" s="9"/>
      <c r="C776" s="21" t="s">
        <v>32</v>
      </c>
      <c r="D776" s="21">
        <v>4</v>
      </c>
    </row>
    <row r="777" spans="2:4" ht="18.600000000000001" customHeight="1" x14ac:dyDescent="0.35">
      <c r="B777" s="9"/>
      <c r="D777" s="1"/>
    </row>
    <row r="778" spans="2:4" ht="41.85" customHeight="1" x14ac:dyDescent="0.35">
      <c r="B778" s="25" t="s">
        <v>121</v>
      </c>
      <c r="C778" s="25"/>
      <c r="D778" s="9">
        <f>SUM(D779:D790)</f>
        <v>28</v>
      </c>
    </row>
    <row r="779" spans="2:4" ht="18.75" customHeight="1" x14ac:dyDescent="0.35">
      <c r="B779" s="9"/>
      <c r="C779" s="21" t="s">
        <v>12</v>
      </c>
      <c r="D779" s="21">
        <v>1</v>
      </c>
    </row>
    <row r="780" spans="2:4" ht="18.75" customHeight="1" x14ac:dyDescent="0.35">
      <c r="B780" s="9"/>
      <c r="C780" s="21" t="s">
        <v>17</v>
      </c>
      <c r="D780" s="21">
        <v>1</v>
      </c>
    </row>
    <row r="781" spans="2:4" ht="18.75" customHeight="1" x14ac:dyDescent="0.35">
      <c r="B781" s="9"/>
      <c r="C781" s="21" t="s">
        <v>19</v>
      </c>
      <c r="D781" s="21">
        <v>1</v>
      </c>
    </row>
    <row r="782" spans="2:4" ht="18.75" customHeight="1" x14ac:dyDescent="0.35">
      <c r="B782" s="9"/>
      <c r="C782" s="21" t="s">
        <v>25</v>
      </c>
      <c r="D782" s="21">
        <v>1</v>
      </c>
    </row>
    <row r="783" spans="2:4" ht="18.75" customHeight="1" x14ac:dyDescent="0.35">
      <c r="B783" s="9"/>
      <c r="C783" s="21" t="s">
        <v>46</v>
      </c>
      <c r="D783" s="21">
        <v>1</v>
      </c>
    </row>
    <row r="784" spans="2:4" ht="18.75" customHeight="1" x14ac:dyDescent="0.35">
      <c r="B784" s="9"/>
      <c r="C784" s="21" t="s">
        <v>28</v>
      </c>
      <c r="D784" s="21">
        <v>7</v>
      </c>
    </row>
    <row r="785" spans="2:4" ht="18.75" customHeight="1" x14ac:dyDescent="0.35">
      <c r="B785" s="9"/>
      <c r="C785" s="21" t="s">
        <v>60</v>
      </c>
      <c r="D785" s="21">
        <v>1</v>
      </c>
    </row>
    <row r="786" spans="2:4" ht="18.75" customHeight="1" x14ac:dyDescent="0.35">
      <c r="B786" s="9"/>
      <c r="C786" s="21" t="s">
        <v>49</v>
      </c>
      <c r="D786" s="21">
        <v>5</v>
      </c>
    </row>
    <row r="787" spans="2:4" ht="18.75" customHeight="1" x14ac:dyDescent="0.35">
      <c r="B787" s="9"/>
      <c r="C787" s="21" t="s">
        <v>32</v>
      </c>
      <c r="D787" s="21">
        <v>3</v>
      </c>
    </row>
    <row r="788" spans="2:4" ht="18.75" customHeight="1" x14ac:dyDescent="0.35">
      <c r="B788" s="9"/>
      <c r="C788" s="21" t="s">
        <v>33</v>
      </c>
      <c r="D788" s="21">
        <v>4</v>
      </c>
    </row>
    <row r="789" spans="2:4" ht="18.75" customHeight="1" x14ac:dyDescent="0.35">
      <c r="B789" s="9"/>
      <c r="C789" s="21" t="s">
        <v>34</v>
      </c>
      <c r="D789" s="21">
        <v>2</v>
      </c>
    </row>
    <row r="790" spans="2:4" ht="18.75" customHeight="1" x14ac:dyDescent="0.35">
      <c r="B790" s="9"/>
      <c r="C790" s="21" t="s">
        <v>36</v>
      </c>
      <c r="D790" s="21">
        <v>1</v>
      </c>
    </row>
    <row r="791" spans="2:4" ht="18.75" customHeight="1" x14ac:dyDescent="0.35">
      <c r="B791" s="9"/>
      <c r="D791" s="1"/>
    </row>
    <row r="792" spans="2:4" ht="18.75" customHeight="1" x14ac:dyDescent="0.35">
      <c r="B792" s="9"/>
      <c r="D792" s="1"/>
    </row>
    <row r="793" spans="2:4" ht="18.75" customHeight="1" x14ac:dyDescent="0.35">
      <c r="B793" s="9"/>
      <c r="C793" s="44" t="s">
        <v>126</v>
      </c>
      <c r="D793" s="1"/>
    </row>
    <row r="794" spans="2:4" ht="18.75" customHeight="1" x14ac:dyDescent="0.35">
      <c r="B794" s="9"/>
      <c r="C794" s="44" t="s">
        <v>127</v>
      </c>
      <c r="D794" s="1"/>
    </row>
    <row r="795" spans="2:4" ht="18.75" customHeight="1" x14ac:dyDescent="0.35">
      <c r="B795" s="9"/>
      <c r="C795" s="45" t="s">
        <v>128</v>
      </c>
      <c r="D795" s="1"/>
    </row>
    <row r="796" spans="2:4" ht="18.75" customHeight="1" x14ac:dyDescent="0.35">
      <c r="B796" s="9"/>
      <c r="D796" s="1"/>
    </row>
    <row r="797" spans="2:4" ht="18.75" customHeight="1" x14ac:dyDescent="0.35">
      <c r="B797" s="9"/>
      <c r="D797" s="1"/>
    </row>
    <row r="798" spans="2:4" ht="18.75" customHeight="1" x14ac:dyDescent="0.35">
      <c r="B798" s="9"/>
      <c r="D798" s="1"/>
    </row>
    <row r="799" spans="2:4" ht="18.75" customHeight="1" x14ac:dyDescent="0.35">
      <c r="B799" s="9"/>
      <c r="D799" s="1"/>
    </row>
    <row r="800" spans="2:4" ht="18.75" customHeight="1" x14ac:dyDescent="0.35">
      <c r="B800" s="9"/>
      <c r="D800" s="1"/>
    </row>
    <row r="801" spans="2:4" ht="18.75" customHeight="1" x14ac:dyDescent="0.35">
      <c r="B801" s="9"/>
      <c r="D801" s="1"/>
    </row>
    <row r="802" spans="2:4" ht="18.75" customHeight="1" x14ac:dyDescent="0.35">
      <c r="B802" s="9"/>
      <c r="D802" s="1"/>
    </row>
    <row r="803" spans="2:4" ht="18.75" customHeight="1" x14ac:dyDescent="0.35">
      <c r="B803" s="9"/>
      <c r="D803" s="1"/>
    </row>
    <row r="804" spans="2:4" ht="18.75" customHeight="1" x14ac:dyDescent="0.35">
      <c r="B804" s="9"/>
      <c r="D804" s="1"/>
    </row>
    <row r="805" spans="2:4" ht="18.75" customHeight="1" x14ac:dyDescent="0.35">
      <c r="B805" s="9"/>
      <c r="D805" s="1"/>
    </row>
    <row r="806" spans="2:4" ht="18.75" customHeight="1" x14ac:dyDescent="0.35">
      <c r="B806" s="9"/>
      <c r="D806" s="1"/>
    </row>
    <row r="807" spans="2:4" ht="18.75" customHeight="1" x14ac:dyDescent="0.35">
      <c r="B807" s="9"/>
      <c r="D807" s="1"/>
    </row>
    <row r="808" spans="2:4" ht="18.75" customHeight="1" x14ac:dyDescent="0.35">
      <c r="B808" s="9"/>
      <c r="D808" s="1"/>
    </row>
    <row r="809" spans="2:4" ht="18.75" customHeight="1" x14ac:dyDescent="0.35">
      <c r="B809" s="9"/>
      <c r="D809" s="1"/>
    </row>
    <row r="810" spans="2:4" ht="18.75" customHeight="1" x14ac:dyDescent="0.35">
      <c r="B810" s="9"/>
      <c r="D810" s="1"/>
    </row>
    <row r="811" spans="2:4" ht="18.75" customHeight="1" x14ac:dyDescent="0.35">
      <c r="B811" s="9"/>
      <c r="D811" s="1"/>
    </row>
    <row r="812" spans="2:4" ht="18.75" customHeight="1" x14ac:dyDescent="0.35">
      <c r="B812" s="9"/>
      <c r="D812" s="1"/>
    </row>
    <row r="813" spans="2:4" ht="18.75" customHeight="1" x14ac:dyDescent="0.35">
      <c r="B813" s="9"/>
      <c r="D813" s="1"/>
    </row>
    <row r="814" spans="2:4" ht="18.75" customHeight="1" x14ac:dyDescent="0.35">
      <c r="B814" s="9"/>
      <c r="D814" s="1"/>
    </row>
    <row r="815" spans="2:4" ht="18.75" customHeight="1" x14ac:dyDescent="0.35">
      <c r="B815" s="9"/>
      <c r="D815" s="1"/>
    </row>
    <row r="816" spans="2:4" ht="18.75" customHeight="1" x14ac:dyDescent="0.35">
      <c r="B816" s="9"/>
      <c r="D816" s="1"/>
    </row>
    <row r="817" spans="2:4" ht="18.75" customHeight="1" x14ac:dyDescent="0.35">
      <c r="B817" s="9"/>
      <c r="D817" s="1"/>
    </row>
    <row r="818" spans="2:4" ht="18.75" customHeight="1" x14ac:dyDescent="0.35">
      <c r="B818" s="9"/>
      <c r="D818" s="1"/>
    </row>
    <row r="819" spans="2:4" ht="18.75" customHeight="1" x14ac:dyDescent="0.35">
      <c r="B819" s="9"/>
      <c r="D819" s="1"/>
    </row>
    <row r="820" spans="2:4" ht="18.75" customHeight="1" x14ac:dyDescent="0.35">
      <c r="B820" s="9"/>
      <c r="D820" s="1"/>
    </row>
    <row r="821" spans="2:4" ht="18.75" customHeight="1" x14ac:dyDescent="0.35">
      <c r="B821" s="9"/>
      <c r="D821" s="1"/>
    </row>
    <row r="822" spans="2:4" ht="18.75" customHeight="1" x14ac:dyDescent="0.35">
      <c r="B822" s="9"/>
      <c r="D822" s="1"/>
    </row>
    <row r="823" spans="2:4" ht="18.75" customHeight="1" x14ac:dyDescent="0.35">
      <c r="B823" s="9"/>
      <c r="D823" s="1"/>
    </row>
    <row r="824" spans="2:4" ht="18.75" customHeight="1" x14ac:dyDescent="0.35">
      <c r="B824" s="9"/>
      <c r="D824" s="1"/>
    </row>
    <row r="825" spans="2:4" ht="18.75" customHeight="1" x14ac:dyDescent="0.35">
      <c r="B825" s="9"/>
      <c r="D825" s="1"/>
    </row>
    <row r="826" spans="2:4" ht="18.75" customHeight="1" x14ac:dyDescent="0.35">
      <c r="B826" s="9"/>
      <c r="D826" s="1"/>
    </row>
    <row r="827" spans="2:4" ht="18.75" customHeight="1" x14ac:dyDescent="0.35">
      <c r="B827" s="9"/>
      <c r="D827" s="1"/>
    </row>
    <row r="828" spans="2:4" ht="18.75" customHeight="1" x14ac:dyDescent="0.35">
      <c r="B828" s="9"/>
      <c r="D828" s="1"/>
    </row>
    <row r="829" spans="2:4" ht="18.75" customHeight="1" x14ac:dyDescent="0.35">
      <c r="B829" s="9"/>
      <c r="D829" s="1"/>
    </row>
    <row r="830" spans="2:4" ht="18.75" customHeight="1" x14ac:dyDescent="0.35">
      <c r="B830" s="9"/>
      <c r="D830" s="1"/>
    </row>
    <row r="831" spans="2:4" ht="18.75" customHeight="1" x14ac:dyDescent="0.35">
      <c r="B831" s="9"/>
      <c r="D831" s="1"/>
    </row>
    <row r="832" spans="2:4" ht="18.75" customHeight="1" x14ac:dyDescent="0.35">
      <c r="B832" s="9"/>
      <c r="D832" s="1"/>
    </row>
    <row r="833" spans="2:4" ht="18.75" customHeight="1" x14ac:dyDescent="0.35">
      <c r="B833" s="9"/>
      <c r="D833" s="1"/>
    </row>
    <row r="834" spans="2:4" ht="18.75" customHeight="1" x14ac:dyDescent="0.35">
      <c r="B834" s="9"/>
      <c r="D834" s="1"/>
    </row>
    <row r="835" spans="2:4" ht="18.75" customHeight="1" x14ac:dyDescent="0.35">
      <c r="B835" s="9"/>
      <c r="D835" s="1"/>
    </row>
    <row r="836" spans="2:4" ht="18.75" customHeight="1" x14ac:dyDescent="0.35">
      <c r="B836" s="9"/>
      <c r="D836" s="1"/>
    </row>
    <row r="837" spans="2:4" ht="18.75" customHeight="1" x14ac:dyDescent="0.35">
      <c r="B837" s="9"/>
      <c r="D837" s="1"/>
    </row>
    <row r="838" spans="2:4" ht="18.75" customHeight="1" x14ac:dyDescent="0.35">
      <c r="B838" s="9"/>
      <c r="D838" s="1"/>
    </row>
    <row r="839" spans="2:4" ht="18.75" customHeight="1" x14ac:dyDescent="0.35">
      <c r="B839" s="9"/>
      <c r="D839" s="1"/>
    </row>
    <row r="840" spans="2:4" ht="18.75" customHeight="1" x14ac:dyDescent="0.35">
      <c r="B840" s="9"/>
      <c r="D840" s="1"/>
    </row>
    <row r="841" spans="2:4" ht="18.75" customHeight="1" x14ac:dyDescent="0.35">
      <c r="B841" s="9"/>
      <c r="D841" s="1"/>
    </row>
    <row r="842" spans="2:4" ht="18.75" customHeight="1" x14ac:dyDescent="0.35">
      <c r="B842" s="9"/>
      <c r="D842" s="1"/>
    </row>
    <row r="843" spans="2:4" ht="18.75" customHeight="1" x14ac:dyDescent="0.35">
      <c r="B843" s="9"/>
      <c r="D843" s="1"/>
    </row>
    <row r="844" spans="2:4" ht="18.75" customHeight="1" x14ac:dyDescent="0.35">
      <c r="B844" s="9"/>
      <c r="D844" s="1"/>
    </row>
    <row r="845" spans="2:4" ht="18.75" customHeight="1" x14ac:dyDescent="0.35">
      <c r="B845" s="9"/>
      <c r="D845" s="1"/>
    </row>
    <row r="846" spans="2:4" ht="18.75" customHeight="1" x14ac:dyDescent="0.35">
      <c r="B846" s="9"/>
      <c r="D846" s="1"/>
    </row>
    <row r="847" spans="2:4" ht="18.75" customHeight="1" x14ac:dyDescent="0.35">
      <c r="B847" s="9"/>
      <c r="D847" s="1"/>
    </row>
    <row r="848" spans="2:4" ht="18.75" customHeight="1" x14ac:dyDescent="0.35">
      <c r="B848" s="9"/>
      <c r="D848" s="1"/>
    </row>
    <row r="849" spans="2:4" ht="18.75" customHeight="1" x14ac:dyDescent="0.35">
      <c r="B849" s="9"/>
      <c r="D849" s="1"/>
    </row>
    <row r="850" spans="2:4" ht="18.75" customHeight="1" x14ac:dyDescent="0.35">
      <c r="B850" s="9"/>
      <c r="D850" s="1"/>
    </row>
    <row r="851" spans="2:4" ht="18.75" customHeight="1" x14ac:dyDescent="0.35">
      <c r="B851" s="9"/>
      <c r="D851" s="1"/>
    </row>
    <row r="852" spans="2:4" ht="18.75" customHeight="1" x14ac:dyDescent="0.35">
      <c r="B852" s="9"/>
      <c r="D852" s="1"/>
    </row>
    <row r="853" spans="2:4" ht="18.75" customHeight="1" x14ac:dyDescent="0.35">
      <c r="B853" s="9"/>
      <c r="D853" s="1"/>
    </row>
    <row r="854" spans="2:4" ht="18.75" customHeight="1" x14ac:dyDescent="0.35">
      <c r="B854" s="9"/>
      <c r="D854" s="1"/>
    </row>
    <row r="855" spans="2:4" ht="18.75" customHeight="1" x14ac:dyDescent="0.35">
      <c r="B855" s="9"/>
      <c r="D855" s="1"/>
    </row>
    <row r="856" spans="2:4" ht="18.75" customHeight="1" x14ac:dyDescent="0.35">
      <c r="B856" s="9"/>
      <c r="D856" s="1"/>
    </row>
    <row r="857" spans="2:4" ht="18.75" customHeight="1" x14ac:dyDescent="0.35">
      <c r="B857" s="9"/>
      <c r="D857" s="1"/>
    </row>
    <row r="858" spans="2:4" ht="18.75" customHeight="1" x14ac:dyDescent="0.35">
      <c r="B858" s="9"/>
      <c r="D858" s="1"/>
    </row>
    <row r="859" spans="2:4" ht="18.75" customHeight="1" x14ac:dyDescent="0.35">
      <c r="B859" s="9"/>
      <c r="D859" s="1"/>
    </row>
    <row r="860" spans="2:4" ht="18.75" customHeight="1" x14ac:dyDescent="0.35">
      <c r="B860" s="9"/>
      <c r="D860" s="1"/>
    </row>
    <row r="861" spans="2:4" ht="18.75" customHeight="1" x14ac:dyDescent="0.35">
      <c r="B861" s="9"/>
      <c r="D861" s="1"/>
    </row>
    <row r="862" spans="2:4" ht="18.75" customHeight="1" x14ac:dyDescent="0.35">
      <c r="B862" s="9"/>
      <c r="D862" s="1"/>
    </row>
    <row r="863" spans="2:4" ht="18.75" customHeight="1" x14ac:dyDescent="0.35">
      <c r="B863" s="9"/>
      <c r="D863" s="1"/>
    </row>
    <row r="864" spans="2:4" ht="18.75" customHeight="1" x14ac:dyDescent="0.35">
      <c r="B864" s="9"/>
      <c r="D864" s="1"/>
    </row>
    <row r="865" spans="2:4" ht="18.75" customHeight="1" x14ac:dyDescent="0.35">
      <c r="B865" s="9"/>
      <c r="D865" s="1"/>
    </row>
    <row r="866" spans="2:4" ht="18.75" customHeight="1" x14ac:dyDescent="0.35">
      <c r="B866" s="9"/>
      <c r="D866" s="1"/>
    </row>
    <row r="867" spans="2:4" ht="18.75" customHeight="1" x14ac:dyDescent="0.35">
      <c r="B867" s="9"/>
      <c r="D867" s="1"/>
    </row>
    <row r="868" spans="2:4" ht="18.75" customHeight="1" x14ac:dyDescent="0.35">
      <c r="B868" s="9"/>
      <c r="D868" s="1"/>
    </row>
    <row r="869" spans="2:4" ht="18.75" customHeight="1" x14ac:dyDescent="0.35">
      <c r="B869" s="9"/>
      <c r="D869" s="1"/>
    </row>
    <row r="870" spans="2:4" ht="18.75" customHeight="1" x14ac:dyDescent="0.35">
      <c r="B870" s="9"/>
      <c r="D870" s="1"/>
    </row>
    <row r="871" spans="2:4" ht="18.75" customHeight="1" x14ac:dyDescent="0.35">
      <c r="B871" s="9"/>
      <c r="D871" s="1"/>
    </row>
    <row r="872" spans="2:4" ht="18.75" customHeight="1" x14ac:dyDescent="0.35">
      <c r="B872" s="9"/>
      <c r="D872" s="1"/>
    </row>
    <row r="873" spans="2:4" ht="18.75" customHeight="1" x14ac:dyDescent="0.35">
      <c r="B873" s="9"/>
      <c r="D873" s="1"/>
    </row>
    <row r="874" spans="2:4" ht="18.75" customHeight="1" x14ac:dyDescent="0.35">
      <c r="B874" s="9"/>
      <c r="D874" s="1"/>
    </row>
    <row r="875" spans="2:4" ht="18.75" customHeight="1" x14ac:dyDescent="0.35">
      <c r="B875" s="9"/>
      <c r="D875" s="1"/>
    </row>
    <row r="876" spans="2:4" ht="18.75" customHeight="1" x14ac:dyDescent="0.35">
      <c r="B876" s="9"/>
      <c r="D876" s="1"/>
    </row>
    <row r="877" spans="2:4" ht="18.75" customHeight="1" x14ac:dyDescent="0.35">
      <c r="B877" s="9"/>
      <c r="D877" s="1"/>
    </row>
    <row r="878" spans="2:4" ht="18.75" customHeight="1" x14ac:dyDescent="0.35">
      <c r="B878" s="9"/>
      <c r="D878" s="1"/>
    </row>
    <row r="879" spans="2:4" ht="18.75" customHeight="1" x14ac:dyDescent="0.35">
      <c r="B879" s="9"/>
      <c r="D879" s="1"/>
    </row>
    <row r="880" spans="2:4" ht="18.75" customHeight="1" x14ac:dyDescent="0.35">
      <c r="B880" s="9"/>
      <c r="D880" s="1"/>
    </row>
    <row r="881" spans="2:4" ht="18.75" customHeight="1" x14ac:dyDescent="0.35">
      <c r="B881" s="9"/>
      <c r="D881" s="1"/>
    </row>
    <row r="882" spans="2:4" ht="18.75" customHeight="1" x14ac:dyDescent="0.35">
      <c r="B882" s="9"/>
      <c r="D882" s="1"/>
    </row>
    <row r="883" spans="2:4" ht="18.75" customHeight="1" x14ac:dyDescent="0.35">
      <c r="B883" s="9"/>
      <c r="D883" s="1"/>
    </row>
    <row r="884" spans="2:4" ht="18.75" customHeight="1" x14ac:dyDescent="0.35">
      <c r="B884" s="9"/>
      <c r="D884" s="1"/>
    </row>
    <row r="885" spans="2:4" ht="18.75" customHeight="1" x14ac:dyDescent="0.35">
      <c r="B885" s="9"/>
      <c r="D885" s="1"/>
    </row>
    <row r="886" spans="2:4" ht="18.75" customHeight="1" x14ac:dyDescent="0.35">
      <c r="B886" s="9"/>
      <c r="D886" s="1"/>
    </row>
    <row r="887" spans="2:4" ht="18.75" customHeight="1" x14ac:dyDescent="0.35">
      <c r="B887" s="9"/>
      <c r="D887" s="1"/>
    </row>
    <row r="888" spans="2:4" ht="18.75" customHeight="1" x14ac:dyDescent="0.35">
      <c r="B888" s="9"/>
      <c r="D888" s="1"/>
    </row>
    <row r="889" spans="2:4" ht="18.75" customHeight="1" x14ac:dyDescent="0.35">
      <c r="B889" s="9"/>
      <c r="D889" s="1"/>
    </row>
    <row r="890" spans="2:4" ht="18.75" customHeight="1" x14ac:dyDescent="0.35">
      <c r="B890" s="9"/>
      <c r="D890" s="1"/>
    </row>
    <row r="891" spans="2:4" ht="18.75" customHeight="1" x14ac:dyDescent="0.35">
      <c r="B891" s="9"/>
      <c r="D891" s="1"/>
    </row>
    <row r="892" spans="2:4" ht="18.75" customHeight="1" x14ac:dyDescent="0.35">
      <c r="B892" s="9"/>
      <c r="D892" s="1"/>
    </row>
    <row r="893" spans="2:4" ht="18.75" customHeight="1" x14ac:dyDescent="0.35">
      <c r="B893" s="9"/>
      <c r="D893" s="1"/>
    </row>
    <row r="894" spans="2:4" ht="18.75" customHeight="1" x14ac:dyDescent="0.35">
      <c r="B894" s="9"/>
      <c r="D894" s="1"/>
    </row>
    <row r="895" spans="2:4" ht="18.75" customHeight="1" x14ac:dyDescent="0.35">
      <c r="B895" s="9"/>
      <c r="D895" s="1"/>
    </row>
    <row r="896" spans="2:4" ht="18.75" customHeight="1" x14ac:dyDescent="0.35">
      <c r="B896" s="9"/>
      <c r="D896" s="1"/>
    </row>
    <row r="897" spans="2:4" ht="18.75" customHeight="1" x14ac:dyDescent="0.35">
      <c r="B897" s="9"/>
      <c r="D897" s="1"/>
    </row>
    <row r="898" spans="2:4" ht="18.75" customHeight="1" x14ac:dyDescent="0.35">
      <c r="B898" s="9"/>
      <c r="D898" s="1"/>
    </row>
    <row r="899" spans="2:4" ht="18.75" customHeight="1" x14ac:dyDescent="0.35">
      <c r="B899" s="9"/>
      <c r="D899" s="1"/>
    </row>
    <row r="900" spans="2:4" ht="18.75" customHeight="1" x14ac:dyDescent="0.35">
      <c r="B900" s="9"/>
      <c r="D900" s="1"/>
    </row>
    <row r="901" spans="2:4" ht="18.75" customHeight="1" x14ac:dyDescent="0.35">
      <c r="B901" s="9"/>
      <c r="D901" s="1"/>
    </row>
    <row r="902" spans="2:4" ht="18.75" customHeight="1" x14ac:dyDescent="0.35">
      <c r="B902" s="9"/>
      <c r="D902" s="1"/>
    </row>
    <row r="903" spans="2:4" ht="18.75" customHeight="1" x14ac:dyDescent="0.35">
      <c r="B903" s="9"/>
      <c r="D903" s="1"/>
    </row>
    <row r="904" spans="2:4" ht="18.75" customHeight="1" x14ac:dyDescent="0.35">
      <c r="B904" s="9"/>
      <c r="D904" s="1"/>
    </row>
    <row r="905" spans="2:4" ht="18.75" customHeight="1" x14ac:dyDescent="0.35">
      <c r="B905" s="9"/>
      <c r="D905" s="1"/>
    </row>
    <row r="906" spans="2:4" ht="18.75" customHeight="1" x14ac:dyDescent="0.35">
      <c r="B906" s="9"/>
      <c r="D906" s="1"/>
    </row>
    <row r="907" spans="2:4" ht="18.75" customHeight="1" x14ac:dyDescent="0.35">
      <c r="B907" s="9"/>
      <c r="D907" s="1"/>
    </row>
    <row r="908" spans="2:4" ht="18.75" customHeight="1" x14ac:dyDescent="0.35">
      <c r="B908" s="9"/>
      <c r="D908" s="1"/>
    </row>
    <row r="909" spans="2:4" ht="18.75" customHeight="1" x14ac:dyDescent="0.35">
      <c r="B909" s="9"/>
      <c r="D909" s="1"/>
    </row>
    <row r="910" spans="2:4" ht="18.75" customHeight="1" x14ac:dyDescent="0.35">
      <c r="B910" s="9"/>
      <c r="D910" s="1"/>
    </row>
    <row r="911" spans="2:4" ht="18.75" customHeight="1" x14ac:dyDescent="0.35">
      <c r="B911" s="9"/>
      <c r="D911" s="1"/>
    </row>
    <row r="912" spans="2:4" ht="18.75" customHeight="1" x14ac:dyDescent="0.35">
      <c r="B912" s="9"/>
      <c r="D912" s="1"/>
    </row>
    <row r="913" spans="2:4" ht="18.75" customHeight="1" x14ac:dyDescent="0.35">
      <c r="B913" s="9"/>
      <c r="D913" s="1"/>
    </row>
    <row r="914" spans="2:4" ht="18.75" customHeight="1" x14ac:dyDescent="0.35">
      <c r="B914" s="9"/>
      <c r="D914" s="1"/>
    </row>
    <row r="915" spans="2:4" ht="18.75" customHeight="1" x14ac:dyDescent="0.35">
      <c r="B915" s="9"/>
      <c r="D915" s="1"/>
    </row>
    <row r="916" spans="2:4" ht="18.75" customHeight="1" x14ac:dyDescent="0.35">
      <c r="B916" s="9"/>
      <c r="D916" s="1"/>
    </row>
    <row r="917" spans="2:4" ht="18.75" customHeight="1" x14ac:dyDescent="0.35">
      <c r="B917" s="9"/>
      <c r="D917" s="1"/>
    </row>
    <row r="918" spans="2:4" ht="18.75" customHeight="1" x14ac:dyDescent="0.35">
      <c r="B918" s="9"/>
      <c r="D918" s="1"/>
    </row>
    <row r="919" spans="2:4" ht="18.75" customHeight="1" x14ac:dyDescent="0.35">
      <c r="B919" s="9"/>
      <c r="D919" s="1"/>
    </row>
    <row r="920" spans="2:4" ht="18.75" customHeight="1" x14ac:dyDescent="0.35">
      <c r="B920" s="9"/>
      <c r="D920" s="1"/>
    </row>
    <row r="921" spans="2:4" ht="18.75" customHeight="1" x14ac:dyDescent="0.35">
      <c r="B921" s="9"/>
      <c r="D921" s="1"/>
    </row>
    <row r="922" spans="2:4" ht="18.75" customHeight="1" x14ac:dyDescent="0.35">
      <c r="B922" s="9"/>
      <c r="D922" s="1"/>
    </row>
    <row r="923" spans="2:4" ht="18.75" customHeight="1" x14ac:dyDescent="0.35">
      <c r="B923" s="9"/>
      <c r="D923" s="1"/>
    </row>
    <row r="924" spans="2:4" ht="18.75" customHeight="1" x14ac:dyDescent="0.35">
      <c r="B924" s="9"/>
      <c r="D924" s="1"/>
    </row>
    <row r="925" spans="2:4" ht="18.75" customHeight="1" x14ac:dyDescent="0.35">
      <c r="B925" s="9"/>
      <c r="D925" s="1"/>
    </row>
    <row r="926" spans="2:4" ht="18.75" customHeight="1" x14ac:dyDescent="0.35">
      <c r="B926" s="9"/>
      <c r="D926" s="1"/>
    </row>
    <row r="927" spans="2:4" ht="18.75" customHeight="1" x14ac:dyDescent="0.35">
      <c r="B927" s="9"/>
      <c r="D927" s="1"/>
    </row>
    <row r="928" spans="2:4" ht="18.75" customHeight="1" x14ac:dyDescent="0.35">
      <c r="B928" s="9"/>
      <c r="D928" s="1"/>
    </row>
    <row r="929" spans="2:4" ht="18.75" customHeight="1" x14ac:dyDescent="0.35">
      <c r="B929" s="9"/>
      <c r="D929" s="1"/>
    </row>
    <row r="930" spans="2:4" ht="18.75" customHeight="1" x14ac:dyDescent="0.35">
      <c r="B930" s="9"/>
      <c r="D930" s="1"/>
    </row>
    <row r="931" spans="2:4" ht="18.75" customHeight="1" x14ac:dyDescent="0.35">
      <c r="B931" s="9"/>
      <c r="D931" s="1"/>
    </row>
    <row r="932" spans="2:4" ht="18.75" customHeight="1" x14ac:dyDescent="0.35">
      <c r="B932" s="9"/>
      <c r="D932" s="1"/>
    </row>
    <row r="933" spans="2:4" ht="18.75" customHeight="1" x14ac:dyDescent="0.35">
      <c r="B933" s="9"/>
      <c r="D933" s="1"/>
    </row>
    <row r="934" spans="2:4" ht="18.75" customHeight="1" x14ac:dyDescent="0.35">
      <c r="B934" s="9"/>
      <c r="D934" s="1"/>
    </row>
    <row r="935" spans="2:4" ht="18.75" customHeight="1" x14ac:dyDescent="0.35">
      <c r="B935" s="9"/>
      <c r="D935" s="1"/>
    </row>
    <row r="936" spans="2:4" ht="18.75" customHeight="1" x14ac:dyDescent="0.35">
      <c r="B936" s="9"/>
      <c r="D936" s="1"/>
    </row>
    <row r="937" spans="2:4" ht="18.75" customHeight="1" x14ac:dyDescent="0.35">
      <c r="B937" s="9"/>
      <c r="D937" s="1"/>
    </row>
    <row r="938" spans="2:4" ht="18.75" customHeight="1" x14ac:dyDescent="0.35">
      <c r="B938" s="9"/>
      <c r="D938" s="1"/>
    </row>
    <row r="939" spans="2:4" ht="18.75" customHeight="1" x14ac:dyDescent="0.35">
      <c r="B939" s="9"/>
      <c r="D939" s="1"/>
    </row>
    <row r="940" spans="2:4" ht="18.75" customHeight="1" x14ac:dyDescent="0.35">
      <c r="B940" s="9"/>
      <c r="D940" s="1"/>
    </row>
    <row r="941" spans="2:4" ht="18.75" customHeight="1" x14ac:dyDescent="0.35">
      <c r="B941" s="9"/>
      <c r="D941" s="1"/>
    </row>
    <row r="942" spans="2:4" ht="18.75" customHeight="1" x14ac:dyDescent="0.35">
      <c r="B942" s="9"/>
      <c r="D942" s="1"/>
    </row>
    <row r="943" spans="2:4" ht="18.75" customHeight="1" x14ac:dyDescent="0.35">
      <c r="B943" s="9"/>
      <c r="D943" s="1"/>
    </row>
    <row r="944" spans="2:4" ht="18.75" customHeight="1" x14ac:dyDescent="0.35">
      <c r="B944" s="9"/>
      <c r="D944" s="1"/>
    </row>
    <row r="945" spans="2:4" ht="18.75" customHeight="1" x14ac:dyDescent="0.35">
      <c r="B945" s="9"/>
      <c r="D945" s="1"/>
    </row>
    <row r="946" spans="2:4" ht="18.75" customHeight="1" x14ac:dyDescent="0.35">
      <c r="B946" s="9"/>
      <c r="D946" s="1"/>
    </row>
    <row r="947" spans="2:4" ht="18.75" customHeight="1" x14ac:dyDescent="0.35">
      <c r="B947" s="9"/>
      <c r="D947" s="1"/>
    </row>
    <row r="948" spans="2:4" ht="18.75" customHeight="1" x14ac:dyDescent="0.35">
      <c r="B948" s="9"/>
      <c r="D948" s="1"/>
    </row>
    <row r="949" spans="2:4" ht="18.75" customHeight="1" x14ac:dyDescent="0.35">
      <c r="B949" s="9"/>
      <c r="D949" s="1"/>
    </row>
    <row r="950" spans="2:4" ht="18.75" customHeight="1" x14ac:dyDescent="0.35">
      <c r="B950" s="9"/>
      <c r="D950" s="1"/>
    </row>
    <row r="951" spans="2:4" ht="18.75" customHeight="1" x14ac:dyDescent="0.35">
      <c r="B951" s="9"/>
      <c r="D951" s="1"/>
    </row>
    <row r="952" spans="2:4" ht="18.75" customHeight="1" x14ac:dyDescent="0.35">
      <c r="B952" s="9"/>
      <c r="D952" s="1"/>
    </row>
    <row r="953" spans="2:4" ht="18.75" customHeight="1" x14ac:dyDescent="0.35">
      <c r="B953" s="9"/>
      <c r="D953" s="1"/>
    </row>
    <row r="954" spans="2:4" ht="18.75" customHeight="1" x14ac:dyDescent="0.35">
      <c r="B954" s="9"/>
      <c r="D954" s="1"/>
    </row>
    <row r="955" spans="2:4" ht="18.75" customHeight="1" x14ac:dyDescent="0.35">
      <c r="B955" s="9"/>
      <c r="D955" s="1"/>
    </row>
    <row r="956" spans="2:4" ht="18.75" customHeight="1" x14ac:dyDescent="0.35">
      <c r="B956" s="9"/>
      <c r="D956" s="1"/>
    </row>
    <row r="957" spans="2:4" ht="18.75" customHeight="1" x14ac:dyDescent="0.35">
      <c r="B957" s="9"/>
      <c r="D957" s="1"/>
    </row>
    <row r="958" spans="2:4" ht="18.75" customHeight="1" x14ac:dyDescent="0.35">
      <c r="B958" s="9"/>
      <c r="D958" s="1"/>
    </row>
    <row r="959" spans="2:4" ht="18.75" customHeight="1" x14ac:dyDescent="0.35">
      <c r="B959" s="9"/>
      <c r="D959" s="1"/>
    </row>
    <row r="960" spans="2:4" ht="18.75" customHeight="1" x14ac:dyDescent="0.35">
      <c r="B960" s="9"/>
      <c r="D960" s="1"/>
    </row>
    <row r="961" spans="2:4" ht="18.75" customHeight="1" x14ac:dyDescent="0.35">
      <c r="B961" s="9"/>
      <c r="D961" s="1"/>
    </row>
    <row r="962" spans="2:4" ht="18.75" customHeight="1" x14ac:dyDescent="0.35">
      <c r="B962" s="9"/>
      <c r="D962" s="1"/>
    </row>
    <row r="963" spans="2:4" ht="18.75" customHeight="1" x14ac:dyDescent="0.35">
      <c r="B963" s="9"/>
      <c r="D963" s="1"/>
    </row>
    <row r="964" spans="2:4" ht="18.75" customHeight="1" x14ac:dyDescent="0.35">
      <c r="B964" s="9"/>
      <c r="D964" s="1"/>
    </row>
    <row r="965" spans="2:4" ht="18.75" customHeight="1" x14ac:dyDescent="0.35">
      <c r="B965" s="9"/>
      <c r="D965" s="1"/>
    </row>
    <row r="966" spans="2:4" ht="18.75" customHeight="1" x14ac:dyDescent="0.35">
      <c r="B966" s="9"/>
      <c r="D966" s="1"/>
    </row>
    <row r="967" spans="2:4" ht="18.75" customHeight="1" x14ac:dyDescent="0.35">
      <c r="B967" s="9"/>
      <c r="D967" s="1"/>
    </row>
    <row r="968" spans="2:4" ht="18.75" customHeight="1" x14ac:dyDescent="0.35">
      <c r="B968" s="9"/>
      <c r="D968" s="1"/>
    </row>
    <row r="969" spans="2:4" ht="18.75" customHeight="1" x14ac:dyDescent="0.35">
      <c r="B969" s="9"/>
      <c r="D969" s="1"/>
    </row>
    <row r="970" spans="2:4" ht="18.75" customHeight="1" x14ac:dyDescent="0.35">
      <c r="B970" s="9"/>
      <c r="D970" s="1"/>
    </row>
    <row r="971" spans="2:4" ht="18.75" customHeight="1" x14ac:dyDescent="0.35">
      <c r="B971" s="9"/>
      <c r="D971" s="1"/>
    </row>
    <row r="972" spans="2:4" ht="18.75" customHeight="1" x14ac:dyDescent="0.35">
      <c r="B972" s="9"/>
      <c r="D972" s="1"/>
    </row>
    <row r="973" spans="2:4" ht="18.75" customHeight="1" x14ac:dyDescent="0.35">
      <c r="B973" s="9"/>
      <c r="D973" s="1"/>
    </row>
    <row r="974" spans="2:4" ht="18.75" customHeight="1" x14ac:dyDescent="0.35">
      <c r="B974" s="9"/>
      <c r="D974" s="1"/>
    </row>
    <row r="975" spans="2:4" ht="18.75" customHeight="1" x14ac:dyDescent="0.35">
      <c r="B975" s="9"/>
      <c r="D975" s="1"/>
    </row>
    <row r="976" spans="2:4" ht="18.75" customHeight="1" x14ac:dyDescent="0.35">
      <c r="B976" s="9"/>
      <c r="D976" s="1"/>
    </row>
    <row r="977" spans="2:4" ht="18.75" customHeight="1" x14ac:dyDescent="0.35">
      <c r="B977" s="9"/>
      <c r="D977" s="1"/>
    </row>
    <row r="978" spans="2:4" ht="18.75" customHeight="1" x14ac:dyDescent="0.35">
      <c r="B978" s="9"/>
      <c r="D978" s="1"/>
    </row>
    <row r="979" spans="2:4" ht="18.75" customHeight="1" x14ac:dyDescent="0.35">
      <c r="B979" s="9"/>
      <c r="D979" s="1"/>
    </row>
    <row r="980" spans="2:4" ht="18.75" customHeight="1" x14ac:dyDescent="0.35">
      <c r="B980" s="9"/>
      <c r="D980" s="1"/>
    </row>
    <row r="981" spans="2:4" ht="18.75" customHeight="1" x14ac:dyDescent="0.35">
      <c r="B981" s="9"/>
      <c r="D981" s="1"/>
    </row>
    <row r="982" spans="2:4" ht="18.75" customHeight="1" x14ac:dyDescent="0.35">
      <c r="D982" s="1"/>
    </row>
    <row r="983" spans="2:4" ht="18.75" customHeight="1" x14ac:dyDescent="0.35">
      <c r="D983" s="1"/>
    </row>
    <row r="984" spans="2:4" ht="18.75" customHeight="1" x14ac:dyDescent="0.35">
      <c r="D984" s="1"/>
    </row>
    <row r="985" spans="2:4" ht="18.75" customHeight="1" x14ac:dyDescent="0.35">
      <c r="D985" s="1"/>
    </row>
  </sheetData>
  <mergeCells count="43">
    <mergeCell ref="B778:C778"/>
    <mergeCell ref="B690:C690"/>
    <mergeCell ref="B715:C715"/>
    <mergeCell ref="B729:C729"/>
    <mergeCell ref="B745:C745"/>
    <mergeCell ref="B762:C762"/>
    <mergeCell ref="B771:C771"/>
    <mergeCell ref="B551:C551"/>
    <mergeCell ref="B562:C562"/>
    <mergeCell ref="B582:C582"/>
    <mergeCell ref="B606:C606"/>
    <mergeCell ref="B631:C631"/>
    <mergeCell ref="B654:C654"/>
    <mergeCell ref="B433:C433"/>
    <mergeCell ref="B456:C456"/>
    <mergeCell ref="B478:C478"/>
    <mergeCell ref="B503:C503"/>
    <mergeCell ref="A520:C520"/>
    <mergeCell ref="B522:C522"/>
    <mergeCell ref="B285:C285"/>
    <mergeCell ref="B318:C318"/>
    <mergeCell ref="B329:C329"/>
    <mergeCell ref="B354:C354"/>
    <mergeCell ref="B382:C382"/>
    <mergeCell ref="B408:C408"/>
    <mergeCell ref="B84:C84"/>
    <mergeCell ref="B123:C123"/>
    <mergeCell ref="B180:C180"/>
    <mergeCell ref="B213:C213"/>
    <mergeCell ref="B235:C235"/>
    <mergeCell ref="B261:C261"/>
    <mergeCell ref="A9:B9"/>
    <mergeCell ref="D9:E9"/>
    <mergeCell ref="A11:C11"/>
    <mergeCell ref="A13:C13"/>
    <mergeCell ref="B15:C15"/>
    <mergeCell ref="B45:C45"/>
    <mergeCell ref="B1:D1"/>
    <mergeCell ref="B2:D2"/>
    <mergeCell ref="B3:D3"/>
    <mergeCell ref="B4:D4"/>
    <mergeCell ref="B6:D6"/>
    <mergeCell ref="D8:E8"/>
  </mergeCells>
  <hyperlinks>
    <hyperlink ref="C795" r:id="rId1" xr:uid="{2690C1A5-D9B6-4A99-B8D7-4C10ECE4DB1E}"/>
  </hyperlinks>
  <printOptions horizontalCentered="1"/>
  <pageMargins left="0.98425196850393704" right="0.98425196850393704" top="1.3779527559055118" bottom="0.59055118110236227" header="0.31496062992125984" footer="0.31496062992125984"/>
  <pageSetup scale="65" fitToHeight="100" orientation="portrait" r:id="rId2"/>
  <rowBreaks count="15" manualBreakCount="15">
    <brk id="44" max="4" man="1"/>
    <brk id="83" max="4" man="1"/>
    <brk id="122" max="4" man="1"/>
    <brk id="166" max="4" man="1"/>
    <brk id="211" max="4" man="1"/>
    <brk id="259" max="4" man="1"/>
    <brk id="353" max="4" man="1"/>
    <brk id="450" max="4" man="1"/>
    <brk id="501" max="4" man="1"/>
    <brk id="549" max="4" man="1"/>
    <brk id="580" max="4" man="1"/>
    <brk id="629" max="4" man="1"/>
    <brk id="678" max="4" man="1"/>
    <brk id="727" max="4" man="1"/>
    <brk id="769" max="4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567EA-E75F-494F-98FF-891197969874}">
  <sheetPr>
    <tabColor rgb="FFFFFF00"/>
    <pageSetUpPr fitToPage="1"/>
  </sheetPr>
  <dimension ref="A1:K33"/>
  <sheetViews>
    <sheetView zoomScaleNormal="100" workbookViewId="0">
      <selection activeCell="D29" sqref="D29"/>
    </sheetView>
  </sheetViews>
  <sheetFormatPr baseColWidth="10" defaultColWidth="11.42578125" defaultRowHeight="18.75" x14ac:dyDescent="0.35"/>
  <cols>
    <col min="1" max="1" width="81.140625" style="1" customWidth="1"/>
    <col min="2" max="2" width="11.5703125" style="1" customWidth="1"/>
    <col min="3" max="3" width="6.28515625" style="1" customWidth="1"/>
    <col min="4" max="16384" width="11.42578125" style="1"/>
  </cols>
  <sheetData>
    <row r="1" spans="1:11" ht="15.75" customHeight="1" x14ac:dyDescent="0.35">
      <c r="A1" s="2" t="s">
        <v>0</v>
      </c>
      <c r="B1" s="2"/>
      <c r="C1" s="2"/>
      <c r="E1" s="27"/>
      <c r="F1" s="27"/>
      <c r="G1" s="27"/>
      <c r="J1" s="28"/>
      <c r="K1" s="27"/>
    </row>
    <row r="2" spans="1:11" x14ac:dyDescent="0.35">
      <c r="A2" s="3" t="s">
        <v>1</v>
      </c>
      <c r="B2" s="3"/>
      <c r="C2" s="3"/>
      <c r="E2" s="27"/>
      <c r="F2" s="27"/>
      <c r="G2" s="27"/>
      <c r="I2" s="29"/>
      <c r="J2" s="28"/>
      <c r="K2" s="27"/>
    </row>
    <row r="3" spans="1:11" ht="15.75" customHeight="1" x14ac:dyDescent="0.35">
      <c r="A3" s="2" t="s">
        <v>2</v>
      </c>
      <c r="B3" s="2"/>
      <c r="C3" s="2"/>
      <c r="E3" s="27"/>
      <c r="F3" s="27"/>
      <c r="G3" s="27"/>
      <c r="J3" s="28"/>
      <c r="K3" s="27"/>
    </row>
    <row r="4" spans="1:11" ht="15.75" customHeight="1" x14ac:dyDescent="0.35">
      <c r="A4" s="2" t="s">
        <v>3</v>
      </c>
      <c r="B4" s="2"/>
      <c r="C4" s="2"/>
      <c r="E4" s="27"/>
      <c r="F4" s="27"/>
      <c r="G4" s="27"/>
      <c r="J4" s="28"/>
      <c r="K4" s="27"/>
    </row>
    <row r="5" spans="1:11" x14ac:dyDescent="0.35">
      <c r="B5" s="27"/>
      <c r="C5" s="30"/>
      <c r="D5" s="27"/>
      <c r="E5" s="27"/>
      <c r="F5" s="27"/>
      <c r="G5" s="27"/>
      <c r="H5" s="27"/>
    </row>
    <row r="6" spans="1:11" x14ac:dyDescent="0.35">
      <c r="A6" s="2" t="s">
        <v>122</v>
      </c>
      <c r="B6" s="2"/>
      <c r="C6" s="2"/>
      <c r="D6" s="27"/>
      <c r="E6" s="27"/>
    </row>
    <row r="7" spans="1:11" x14ac:dyDescent="0.35">
      <c r="A7" s="6"/>
      <c r="B7" s="6"/>
      <c r="C7" s="27"/>
      <c r="D7" s="27"/>
      <c r="E7" s="27"/>
    </row>
    <row r="8" spans="1:11" ht="19.5" thickBot="1" x14ac:dyDescent="0.4">
      <c r="B8" s="31"/>
      <c r="C8" s="8" t="s">
        <v>123</v>
      </c>
      <c r="E8" s="32"/>
    </row>
    <row r="9" spans="1:11" ht="18.75" customHeight="1" thickBot="1" x14ac:dyDescent="0.4">
      <c r="A9" s="12" t="s">
        <v>7</v>
      </c>
      <c r="B9" s="11" t="s">
        <v>8</v>
      </c>
      <c r="C9" s="11"/>
    </row>
    <row r="10" spans="1:11" ht="18.75" customHeight="1" thickTop="1" x14ac:dyDescent="0.35">
      <c r="A10" s="33"/>
      <c r="B10" s="34"/>
      <c r="C10" s="34"/>
    </row>
    <row r="11" spans="1:11" ht="18.75" customHeight="1" x14ac:dyDescent="0.35">
      <c r="A11" s="35" t="s">
        <v>10</v>
      </c>
      <c r="B11" s="36">
        <f>SUM(B12:B19)</f>
        <v>124</v>
      </c>
      <c r="C11" s="15"/>
    </row>
    <row r="12" spans="1:11" ht="18.75" customHeight="1" x14ac:dyDescent="0.35">
      <c r="A12" s="17"/>
      <c r="B12" s="31"/>
      <c r="C12" s="34"/>
    </row>
    <row r="13" spans="1:11" ht="18.75" customHeight="1" x14ac:dyDescent="0.35">
      <c r="A13" s="37" t="s">
        <v>53</v>
      </c>
      <c r="B13" s="38">
        <v>3</v>
      </c>
      <c r="C13" s="39"/>
    </row>
    <row r="14" spans="1:11" ht="18.75" customHeight="1" x14ac:dyDescent="0.35">
      <c r="A14" s="37" t="s">
        <v>63</v>
      </c>
      <c r="B14" s="38">
        <v>3</v>
      </c>
      <c r="C14" s="39"/>
    </row>
    <row r="15" spans="1:11" ht="18.75" customHeight="1" x14ac:dyDescent="0.35">
      <c r="A15" s="37" t="s">
        <v>91</v>
      </c>
      <c r="B15" s="38">
        <v>43</v>
      </c>
      <c r="C15" s="39"/>
    </row>
    <row r="16" spans="1:11" ht="18.75" customHeight="1" x14ac:dyDescent="0.35">
      <c r="A16" s="37" t="s">
        <v>93</v>
      </c>
      <c r="B16" s="38">
        <v>72</v>
      </c>
      <c r="C16" s="39"/>
    </row>
    <row r="17" spans="1:3" ht="18.75" customHeight="1" x14ac:dyDescent="0.35">
      <c r="A17" s="37" t="s">
        <v>100</v>
      </c>
      <c r="B17" s="38">
        <v>1</v>
      </c>
      <c r="C17" s="39"/>
    </row>
    <row r="18" spans="1:3" ht="18.75" customHeight="1" x14ac:dyDescent="0.35">
      <c r="A18" s="37" t="s">
        <v>124</v>
      </c>
      <c r="B18" s="38">
        <v>1</v>
      </c>
      <c r="C18" s="39"/>
    </row>
    <row r="19" spans="1:3" ht="18.75" customHeight="1" x14ac:dyDescent="0.35">
      <c r="A19" s="37" t="s">
        <v>125</v>
      </c>
      <c r="B19" s="38">
        <v>1</v>
      </c>
      <c r="C19" s="39"/>
    </row>
    <row r="20" spans="1:3" ht="18.75" customHeight="1" x14ac:dyDescent="0.35">
      <c r="A20" s="33"/>
      <c r="B20" s="31"/>
      <c r="C20" s="34"/>
    </row>
    <row r="21" spans="1:3" ht="18.75" customHeight="1" x14ac:dyDescent="0.35">
      <c r="A21" s="40" t="s">
        <v>104</v>
      </c>
      <c r="B21" s="41">
        <f>SUM(B22:B23)</f>
        <v>2</v>
      </c>
      <c r="C21" s="15"/>
    </row>
    <row r="22" spans="1:3" ht="18.75" customHeight="1" x14ac:dyDescent="0.35">
      <c r="A22" s="33"/>
      <c r="B22" s="31"/>
      <c r="C22" s="34"/>
    </row>
    <row r="23" spans="1:3" ht="18.75" customHeight="1" x14ac:dyDescent="0.35">
      <c r="A23" s="37" t="s">
        <v>105</v>
      </c>
      <c r="B23" s="38">
        <v>2</v>
      </c>
      <c r="C23" s="39"/>
    </row>
    <row r="24" spans="1:3" ht="14.25" customHeight="1" x14ac:dyDescent="0.35"/>
    <row r="25" spans="1:3" s="9" customFormat="1" ht="14.25" customHeight="1" x14ac:dyDescent="0.35">
      <c r="A25" s="1"/>
      <c r="B25" s="1"/>
    </row>
    <row r="31" spans="1:3" x14ac:dyDescent="0.35">
      <c r="A31" s="44" t="s">
        <v>126</v>
      </c>
    </row>
    <row r="32" spans="1:3" x14ac:dyDescent="0.35">
      <c r="A32" s="44" t="s">
        <v>127</v>
      </c>
    </row>
    <row r="33" spans="1:1" x14ac:dyDescent="0.35">
      <c r="A33" s="45" t="s">
        <v>128</v>
      </c>
    </row>
  </sheetData>
  <mergeCells count="6">
    <mergeCell ref="A1:C1"/>
    <mergeCell ref="A2:C2"/>
    <mergeCell ref="A3:C3"/>
    <mergeCell ref="A4:C4"/>
    <mergeCell ref="A6:C6"/>
    <mergeCell ref="B9:C9"/>
  </mergeCells>
  <hyperlinks>
    <hyperlink ref="A33" r:id="rId1" xr:uid="{1C6B9D47-8458-4597-AE1B-A67BC24271A7}"/>
  </hyperlinks>
  <printOptions horizontalCentered="1"/>
  <pageMargins left="0.98425196850393704" right="0.98425196850393704" top="1.3779527559055118" bottom="0.59055118110236227" header="0.31496062992125984" footer="0.31496062992125984"/>
  <pageSetup scale="84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ANEXO 8.4.1</vt:lpstr>
      <vt:lpstr>ANEXO 8.4.2</vt:lpstr>
      <vt:lpstr>'ANEXO 8.4.1'!Área_de_impresión</vt:lpstr>
      <vt:lpstr>'ANEXO 8.4.1'!Títulos_a_imprimir</vt:lpstr>
      <vt:lpstr>'ANEXO 8.4.2'!Títulos_a_imprimir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Juanes Ceballos</dc:creator>
  <cp:lastModifiedBy>Marina Juanes Ceballos</cp:lastModifiedBy>
  <dcterms:created xsi:type="dcterms:W3CDTF">2026-01-12T19:56:57Z</dcterms:created>
  <dcterms:modified xsi:type="dcterms:W3CDTF">2026-01-12T20:14:56Z</dcterms:modified>
</cp:coreProperties>
</file>