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d.docs.live.net/d958d8236c610b1d/Escritorio/Anexos PRESUPUESTO DE EGRESOS/Analítico de Plazas/"/>
    </mc:Choice>
  </mc:AlternateContent>
  <xr:revisionPtr revIDLastSave="0" documentId="8_{ED892007-2D0A-410B-A231-7D3559F1DFFF}" xr6:coauthVersionLast="47" xr6:coauthVersionMax="47" xr10:uidLastSave="{00000000-0000-0000-0000-000000000000}"/>
  <bookViews>
    <workbookView xWindow="-108" yWindow="-108" windowWidth="23256" windowHeight="12456" firstSheet="8" xr2:uid="{DB76EDAF-5C48-4B1B-AF9D-47DD12CA55C3}"/>
  </bookViews>
  <sheets>
    <sheet name="ANEXO 8.1.1" sheetId="1" r:id="rId1"/>
    <sheet name="ANEXO 8.1.2" sheetId="2" r:id="rId2"/>
    <sheet name="ANEXO 8.2" sheetId="3" r:id="rId3"/>
    <sheet name="ANEXO 8.3.1" sheetId="4" r:id="rId4"/>
    <sheet name="ANEXO 8.3.2" sheetId="5" r:id="rId5"/>
    <sheet name="ANEXO 8.3.3.1" sheetId="6" r:id="rId6"/>
    <sheet name="ANEXO 8.3.3.2" sheetId="7" r:id="rId7"/>
    <sheet name="ANEXO 8.3.3.3" sheetId="8" r:id="rId8"/>
    <sheet name="ANEXO 8.3.4" sheetId="9" r:id="rId9"/>
    <sheet name="ANEXO 8.3.5" sheetId="10" r:id="rId10"/>
    <sheet name="ANEXO 8.3.6" sheetId="11" r:id="rId11"/>
    <sheet name="ANEXO 8.3.7" sheetId="12" r:id="rId12"/>
    <sheet name="ANEXO 8.3.8" sheetId="13" r:id="rId13"/>
    <sheet name="ANEXO 8.4.1" sheetId="1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_bookmark_1">#REF!</definedName>
    <definedName name="_xlnm._FilterDatabase" localSheetId="3" hidden="1">'ANEXO 8.3.1'!#REF!</definedName>
    <definedName name="_xlnm._FilterDatabase" localSheetId="11" hidden="1">'ANEXO 8.3.7'!$A$13:$K$24</definedName>
    <definedName name="_xlnm._FilterDatabase" localSheetId="13" hidden="1">'ANEXO 8.4.1'!$A$14:$D$790</definedName>
    <definedName name="A_impresión_IM" localSheetId="3">#REF!</definedName>
    <definedName name="A_impresión_IM">#REF!</definedName>
    <definedName name="aaa">'[2]Apertura programatica'!$A$7:$D$232</definedName>
    <definedName name="ACT">#REF!</definedName>
    <definedName name="AG">#REF!</definedName>
    <definedName name="an">#REF!</definedName>
    <definedName name="ANEXO18">#REF!</definedName>
    <definedName name="AÑO">#REF!</definedName>
    <definedName name="_xlnm.Print_Area" localSheetId="0">'ANEXO 8.1.1'!$A$1:$J$145</definedName>
    <definedName name="_xlnm.Print_Area" localSheetId="1">'ANEXO 8.1.2'!$A$1:$M$177</definedName>
    <definedName name="_xlnm.Print_Area" localSheetId="3">'ANEXO 8.3.1'!$A$1:$H$43</definedName>
    <definedName name="_xlnm.Print_Area" localSheetId="7">'ANEXO 8.3.3.3'!$A$1:$G$177</definedName>
    <definedName name="_xlnm.Print_Area" localSheetId="8">'ANEXO 8.3.4'!$A$1:$O$48</definedName>
    <definedName name="_xlnm.Print_Area" localSheetId="9">'ANEXO 8.3.5'!$A$1:$X$101</definedName>
    <definedName name="_xlnm.Print_Area" localSheetId="11">'ANEXO 8.3.7'!$A$1:$S$31</definedName>
    <definedName name="_xlnm.Print_Area" localSheetId="12">'ANEXO 8.3.8'!$A$1:$M$37</definedName>
    <definedName name="_xlnm.Print_Area" localSheetId="13">'ANEXO 8.4.1'!$A$1:$E$790</definedName>
    <definedName name="b">#REF!</definedName>
    <definedName name="ba">#REF!</definedName>
    <definedName name="_xlnm.Database">#REF!</definedName>
    <definedName name="BEA">[3]MAR!#REF!</definedName>
    <definedName name="CAL">#REF!</definedName>
    <definedName name="ccc">'[2]Apertura programatica'!$A$7:$D$232</definedName>
    <definedName name="COPIA">#REF!</definedName>
    <definedName name="DSFSD">#REF!</definedName>
    <definedName name="EJERCICIO">#REF!</definedName>
    <definedName name="GFHFH">#REF!</definedName>
    <definedName name="gto">#REF!</definedName>
    <definedName name="INC">'[4]1000'!$C$2</definedName>
    <definedName name="INCREMENTO">'[5]1413 PPS '!#REF!</definedName>
    <definedName name="INCS">'[4]1000'!$A$2</definedName>
    <definedName name="ISR">#REF!</definedName>
    <definedName name="ISRA">#REF!</definedName>
    <definedName name="lhjlh">#REF!</definedName>
    <definedName name="mmm">#REF!</definedName>
    <definedName name="mo">#REF!</definedName>
    <definedName name="modelo">#REF!</definedName>
    <definedName name="MODELOCEDULA">#REF!</definedName>
    <definedName name="no">#REF!</definedName>
    <definedName name="ñ">#REF!</definedName>
    <definedName name="OTRO">[6]MAR!#REF!</definedName>
    <definedName name="P">[7]TABULADOR!$B$9:$K$23</definedName>
    <definedName name="partida">[8]!Tabla1[#All]</definedName>
    <definedName name="presupuesto">#REF!</definedName>
    <definedName name="prim">#REF!</definedName>
    <definedName name="proyecto">[9]!Tabla1[#All]</definedName>
    <definedName name="PRUEBA">#REF!</definedName>
    <definedName name="QUIN">'[4]1311 QUINQUENIO'!$A$2:$I$41</definedName>
    <definedName name="QUINQ20">'[5]1311 QUINQUENIO'!$A$2:$U$41</definedName>
    <definedName name="REAL">#REF!</definedName>
    <definedName name="res">[3]MAR!$AT$275</definedName>
    <definedName name="s">#REF!</definedName>
    <definedName name="sd">#REF!</definedName>
    <definedName name="si">#REF!</definedName>
    <definedName name="SM">[3]ABR!$AH$6</definedName>
    <definedName name="SRGFDHFDHDSFHFD">#REF!</definedName>
    <definedName name="TABCP" localSheetId="3">#REF!</definedName>
    <definedName name="TABCP">'[10]Anexo 6'!#REF!</definedName>
    <definedName name="TABE">[11]TABULADOR!$B$9:$L$22</definedName>
    <definedName name="TABP">[12]TABULADOR!$B$9:$J$17</definedName>
    <definedName name="TABSA">[13]TABSA!$A$30:$I$52</definedName>
    <definedName name="TABSP" localSheetId="3">#REF!</definedName>
    <definedName name="TABSP">'[10]Anexo 6'!#REF!</definedName>
    <definedName name="TABULADOR">[14]TABULADOR!$A$8:$O$73</definedName>
    <definedName name="_xlnm.Print_Titles" localSheetId="0">'ANEXO 8.1.1'!$8:$10</definedName>
    <definedName name="_xlnm.Print_Titles" localSheetId="1">'ANEXO 8.1.2'!$8:$11</definedName>
    <definedName name="_xlnm.Print_Titles" localSheetId="2">'ANEXO 8.2'!$8:$9</definedName>
    <definedName name="_xlnm.Print_Titles" localSheetId="3">'ANEXO 8.3.1'!$8:$9</definedName>
    <definedName name="_xlnm.Print_Titles" localSheetId="4">'ANEXO 8.3.2'!$8:$8</definedName>
    <definedName name="_xlnm.Print_Titles" localSheetId="5">'ANEXO 8.3.3.1'!$8:$9</definedName>
    <definedName name="_xlnm.Print_Titles" localSheetId="6">'ANEXO 8.3.3.2'!$8:$9</definedName>
    <definedName name="_xlnm.Print_Titles" localSheetId="7">'ANEXO 8.3.3.3'!$8:$9</definedName>
    <definedName name="_xlnm.Print_Titles" localSheetId="8">'ANEXO 8.3.4'!$8:$10</definedName>
    <definedName name="_xlnm.Print_Titles" localSheetId="9">'ANEXO 8.3.5'!$9:$9</definedName>
    <definedName name="_xlnm.Print_Titles" localSheetId="11">'ANEXO 8.3.7'!$1:$8</definedName>
    <definedName name="_xlnm.Print_Titles" localSheetId="13">'ANEXO 8.4.1'!$8:$10</definedName>
    <definedName name="TOTASIGNADO">#REF!</definedName>
    <definedName name="UNO">#REF!</definedName>
    <definedName name="VAC">#REF!</definedName>
    <definedName name="WHAT?">#REF!</definedName>
    <definedName name="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78" i="14" l="1"/>
  <c r="D771" i="14"/>
  <c r="D762" i="14"/>
  <c r="D745" i="14"/>
  <c r="D729" i="14"/>
  <c r="D715" i="14"/>
  <c r="D690" i="14"/>
  <c r="D654" i="14"/>
  <c r="D631" i="14"/>
  <c r="D606" i="14"/>
  <c r="D582" i="14"/>
  <c r="D562" i="14"/>
  <c r="D551" i="14"/>
  <c r="D522" i="14"/>
  <c r="D520" i="14" s="1"/>
  <c r="D456" i="14"/>
  <c r="D433" i="14"/>
  <c r="D408" i="14"/>
  <c r="D382" i="14"/>
  <c r="D354" i="14"/>
  <c r="D329" i="14"/>
  <c r="D318" i="14"/>
  <c r="D285" i="14"/>
  <c r="D261" i="14"/>
  <c r="D235" i="14"/>
  <c r="D213" i="14"/>
  <c r="D180" i="14"/>
  <c r="D123" i="14"/>
  <c r="D84" i="14"/>
  <c r="D13" i="14" s="1"/>
  <c r="D11" i="14" s="1"/>
  <c r="D45" i="14"/>
  <c r="I29" i="9"/>
  <c r="I28" i="9"/>
  <c r="I27" i="9"/>
  <c r="I26" i="9"/>
  <c r="I25" i="9"/>
  <c r="I24" i="9"/>
  <c r="I23" i="9"/>
  <c r="I22" i="9"/>
  <c r="I21" i="9"/>
  <c r="I20" i="9"/>
  <c r="I19" i="9"/>
  <c r="I18" i="9"/>
  <c r="I17" i="9"/>
  <c r="I16" i="9"/>
  <c r="I15" i="9"/>
  <c r="I13" i="9"/>
  <c r="I12" i="9"/>
  <c r="I11" i="9"/>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J145" i="1"/>
  <c r="J144" i="1"/>
  <c r="J143" i="1"/>
  <c r="J142" i="1"/>
  <c r="J141" i="1"/>
  <c r="J140" i="1"/>
  <c r="J138" i="1"/>
  <c r="J137" i="1"/>
  <c r="J136" i="1"/>
  <c r="J135" i="1"/>
  <c r="J134" i="1"/>
  <c r="J133" i="1"/>
  <c r="J132" i="1"/>
  <c r="J131" i="1"/>
  <c r="J130" i="1"/>
  <c r="J129" i="1"/>
  <c r="J128" i="1"/>
  <c r="J127" i="1"/>
  <c r="J126" i="1"/>
  <c r="J125" i="1"/>
  <c r="J124" i="1"/>
  <c r="J123" i="1"/>
  <c r="J122" i="1"/>
  <c r="J121" i="1"/>
  <c r="J120" i="1"/>
  <c r="J119" i="1"/>
  <c r="J118" i="1"/>
  <c r="J117" i="1"/>
  <c r="J116" i="1"/>
  <c r="J115" i="1"/>
  <c r="J114" i="1"/>
  <c r="J113" i="1"/>
  <c r="J112" i="1"/>
  <c r="J111" i="1"/>
  <c r="J110" i="1"/>
  <c r="J109" i="1"/>
  <c r="J108" i="1"/>
  <c r="J107" i="1"/>
  <c r="J106" i="1"/>
  <c r="J105" i="1"/>
  <c r="J104" i="1"/>
  <c r="J103"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6" i="1"/>
  <c r="J25" i="1"/>
  <c r="J24" i="1"/>
  <c r="J23" i="1"/>
  <c r="J22" i="1"/>
  <c r="J21" i="1"/>
  <c r="J20" i="1"/>
  <c r="J19" i="1"/>
  <c r="J18" i="1"/>
  <c r="J17" i="1"/>
  <c r="J16" i="1"/>
  <c r="J14" i="1"/>
  <c r="J13" i="1"/>
  <c r="J12" i="1"/>
</calcChain>
</file>

<file path=xl/sharedStrings.xml><?xml version="1.0" encoding="utf-8"?>
<sst xmlns="http://schemas.openxmlformats.org/spreadsheetml/2006/main" count="4723" uniqueCount="1038">
  <si>
    <t>GOBIERNO DEL ESTADO DE ZACATECAS</t>
  </si>
  <si>
    <t>SECRETARIA DE FINANZAS</t>
  </si>
  <si>
    <t>SUBSECRETARIA DE EGRESOS</t>
  </si>
  <si>
    <t>DIRECCIÓN DE PRESUPUESTO</t>
  </si>
  <si>
    <t>TABULADOR DE SUELDOS DEL PODER LEGISLATIVO</t>
  </si>
  <si>
    <t>ANEXO 8.1.1</t>
  </si>
  <si>
    <t>PUESTO</t>
  </si>
  <si>
    <t>CATEGORÍA</t>
  </si>
  <si>
    <t>SUELDO MENSUAL MÁXIMO</t>
  </si>
  <si>
    <t>COMPENSACIÓN MENSUAL MÁXIMA</t>
  </si>
  <si>
    <t>BENEFICIO DE SUPERVIVENCIA MÁXIMO</t>
  </si>
  <si>
    <t>QUINQUENIOS MÁXIMO</t>
  </si>
  <si>
    <t>BONO MENSUAL MÁXIMO</t>
  </si>
  <si>
    <t>BONO DE DESPENSA MÁXIMO</t>
  </si>
  <si>
    <t>PROTECCIÓN AL SALARIO</t>
  </si>
  <si>
    <t>SUMA MENSUAL BRUTA MÁXIMA</t>
  </si>
  <si>
    <t>NIVEL MANDOS SUPERIORES</t>
  </si>
  <si>
    <t>DIPUTADA(O)</t>
  </si>
  <si>
    <t>DIP</t>
  </si>
  <si>
    <t>DIRECTOR(A) 1</t>
  </si>
  <si>
    <t>DI</t>
  </si>
  <si>
    <t>DIRECTOR(A) 2</t>
  </si>
  <si>
    <t>NIVEL CONFIANZA</t>
  </si>
  <si>
    <t>SUBDIRECTOR(A) 1</t>
  </si>
  <si>
    <t>D4</t>
  </si>
  <si>
    <t>SUBDIRECTOR(A) 2</t>
  </si>
  <si>
    <t>SUBDIRECTOR(A) 3</t>
  </si>
  <si>
    <t>JEFA(E) DE DEPARTAMENTO 1</t>
  </si>
  <si>
    <t>TCE3</t>
  </si>
  <si>
    <t>JEFA(E) DE UNIDAD 1</t>
  </si>
  <si>
    <t>TCE2</t>
  </si>
  <si>
    <t>JEFA(E) DE UNIDAD 2</t>
  </si>
  <si>
    <t>JEFA(E) DE UNIDAD 3</t>
  </si>
  <si>
    <t>JEFA(E) DE UNIDAD 4</t>
  </si>
  <si>
    <t>JEFA(E) DE UNIDAD 5</t>
  </si>
  <si>
    <t>JEFA(E) DE UNIDAD 6</t>
  </si>
  <si>
    <t>JEFA(E) DE UNIDAD 7</t>
  </si>
  <si>
    <t xml:space="preserve">NIVEL BASE-SINDICALIZADOS </t>
  </si>
  <si>
    <t>ANALISTA TÉCNICA(O) 1</t>
  </si>
  <si>
    <t>TCE1</t>
  </si>
  <si>
    <t>ANALISTA TÉCNICA(O) 2</t>
  </si>
  <si>
    <t>ANALISTA TÉCNICA(O) 3</t>
  </si>
  <si>
    <t>ANALISTA TÉCNICA(O) 4</t>
  </si>
  <si>
    <t>ANALISTA TÉCNICA(O) 5</t>
  </si>
  <si>
    <t>ANALISTA TÉCNICA(O) 6</t>
  </si>
  <si>
    <t>ANALISTA TÉCNICA(O) 7</t>
  </si>
  <si>
    <t>ANALISTA TÉCNICA(O) 8</t>
  </si>
  <si>
    <t>ANALISTA TÉCNICA(O) 9</t>
  </si>
  <si>
    <t>ANALISTA TÉCNICA(O) 10</t>
  </si>
  <si>
    <t>ANALISTA TÉCNICA(O) 11</t>
  </si>
  <si>
    <t>ANALISTA TÉCNICA(O) 12</t>
  </si>
  <si>
    <t>ANALISTA TÉCNICA(O) 13</t>
  </si>
  <si>
    <t>ANALISTA TÉCNICA(O) 14</t>
  </si>
  <si>
    <t>ANALISTA TÉCNICA(O) 15</t>
  </si>
  <si>
    <t>ANALISTA TÉCNICA(O) 16</t>
  </si>
  <si>
    <t>ANALISTA TÉCNICA(O) 17</t>
  </si>
  <si>
    <t>ANALISTA TÉCNICA(O) 18</t>
  </si>
  <si>
    <t>ANALISTA TÉCNICA(O) 19</t>
  </si>
  <si>
    <t>ANALISTA TÉCNICA(O) 20</t>
  </si>
  <si>
    <t>ANALISTA TÉCNICA(O) 21</t>
  </si>
  <si>
    <t>ANALISTA TÉCNICA(O) 22</t>
  </si>
  <si>
    <t>ANALISTA ADMINISTRATIVA(O) 1</t>
  </si>
  <si>
    <t>TEC2</t>
  </si>
  <si>
    <t>ANALISTA ADMINISTRATIVA(O) 2</t>
  </si>
  <si>
    <t>ANALISTA ADMINISTRATIVA(O) 3</t>
  </si>
  <si>
    <t>ANALISTA ADMINISTRATIVA(O) 4</t>
  </si>
  <si>
    <t>ANALISTA ADMINISTRATIVA(O) 5</t>
  </si>
  <si>
    <t>ANALISTA ADMINISTRATIVA(O) 6</t>
  </si>
  <si>
    <t>TEC1</t>
  </si>
  <si>
    <t>ANALISTA ADMINISTRATIVA(O) 7</t>
  </si>
  <si>
    <t>ANALISTA ADMINISTRATIVA(O) 8</t>
  </si>
  <si>
    <t>ANALISTA ADMINISTRATIVA(O) 9</t>
  </si>
  <si>
    <t>ANALISTA ADMINISTRATIVA(O) 10</t>
  </si>
  <si>
    <t>ANALISTA ADMINISTRATIVA(O) 11</t>
  </si>
  <si>
    <t>ANALISTA ADMINISTRATIVA(O) 12</t>
  </si>
  <si>
    <t>ANALISTA ADMINISTRATIVA(O) 13</t>
  </si>
  <si>
    <t>ANALISTA  ESPECIALIZADA(O) 1</t>
  </si>
  <si>
    <t>ANE2</t>
  </si>
  <si>
    <t>ANE1</t>
  </si>
  <si>
    <t>ANALISTA  ESPECIALIZADA(O) 2</t>
  </si>
  <si>
    <t>ANALISTA 1</t>
  </si>
  <si>
    <t>AN2</t>
  </si>
  <si>
    <t>ANALISTA 2</t>
  </si>
  <si>
    <t>ANALISTA 3</t>
  </si>
  <si>
    <t>ANALISTA 4</t>
  </si>
  <si>
    <t>AN1</t>
  </si>
  <si>
    <t>ANALISTA 5</t>
  </si>
  <si>
    <t>ANALISTA 6</t>
  </si>
  <si>
    <t>AUXILIAR ADMINISTRATIVA(O) 1</t>
  </si>
  <si>
    <t>AE3</t>
  </si>
  <si>
    <t>AE2</t>
  </si>
  <si>
    <t>AUXILIAR ADMINISTRATIVA(O) 2</t>
  </si>
  <si>
    <t>AUXILIAR ADMINISTRATIVA(O) 3</t>
  </si>
  <si>
    <t>AUXILIAR ADMINISTRATIVA(O) 4</t>
  </si>
  <si>
    <t>AUXILIAR ADMINISTRATIVA(O) 5</t>
  </si>
  <si>
    <t>AUXILIAR ADMINISTRATIVA(O) 6</t>
  </si>
  <si>
    <t>AUXILIAR ADMINISTRATIVA(O) 7</t>
  </si>
  <si>
    <t>AUXILIAR ADMINISTRATIVA(O) 8</t>
  </si>
  <si>
    <t>AUXILIAR ADMINISTRATIVA(O) 9</t>
  </si>
  <si>
    <t>AUXILIAR ADMINISTRATIVA(O) 10</t>
  </si>
  <si>
    <t>AUXILIAR ADMINISTRATIVA(O) 11</t>
  </si>
  <si>
    <t>AUXILIAR ADMINISTRATIVA(O) 12</t>
  </si>
  <si>
    <t>AUXILIAR ADMINISTRATIVA(O) 13</t>
  </si>
  <si>
    <t>AUXILIAR ADMINISTRATIVA(O) 14</t>
  </si>
  <si>
    <t>AUXILIAR ADMINISTRATIVA(O) 15</t>
  </si>
  <si>
    <t>AUXILIAR ADMINISTRATIVA(O) 16</t>
  </si>
  <si>
    <t>AUXILIAR ADMINISTRATIVA(O) 17</t>
  </si>
  <si>
    <t>AUXILIAR DE SERVICIOS 1</t>
  </si>
  <si>
    <t>AM2</t>
  </si>
  <si>
    <t>AUXILIAR DE SERVICIOS 2</t>
  </si>
  <si>
    <t>NIVEL BASE</t>
  </si>
  <si>
    <t>NIVEL CONTRATOS</t>
  </si>
  <si>
    <t>AUXILIAR DE CONFIANZA 1</t>
  </si>
  <si>
    <t>TABULADOR DE SUELDOS DE LA AUDITORIA SUPERIOR DEL ESTADO</t>
  </si>
  <si>
    <t>ANEXO 8.1.2</t>
  </si>
  <si>
    <t>CATEG.</t>
  </si>
  <si>
    <t>TIPO DE CONTRATACIÓN</t>
  </si>
  <si>
    <t>(1) SUELDO</t>
  </si>
  <si>
    <t>(2) COMPENSACIÓN</t>
  </si>
  <si>
    <t>(23) BONO MENSUAL</t>
  </si>
  <si>
    <t>BONO MENSUAL DESPENSA</t>
  </si>
  <si>
    <t>DIAS BONO ESPECIAL</t>
  </si>
  <si>
    <t>DIAS DE AGUINALDO</t>
  </si>
  <si>
    <t>DIAS DE PRIMA VACACIONAL ANUAL</t>
  </si>
  <si>
    <t>DIAS ECONÓMICOS ANUAL</t>
  </si>
  <si>
    <t>DIAS DE BONO DE PRODUTIVIDAD ANUAL</t>
  </si>
  <si>
    <t>DIAS BONO DE ANIVERSARIO SUTSEMOP</t>
  </si>
  <si>
    <t xml:space="preserve"> DESPENSA</t>
  </si>
  <si>
    <t>MOVIILIDAD</t>
  </si>
  <si>
    <t>TABULADOR DE SUELDOS Y SALARIOS BASE CONFIANZA</t>
  </si>
  <si>
    <t>S21</t>
  </si>
  <si>
    <t>CONFIANZA</t>
  </si>
  <si>
    <t>SB1</t>
  </si>
  <si>
    <t>8 Ó 12</t>
  </si>
  <si>
    <t xml:space="preserve">TEC2 </t>
  </si>
  <si>
    <t>TCE1-E</t>
  </si>
  <si>
    <t>BASE (SINDICALIZADO)</t>
  </si>
  <si>
    <t>TCE1  S</t>
  </si>
  <si>
    <t>TEC2  S</t>
  </si>
  <si>
    <t>TEC1  S</t>
  </si>
  <si>
    <t>ANE2  S</t>
  </si>
  <si>
    <t>AM2-S</t>
  </si>
  <si>
    <t>* Se otorgan 8 días de prima vacacional a quien tenga una antigüedad de 6 meses a 9 años y 12 días de prima vacacional a quien tenga una antigüedad de 10 años en adelante; con excepción de las categorias S21,SB1,DI, D4 y TCE3 que tienen 12 dias de prima vacacional sin considerar la antiguedad.</t>
  </si>
  <si>
    <t xml:space="preserve">TABULADOR DE SUELDOS CONTRATO </t>
  </si>
  <si>
    <t>CATEGORIA</t>
  </si>
  <si>
    <t>SUELDO</t>
  </si>
  <si>
    <t>COMPENSACIÓN</t>
  </si>
  <si>
    <t>DIAS AGUINALDO</t>
  </si>
  <si>
    <t>DIAS BONO ESPECIAL ANUAL</t>
  </si>
  <si>
    <t>DI-C</t>
  </si>
  <si>
    <t>TCE3-C</t>
  </si>
  <si>
    <t>TCE1-C</t>
  </si>
  <si>
    <t>TEC2-C</t>
  </si>
  <si>
    <t>ANE2-C</t>
  </si>
  <si>
    <t>* Se otorgan 8 días de prima vacacional a quien tenga una antigüedad de 6 meses a 9 años y 12 días de prima vacacional a quien tengan una antigüedad de 10 años en adelante; con excepción de las categorias DI-C y TCE3-C que tienen 12 dias de prima vacacional sin considerar la antiguedad.</t>
  </si>
  <si>
    <t>TABULADOR DE SUELDOS DEL PODER JUDICIAL</t>
  </si>
  <si>
    <t>ANEXO 8.2</t>
  </si>
  <si>
    <t>BENEFICIO POR SUPERVIVENCIA</t>
  </si>
  <si>
    <t>ESTÍMULO</t>
  </si>
  <si>
    <t>BONO DE DESPENSA</t>
  </si>
  <si>
    <t>BONO MENSUAL</t>
  </si>
  <si>
    <t>PERCEPCIÓN BRUTA</t>
  </si>
  <si>
    <t>CONTRATACIÓN</t>
  </si>
  <si>
    <t>AUXILIAR</t>
  </si>
  <si>
    <t>AUX</t>
  </si>
  <si>
    <t>-</t>
  </si>
  <si>
    <t>Base</t>
  </si>
  <si>
    <t>Contrato</t>
  </si>
  <si>
    <t>INTENDENTE A</t>
  </si>
  <si>
    <t>INTDA</t>
  </si>
  <si>
    <t>INTENDENTE B</t>
  </si>
  <si>
    <t>INTDB</t>
  </si>
  <si>
    <t>OFICIAL ADMVO NUEVO SISTEMA PENAL</t>
  </si>
  <si>
    <t>OFANSP</t>
  </si>
  <si>
    <t>TRABAJADOR SOCIAL DE CONVIVENCIA</t>
  </si>
  <si>
    <t>TRASO</t>
  </si>
  <si>
    <t>SECRETARIO AUXILIAR DE JUZGADO</t>
  </si>
  <si>
    <t>SAJ</t>
  </si>
  <si>
    <t>SECRETARIO AUXILIAR DE SALA</t>
  </si>
  <si>
    <t>SAS</t>
  </si>
  <si>
    <t>SECRETARIO AUXILIAR 01</t>
  </si>
  <si>
    <t>SAUX01</t>
  </si>
  <si>
    <t>SECRETARIO AUXILIAR 01 A</t>
  </si>
  <si>
    <t>SAUX01A</t>
  </si>
  <si>
    <t>Sindicalizado</t>
  </si>
  <si>
    <t>OFICIAL NOTIFICADOR DE JUZGADO A</t>
  </si>
  <si>
    <t>OFNTJA</t>
  </si>
  <si>
    <t>OFICIAL NOTIFICADOR DE JUZGADO B</t>
  </si>
  <si>
    <t>OFNTJB</t>
  </si>
  <si>
    <t>OFICIAL NOTIFICADOR DE SALA A</t>
  </si>
  <si>
    <t>OFNTSA</t>
  </si>
  <si>
    <t>OFICIAL NOTIFICADOR DE SALA B</t>
  </si>
  <si>
    <t>OFNTSB</t>
  </si>
  <si>
    <t>NOTIFICADOR NUEVO SISTEMA PENAL A</t>
  </si>
  <si>
    <t>NOTNSPA</t>
  </si>
  <si>
    <t>NOTIFICADOR NUEVO SISTEMA PENAL B</t>
  </si>
  <si>
    <t>NOTNSPB</t>
  </si>
  <si>
    <t>AUXILIAR ESPECIALIZADO</t>
  </si>
  <si>
    <t>AUXIL</t>
  </si>
  <si>
    <t>ADMVO DE ACTA NUEVO SISTEMA PENAL A</t>
  </si>
  <si>
    <t>AACNSPA</t>
  </si>
  <si>
    <t>ADMVO DE ACTA NUEVO SISTEMA PENAL B</t>
  </si>
  <si>
    <t>AACNSPB</t>
  </si>
  <si>
    <t>SECRETARIO DE TRAMITE DE SALA</t>
  </si>
  <si>
    <t>SECTS</t>
  </si>
  <si>
    <t>ACTUARIO</t>
  </si>
  <si>
    <t>ACT</t>
  </si>
  <si>
    <t>PROYECTISTA DE JUZGADO</t>
  </si>
  <si>
    <t>PROYJ</t>
  </si>
  <si>
    <t>SECRETARIO DE MAGISTRADO</t>
  </si>
  <si>
    <t>SECMAG</t>
  </si>
  <si>
    <t>PSICOLOGO DE CONVIVENCIA</t>
  </si>
  <si>
    <t>PSIC</t>
  </si>
  <si>
    <t>MEDICO DE CONVIVENCIA</t>
  </si>
  <si>
    <t>MEDCO</t>
  </si>
  <si>
    <t>AUXILIAR ADMINISTRATIVO A</t>
  </si>
  <si>
    <t>AUXADA</t>
  </si>
  <si>
    <t>AUXILIAR ADMINISTRATIVO B</t>
  </si>
  <si>
    <t>AUXADB</t>
  </si>
  <si>
    <t>SECRETARIO EJECUTIVO A</t>
  </si>
  <si>
    <t>SECEJA</t>
  </si>
  <si>
    <t>SECRETARIO EJECUTIVO B</t>
  </si>
  <si>
    <t>SECEJB</t>
  </si>
  <si>
    <t>ENC DE AUDIO Y VIDEO NUEVO SISTEMA PENAL A</t>
  </si>
  <si>
    <t>ENANSPA</t>
  </si>
  <si>
    <t>Confianza</t>
  </si>
  <si>
    <t>ENC DE AUDIO Y VIDEO NUEVO SISTEMA PENAL B</t>
  </si>
  <si>
    <t>ENANSPB</t>
  </si>
  <si>
    <t>ENC DE AUDIO Y VIDEO ADOLESCENTES</t>
  </si>
  <si>
    <t>ENAADO</t>
  </si>
  <si>
    <t>ENCARGADO DE LA UNIDAD DE TRANSPARENCIA</t>
  </si>
  <si>
    <t>ENCUT</t>
  </si>
  <si>
    <t>SUPERVISOR DE CONVIVENCIA</t>
  </si>
  <si>
    <t>SUCO</t>
  </si>
  <si>
    <t>INVITADOR</t>
  </si>
  <si>
    <t>INV</t>
  </si>
  <si>
    <t>ENCARGADO DE OFICIALIA DE PARTES</t>
  </si>
  <si>
    <t>ENCOP</t>
  </si>
  <si>
    <t>JEFE DE OFICINA A</t>
  </si>
  <si>
    <t>JEFOFA</t>
  </si>
  <si>
    <t>JEFE DE OFICINA B</t>
  </si>
  <si>
    <t>JEFOFB</t>
  </si>
  <si>
    <t>JEFE DE EQUIDAD DE GENERO</t>
  </si>
  <si>
    <t>JEFEQ</t>
  </si>
  <si>
    <t>ENC DE CAUSAS NUEVO SISTEMA PENAL A</t>
  </si>
  <si>
    <t>ENCNSPA</t>
  </si>
  <si>
    <t>ENC DE CAUSAS NUEVO SISTEMA PENAL B</t>
  </si>
  <si>
    <t>ENCNSPB</t>
  </si>
  <si>
    <t>MEDIADOR</t>
  </si>
  <si>
    <t>MED</t>
  </si>
  <si>
    <t>ANALISTA DE ESTADISTICA</t>
  </si>
  <si>
    <t>ANAES</t>
  </si>
  <si>
    <t>SECRETARIO DE ACUERDOS DE JUZGADO</t>
  </si>
  <si>
    <t>SECACJ</t>
  </si>
  <si>
    <t>JEFE DEPTO DE CAUSAS NUEVO SISTEMA PENAL A</t>
  </si>
  <si>
    <t>JCANSPA</t>
  </si>
  <si>
    <t>JEFE DEPTO DE CAUSAS NUEVO SISTEMA PENAL B</t>
  </si>
  <si>
    <t>JCANSPB</t>
  </si>
  <si>
    <t>ENC DE SALA NUEVO SISTEMA PENAL</t>
  </si>
  <si>
    <t>ENSNSP</t>
  </si>
  <si>
    <t>ENC OFICIALIA DE PARTES NUEVO SISTEMA PENAL</t>
  </si>
  <si>
    <t>ENONSP</t>
  </si>
  <si>
    <t>SECRETARIO DE ESTUDIO Y CUENTA DE SALA A</t>
  </si>
  <si>
    <t>PROYSA</t>
  </si>
  <si>
    <t>SECRETARIO DE ESTUDIO Y CUENTA DE SALA B</t>
  </si>
  <si>
    <t>PROYSB</t>
  </si>
  <si>
    <t>JEFE DEPTO INFORMATICA NUEVO SISTEMA PENAL</t>
  </si>
  <si>
    <t>JINNSP</t>
  </si>
  <si>
    <t>SUBDIRECTOR DE JUSTICIA ALTERNATIVA</t>
  </si>
  <si>
    <t>SUBJA</t>
  </si>
  <si>
    <t>DIRECTOR DE CONVIVENCIA</t>
  </si>
  <si>
    <t>DIRCC</t>
  </si>
  <si>
    <t>DIRECTOR ADMINISTRATIVO A</t>
  </si>
  <si>
    <t>DIRADA</t>
  </si>
  <si>
    <t>DIRECTOR ADMINISTRATIVO B</t>
  </si>
  <si>
    <t>DIRADB</t>
  </si>
  <si>
    <t>ADMINISTRADOR NUEVO SISTEMA PENAL A</t>
  </si>
  <si>
    <t>ADNSPA</t>
  </si>
  <si>
    <t>ADMINISTRADOR NUEVO SISTEMA PENAL B</t>
  </si>
  <si>
    <t>ADNSPB</t>
  </si>
  <si>
    <t>COORDINADOR</t>
  </si>
  <si>
    <t>COORD</t>
  </si>
  <si>
    <t>JUEZ DE PRIMERA INSTANCIA</t>
  </si>
  <si>
    <t>JUEZ</t>
  </si>
  <si>
    <t>JUEZ DE CONTROL</t>
  </si>
  <si>
    <t>JUCO</t>
  </si>
  <si>
    <t>JUEZ DE EJECUCIÓN DE SANCIONES</t>
  </si>
  <si>
    <t>JUEZEJE</t>
  </si>
  <si>
    <t>JUEZ ESPECIALIZADO EN JUSTICIA PARA ADOLESCENTES</t>
  </si>
  <si>
    <t>JUEMA</t>
  </si>
  <si>
    <t>SECRETARIO DE ACUERDOS DE SALA.</t>
  </si>
  <si>
    <t>SECACS</t>
  </si>
  <si>
    <t>SECRETARIO DE ACUERDOS DE SALA</t>
  </si>
  <si>
    <t>JUEZCOM</t>
  </si>
  <si>
    <t>DIRECTOR REGIONAL DE JUSTICIA ALTERNATIVA</t>
  </si>
  <si>
    <t>DIRECTOR ESTATAL DE JUSTICIA ALTERNATIVA</t>
  </si>
  <si>
    <t>DIREJA</t>
  </si>
  <si>
    <t>SECRETARIO PARTICULAR</t>
  </si>
  <si>
    <t>SECPAR</t>
  </si>
  <si>
    <t>DIRECTOR DE ESCUELA JUDICIAL</t>
  </si>
  <si>
    <t>DIRESC</t>
  </si>
  <si>
    <t>SECRETARIO EJECUTIVO</t>
  </si>
  <si>
    <t>SECOAJ</t>
  </si>
  <si>
    <t>SECRETARIO GENERAL DE ACUERDOS</t>
  </si>
  <si>
    <t>SECGRA</t>
  </si>
  <si>
    <t>CONSEJERO</t>
  </si>
  <si>
    <t>CONOAJ</t>
  </si>
  <si>
    <t>CONSEJERO PRESIDENTE</t>
  </si>
  <si>
    <t>PTEOAJ</t>
  </si>
  <si>
    <t>MAGISTRADO</t>
  </si>
  <si>
    <t>MAGTDJ</t>
  </si>
  <si>
    <t>PRESIDENTE DEL TRIBUNAL DE DISCIPLINA JUDICIAL</t>
  </si>
  <si>
    <t>PTETDJ</t>
  </si>
  <si>
    <t>MAGDO</t>
  </si>
  <si>
    <t>MAGISTRADO PRESIDENTE DE SALA</t>
  </si>
  <si>
    <t>PTESAL</t>
  </si>
  <si>
    <t>PRESIDENTE DEL TRIBUNAL</t>
  </si>
  <si>
    <t>PTETSJ</t>
  </si>
  <si>
    <t>MAGISTRADOS EN RETIRO</t>
  </si>
  <si>
    <t>PONDERACIÓN</t>
  </si>
  <si>
    <t xml:space="preserve"> HABER POR RETIRO </t>
  </si>
  <si>
    <t xml:space="preserve">PERCEPCIÓN BRUTA </t>
  </si>
  <si>
    <t>SITUACION LABORAL</t>
  </si>
  <si>
    <t>MAGISTRADO EN RETIRO</t>
  </si>
  <si>
    <t>Retiro</t>
  </si>
  <si>
    <t>MAGISTRADO EN RETIRO(80.00)</t>
  </si>
  <si>
    <t>MAGISTRADO EN RETIRO (59.841)</t>
  </si>
  <si>
    <t>MAGISTRADO EN RETIRO (53.552)</t>
  </si>
  <si>
    <t>MAGISTRADO EN RETIRO (97.282)</t>
  </si>
  <si>
    <t>MAGISTRADO EN RETIRO (67.817)</t>
  </si>
  <si>
    <t>MAGISTRADO EN RETIRO (80.095)</t>
  </si>
  <si>
    <t>BENEFICIARIO DE MAGISTRADO</t>
  </si>
  <si>
    <t>Beneficiario</t>
  </si>
  <si>
    <t>BENEFICIARIO DE MAGISTRADO (18.795)</t>
  </si>
  <si>
    <t>TABULADOR DE SUELDOS DE LA COMISIÓN DE DERECHOS HUMANOS DEL ESTADO DE ZACATECAS</t>
  </si>
  <si>
    <t>ANEXO 8.3.1</t>
  </si>
  <si>
    <t xml:space="preserve">CATEGORÍA </t>
  </si>
  <si>
    <t xml:space="preserve">COMPENSACIÓN </t>
  </si>
  <si>
    <t xml:space="preserve">BENEFICIO DE SUPERVIVENCIA </t>
  </si>
  <si>
    <t xml:space="preserve">BONO MENSUAL </t>
  </si>
  <si>
    <t xml:space="preserve">BONO DE DESPENSA </t>
  </si>
  <si>
    <t xml:space="preserve">TOTAL PERCEPCIONES </t>
  </si>
  <si>
    <t>AM1</t>
  </si>
  <si>
    <t>AUXILIAR MULTIPLE 1</t>
  </si>
  <si>
    <t>AE1</t>
  </si>
  <si>
    <t>AUXILIAR ESPECIALIZADO 1</t>
  </si>
  <si>
    <t>AUXILIAR ESPECIALIZADO 2</t>
  </si>
  <si>
    <t>AUXILIAR ESPECIALIZADO 3</t>
  </si>
  <si>
    <t>AV1</t>
  </si>
  <si>
    <t>AUXILIAR DE VISITADURIA 1</t>
  </si>
  <si>
    <t>AV2</t>
  </si>
  <si>
    <t>AUXILIAR DE VISITADURIA 2</t>
  </si>
  <si>
    <t>TÉCNICO 1</t>
  </si>
  <si>
    <t>TÉCNICO 2</t>
  </si>
  <si>
    <t>TEC3</t>
  </si>
  <si>
    <t>TÉCNICO 3</t>
  </si>
  <si>
    <t>TE1</t>
  </si>
  <si>
    <t>TÉCNICO ESPECIALIZADO 1</t>
  </si>
  <si>
    <t>TE2</t>
  </si>
  <si>
    <t>TÉCNICO ESPECIALIZADO 2</t>
  </si>
  <si>
    <t>TE3</t>
  </si>
  <si>
    <t>TÉCNICO ESPECIALIZADO 3</t>
  </si>
  <si>
    <t>TE4</t>
  </si>
  <si>
    <t>TÉCNICO ESPECIALIZADO 4</t>
  </si>
  <si>
    <t>VA1</t>
  </si>
  <si>
    <t>VISITADOR ADJUNTO 1</t>
  </si>
  <si>
    <t>VA2</t>
  </si>
  <si>
    <t>VISITADOR ADJUNTO 2</t>
  </si>
  <si>
    <t>VA3</t>
  </si>
  <si>
    <t>VISITADOR ADJUNTO 3</t>
  </si>
  <si>
    <t>VA4</t>
  </si>
  <si>
    <t>VISITADOR ADJUNTO 4</t>
  </si>
  <si>
    <t>VR1</t>
  </si>
  <si>
    <t xml:space="preserve">VISITADOR REGIONAL 1 </t>
  </si>
  <si>
    <t>VR2</t>
  </si>
  <si>
    <t>VISITADOR REGIONAL 2</t>
  </si>
  <si>
    <t>VR3</t>
  </si>
  <si>
    <t>VISITADOR REGIONAL 3</t>
  </si>
  <si>
    <t>JA</t>
  </si>
  <si>
    <t>JEFATURA A</t>
  </si>
  <si>
    <t>JB</t>
  </si>
  <si>
    <t>JEFATURA B</t>
  </si>
  <si>
    <t>JC</t>
  </si>
  <si>
    <t>JEFATURA C</t>
  </si>
  <si>
    <t>JD</t>
  </si>
  <si>
    <t>JEFATURA D</t>
  </si>
  <si>
    <t>SP</t>
  </si>
  <si>
    <t xml:space="preserve">SECRETARIO PARTICULAR </t>
  </si>
  <si>
    <t>VG</t>
  </si>
  <si>
    <t>VISITADOR GENERAL</t>
  </si>
  <si>
    <t>C1</t>
  </si>
  <si>
    <t>COORDINACIÓN 1</t>
  </si>
  <si>
    <t>C2</t>
  </si>
  <si>
    <t>COORDINACIÓN 2</t>
  </si>
  <si>
    <t>C3</t>
  </si>
  <si>
    <t>COORDINACIÓN 3</t>
  </si>
  <si>
    <t>C4</t>
  </si>
  <si>
    <t>COORDINACIÓN 4</t>
  </si>
  <si>
    <t>C5</t>
  </si>
  <si>
    <t>COORDINACIÓN 5</t>
  </si>
  <si>
    <t>SE</t>
  </si>
  <si>
    <t xml:space="preserve">SECRETARIA EJECUTIVA </t>
  </si>
  <si>
    <t>PCDH</t>
  </si>
  <si>
    <t xml:space="preserve">TITULAR </t>
  </si>
  <si>
    <t>TABULADOR DE SUELDOS DEL INSITUTO ELECTORAL DEL ESTADO DE ZACATECAS</t>
  </si>
  <si>
    <t>ANEXO 8.3.2</t>
  </si>
  <si>
    <t>Personal de la Rama Administrativa</t>
  </si>
  <si>
    <t>Grado / Nivel</t>
  </si>
  <si>
    <t>Sueldo Bruto Mensual</t>
  </si>
  <si>
    <t>Prestaciones contempladas en los Lineamientos que Reglamentan las Condiciones General de los Derechos, las Obligaciones y las Prohibiciones del Personal del Instituto Electoral y la Ley Federal del Trabajo</t>
  </si>
  <si>
    <t>Aguinaldo (40 días Sueldo)
(art. 55 numeral 1, fracc. VI )</t>
  </si>
  <si>
    <t>Bono Especial Anual (20 días de Sueldo) 
(art. 55 numeral 1, fracc. VII)</t>
  </si>
  <si>
    <t>Prima Vacacional (30.33%) 
(art. 55 numeral 1, fracc. VIII)</t>
  </si>
  <si>
    <t>Vales de Despensa
(art. 55 numeral 1, fracc. V)</t>
  </si>
  <si>
    <t>Bono de Útiles Escolares
(art. 16 numeral 1, fracc. IV)</t>
  </si>
  <si>
    <t>Treintaiunavos Días
Jurisprudencia 156/2007</t>
  </si>
  <si>
    <t>Consejero Presidente*</t>
  </si>
  <si>
    <t>Consejero Electoral**</t>
  </si>
  <si>
    <t>Secretario Ejecutivo</t>
  </si>
  <si>
    <t>Director Ejecutivo</t>
  </si>
  <si>
    <t>Asesor</t>
  </si>
  <si>
    <t>Jefe de Unidad A</t>
  </si>
  <si>
    <t>Coordinador  D</t>
  </si>
  <si>
    <t>Coordinador  C</t>
  </si>
  <si>
    <t>Coordinador  B</t>
  </si>
  <si>
    <t>Coordinador  A</t>
  </si>
  <si>
    <t>Técnico D</t>
  </si>
  <si>
    <t>Técnico C</t>
  </si>
  <si>
    <t>Técnico B</t>
  </si>
  <si>
    <t>Técnico A</t>
  </si>
  <si>
    <t>Secretaria C</t>
  </si>
  <si>
    <t>Secretaria B</t>
  </si>
  <si>
    <t>Secretaria A</t>
  </si>
  <si>
    <t>Auxiliar D</t>
  </si>
  <si>
    <t>Auxiliar C</t>
  </si>
  <si>
    <t>Auxiliar B</t>
  </si>
  <si>
    <r>
      <rPr>
        <b/>
        <sz val="12"/>
        <rFont val="Montserrat"/>
      </rPr>
      <t>Nota</t>
    </r>
    <r>
      <rPr>
        <sz val="12"/>
        <rFont val="Montserrat"/>
      </rPr>
      <t xml:space="preserve">
*El Consejero Presidente percibirá un 64.42% menor a la retribución diaria establecida en el Art. 16, numeral 1 de LOIEEZ
**Los consejeros electorales percibirán el 59.01% menor a lo establecido en el Art. 16, numeral 2 de LOIEEZ.</t>
    </r>
  </si>
  <si>
    <t>Personal del Servicio Profesional Electoral Nacional Rama OPLE</t>
  </si>
  <si>
    <t>Treintaiunavos Díaz
Jurisprudencia 156/2007</t>
  </si>
  <si>
    <t>Coordinador del Servicio Profesional Electoral</t>
  </si>
  <si>
    <t>Jefe de Departamento del Servicio Profesional Electoral</t>
  </si>
  <si>
    <t xml:space="preserve">Técnico del
Servicio Profesional Electoral </t>
  </si>
  <si>
    <t xml:space="preserve">Personal Eventual de Proceso Revocación de Mandado </t>
  </si>
  <si>
    <t>Honorarios Asimilados a Salarios</t>
  </si>
  <si>
    <t>Aguinaldo
Ley Federal del Trabajo 
(15 días Sueldo)</t>
  </si>
  <si>
    <t>Prima Vacacional</t>
  </si>
  <si>
    <t>Desarrollador de Sotfware</t>
  </si>
  <si>
    <t>Coordinador Electoral B</t>
  </si>
  <si>
    <t>Coordinador Electoral A</t>
  </si>
  <si>
    <t>Técnico Electoral C</t>
  </si>
  <si>
    <t>Técnico Electoral B</t>
  </si>
  <si>
    <t>Técnico Electoral A</t>
  </si>
  <si>
    <t>Auxiliar Electoral C</t>
  </si>
  <si>
    <t>Auxiliar Electoral B</t>
  </si>
  <si>
    <t>Auxiliar Electoral A</t>
  </si>
  <si>
    <t>TABULADOR DE SUELDOS DE LA UNIVERSIDAD AUTÓNOMA DE ZACATECAS</t>
  </si>
  <si>
    <t>SINDICATO DEL PERSONAL ACADEMICO DE LA UNIVERSIDAD AUTÓNOMA DE ZACATECAS</t>
  </si>
  <si>
    <t>ANEXO 8.3.3.1</t>
  </si>
  <si>
    <t>Clave</t>
  </si>
  <si>
    <t>Grupo laboral</t>
  </si>
  <si>
    <t>Categoria</t>
  </si>
  <si>
    <t>Jornada</t>
  </si>
  <si>
    <t>Nivel</t>
  </si>
  <si>
    <t>Salario base quicenal</t>
  </si>
  <si>
    <t>DOCENTE</t>
  </si>
  <si>
    <t>DOCENTE INVESTIGADOR</t>
  </si>
  <si>
    <t>HORA CLASE</t>
  </si>
  <si>
    <t>ASOCIADO "A"</t>
  </si>
  <si>
    <t>ASOCIADO "B"</t>
  </si>
  <si>
    <t>ASOCIADO "C"</t>
  </si>
  <si>
    <t>HORA CLASE DE</t>
  </si>
  <si>
    <t>MEDIO TIEMPO</t>
  </si>
  <si>
    <t>TITULAR "A"</t>
  </si>
  <si>
    <t>TITULAR "B"</t>
  </si>
  <si>
    <t>TITULAR "C"</t>
  </si>
  <si>
    <t>TIEMPO COMPLETO</t>
  </si>
  <si>
    <t>AUXILIAR DOCENTE Y/O INVESTIGADOR</t>
  </si>
  <si>
    <t>TECNICO ACADÉMICO</t>
  </si>
  <si>
    <t>PERSONAL ACADÉMICO PROFESIONAL</t>
  </si>
  <si>
    <t>FUNCIONARIOS</t>
  </si>
  <si>
    <t>ANEXO 8.3.3.2</t>
  </si>
  <si>
    <t>FUNCIONARIO</t>
  </si>
  <si>
    <t>RECTOR</t>
  </si>
  <si>
    <t>SECRETARIO GENERAL</t>
  </si>
  <si>
    <t>SECRETARIO ACADEMICO</t>
  </si>
  <si>
    <t>SECRETARIO ADMINISTRATIVO</t>
  </si>
  <si>
    <t>COORDINADOR DE AREA</t>
  </si>
  <si>
    <t>DIRECTOR DE UNIDAD</t>
  </si>
  <si>
    <t>RESPONSABLE DE PROGRAMA</t>
  </si>
  <si>
    <t>SUBCOORDINADOR NIVEL 1</t>
  </si>
  <si>
    <t>COORDINADOR GENERAL</t>
  </si>
  <si>
    <t>DIRECTOR DE PLANTEL PREPARATORIA</t>
  </si>
  <si>
    <t>SUBCOORDINADOR NIVEL 3</t>
  </si>
  <si>
    <t>SUBCOORDINADOR NIVEL 2A</t>
  </si>
  <si>
    <t>SUBCOORDINADOR NIVEL 2B</t>
  </si>
  <si>
    <t>DIRECTOR DE PLANTEL PREPARATORIA N2</t>
  </si>
  <si>
    <t>DIRECTOR DE PLANTEL PREPARATORIA N3</t>
  </si>
  <si>
    <t>APOYO ACADEMICO-ADMINISTRATIVO L1</t>
  </si>
  <si>
    <t>APOYO ACADEMICO-ADMINISTRATIVO L2</t>
  </si>
  <si>
    <t>APOYO ACADEMICO-ADMINISTRATIVO L3</t>
  </si>
  <si>
    <t>APOYO ACADEMICO-ADMINISTRATIVO L4</t>
  </si>
  <si>
    <t>APOYO ACADEMICO-ADMINISTRATIVO N1</t>
  </si>
  <si>
    <t>APOYO ACADEMICO-ADMINISTRATIVO N2</t>
  </si>
  <si>
    <t>APOYO ACADEMICO-ADMINISTRATIVO N3</t>
  </si>
  <si>
    <t>APOYO ACADEMICO-ADMINISTRATIVO L5</t>
  </si>
  <si>
    <t>SINDICATO DE TRABAJADORES DE LA UNIVERSIDAD AUTÓNOMA DE ZACATECAS</t>
  </si>
  <si>
    <t>ANEXO 8.3.3.3</t>
  </si>
  <si>
    <t>ADMINISTRATIVO</t>
  </si>
  <si>
    <t>AUXILIAR DE OFICINA</t>
  </si>
  <si>
    <t>SBASE</t>
  </si>
  <si>
    <t>NIVEL 1</t>
  </si>
  <si>
    <t>NIVEL 2</t>
  </si>
  <si>
    <t>NIVEL 3</t>
  </si>
  <si>
    <t>NIVEL 4</t>
  </si>
  <si>
    <t>NIVEL 5</t>
  </si>
  <si>
    <t>INTENDENTE</t>
  </si>
  <si>
    <t>JARDINERO</t>
  </si>
  <si>
    <t>PEON</t>
  </si>
  <si>
    <t>VIGILANTE</t>
  </si>
  <si>
    <t>AUXILIAR DE COCINA</t>
  </si>
  <si>
    <t>ENCARGADO DE BIOTERIO</t>
  </si>
  <si>
    <t>CHECADOR</t>
  </si>
  <si>
    <t>AUXILIAR FABRICA DE ALIMENTOS</t>
  </si>
  <si>
    <t>HERRERO</t>
  </si>
  <si>
    <t>POLIVALENTE DE CAMPO</t>
  </si>
  <si>
    <t>AUXILIAR DE GUARDERIA</t>
  </si>
  <si>
    <t>COCINERA</t>
  </si>
  <si>
    <t>AUXILIAR DE TIENDA</t>
  </si>
  <si>
    <t>VAQUERO</t>
  </si>
  <si>
    <t>TRACTORISTA</t>
  </si>
  <si>
    <t>LABORATORISTA</t>
  </si>
  <si>
    <t>MECANICO</t>
  </si>
  <si>
    <t>OFICIAL ALBAÑIL</t>
  </si>
  <si>
    <t>TABLAJERO</t>
  </si>
  <si>
    <t>ENCARGADO DE COMEDOR</t>
  </si>
  <si>
    <t>MULTICOPISTA</t>
  </si>
  <si>
    <t>BIBLIOTECARIO</t>
  </si>
  <si>
    <t>ALMACENISTA</t>
  </si>
  <si>
    <t>ARCHIVISTA</t>
  </si>
  <si>
    <t>AUXILIAR DE ENFERMERIA</t>
  </si>
  <si>
    <t>AUXILIAR TEATRO</t>
  </si>
  <si>
    <t>OFICIAL TRANSPORTE</t>
  </si>
  <si>
    <t>TRADUCTOR</t>
  </si>
  <si>
    <t>TÉCNICO DE MANTENIMIENTO</t>
  </si>
  <si>
    <t>CAPTURISTA</t>
  </si>
  <si>
    <t>AUX. DE CONTAB. FUERA DEL EDIF. CENTRAL</t>
  </si>
  <si>
    <t>AUX. DE PROCESOS TÉCNICOS</t>
  </si>
  <si>
    <t>TÉCNICO EN MECANICA DE PRECISION</t>
  </si>
  <si>
    <t>TRABAJADORA SOCIAL</t>
  </si>
  <si>
    <t>COORDINADOR DE CAMPO</t>
  </si>
  <si>
    <t>AUX. DE CONTAB. DENTRO DEL EDIF. CENTRAL</t>
  </si>
  <si>
    <t>PROFESIONAL</t>
  </si>
  <si>
    <t>PROFESIONAL ESP. NIVEL MAXIMO</t>
  </si>
  <si>
    <t>TABULADOR DE SUELDOS DEL TRIBUNAL DE  JUSTICIA ELECTORAL DEL ESTADO DE ZACATECAS</t>
  </si>
  <si>
    <t>ANEXO 8.3.4</t>
  </si>
  <si>
    <t>Categoría</t>
  </si>
  <si>
    <t>Nombre categoría</t>
  </si>
  <si>
    <t>PERCEPCIONES</t>
  </si>
  <si>
    <t>BONO DEL DIA DE LA MADRE Y PADRE</t>
  </si>
  <si>
    <t>BONO DEL SERVIDOR PÚBLICO Y UTILES ESCOLARES</t>
  </si>
  <si>
    <t>AGUINALDO</t>
  </si>
  <si>
    <t>BONO NAVIDEÑO</t>
  </si>
  <si>
    <t>BONO ESPECIAL ANUAL</t>
  </si>
  <si>
    <t xml:space="preserve">PRIMA VACACIONAL </t>
  </si>
  <si>
    <t>Sueldo Tabular</t>
  </si>
  <si>
    <t>Compensación</t>
  </si>
  <si>
    <t>Bono
Mensual</t>
  </si>
  <si>
    <t>Bono de 
Despensa</t>
  </si>
  <si>
    <t>SUPERVIVENCIA SUELDO</t>
  </si>
  <si>
    <t>SUPERVIVENCIA COMPENSACIÓN</t>
  </si>
  <si>
    <t>TOTAL PERCEPCIONES</t>
  </si>
  <si>
    <t>INT</t>
  </si>
  <si>
    <t>INTENDENCIA</t>
  </si>
  <si>
    <t>VIG</t>
  </si>
  <si>
    <t xml:space="preserve">VIGILANCIA </t>
  </si>
  <si>
    <t>SEG</t>
  </si>
  <si>
    <t>SERVICIOS GENERALES</t>
  </si>
  <si>
    <t xml:space="preserve">AUXILIAR </t>
  </si>
  <si>
    <t>AUXOIC</t>
  </si>
  <si>
    <t xml:space="preserve">AUXILIAR INVESTIGADOR Y SUSTANCIADOR DEL ORGANO INTERNO DE CONTROL  </t>
  </si>
  <si>
    <t>SECPRES</t>
  </si>
  <si>
    <t>SECRETARIA DE PRESIDENCIA</t>
  </si>
  <si>
    <t>OFPART</t>
  </si>
  <si>
    <t>OFICIAL DE PARTES</t>
  </si>
  <si>
    <t>TITARCH</t>
  </si>
  <si>
    <t>TITULAR DE ARCHIVO JURISDICCIONAL</t>
  </si>
  <si>
    <t>JEFSIS</t>
  </si>
  <si>
    <t>JEFE DE LA UNIDAD DE SISTEMAS INFORMÁTICOS</t>
  </si>
  <si>
    <t>TITOIC</t>
  </si>
  <si>
    <t>TITULAR DEL ORGANO INTERNO DE CONTROL</t>
  </si>
  <si>
    <t>SECIST</t>
  </si>
  <si>
    <t>SECRETARIADO INSTRUCTOR</t>
  </si>
  <si>
    <t>SECEST</t>
  </si>
  <si>
    <t xml:space="preserve">SECRETARIADO DE ESTUDIO Y CUENTA </t>
  </si>
  <si>
    <t>COORDINACIÓN DE PONENCIA</t>
  </si>
  <si>
    <t>SUBCOM</t>
  </si>
  <si>
    <t>SUBDIRECCIÓN DE COMUNICACIÓN Y ENLACE</t>
  </si>
  <si>
    <t>DIR</t>
  </si>
  <si>
    <t xml:space="preserve">DIRECCIÓN </t>
  </si>
  <si>
    <t>SECSGA</t>
  </si>
  <si>
    <t>SECRETARÍA GENERAL DE ACUERDOS</t>
  </si>
  <si>
    <t>MAG</t>
  </si>
  <si>
    <t>MAGISTRATURA ELECTORAL</t>
  </si>
  <si>
    <t>MAGPRES</t>
  </si>
  <si>
    <t>MAGISTRATURA PRESIDENCIA</t>
  </si>
  <si>
    <t>a)</t>
  </si>
  <si>
    <t>Aguinaldo: 42 días (Diciembre)¹</t>
  </si>
  <si>
    <t>b)</t>
  </si>
  <si>
    <t>Bono Especial Anual: 21 días (Enero)²</t>
  </si>
  <si>
    <t>c)</t>
  </si>
  <si>
    <t>Prima Vacacional: 6 días (Julio y Diciembre)³</t>
  </si>
  <si>
    <t>d)</t>
  </si>
  <si>
    <r>
      <t xml:space="preserve">Bono Electoral: 1 mes de sueldo (trimestral en proceso electoral) </t>
    </r>
    <r>
      <rPr>
        <vertAlign val="superscript"/>
        <sz val="12"/>
        <color theme="1"/>
        <rFont val="Montserrat"/>
      </rPr>
      <t>4</t>
    </r>
  </si>
  <si>
    <t>e)</t>
  </si>
  <si>
    <r>
      <t>El Bono del Día de la Madre/Padre, Bono de Útiles Escolares y Bono del Servidor Público se otorgan en el mes de mayo, junio, agosto y octubre respectivamente.</t>
    </r>
    <r>
      <rPr>
        <vertAlign val="superscript"/>
        <sz val="12"/>
        <color theme="1"/>
        <rFont val="Montserrat"/>
      </rPr>
      <t>5</t>
    </r>
  </si>
  <si>
    <t>f)</t>
  </si>
  <si>
    <r>
      <t xml:space="preserve">Fondo de Ahorro: 13% del concepto sueldo. </t>
    </r>
    <r>
      <rPr>
        <vertAlign val="superscript"/>
        <sz val="12"/>
        <color theme="1"/>
        <rFont val="Montserrat"/>
      </rPr>
      <t>6</t>
    </r>
  </si>
  <si>
    <t>g)</t>
  </si>
  <si>
    <t>El calculo de los impuestos y el subsidio al empleo se efectuaran en el mes de enero una vez que se públiquen las tablas de retención de ISR</t>
  </si>
  <si>
    <t>Articulo 63 fracción I inciso b) Ley Orgánica del Tribunal de Justicia Electoral del Estado de Zacatecas.</t>
  </si>
  <si>
    <t>Articulo 103 inciso b) Reglamento Interior del Tribunal de Justicia Electoral del Estado de Zacatecas.</t>
  </si>
  <si>
    <t>Clasificador por Objeto del Gasto del Estado de Zacatecas Partida1323.</t>
  </si>
  <si>
    <t>Articulo 103 inciso e) Reglamento Interior del Tribunal de Justicia Electoral del Estado de Zacatecas.</t>
  </si>
  <si>
    <t xml:space="preserve">Articulo 103 inciso c) Reglamento Interior del Tribunal de Justicia Electoral del Estado de Zacatecas. El Bono Electoral se paga al personal de confianza de manera trimestral únicamente en el periodo que abarca el proceso electoral por cuestiones de cargas de trabajo. </t>
  </si>
  <si>
    <t>Articulo 63 fracción I inciso c) Ley Orgánica del Tribunal de Justicia Electoral del Estado de Zacatecas.</t>
  </si>
  <si>
    <t>Articulo 103 inciso c) Reglamento Interior del Tribunal de Justicia Electoral del Estado de Zacatecas.</t>
  </si>
  <si>
    <t>Solo al personal de confianza, se retiene cada quincena y se paga en el mes de diciembre.</t>
  </si>
  <si>
    <t>TABULADOR DE SUELDOS DE LA FISCALIA GENERAL DE JUSTICIA DEL ESTADO DE ZACATECAS</t>
  </si>
  <si>
    <t>ANEXO 8.3.5</t>
  </si>
  <si>
    <t>Puesto</t>
  </si>
  <si>
    <t>PERCEPCIONES ORDINARIAS</t>
  </si>
  <si>
    <t>PERCEPCIONES ADICIONALES</t>
  </si>
  <si>
    <t>Sueldo  (mensual)</t>
  </si>
  <si>
    <t>Compensación      (Mensual)</t>
  </si>
  <si>
    <t>Beneficio de Supervivencia      (Mensual)                 
   NOTA 4</t>
  </si>
  <si>
    <t>Bono Despensa (Mensual)</t>
  </si>
  <si>
    <t>Bono Mensual</t>
  </si>
  <si>
    <t>Estímulo por Responsabilidad en el Cargo (Mensual)                    NOTA 5</t>
  </si>
  <si>
    <t xml:space="preserve">Estímulo al personal  (Mensual) </t>
  </si>
  <si>
    <t>Días Aguinaldo NOTA 2</t>
  </si>
  <si>
    <t xml:space="preserve">Días Prima Vacacional (Julio y Dic) NOTA 3 </t>
  </si>
  <si>
    <t>Días Bono Especial Anual NOTA 11</t>
  </si>
  <si>
    <t xml:space="preserve">Bono de útiles Escolares (en despensa) </t>
  </si>
  <si>
    <t>Becas</t>
  </si>
  <si>
    <t xml:space="preserve">Días Económicos no Disfrutados </t>
  </si>
  <si>
    <t>Quinquenios</t>
  </si>
  <si>
    <t xml:space="preserve">Bono de Productividad </t>
  </si>
  <si>
    <t>Bono de Aniversario SUTSEMOP</t>
  </si>
  <si>
    <t>Estímulo por antigüedad SUTSEMOP</t>
  </si>
  <si>
    <t>Protección al Salario 2015</t>
  </si>
  <si>
    <t xml:space="preserve">Premio día de Servidor Público </t>
  </si>
  <si>
    <t>Mínimo  2</t>
  </si>
  <si>
    <t>Máximo 2</t>
  </si>
  <si>
    <t>Mínimo 5</t>
  </si>
  <si>
    <t>Máximo 5</t>
  </si>
  <si>
    <t>Mínimo  7-4</t>
  </si>
  <si>
    <t>Máximo 7-4</t>
  </si>
  <si>
    <t>MANDOS SUPERIORES</t>
  </si>
  <si>
    <t>FISCAL GENERAL DE JUSTICIA</t>
  </si>
  <si>
    <t>FGE</t>
  </si>
  <si>
    <t>Nota 6</t>
  </si>
  <si>
    <t xml:space="preserve">Nota 7 </t>
  </si>
  <si>
    <t>Nota 8</t>
  </si>
  <si>
    <t xml:space="preserve">Nota 9 </t>
  </si>
  <si>
    <t>Nota 10</t>
  </si>
  <si>
    <t>Nota 12</t>
  </si>
  <si>
    <t>Nota 13</t>
  </si>
  <si>
    <t>Nota 14</t>
  </si>
  <si>
    <t>Nota 15</t>
  </si>
  <si>
    <t xml:space="preserve">Nota 16 </t>
  </si>
  <si>
    <t xml:space="preserve">VICEFISCAL </t>
  </si>
  <si>
    <t>VFI</t>
  </si>
  <si>
    <t xml:space="preserve">Nota 6 </t>
  </si>
  <si>
    <t>Nota 7</t>
  </si>
  <si>
    <t>FISCAL ESPECIALIZADO(A)</t>
  </si>
  <si>
    <t>FES</t>
  </si>
  <si>
    <t xml:space="preserve">DIRECTOR(A) GENERAL </t>
  </si>
  <si>
    <t>DGF</t>
  </si>
  <si>
    <t>TITULAR DEL ÓRGANO INTERNO DE CONTROL</t>
  </si>
  <si>
    <t>DCI</t>
  </si>
  <si>
    <t>SUBSECRETARIO(A)</t>
  </si>
  <si>
    <t>SUBS</t>
  </si>
  <si>
    <t>MANDOS MEDIOS</t>
  </si>
  <si>
    <t>DIRECTOR(A)</t>
  </si>
  <si>
    <t>DIR A</t>
  </si>
  <si>
    <t>SUBDIRECTOR(A)</t>
  </si>
  <si>
    <t>SDIR A</t>
  </si>
  <si>
    <t>JEFE(A) DE DEPARTAMENTO</t>
  </si>
  <si>
    <t>JDTO</t>
  </si>
  <si>
    <t>RESPONSABLE DE ÁREA</t>
  </si>
  <si>
    <t>RA</t>
  </si>
  <si>
    <t>TÉCNICO DE CONFIANZA</t>
  </si>
  <si>
    <t>TC</t>
  </si>
  <si>
    <t>BASE SINDICALIZADOS</t>
  </si>
  <si>
    <t>ASISTENTE DEL FISCAL DEL MINISTERIO PÚBLICO-SINDICALIZADO</t>
  </si>
  <si>
    <t>OSMP-1</t>
  </si>
  <si>
    <t>4-6</t>
  </si>
  <si>
    <t>Nota 9</t>
  </si>
  <si>
    <t>PROFESIONAL ESPECIALIZADO(A)-SINDICALIZADO</t>
  </si>
  <si>
    <t>TÉCNICO PROFESIONAL-SINDICALIZADO</t>
  </si>
  <si>
    <t>Nota 16</t>
  </si>
  <si>
    <t>TÉCNICO-SINDICALIZADO</t>
  </si>
  <si>
    <t>ANALISTA  ESPECIALIZADO(A)-SINDICALIZADO</t>
  </si>
  <si>
    <t>ANALISTA-SINDICALIZADO</t>
  </si>
  <si>
    <t>AUXILIAR-SINDICALIZADO</t>
  </si>
  <si>
    <t>BASE NO SINDICALIZADO</t>
  </si>
  <si>
    <t>ASISTENTE DEL FISCAL DEL MINISTERIO PÚBLICO</t>
  </si>
  <si>
    <t>OSMP-3</t>
  </si>
  <si>
    <t>PROFESIONAL ESPECIALIZADO(A)</t>
  </si>
  <si>
    <t>TCE1-3</t>
  </si>
  <si>
    <t>TÉCNICO PROFESIONAL</t>
  </si>
  <si>
    <t>TEC2-3</t>
  </si>
  <si>
    <t>TÉCNICO</t>
  </si>
  <si>
    <t>TEC1-3</t>
  </si>
  <si>
    <t>ANALISTA  ESPECIALIZADO(A)</t>
  </si>
  <si>
    <t>ANE2-3</t>
  </si>
  <si>
    <t>ANE1-3</t>
  </si>
  <si>
    <t>ANALISTA</t>
  </si>
  <si>
    <t>AN2-3</t>
  </si>
  <si>
    <t xml:space="preserve">ANALISTA </t>
  </si>
  <si>
    <t>AN1-3</t>
  </si>
  <si>
    <t>AE3-3</t>
  </si>
  <si>
    <t>AE2-3</t>
  </si>
  <si>
    <t>AE1-3</t>
  </si>
  <si>
    <t>CONTRATOS O INTERINATOS</t>
  </si>
  <si>
    <t>SDIR  A-2</t>
  </si>
  <si>
    <t>JDTO-2</t>
  </si>
  <si>
    <t>TÉCNICO DE CONTRATO</t>
  </si>
  <si>
    <t>TC-2</t>
  </si>
  <si>
    <t>TCE1-2</t>
  </si>
  <si>
    <t>TEC2-2</t>
  </si>
  <si>
    <t>TEC1-2</t>
  </si>
  <si>
    <t>ANE2-2</t>
  </si>
  <si>
    <t>ANE1-2</t>
  </si>
  <si>
    <t>AN2-2</t>
  </si>
  <si>
    <t>AN1-2</t>
  </si>
  <si>
    <t>AE3-2</t>
  </si>
  <si>
    <t>AE2-2</t>
  </si>
  <si>
    <t>AE1-2</t>
  </si>
  <si>
    <t>CONFIANZA - OPERATIVOS</t>
  </si>
  <si>
    <t>COMISARIO</t>
  </si>
  <si>
    <t>COMS</t>
  </si>
  <si>
    <t>INSPECTOR JEFE</t>
  </si>
  <si>
    <t>JSEC</t>
  </si>
  <si>
    <t>POLICÍA PRIMERO</t>
  </si>
  <si>
    <t>APMB</t>
  </si>
  <si>
    <t xml:space="preserve">POLICÍA PRIMERO </t>
  </si>
  <si>
    <t>APMD</t>
  </si>
  <si>
    <t xml:space="preserve">FISCAL DEL MINISTERIO PÚBLICO </t>
  </si>
  <si>
    <t>AMPE</t>
  </si>
  <si>
    <t>FISCAL DEL MINISTERIO PÚBLICO</t>
  </si>
  <si>
    <t>AMP</t>
  </si>
  <si>
    <t>OSMP</t>
  </si>
  <si>
    <t>FACILITADOR</t>
  </si>
  <si>
    <t>ABES</t>
  </si>
  <si>
    <t xml:space="preserve">PERITO TÉCNICO </t>
  </si>
  <si>
    <t>PTC</t>
  </si>
  <si>
    <t xml:space="preserve">PERITO PROFESIONAL </t>
  </si>
  <si>
    <t>PFC</t>
  </si>
  <si>
    <t>CONTRATO - OPERATIVOS</t>
  </si>
  <si>
    <t>JSEC-2</t>
  </si>
  <si>
    <t>APMB-2</t>
  </si>
  <si>
    <t>APMD-2</t>
  </si>
  <si>
    <t>AMP-2</t>
  </si>
  <si>
    <t>OSMP-2</t>
  </si>
  <si>
    <t>PTC-2</t>
  </si>
  <si>
    <t>PFC-2</t>
  </si>
  <si>
    <t>ASPIRANTE</t>
  </si>
  <si>
    <t>AS-2</t>
  </si>
  <si>
    <t>Nota 1</t>
  </si>
  <si>
    <t>El presente tabulador entra en vigencia desde el 1 de Enero del 2026 y tendrá validez hasta la publicación de otro.</t>
  </si>
  <si>
    <t>Nota 2</t>
  </si>
  <si>
    <t xml:space="preserve">AGUINALDO CONCEPTO 03:                                                          </t>
  </si>
  <si>
    <t>Se otorga al personal una vez al año, los días que correspondan por tabulador en base a conceptos  Sueldo(1) y Compensación(2) que correspondan según promedio anual, proporcional a los días laborados en el año. Deberán pagarse en una sola exhibición en la primera quincena del mes de diciembre.</t>
  </si>
  <si>
    <t>Nota 3</t>
  </si>
  <si>
    <t xml:space="preserve">PRIMA VACACIONAL CONCEPTO 04:                      </t>
  </si>
  <si>
    <t>Se otorga a todo el personal una prima adicional al salario, 4 o 6 días según correspondan por tabulador, y 6 días al personal con 10 años o más de antigüedad, en base a conceptos  Sueldo(1) y Compensación(2) que correspondan según promedio semestral, proporcional a los días trabajados en el semestre que corresponda. Deberán pagarse en una sola exhibición por periodo vacacional: la primer quincena del mes de Julio y la primer quincena del mes de Diciembre.</t>
  </si>
  <si>
    <t>Nota 4</t>
  </si>
  <si>
    <t xml:space="preserve">BENEFICIO DE SUPERVIVENCIA CONCEPTO 5:                            </t>
  </si>
  <si>
    <t>Se otorga a todo el personal como beneficio que recibe el trabajador por el Plan de Previsión Social, dicha cantidad es entregada quincenalmente en los términos del plan. Los rangos establecidos en este tabulador corresponden al ordinario mensual tomando en cuenta solamente la compensación; como concepto que da un beneficio en el concepto 5. Sin embargo, el importe podría superar el máximo ordinario mensual debido a que los conceptos: 7-1 Estímulo, 3 Aguinaldo, 4 Prima Vacacional y 18 Bono Especial Anual, son percepciones que otorgan un beneficio adicional en dicho concepto 5, de acuerdo a los estudios actuariales.</t>
  </si>
  <si>
    <t>Nota 5</t>
  </si>
  <si>
    <t>ESTIMULO POR RESPONSABILIDAD EN EL CARGO CONCEPTO 7-4:</t>
  </si>
  <si>
    <t>Se otorga al personal de conformidad con lo establecido en el articulo 18 Fracción XXIV de la Ley Orgánica de la FGJE, según las funciones y responsabilidades, pagadero de manera quincenal. El rango de esta percepción va de $0.00 hasta $79,000.00 mensuales.</t>
  </si>
  <si>
    <t xml:space="preserve">ESTIMULO AL PERSONAL  CONCEPTO 07:      </t>
  </si>
  <si>
    <t>Se otorga al personal de conformidad con lo establecido en el articulo 18 Fracción XXIV de la Ley Orgánica de la FGJE, según las funciones y responsabilidades, puede ser pagadero de manera quincenal, mensual o por unica vez.</t>
  </si>
  <si>
    <t>BONO DE ÚTILES ESCOLARES  CONCEPTO 13:</t>
  </si>
  <si>
    <t>Se otorga al personal de Categorías OSMP, OSMP-1, AE1, AE2, AE3, AN1, AN2, ANE1, ANE2, TEC1, TEC2, TCE1, OSMP-1, AE1-2, AE2-2, AE3-2, AN1-2, AN2-2, ANE1-2, ANE2-2, TEC1-2, TEC2-2, TCE1-2, OSMP-2, AE1-3, AE2-3, AE3-3, AN1-3, AN2-3, ANE1-3, ANE2-3, TEC1-3, TEC2-3, TCE1-3, OSMP-3; con hijos que estén cursando algún grado escolar y que no sean mayores a 25 años; cumplidos al 31 de diciembre del año que esté en curso, el monto de $1500 en una sola exhibición, en la segunda quincena del mes de julio. Se paga en la tarjeta de despensa.</t>
  </si>
  <si>
    <t>BECAS        CONCEPTO 12:</t>
  </si>
  <si>
    <t>Se otorga a ciertos trabajadores de base sindicalizados, misma que será pagadera cada mes, durante un año, de acuerdo al nivel escolar como sigue: Nivel primaria: $581.55, Nivel secundaria: $651.56, Nivel Preparatoria: $721.87, Profesional: $792.18</t>
  </si>
  <si>
    <t xml:space="preserve">DÍAS ECONÓMICOS NO DISFRUTADOS CONCEPTO 14:        </t>
  </si>
  <si>
    <t>Se otorgan  al personal de nivel Base y categoría OSMP, correspondiendo 9 días sobre la base del 118% de concepto sueldo; los días no disfrutados deberán pagarse en una sola exhibición en la primer quincena del mes de diciembre.</t>
  </si>
  <si>
    <t>QUINQUENIO CONCEPTO 15:</t>
  </si>
  <si>
    <t xml:space="preserve">Se otorga al personal de nivel base sindicalizado, de acuerdo a la antigüedad cumplida en su estatus de base por ser una prestación sindical, de acuerdo a las siguientes cantidades mensuales: 1 quinquenio $179.38, 2 quinquenios $326.14, 3 quinquenios $635.95, 4 quinquenios $847.92, 5 quinquenios $1,059.92, 6 quinquenios $1,271.90, 7 quinquenios o más $1,483.88. </t>
  </si>
  <si>
    <t>Nota 11</t>
  </si>
  <si>
    <t>BONO ESPECIAL ANUAL  CONCEPTO 18:</t>
  </si>
  <si>
    <t>Se otorga a todo el personal que se encuentre activo al 15 de enero, los días que correspondan por tabulador en base a conceptos:  Sueldo(1) y Compensación(2) que correspondan según promedio anual del año inmediato anterior, mas el porcentaje de incremento en sueldo y compensación que tenga la categoría con la que esta activo en la quincena 1, proporcional a los días laborados en el año inmediato anterior, pagadero en una sola exhibición en la primer quincena de enero.</t>
  </si>
  <si>
    <t>BONO DE PRODUCTIVIDAD CONCEPTO 20:</t>
  </si>
  <si>
    <t>Se otorga al personal de nivel base y categoría OSMP, correspondiente a 7 días en base a 118% de concepto sueldo, pagaderos en una sola exhibición en la primera quincena de diciembre.</t>
  </si>
  <si>
    <t>BONO ANIVERSARIO DEL SUTSEMOP CONCEPTO 22:</t>
  </si>
  <si>
    <t xml:space="preserve">Se paga al personal de base sindicalizado, lo correspondiente a 17 días en base a 118% de concepto Sueldo, misma que será cubierta la segunda quincena del mes de febrero. </t>
  </si>
  <si>
    <t>ESTÍMULO POR ANTIGÜEDAD AL SUTSEMOP       CONCEPTO 31:</t>
  </si>
  <si>
    <t>Se paga al personal de base sindicalizado, que cumple 5, 10, 15, 20, 25, 30, 35 y 40 años de servicio, pagado en una sola exhibición la segunda quincena del mes de Febrero, de acuerdo a lo siguiente: 5 años: $1,664.78, 10 años: $3,329.55, 15 años: $6,659.1, 20 años: $8,878.8, 25 años: $11,098.5, 30 años: $ 16,647.75, 35 años: $ 22,197.00, 40 años: $27,746.25.</t>
  </si>
  <si>
    <t>PROTECCIÓN AL SALARIO 2015 CONCEPTO 43:</t>
  </si>
  <si>
    <t>Se cubre únicamente al personal que se encontraba activo hasta antes del año 2015, su cálculo se realizó en aquél año de manera individual y por quincena, con el objeto de que el personal obtuviera el mismo ingreso neto por motivo del término del estímulo fiscal 2014. Este concepto es fijo y no se verá modificado a pesar de los incrementos salariales.</t>
  </si>
  <si>
    <t>PREMIO DIA DEL SERVIDOR PÚBLICO CONCEPTO 44:</t>
  </si>
  <si>
    <t>Reconocimiento que otorga el Fiscal General a los trabajadores premiados cada año, con motivo del día del Servidor Público, pagadero en una sola exhibición en la segunda quincena del mes octubre, la cantidad de $8,000 pesos.</t>
  </si>
  <si>
    <t>Nota 17</t>
  </si>
  <si>
    <t xml:space="preserve">PERSONAL EVENTUAL </t>
  </si>
  <si>
    <t>Para el personal eventual con categoria AS-2 se otorgará el concepto Aguinaldo (3) una vez al año considerando 20 días en base al concepto Sueldo(1) que correspondan según promedio anual, proporcional a los días laborados en el año. Se otorga al personal una prima adicional al salario del 30.33% de 10 días en base a concepto  Sueldo(1), según promedio semestral, proporcional a los días trabajados por semestre, deberá pagarse en una sola exhibicion por período vacacional: la primer quincena de Julio y la primer quincena de Diciembre.</t>
  </si>
  <si>
    <t>TABULADOR DE SUELDOS DEL TRIBUNAL DE JUSTICIA ADMINISTRATIVA DEL ESTADO DE ZACATECAS</t>
  </si>
  <si>
    <t>ANEXO 8.3.6</t>
  </si>
  <si>
    <t xml:space="preserve"> PERSONAL SINDICALIZADO 2026</t>
  </si>
  <si>
    <t>PLAZAS AHORA</t>
  </si>
  <si>
    <t>SUELDO BASE</t>
  </si>
  <si>
    <t>PLAN DE BENEFICIOS DE SEG. SOCIAL (Beneficio por supervivencia)</t>
  </si>
  <si>
    <t>OTRAS PRESTACIONES SOCIALES (Protección al salario)</t>
  </si>
  <si>
    <t>QUINQUENIOS</t>
  </si>
  <si>
    <t>APORTACIONES AL ISSSTEZAC</t>
  </si>
  <si>
    <t>APORTACIONES AL IMSS</t>
  </si>
  <si>
    <t>CUOTAS RCV</t>
  </si>
  <si>
    <t>APORTACIONES AL INFONAVIT</t>
  </si>
  <si>
    <t>PLAN DE BENEFICIO DE SEGURIDAD SOCIAL (Aportación patronal)</t>
  </si>
  <si>
    <t>ESTÍMULO POR AÑO DE SERVICIO</t>
  </si>
  <si>
    <t>BONO POR ANIVERSARIO DEL SUTSEMOP</t>
  </si>
  <si>
    <t>PREST. EST. X LAS COND. GRALES DEL SERV. (ÚTILES ESCOLARES)</t>
  </si>
  <si>
    <t>7 DIAS PRODUCTIVIDAD</t>
  </si>
  <si>
    <t>DÍAS ECONÓMICOS NO DISFRUTADOS (9 días del sueldo)</t>
  </si>
  <si>
    <t>PRIMA VACACIONAL Y DOMINICAL (6 días)</t>
  </si>
  <si>
    <t>AGUINALDO (42 días)</t>
  </si>
  <si>
    <t>BONO ESPECIAL ANUAL (21 días)</t>
  </si>
  <si>
    <t>TOTAL</t>
  </si>
  <si>
    <t>PROYECTISTA</t>
  </si>
  <si>
    <t>PYT</t>
  </si>
  <si>
    <t>JEFE DE OFICINA</t>
  </si>
  <si>
    <t>JOF</t>
  </si>
  <si>
    <t>INTERNDENTE</t>
  </si>
  <si>
    <t>TABULADOR DEL PERSONAL DE BASE Y CONFIANZA 2026</t>
  </si>
  <si>
    <t xml:space="preserve">AGOSTO </t>
  </si>
  <si>
    <t>DICIEMBRE</t>
  </si>
  <si>
    <t>JULIO</t>
  </si>
  <si>
    <t xml:space="preserve">ENERO </t>
  </si>
  <si>
    <t>1ER QNA.</t>
  </si>
  <si>
    <t>1ER QNA</t>
  </si>
  <si>
    <t>MAGISTRADO (A)</t>
  </si>
  <si>
    <t>MGP</t>
  </si>
  <si>
    <t>MG</t>
  </si>
  <si>
    <t>SECRETARIO (A) GRAL. DE ACUERDOS</t>
  </si>
  <si>
    <t>SGA</t>
  </si>
  <si>
    <t>DIRECTOR (A)</t>
  </si>
  <si>
    <t>COORDINADOR (A)</t>
  </si>
  <si>
    <t>COS</t>
  </si>
  <si>
    <t>SECRETARIO (A) DE ESTUDIO Y CTA.</t>
  </si>
  <si>
    <t>SEYC</t>
  </si>
  <si>
    <t>CONTRALORA</t>
  </si>
  <si>
    <t>CNT</t>
  </si>
  <si>
    <t>PROYECTISTA B</t>
  </si>
  <si>
    <t>PYTB</t>
  </si>
  <si>
    <t>JOFA</t>
  </si>
  <si>
    <t>AUXILIAR A</t>
  </si>
  <si>
    <t>AXA</t>
  </si>
  <si>
    <t>AUXILIAR B</t>
  </si>
  <si>
    <t>AXB</t>
  </si>
  <si>
    <t>AUXILIAR C</t>
  </si>
  <si>
    <t>AXC</t>
  </si>
  <si>
    <t>CHOFER</t>
  </si>
  <si>
    <t>CHF</t>
  </si>
  <si>
    <t>PERSONAL DE CONTRATO 2026</t>
  </si>
  <si>
    <t>AGOSTO 1ER QNA</t>
  </si>
  <si>
    <t xml:space="preserve">COORDINADOR </t>
  </si>
  <si>
    <t>SECRETARIO DE ESTUDIO Y CTA.</t>
  </si>
  <si>
    <t>CONTRALOR</t>
  </si>
  <si>
    <t>TABULADOR DE SUELDOS DEL INSTITUTO REGIONAL DEL PATRIMONIO MUNDIAL EN ZACATECAS</t>
  </si>
  <si>
    <t>ANEXO 8.3.7</t>
  </si>
  <si>
    <t>DESCRIPCION</t>
  </si>
  <si>
    <t>PERCEPCIONES MENSUALES BÁSICAS</t>
  </si>
  <si>
    <t>OTROS CONCEPTOS</t>
  </si>
  <si>
    <t xml:space="preserve">Sueldo </t>
  </si>
  <si>
    <t xml:space="preserve">Compensación  </t>
  </si>
  <si>
    <t>Beneficio de Supervivencia            NOTA 4</t>
  </si>
  <si>
    <t>Bono Despensa</t>
  </si>
  <si>
    <t>Estímulo  por responsabilidad del Cargo (mensual)</t>
  </si>
  <si>
    <t>Días Aguinaldo</t>
  </si>
  <si>
    <t xml:space="preserve">Días Prima Vacacional   (Julio y Dic) </t>
  </si>
  <si>
    <t>Días Bono Especial Anual</t>
  </si>
  <si>
    <t>Diás Económicos no Disfrutados</t>
  </si>
  <si>
    <t xml:space="preserve">ESTIMULO </t>
  </si>
  <si>
    <t>BONO  DE PRODUCTIVIDAD</t>
  </si>
  <si>
    <t>BONO DE ANIVERSARIO  SUTSEMOP</t>
  </si>
  <si>
    <t>DIRECTOR(A) GENERAL</t>
  </si>
  <si>
    <t>DIRG</t>
  </si>
  <si>
    <t xml:space="preserve">NOTA 5 </t>
  </si>
  <si>
    <t>DIRECTOR(A) (A)</t>
  </si>
  <si>
    <t>DIR  A</t>
  </si>
  <si>
    <t>SUBDIRECTOR C</t>
  </si>
  <si>
    <t xml:space="preserve"> SDIR C</t>
  </si>
  <si>
    <t>JEFE DE DEPARTAMENTO</t>
  </si>
  <si>
    <t>PROFESIONAL ESPECIALIZADO - SINDICALIZADO</t>
  </si>
  <si>
    <t xml:space="preserve">  No Aplica</t>
  </si>
  <si>
    <t>X</t>
  </si>
  <si>
    <t>NOTA 14</t>
  </si>
  <si>
    <t xml:space="preserve">PROFESIONAL ESPECIALIZADO </t>
  </si>
  <si>
    <t>ANALISTA ESPECIALIZADO - SINDICALIZADO</t>
  </si>
  <si>
    <t>TEC 1</t>
  </si>
  <si>
    <t>AUXILIAR - SINDICALIZADO</t>
  </si>
  <si>
    <r>
      <t xml:space="preserve">PROPUESTA </t>
    </r>
    <r>
      <rPr>
        <sz val="12"/>
        <rFont val="Montserrat"/>
      </rPr>
      <t>(Plazas  para el OIC y el Director Jurídico, aun no exitentes en la plantilla laboral)</t>
    </r>
  </si>
  <si>
    <t xml:space="preserve">DIRECTOR(A) (A)  </t>
  </si>
  <si>
    <t>Nota:   El presente tabulador está realizado con base en el Tabulador que emite la Secretaría de Administración y está sujeto  a los cambios que la misma Secretaría realice.</t>
  </si>
  <si>
    <t>TABULADOR DE SUELDOS DEL TRIBUNAL DE JUSTICIA LABORAL BUROCRÁTICA</t>
  </si>
  <si>
    <t>ANEXO 8.3.8</t>
  </si>
  <si>
    <t>Nombre categoria</t>
  </si>
  <si>
    <t>BENEFICIO DE SUPERVIVENCIA SUELDO</t>
  </si>
  <si>
    <t xml:space="preserve">DÍAS ECONÓMICOS NO DISFRUTADOS </t>
  </si>
  <si>
    <t>PRIMA VACACIONAL JULIO</t>
  </si>
  <si>
    <t>PRIMA VACACIONAL DICIEMBRE</t>
  </si>
  <si>
    <t>MAGISTRADO PRESIDENTE</t>
  </si>
  <si>
    <t xml:space="preserve">MAGISTRADO </t>
  </si>
  <si>
    <t>COP</t>
  </si>
  <si>
    <t>COORDINADOR DE PONENCIA</t>
  </si>
  <si>
    <t>CORADM</t>
  </si>
  <si>
    <t>COORDINADOR ADMINISTRATIVO</t>
  </si>
  <si>
    <t>SECRETARIO DE ESTUDIO Y CUENTA</t>
  </si>
  <si>
    <t>SINS</t>
  </si>
  <si>
    <t xml:space="preserve">SECRETARIO INSTRUCTOR </t>
  </si>
  <si>
    <t>TOIC</t>
  </si>
  <si>
    <t>TITULAR DEL OIC</t>
  </si>
  <si>
    <t>STR</t>
  </si>
  <si>
    <t>SECRETARIO DE TRÁMITE</t>
  </si>
  <si>
    <t>DIRP</t>
  </si>
  <si>
    <t>DIRECCIÓN PLANEACIÓN</t>
  </si>
  <si>
    <t>DIRC</t>
  </si>
  <si>
    <t>DIRECCIÓN CONTABILIDAD</t>
  </si>
  <si>
    <t>USI</t>
  </si>
  <si>
    <t>UNIDAD DE SISTEMAS INFORMÁTICOS</t>
  </si>
  <si>
    <t>UTRA</t>
  </si>
  <si>
    <t>UNIDAD DE TRANSPARENCIA</t>
  </si>
  <si>
    <t>UCAP</t>
  </si>
  <si>
    <t>UNIDAD DE CAPACITACIÓN</t>
  </si>
  <si>
    <t>ACTUARIOS</t>
  </si>
  <si>
    <t>TAMP</t>
  </si>
  <si>
    <t>TITULAR DE AMPARO</t>
  </si>
  <si>
    <t>OFP</t>
  </si>
  <si>
    <t>OFICIALIA DE PARTES</t>
  </si>
  <si>
    <t>TARCH</t>
  </si>
  <si>
    <t>TITULAR DE ARCHIVO</t>
  </si>
  <si>
    <t>AUXARCH</t>
  </si>
  <si>
    <t>AUXILIAR DE ARCHIVO</t>
  </si>
  <si>
    <t>ASITA</t>
  </si>
  <si>
    <t>ASISTENTE ADMINISTRATIVO</t>
  </si>
  <si>
    <t>SECP</t>
  </si>
  <si>
    <t>SECRETARIA PRESIDENCIA</t>
  </si>
  <si>
    <t>AUXS</t>
  </si>
  <si>
    <t xml:space="preserve">AUTORIDAD DE SUSTANCIACIÓN </t>
  </si>
  <si>
    <t>AUXI</t>
  </si>
  <si>
    <t xml:space="preserve">AUTORIDAD DE INVESTIGACIÓN </t>
  </si>
  <si>
    <t>AUXA</t>
  </si>
  <si>
    <t>AUXILIAR A (Auxiliar de mesa de amparo, Secretaría General de Acuerdos,  Ponencia)</t>
  </si>
  <si>
    <t>AUXB</t>
  </si>
  <si>
    <t>AUXILIAR B (Auxiliar de correspondencia e intendencia)</t>
  </si>
  <si>
    <t>PLANTILLA DE SERVICIOS PERSONALES</t>
  </si>
  <si>
    <t>ANEXO 8.4.1</t>
  </si>
  <si>
    <t>Dependencia</t>
  </si>
  <si>
    <t xml:space="preserve">Categoría </t>
  </si>
  <si>
    <t>No. de Plazas</t>
  </si>
  <si>
    <t>Total de Plazas  Dependencias Centralizadas y OPD´S</t>
  </si>
  <si>
    <t>DEPENDENCIAS CENTRALIZADAS</t>
  </si>
  <si>
    <t>101. JEFATURA DE LA OFICINA DEL GOBERNADOR</t>
  </si>
  <si>
    <t>ASES B</t>
  </si>
  <si>
    <t>ASES C</t>
  </si>
  <si>
    <t>DIR  C</t>
  </si>
  <si>
    <t>GOB</t>
  </si>
  <si>
    <t>S2</t>
  </si>
  <si>
    <t>102. SECRETARÍA GENERAL DE GOBIERNO</t>
  </si>
  <si>
    <t>ASES A</t>
  </si>
  <si>
    <t>BOMB</t>
  </si>
  <si>
    <t>BOMJ</t>
  </si>
  <si>
    <t>DIR G 2</t>
  </si>
  <si>
    <t>PRMD</t>
  </si>
  <si>
    <t>SDIR  A</t>
  </si>
  <si>
    <t>SDIR  C</t>
  </si>
  <si>
    <t>103. SECRETARÍA DE FINANZAS</t>
  </si>
  <si>
    <t>RA-2</t>
  </si>
  <si>
    <t>104. SECRETARÍA DE SEGURIDAD PÚBLICA</t>
  </si>
  <si>
    <t>COM</t>
  </si>
  <si>
    <t>COMD</t>
  </si>
  <si>
    <t>CUST</t>
  </si>
  <si>
    <t>CUST-2</t>
  </si>
  <si>
    <t>INSP</t>
  </si>
  <si>
    <t>INSPG</t>
  </si>
  <si>
    <t>INSPJ</t>
  </si>
  <si>
    <t>JEPD</t>
  </si>
  <si>
    <t>OF</t>
  </si>
  <si>
    <t>PIL A</t>
  </si>
  <si>
    <t>PIL B</t>
  </si>
  <si>
    <t>POL P</t>
  </si>
  <si>
    <t>POL P-2</t>
  </si>
  <si>
    <t>POL PRO</t>
  </si>
  <si>
    <t>POL PRO-2</t>
  </si>
  <si>
    <t>POL S</t>
  </si>
  <si>
    <t>SUBINSP</t>
  </si>
  <si>
    <t>SUBOF</t>
  </si>
  <si>
    <t>TCO-2</t>
  </si>
  <si>
    <t>VIAD</t>
  </si>
  <si>
    <t>VIAL</t>
  </si>
  <si>
    <t>VIAL-2</t>
  </si>
  <si>
    <t>VIALC</t>
  </si>
  <si>
    <t>105. SECRETARÍA DE ADMINISTRACIÓN</t>
  </si>
  <si>
    <t>DIR  B</t>
  </si>
  <si>
    <t>106. SECRETARÍA DE LA FUNCIÓN PÚBLICA</t>
  </si>
  <si>
    <t>107. SECRETARÍA DE ECONOMÍA</t>
  </si>
  <si>
    <t>108. SECRETARÍA DE TURISMO</t>
  </si>
  <si>
    <t>109. SECRETARÍA DE OBRAS PÚBLICAS</t>
  </si>
  <si>
    <t>110. SECRETARÍA DE EDUCACIÓN</t>
  </si>
  <si>
    <t>111. SECRETARÍA DE DESARROLLO SOCIAL</t>
  </si>
  <si>
    <t>113. SECRETARÍA DE DESARROLLO URBANO, VIVIENDA Y ORDENAMIENTO TERRITORIAL</t>
  </si>
  <si>
    <t>114. SECRETARÍA DEL AGUA Y MEDIO AMBIENTE</t>
  </si>
  <si>
    <t>115. SECRETARÍA DEL CAMPO</t>
  </si>
  <si>
    <t>116. SECRETARÍA DE LAS MUJERES</t>
  </si>
  <si>
    <t>117. SECRETARÍA DEL ZACATECANO MIGRANTE</t>
  </si>
  <si>
    <t>118.COORDINACIÓN GENERAL JURÍDICA</t>
  </si>
  <si>
    <t>119.COORDINACIÓN ESTATAL DE PLANEACION</t>
  </si>
  <si>
    <t>ORGANISMOS PÚBLICOS DESCENTRALIZADOS</t>
  </si>
  <si>
    <t>501. SISTEMA ESTATAL PARA EL DESARROLLO INTEGRAL DE LA FAMILIA</t>
  </si>
  <si>
    <t>502. CONSEJO ESTATAL DE DESARROLLO ECONOMICO</t>
  </si>
  <si>
    <t>503. CONSEJO ZACATECANO DE CIENCIA. TECNOLOGÍA E INNOVACIÓN</t>
  </si>
  <si>
    <t>505. INSTITUTO DE LA DEFENSORIA PUBLICA DEL ESTADO DE ZACATECAS</t>
  </si>
  <si>
    <t>DPO</t>
  </si>
  <si>
    <t>DPO-2</t>
  </si>
  <si>
    <t>PDT</t>
  </si>
  <si>
    <t>506. INSTITUTO DE CULTURA FÍSICA Y DEPORTE DEL ESTADO DE ZACATECAS</t>
  </si>
  <si>
    <t>507. SISTEMA ZACATECANO DE RADIO Y TELEVISIÓN</t>
  </si>
  <si>
    <t>508. INSTITUTO ZACATECANO DE CULTURA RAMÓN LÓPEZ VELARDE</t>
  </si>
  <si>
    <t>509. INSTITUTO ZACATECANO DE CONSTRUCCIÓN DE ESCUELAS</t>
  </si>
  <si>
    <t>510. JUNTA DE PROTECCIÓN Y CONSERVACIÓN DE MONUMENTOS Y ZONAS TÍPICAS DEL ESTADO DE ZACATECAS</t>
  </si>
  <si>
    <t>511. INSTITUTO DE LA JUVENTUD DEL ESTADO DE ZACATECAS</t>
  </si>
  <si>
    <t>512. INSTITUTO PARA LA ATENCIÓN E INCLUSIÓN DE LAS PERSONAS CON DISCAPACIDAD EN EL ESTADO DE ZACATECAS</t>
  </si>
  <si>
    <t>513. COMISIÓN ESTATAL DE LA DEFENSA DEL CONTRIBUYENTE</t>
  </si>
  <si>
    <t>514. SECRETARÍA EJECUTIVA DEL SISTEMA ESTATAL ANTICORRUPCIÓN</t>
  </si>
  <si>
    <t>515. CENTRO DE CONCILIACION LABORAL DEL ESTADO DE ZACATECAS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</si>
</sst>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3" formatCode="_-* #,##0.00_-;\-* #,##0.00_-;_-* &quot;-&quot;??_-;_-@_-"/>
    <numFmt numFmtId="164" formatCode="_-* #,##0_-;\-* #,##0_-;_-* &quot;-&quot;??_-;_-@_-"/>
  </numFmts>
  <fonts count="17" x14ac:knownFonts="1">
    <font>
      <sz val="11"/>
      <color theme="1"/>
      <name val="Calibri"/>
      <family val="2"/>
      <scheme val="minor"/>
    </font>
    <font>
      <sz val="11"/>
      <color theme="1"/>
      <name val="Calibri"/>
      <family val="2"/>
      <scheme val="minor"/>
    </font>
    <font>
      <b/>
      <sz val="12"/>
      <name val="Montserrat"/>
    </font>
    <font>
      <sz val="12"/>
      <name val="Montserrat"/>
    </font>
    <font>
      <sz val="10"/>
      <name val="Arial"/>
      <family val="2"/>
    </font>
    <font>
      <b/>
      <sz val="12"/>
      <color theme="1"/>
      <name val="Montserrat"/>
    </font>
    <font>
      <b/>
      <sz val="12"/>
      <color theme="0"/>
      <name val="Montserrat"/>
    </font>
    <font>
      <sz val="12"/>
      <color theme="1"/>
      <name val="Montserrat"/>
    </font>
    <font>
      <sz val="12"/>
      <color rgb="FF000000"/>
      <name val="Montserrat"/>
    </font>
    <font>
      <sz val="10"/>
      <name val="Courier"/>
      <family val="3"/>
    </font>
    <font>
      <sz val="12"/>
      <color rgb="FF555555"/>
      <name val="Montserrat"/>
    </font>
    <font>
      <sz val="11"/>
      <color rgb="FF000000"/>
      <name val="Calibri"/>
      <family val="2"/>
    </font>
    <font>
      <b/>
      <sz val="12"/>
      <color rgb="FF000000"/>
      <name val="Montserrat"/>
    </font>
    <font>
      <vertAlign val="superscript"/>
      <sz val="12"/>
      <color theme="1"/>
      <name val="Montserrat"/>
    </font>
    <font>
      <sz val="12"/>
      <color theme="1"/>
      <name val="Calibri"/>
      <family val="2"/>
      <scheme val="minor"/>
    </font>
    <font>
      <b/>
      <sz val="12"/>
      <color indexed="8"/>
      <name val="Montserrat"/>
    </font>
    <font>
      <b/>
      <sz val="12"/>
      <color rgb="FFFF0000"/>
      <name val="Montserrat"/>
    </font>
  </fonts>
  <fills count="6">
    <fill>
      <patternFill patternType="none"/>
    </fill>
    <fill>
      <patternFill patternType="gray125"/>
    </fill>
    <fill>
      <patternFill patternType="solid">
        <fgColor rgb="FF80000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7">
    <border>
      <left/>
      <right/>
      <top/>
      <bottom/>
      <diagonal/>
    </border>
    <border>
      <left/>
      <right/>
      <top style="medium">
        <color rgb="FF800000"/>
      </top>
      <bottom style="double">
        <color rgb="FF800000"/>
      </bottom>
      <diagonal/>
    </border>
    <border>
      <left style="medium">
        <color indexed="64"/>
      </left>
      <right/>
      <top/>
      <bottom style="thin">
        <color indexed="64"/>
      </bottom>
      <diagonal/>
    </border>
    <border>
      <left/>
      <right/>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ck">
        <color rgb="FF800000"/>
      </top>
      <bottom/>
      <diagonal/>
    </border>
    <border>
      <left/>
      <right/>
      <top style="thick">
        <color rgb="FF800000"/>
      </top>
      <bottom style="thick">
        <color rgb="FF800000"/>
      </bottom>
      <diagonal/>
    </border>
    <border>
      <left/>
      <right/>
      <top/>
      <bottom style="double">
        <color rgb="FF800000"/>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medium">
        <color indexed="64"/>
      </left>
      <right/>
      <top style="thin">
        <color indexed="64"/>
      </top>
      <bottom/>
      <diagonal/>
    </border>
    <border>
      <left/>
      <right/>
      <top style="thin">
        <color indexed="64"/>
      </top>
      <bottom/>
      <diagonal/>
    </border>
    <border>
      <left style="medium">
        <color indexed="64"/>
      </left>
      <right/>
      <top style="thin">
        <color indexed="64"/>
      </top>
      <bottom style="thick">
        <color rgb="FF800000"/>
      </bottom>
      <diagonal/>
    </border>
    <border>
      <left/>
      <right/>
      <top style="thin">
        <color indexed="64"/>
      </top>
      <bottom style="thick">
        <color rgb="FF800000"/>
      </bottom>
      <diagonal/>
    </border>
    <border>
      <left/>
      <right style="medium">
        <color indexed="64"/>
      </right>
      <top style="thin">
        <color indexed="64"/>
      </top>
      <bottom style="thick">
        <color rgb="FF800000"/>
      </bottom>
      <diagonal/>
    </border>
    <border>
      <left/>
      <right/>
      <top style="thick">
        <color rgb="FF800000"/>
      </top>
      <bottom style="double">
        <color rgb="FF800000"/>
      </bottom>
      <diagonal/>
    </border>
    <border>
      <left style="thin">
        <color theme="0" tint="-0.14996795556505021"/>
      </left>
      <right style="thin">
        <color theme="0" tint="-0.14996795556505021"/>
      </right>
      <top/>
      <bottom style="thin">
        <color theme="0" tint="-0.14996795556505021"/>
      </bottom>
      <diagonal/>
    </border>
    <border>
      <left/>
      <right/>
      <top/>
      <bottom style="thick">
        <color rgb="FF800000"/>
      </bottom>
      <diagonal/>
    </border>
    <border>
      <left/>
      <right style="medium">
        <color indexed="64"/>
      </right>
      <top style="thick">
        <color rgb="FF800000"/>
      </top>
      <bottom/>
      <diagonal/>
    </border>
    <border>
      <left/>
      <right style="thin">
        <color indexed="64"/>
      </right>
      <top style="thick">
        <color rgb="FF800000"/>
      </top>
      <bottom style="thick">
        <color rgb="FF800000"/>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ck">
        <color rgb="FF800000"/>
      </top>
      <bottom style="thick">
        <color rgb="FF800000"/>
      </bottom>
      <diagonal/>
    </border>
    <border>
      <left/>
      <right style="medium">
        <color indexed="64"/>
      </right>
      <top style="thick">
        <color rgb="FF800000"/>
      </top>
      <bottom style="thick">
        <color rgb="FF800000"/>
      </bottom>
      <diagonal/>
    </border>
    <border>
      <left style="medium">
        <color indexed="64"/>
      </left>
      <right style="medium">
        <color indexed="64"/>
      </right>
      <top/>
      <bottom/>
      <diagonal/>
    </border>
    <border>
      <left/>
      <right style="medium">
        <color indexed="64"/>
      </right>
      <top/>
      <bottom style="double">
        <color rgb="FF800000"/>
      </bottom>
      <diagonal/>
    </border>
    <border>
      <left style="medium">
        <color indexed="64"/>
      </left>
      <right/>
      <top/>
      <bottom/>
      <diagonal/>
    </border>
    <border>
      <left style="thin">
        <color theme="0" tint="-0.14996795556505021"/>
      </left>
      <right style="thin">
        <color theme="0" tint="-0.14996795556505021"/>
      </right>
      <top style="thin">
        <color theme="0" tint="-0.14996795556505021"/>
      </top>
      <bottom/>
      <diagonal/>
    </border>
    <border>
      <left style="medium">
        <color indexed="64"/>
      </left>
      <right/>
      <top/>
      <bottom style="thick">
        <color rgb="FF800000"/>
      </bottom>
      <diagonal/>
    </border>
    <border>
      <left/>
      <right/>
      <top style="medium">
        <color indexed="64"/>
      </top>
      <bottom style="double">
        <color rgb="FF800000"/>
      </bottom>
      <diagonal/>
    </border>
  </borders>
  <cellStyleXfs count="13">
    <xf numFmtId="0" fontId="0" fillId="0" borderId="0"/>
    <xf numFmtId="43" fontId="1" fillId="0" borderId="0" applyFont="0" applyFill="0" applyBorder="0" applyAlignment="0" applyProtection="0"/>
    <xf numFmtId="0" fontId="4" fillId="0" borderId="0"/>
    <xf numFmtId="0" fontId="4" fillId="0" borderId="0"/>
    <xf numFmtId="43" fontId="1" fillId="0" borderId="0" applyFont="0" applyFill="0" applyBorder="0" applyAlignment="0" applyProtection="0"/>
    <xf numFmtId="39" fontId="9" fillId="0" borderId="0"/>
    <xf numFmtId="9" fontId="4" fillId="0" borderId="0" applyFont="0" applyFill="0" applyBorder="0" applyAlignment="0" applyProtection="0"/>
    <xf numFmtId="0" fontId="11" fillId="0" borderId="0"/>
    <xf numFmtId="0" fontId="1" fillId="0" borderId="0"/>
    <xf numFmtId="0" fontId="14" fillId="0" borderId="0"/>
    <xf numFmtId="39" fontId="9" fillId="0" borderId="0"/>
    <xf numFmtId="0" fontId="1" fillId="0" borderId="0"/>
    <xf numFmtId="39" fontId="9" fillId="0" borderId="0"/>
  </cellStyleXfs>
  <cellXfs count="230">
    <xf numFmtId="0" fontId="0" fillId="0" borderId="0" xfId="0"/>
    <xf numFmtId="0" fontId="2" fillId="0" borderId="0" xfId="0" applyFont="1" applyAlignment="1">
      <alignment horizontal="center" vertical="top" wrapText="1"/>
    </xf>
    <xf numFmtId="0" fontId="2" fillId="0" borderId="0" xfId="0" applyFont="1" applyAlignment="1">
      <alignment vertical="top" wrapText="1"/>
    </xf>
    <xf numFmtId="0" fontId="3" fillId="0" borderId="0" xfId="0" applyFont="1"/>
    <xf numFmtId="0" fontId="2" fillId="0" borderId="0" xfId="0" applyFont="1" applyAlignment="1">
      <alignment horizontal="center" vertical="top" wrapText="1"/>
    </xf>
    <xf numFmtId="43" fontId="2" fillId="0" borderId="0" xfId="1" applyFont="1" applyAlignment="1">
      <alignment horizontal="center" vertical="top" wrapText="1"/>
    </xf>
    <xf numFmtId="0" fontId="2" fillId="0" borderId="0" xfId="2" applyFont="1"/>
    <xf numFmtId="0" fontId="3" fillId="0" borderId="0" xfId="2" applyFont="1" applyAlignment="1">
      <alignment horizontal="center"/>
    </xf>
    <xf numFmtId="43" fontId="2" fillId="0" borderId="0" xfId="1" quotePrefix="1" applyFont="1" applyFill="1" applyBorder="1" applyAlignment="1"/>
    <xf numFmtId="43" fontId="2" fillId="0" borderId="0" xfId="1" quotePrefix="1" applyFont="1" applyFill="1" applyBorder="1" applyAlignment="1">
      <alignment horizontal="right"/>
    </xf>
    <xf numFmtId="0" fontId="5" fillId="0" borderId="1" xfId="0" applyFont="1" applyBorder="1" applyAlignment="1">
      <alignment horizontal="center" vertical="center" wrapText="1"/>
    </xf>
    <xf numFmtId="43" fontId="5" fillId="0" borderId="1" xfId="1" applyFont="1" applyBorder="1" applyAlignment="1">
      <alignment horizontal="center" vertical="center" wrapText="1"/>
    </xf>
    <xf numFmtId="0" fontId="3" fillId="0" borderId="0" xfId="0" applyFont="1" applyAlignment="1">
      <alignment vertical="center" wrapText="1"/>
    </xf>
    <xf numFmtId="0" fontId="5" fillId="0" borderId="0" xfId="0" applyFont="1" applyAlignment="1">
      <alignment horizontal="center" vertical="center" wrapText="1"/>
    </xf>
    <xf numFmtId="43" fontId="5" fillId="0" borderId="0" xfId="1" applyFont="1" applyBorder="1" applyAlignment="1">
      <alignment horizontal="center" vertical="center" wrapText="1"/>
    </xf>
    <xf numFmtId="0" fontId="6" fillId="2" borderId="2" xfId="2" applyFont="1" applyFill="1" applyBorder="1" applyAlignment="1">
      <alignment horizontal="center"/>
    </xf>
    <xf numFmtId="0" fontId="6" fillId="2" borderId="3" xfId="2" applyFont="1" applyFill="1" applyBorder="1" applyAlignment="1">
      <alignment horizontal="center"/>
    </xf>
    <xf numFmtId="0" fontId="7" fillId="0" borderId="4" xfId="0" applyFont="1" applyBorder="1" applyAlignment="1">
      <alignment horizontal="left" vertical="center" wrapText="1"/>
    </xf>
    <xf numFmtId="43" fontId="8" fillId="0" borderId="4" xfId="1" applyFont="1" applyBorder="1" applyAlignment="1">
      <alignment horizontal="center" vertical="center" wrapText="1"/>
    </xf>
    <xf numFmtId="0" fontId="7" fillId="0" borderId="0" xfId="0" applyFont="1"/>
    <xf numFmtId="43" fontId="7" fillId="0" borderId="0" xfId="1" applyFont="1"/>
    <xf numFmtId="0" fontId="2" fillId="3" borderId="0" xfId="2" quotePrefix="1" applyFont="1" applyFill="1" applyAlignment="1">
      <alignment horizontal="left"/>
    </xf>
    <xf numFmtId="0" fontId="2" fillId="3" borderId="0" xfId="2" quotePrefix="1" applyFont="1" applyFill="1" applyAlignment="1">
      <alignment horizontal="center"/>
    </xf>
    <xf numFmtId="43" fontId="3" fillId="3" borderId="0" xfId="1" applyFont="1" applyFill="1" applyBorder="1" applyProtection="1"/>
    <xf numFmtId="43" fontId="3" fillId="3" borderId="0" xfId="1" applyFont="1" applyFill="1" applyBorder="1" applyAlignment="1" applyProtection="1">
      <alignment horizontal="center"/>
    </xf>
    <xf numFmtId="0" fontId="3" fillId="0" borderId="0" xfId="0" applyFont="1" applyAlignment="1">
      <alignment horizontal="center"/>
    </xf>
    <xf numFmtId="43" fontId="3" fillId="0" borderId="0" xfId="1" applyFont="1"/>
    <xf numFmtId="0" fontId="3" fillId="0" borderId="0" xfId="0" applyFont="1" applyAlignment="1">
      <alignment vertical="top" wrapText="1"/>
    </xf>
    <xf numFmtId="0" fontId="3" fillId="0" borderId="0" xfId="0" applyFont="1" applyAlignment="1">
      <alignment horizontal="left" vertical="top"/>
    </xf>
    <xf numFmtId="43" fontId="3" fillId="0" borderId="0" xfId="1" applyFont="1" applyAlignment="1">
      <alignment vertical="top" wrapText="1"/>
    </xf>
    <xf numFmtId="0" fontId="3" fillId="0" borderId="0" xfId="0" applyFont="1" applyAlignment="1">
      <alignment horizontal="right" vertical="top" wrapText="1"/>
    </xf>
    <xf numFmtId="43" fontId="3" fillId="0" borderId="0" xfId="1" applyFont="1" applyAlignment="1">
      <alignment horizontal="right" vertical="top" wrapText="1"/>
    </xf>
    <xf numFmtId="0" fontId="3" fillId="0" borderId="0" xfId="0" applyFont="1" applyAlignment="1">
      <alignment horizontal="center" vertical="top" wrapText="1"/>
    </xf>
    <xf numFmtId="0" fontId="2" fillId="0" borderId="0" xfId="0" applyFont="1" applyAlignment="1">
      <alignment horizontal="right" vertical="top" wrapText="1"/>
    </xf>
    <xf numFmtId="43" fontId="5" fillId="0" borderId="5" xfId="1" applyFont="1" applyFill="1" applyBorder="1" applyAlignment="1">
      <alignment horizontal="center" vertical="center" wrapText="1"/>
    </xf>
    <xf numFmtId="43" fontId="5" fillId="0" borderId="6" xfId="1" applyFont="1" applyFill="1" applyBorder="1" applyAlignment="1">
      <alignment horizontal="center" vertical="center" wrapText="1"/>
    </xf>
    <xf numFmtId="43" fontId="5" fillId="0" borderId="7" xfId="1" applyFont="1" applyFill="1" applyBorder="1" applyAlignment="1">
      <alignment horizontal="center" vertical="center" wrapText="1"/>
    </xf>
    <xf numFmtId="43" fontId="5" fillId="0" borderId="0" xfId="1" applyFont="1" applyFill="1" applyBorder="1" applyAlignment="1">
      <alignment horizontal="center" vertical="center" wrapText="1"/>
    </xf>
    <xf numFmtId="0" fontId="6" fillId="2" borderId="8" xfId="2" applyFont="1" applyFill="1" applyBorder="1"/>
    <xf numFmtId="0" fontId="6" fillId="2" borderId="9" xfId="2" applyFont="1" applyFill="1" applyBorder="1"/>
    <xf numFmtId="0" fontId="7" fillId="0" borderId="4" xfId="0" applyFont="1" applyBorder="1" applyAlignment="1">
      <alignment horizontal="center" vertical="center" wrapText="1"/>
    </xf>
    <xf numFmtId="0" fontId="7" fillId="0" borderId="0" xfId="0" applyFont="1" applyAlignment="1">
      <alignment horizontal="center"/>
    </xf>
    <xf numFmtId="43" fontId="7" fillId="0" borderId="0" xfId="1" applyFont="1" applyFill="1" applyBorder="1" applyAlignment="1">
      <alignment horizontal="center"/>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4" xfId="0" applyFont="1" applyBorder="1" applyAlignment="1">
      <alignment horizontal="center" vertical="center" wrapText="1"/>
    </xf>
    <xf numFmtId="0" fontId="3" fillId="0" borderId="0" xfId="2" applyFont="1" applyAlignment="1">
      <alignment horizontal="justify" vertical="justify" wrapText="1"/>
    </xf>
    <xf numFmtId="0" fontId="3" fillId="0" borderId="0" xfId="3" applyFont="1" applyAlignment="1">
      <alignment horizontal="center" vertical="center" wrapText="1"/>
    </xf>
    <xf numFmtId="43" fontId="3" fillId="0" borderId="0" xfId="1" applyFont="1" applyFill="1" applyBorder="1" applyAlignment="1">
      <alignment horizontal="left" vertical="center"/>
    </xf>
    <xf numFmtId="0" fontId="7" fillId="0" borderId="0" xfId="0" applyFont="1" applyAlignment="1">
      <alignment horizontal="center" vertical="center"/>
    </xf>
    <xf numFmtId="43" fontId="3" fillId="0" borderId="0" xfId="4" applyFont="1" applyFill="1" applyBorder="1" applyAlignment="1">
      <alignment horizontal="left" vertical="center"/>
    </xf>
    <xf numFmtId="39" fontId="2" fillId="0" borderId="6" xfId="5" applyFont="1" applyBorder="1" applyAlignment="1">
      <alignment horizontal="center" vertical="center" wrapText="1"/>
    </xf>
    <xf numFmtId="43" fontId="7" fillId="0" borderId="4" xfId="1" applyFont="1" applyBorder="1" applyAlignment="1">
      <alignment vertical="center" wrapText="1"/>
    </xf>
    <xf numFmtId="0" fontId="7" fillId="0" borderId="0" xfId="0" applyFont="1" applyAlignment="1">
      <alignment horizontal="justify" vertical="justify" wrapText="1"/>
    </xf>
    <xf numFmtId="0" fontId="8" fillId="0" borderId="11" xfId="0" applyFont="1" applyBorder="1" applyAlignment="1">
      <alignment vertical="center" wrapText="1"/>
    </xf>
    <xf numFmtId="0" fontId="8" fillId="0" borderId="12" xfId="0" applyFont="1" applyBorder="1" applyAlignment="1">
      <alignment vertical="center" wrapText="1"/>
    </xf>
    <xf numFmtId="0" fontId="7" fillId="0" borderId="0" xfId="0" applyFont="1" applyAlignment="1">
      <alignment vertical="justify" wrapText="1"/>
    </xf>
    <xf numFmtId="0" fontId="3" fillId="0" borderId="0" xfId="0" applyFont="1" applyAlignment="1">
      <alignment horizontal="center" vertical="top"/>
    </xf>
    <xf numFmtId="0" fontId="7" fillId="0" borderId="13" xfId="0" applyFont="1" applyBorder="1" applyAlignment="1">
      <alignment horizontal="left" vertical="center" wrapText="1"/>
    </xf>
    <xf numFmtId="0" fontId="8" fillId="0" borderId="13" xfId="0" applyFont="1" applyBorder="1" applyAlignment="1">
      <alignment horizontal="center" vertical="center" wrapText="1"/>
    </xf>
    <xf numFmtId="43" fontId="8" fillId="0" borderId="13" xfId="1" applyFont="1" applyBorder="1" applyAlignment="1">
      <alignment horizontal="center" vertical="center" wrapText="1"/>
    </xf>
    <xf numFmtId="43" fontId="7" fillId="0" borderId="13" xfId="1" applyFont="1" applyBorder="1" applyAlignment="1">
      <alignment vertical="center" wrapText="1"/>
    </xf>
    <xf numFmtId="0" fontId="10" fillId="0" borderId="13" xfId="0" applyFont="1" applyBorder="1" applyAlignment="1">
      <alignment horizontal="center" vertical="center" wrapText="1"/>
    </xf>
    <xf numFmtId="0" fontId="6" fillId="2" borderId="14" xfId="2" applyFont="1" applyFill="1" applyBorder="1" applyAlignment="1">
      <alignment horizontal="center"/>
    </xf>
    <xf numFmtId="0" fontId="6" fillId="2" borderId="15" xfId="2" applyFont="1" applyFill="1" applyBorder="1" applyAlignment="1">
      <alignment horizontal="center"/>
    </xf>
    <xf numFmtId="10" fontId="10" fillId="4" borderId="13" xfId="0" applyNumberFormat="1" applyFont="1" applyFill="1" applyBorder="1" applyAlignment="1">
      <alignment horizontal="center" vertical="center" wrapText="1"/>
    </xf>
    <xf numFmtId="0" fontId="3" fillId="0" borderId="0" xfId="0" applyFont="1" applyAlignment="1">
      <alignment horizontal="right" vertical="top"/>
    </xf>
    <xf numFmtId="0" fontId="3" fillId="0" borderId="0" xfId="0" applyFont="1" applyAlignment="1">
      <alignment horizontal="right"/>
    </xf>
    <xf numFmtId="0" fontId="7" fillId="0" borderId="0" xfId="0" applyFont="1" applyAlignment="1">
      <alignment horizontal="right"/>
    </xf>
    <xf numFmtId="0" fontId="6" fillId="2" borderId="16" xfId="2" applyFont="1" applyFill="1" applyBorder="1" applyAlignment="1">
      <alignment horizontal="left"/>
    </xf>
    <xf numFmtId="0" fontId="6" fillId="2" borderId="17" xfId="2" applyFont="1" applyFill="1" applyBorder="1" applyAlignment="1">
      <alignment horizontal="left"/>
    </xf>
    <xf numFmtId="0" fontId="6" fillId="2" borderId="18" xfId="2" applyFont="1" applyFill="1" applyBorder="1" applyAlignment="1">
      <alignment horizontal="left"/>
    </xf>
    <xf numFmtId="0" fontId="6" fillId="2" borderId="16" xfId="2" applyFont="1" applyFill="1" applyBorder="1" applyAlignment="1">
      <alignment horizontal="center"/>
    </xf>
    <xf numFmtId="0" fontId="6" fillId="2" borderId="17" xfId="2" applyFont="1" applyFill="1" applyBorder="1" applyAlignment="1">
      <alignment horizontal="center"/>
    </xf>
    <xf numFmtId="43" fontId="5" fillId="0" borderId="6" xfId="1" applyFont="1" applyFill="1" applyBorder="1" applyAlignment="1">
      <alignment horizontal="left" vertical="center" wrapText="1"/>
    </xf>
    <xf numFmtId="43" fontId="5" fillId="0" borderId="19" xfId="1" applyFont="1" applyFill="1" applyBorder="1" applyAlignment="1">
      <alignment horizontal="center" vertical="center" wrapText="1"/>
    </xf>
    <xf numFmtId="43" fontId="5" fillId="0" borderId="19" xfId="1" applyFont="1" applyFill="1" applyBorder="1" applyAlignment="1">
      <alignment horizontal="center" vertical="center" wrapText="1"/>
    </xf>
    <xf numFmtId="0" fontId="7" fillId="0" borderId="20" xfId="0" applyFont="1" applyBorder="1" applyAlignment="1">
      <alignment horizontal="left" vertical="center" wrapText="1"/>
    </xf>
    <xf numFmtId="43" fontId="8" fillId="0" borderId="20" xfId="1" applyFont="1" applyBorder="1" applyAlignment="1">
      <alignment horizontal="center" vertical="center" wrapText="1"/>
    </xf>
    <xf numFmtId="43" fontId="7" fillId="0" borderId="20" xfId="1" applyFont="1" applyBorder="1" applyAlignment="1">
      <alignment vertical="center" wrapText="1"/>
    </xf>
    <xf numFmtId="0" fontId="7" fillId="0" borderId="0" xfId="0" applyFont="1" applyAlignment="1">
      <alignment horizontal="left" vertical="center" wrapText="1"/>
    </xf>
    <xf numFmtId="43" fontId="8" fillId="0" borderId="0" xfId="1" applyFont="1" applyBorder="1" applyAlignment="1">
      <alignment horizontal="center" vertical="center" wrapText="1"/>
    </xf>
    <xf numFmtId="43" fontId="7" fillId="0" borderId="0" xfId="1" applyFont="1" applyBorder="1" applyAlignment="1">
      <alignment vertical="center" wrapText="1"/>
    </xf>
    <xf numFmtId="0" fontId="3" fillId="5" borderId="0" xfId="2" applyFont="1" applyFill="1" applyAlignment="1">
      <alignment horizontal="left" wrapText="1"/>
    </xf>
    <xf numFmtId="0" fontId="3" fillId="5" borderId="0" xfId="2" applyFont="1" applyFill="1"/>
    <xf numFmtId="0" fontId="3" fillId="5" borderId="0" xfId="2" applyFont="1" applyFill="1" applyAlignment="1">
      <alignment horizontal="left"/>
    </xf>
    <xf numFmtId="43" fontId="2" fillId="5" borderId="0" xfId="2" applyNumberFormat="1" applyFont="1" applyFill="1"/>
    <xf numFmtId="0" fontId="2" fillId="5" borderId="0" xfId="2" applyFont="1" applyFill="1"/>
    <xf numFmtId="10" fontId="2" fillId="5" borderId="0" xfId="6" applyNumberFormat="1" applyFont="1" applyFill="1" applyBorder="1" applyAlignment="1">
      <alignment horizontal="center"/>
    </xf>
    <xf numFmtId="0" fontId="6" fillId="2" borderId="14" xfId="2" applyFont="1" applyFill="1" applyBorder="1" applyAlignment="1">
      <alignment horizontal="left"/>
    </xf>
    <xf numFmtId="0" fontId="6" fillId="2" borderId="15" xfId="2" applyFont="1" applyFill="1" applyBorder="1" applyAlignment="1">
      <alignment horizontal="left"/>
    </xf>
    <xf numFmtId="10" fontId="2" fillId="5" borderId="0" xfId="6" applyNumberFormat="1" applyFont="1" applyFill="1" applyBorder="1" applyAlignment="1"/>
    <xf numFmtId="0" fontId="2" fillId="5" borderId="0" xfId="2" applyFont="1" applyFill="1" applyAlignment="1">
      <alignment horizontal="center" vertical="center" wrapText="1" shrinkToFit="1"/>
    </xf>
    <xf numFmtId="8" fontId="3" fillId="5" borderId="0" xfId="2" applyNumberFormat="1" applyFont="1" applyFill="1"/>
    <xf numFmtId="43" fontId="3" fillId="0" borderId="0" xfId="1" applyFont="1" applyAlignment="1">
      <alignment horizontal="center" vertical="top"/>
    </xf>
    <xf numFmtId="164" fontId="3" fillId="0" borderId="0" xfId="1" applyNumberFormat="1" applyFont="1"/>
    <xf numFmtId="43" fontId="3" fillId="0" borderId="21" xfId="1" applyFont="1" applyBorder="1" applyAlignment="1">
      <alignment vertical="top" wrapText="1"/>
    </xf>
    <xf numFmtId="43" fontId="3" fillId="0" borderId="21" xfId="1" applyFont="1" applyBorder="1" applyAlignment="1">
      <alignment horizontal="right" vertical="top" wrapText="1"/>
    </xf>
    <xf numFmtId="43" fontId="2" fillId="0" borderId="21" xfId="1" applyFont="1" applyBorder="1" applyAlignment="1">
      <alignment horizontal="right"/>
    </xf>
    <xf numFmtId="0" fontId="3" fillId="0" borderId="0" xfId="7" applyFont="1"/>
    <xf numFmtId="1" fontId="3" fillId="0" borderId="0" xfId="0" applyNumberFormat="1" applyFont="1" applyAlignment="1">
      <alignment horizontal="center" vertical="top" wrapText="1"/>
    </xf>
    <xf numFmtId="0" fontId="8" fillId="0" borderId="0" xfId="7" applyFont="1"/>
    <xf numFmtId="164" fontId="8" fillId="0" borderId="4" xfId="1" applyNumberFormat="1" applyFont="1" applyBorder="1" applyAlignment="1">
      <alignment horizontal="center" vertical="center" wrapText="1"/>
    </xf>
    <xf numFmtId="0" fontId="7" fillId="0" borderId="0" xfId="0" applyFont="1" applyAlignment="1">
      <alignment horizontal="center" wrapText="1"/>
    </xf>
    <xf numFmtId="0" fontId="8" fillId="0" borderId="0" xfId="0" applyFont="1" applyAlignment="1">
      <alignment vertical="center" wrapText="1"/>
    </xf>
    <xf numFmtId="0" fontId="7" fillId="0" borderId="0" xfId="0" applyFont="1" applyAlignment="1">
      <alignment horizontal="right" wrapText="1"/>
    </xf>
    <xf numFmtId="1" fontId="8" fillId="0" borderId="0" xfId="7" applyNumberFormat="1" applyFont="1" applyAlignment="1">
      <alignment horizontal="center"/>
    </xf>
    <xf numFmtId="0" fontId="8" fillId="0" borderId="0" xfId="7" applyFont="1" applyAlignment="1">
      <alignment horizontal="center"/>
    </xf>
    <xf numFmtId="0" fontId="3" fillId="0" borderId="0" xfId="1" applyNumberFormat="1" applyFont="1" applyAlignment="1">
      <alignment horizontal="center" vertical="top" wrapText="1"/>
    </xf>
    <xf numFmtId="43" fontId="2" fillId="0" borderId="0" xfId="1" applyFont="1" applyAlignment="1">
      <alignment horizontal="right" vertical="top" wrapText="1"/>
    </xf>
    <xf numFmtId="0" fontId="8" fillId="0" borderId="0" xfId="1" applyNumberFormat="1" applyFont="1" applyAlignment="1">
      <alignment horizontal="center" vertical="center" wrapText="1"/>
    </xf>
    <xf numFmtId="0" fontId="8" fillId="0" borderId="0" xfId="1" applyNumberFormat="1" applyFont="1"/>
    <xf numFmtId="43" fontId="8" fillId="0" borderId="0" xfId="1" applyFont="1"/>
    <xf numFmtId="0" fontId="2" fillId="0" borderId="0" xfId="0" applyFont="1"/>
    <xf numFmtId="0" fontId="3" fillId="0" borderId="21" xfId="0" applyFont="1" applyBorder="1" applyAlignment="1">
      <alignment horizontal="center" vertical="top" wrapText="1"/>
    </xf>
    <xf numFmtId="0" fontId="3" fillId="0" borderId="21" xfId="0" applyFont="1" applyBorder="1" applyAlignment="1">
      <alignment horizontal="center"/>
    </xf>
    <xf numFmtId="0" fontId="3" fillId="0" borderId="21" xfId="0" applyFont="1" applyBorder="1"/>
    <xf numFmtId="0" fontId="2" fillId="0" borderId="21" xfId="0" applyFont="1" applyBorder="1"/>
    <xf numFmtId="0" fontId="3" fillId="0" borderId="21" xfId="0" applyFont="1" applyBorder="1" applyAlignment="1">
      <alignment horizontal="right" vertical="top" wrapText="1"/>
    </xf>
    <xf numFmtId="0" fontId="2" fillId="0" borderId="21" xfId="0" applyFont="1" applyBorder="1" applyAlignment="1">
      <alignment horizontal="right" vertical="top" wrapText="1"/>
    </xf>
    <xf numFmtId="0" fontId="2" fillId="0" borderId="5" xfId="3" applyFont="1" applyBorder="1" applyAlignment="1">
      <alignment horizontal="center" vertical="center" wrapText="1"/>
    </xf>
    <xf numFmtId="43" fontId="2" fillId="0" borderId="6" xfId="8" applyNumberFormat="1" applyFont="1" applyBorder="1" applyAlignment="1">
      <alignment horizontal="center" vertical="center" wrapText="1"/>
    </xf>
    <xf numFmtId="0" fontId="2" fillId="0" borderId="7" xfId="3" applyFont="1" applyBorder="1" applyAlignment="1">
      <alignment horizontal="center" vertical="center" wrapText="1"/>
    </xf>
    <xf numFmtId="43" fontId="2" fillId="0" borderId="19" xfId="8" applyNumberFormat="1" applyFont="1" applyBorder="1" applyAlignment="1">
      <alignment horizontal="center" vertical="center" wrapText="1"/>
    </xf>
    <xf numFmtId="0" fontId="2" fillId="0" borderId="0" xfId="0" applyFont="1" applyAlignment="1">
      <alignment wrapText="1"/>
    </xf>
    <xf numFmtId="0" fontId="7" fillId="0" borderId="20" xfId="0" applyFont="1" applyBorder="1" applyAlignment="1">
      <alignment horizontal="center" vertical="center" wrapText="1"/>
    </xf>
    <xf numFmtId="0" fontId="8" fillId="0" borderId="20" xfId="0" applyFont="1" applyBorder="1" applyAlignment="1">
      <alignment horizontal="center" vertical="center" wrapText="1"/>
    </xf>
    <xf numFmtId="43" fontId="12" fillId="0" borderId="20" xfId="1" applyFont="1" applyBorder="1" applyAlignment="1">
      <alignment horizontal="center" vertical="center" wrapText="1"/>
    </xf>
    <xf numFmtId="0" fontId="13" fillId="0" borderId="0" xfId="0" applyFont="1" applyAlignment="1">
      <alignment horizontal="right" vertical="center"/>
    </xf>
    <xf numFmtId="0" fontId="13" fillId="0" borderId="0" xfId="0" applyFont="1" applyAlignment="1">
      <alignment horizontal="right"/>
    </xf>
    <xf numFmtId="0" fontId="13" fillId="0" borderId="0" xfId="0" applyFont="1"/>
    <xf numFmtId="43" fontId="3" fillId="0" borderId="0" xfId="1" applyFont="1" applyAlignment="1">
      <alignment horizontal="center" vertical="top" wrapText="1"/>
    </xf>
    <xf numFmtId="0" fontId="2" fillId="0" borderId="0" xfId="0" applyFont="1" applyAlignment="1">
      <alignment horizontal="right"/>
    </xf>
    <xf numFmtId="0" fontId="3" fillId="0" borderId="0" xfId="9" applyFont="1"/>
    <xf numFmtId="39" fontId="2" fillId="2" borderId="0" xfId="10" applyFont="1" applyFill="1" applyAlignment="1">
      <alignment horizontal="center" vertical="center" wrapText="1"/>
    </xf>
    <xf numFmtId="43" fontId="2" fillId="2" borderId="0" xfId="1" applyFont="1" applyFill="1" applyAlignment="1">
      <alignment horizontal="center" vertical="center" wrapText="1"/>
    </xf>
    <xf numFmtId="39" fontId="2" fillId="2" borderId="0" xfId="10" applyFont="1" applyFill="1" applyAlignment="1">
      <alignment horizontal="center" vertical="center"/>
    </xf>
    <xf numFmtId="39" fontId="2" fillId="2" borderId="0" xfId="10" applyFont="1" applyFill="1" applyAlignment="1">
      <alignment vertical="center"/>
    </xf>
    <xf numFmtId="39" fontId="2" fillId="0" borderId="22" xfId="10" applyFont="1" applyBorder="1" applyAlignment="1">
      <alignment horizontal="center" vertical="center" wrapText="1"/>
    </xf>
    <xf numFmtId="39" fontId="2" fillId="0" borderId="6" xfId="10" applyFont="1" applyBorder="1" applyAlignment="1">
      <alignment horizontal="center" vertical="center" wrapText="1"/>
    </xf>
    <xf numFmtId="39" fontId="2" fillId="0" borderId="23" xfId="10" applyFont="1" applyBorder="1" applyAlignment="1">
      <alignment horizontal="center" vertical="center" wrapText="1"/>
    </xf>
    <xf numFmtId="3" fontId="2" fillId="0" borderId="24" xfId="8" applyNumberFormat="1" applyFont="1" applyBorder="1" applyAlignment="1">
      <alignment horizontal="center" vertical="center" wrapText="1"/>
    </xf>
    <xf numFmtId="3" fontId="2" fillId="0" borderId="25" xfId="8" applyNumberFormat="1" applyFont="1" applyBorder="1" applyAlignment="1">
      <alignment horizontal="center" vertical="center" wrapText="1"/>
    </xf>
    <xf numFmtId="3" fontId="2" fillId="0" borderId="26" xfId="8" applyNumberFormat="1" applyFont="1" applyBorder="1" applyAlignment="1">
      <alignment horizontal="center" vertical="center" wrapText="1"/>
    </xf>
    <xf numFmtId="39" fontId="2" fillId="0" borderId="27" xfId="10" applyFont="1" applyBorder="1" applyAlignment="1">
      <alignment horizontal="center" vertical="center" wrapText="1"/>
    </xf>
    <xf numFmtId="43" fontId="2" fillId="0" borderId="28" xfId="1" applyFont="1" applyBorder="1" applyAlignment="1">
      <alignment horizontal="center" vertical="center" wrapText="1"/>
    </xf>
    <xf numFmtId="3" fontId="2" fillId="0" borderId="29" xfId="8" applyNumberFormat="1" applyFont="1" applyBorder="1" applyAlignment="1">
      <alignment horizontal="center" vertical="center" wrapText="1"/>
    </xf>
    <xf numFmtId="3" fontId="2" fillId="0" borderId="30" xfId="8" applyNumberFormat="1" applyFont="1" applyBorder="1" applyAlignment="1">
      <alignment horizontal="center" vertical="center" wrapText="1"/>
    </xf>
    <xf numFmtId="3" fontId="2" fillId="0" borderId="31" xfId="8" applyNumberFormat="1" applyFont="1" applyBorder="1" applyAlignment="1">
      <alignment horizontal="center" vertical="center" wrapText="1"/>
    </xf>
    <xf numFmtId="3" fontId="2" fillId="0" borderId="28" xfId="8" applyNumberFormat="1" applyFont="1" applyBorder="1" applyAlignment="1">
      <alignment horizontal="center" vertical="center" wrapText="1"/>
    </xf>
    <xf numFmtId="3" fontId="2" fillId="0" borderId="29" xfId="11" applyNumberFormat="1" applyFont="1" applyBorder="1" applyAlignment="1">
      <alignment horizontal="center" vertical="center" wrapText="1"/>
    </xf>
    <xf numFmtId="3" fontId="2" fillId="0" borderId="30" xfId="11" applyNumberFormat="1" applyFont="1" applyBorder="1" applyAlignment="1">
      <alignment horizontal="center" vertical="center" wrapText="1"/>
    </xf>
    <xf numFmtId="39" fontId="2" fillId="0" borderId="6" xfId="10" applyFont="1" applyBorder="1" applyAlignment="1">
      <alignment horizontal="center" vertical="center" wrapText="1"/>
    </xf>
    <xf numFmtId="39" fontId="2" fillId="0" borderId="32" xfId="10" applyFont="1" applyBorder="1" applyAlignment="1">
      <alignment horizontal="center" vertical="center" wrapText="1"/>
    </xf>
    <xf numFmtId="43" fontId="2" fillId="0" borderId="19" xfId="1" applyFont="1" applyBorder="1" applyAlignment="1">
      <alignment horizontal="center" vertical="center" wrapText="1"/>
    </xf>
    <xf numFmtId="39" fontId="2" fillId="0" borderId="19" xfId="10" applyFont="1" applyBorder="1" applyAlignment="1">
      <alignment horizontal="center" vertical="center" wrapText="1"/>
    </xf>
    <xf numFmtId="0" fontId="6" fillId="2" borderId="33" xfId="2" applyFont="1" applyFill="1" applyBorder="1" applyAlignment="1">
      <alignment horizontal="left" vertical="center"/>
    </xf>
    <xf numFmtId="0" fontId="6" fillId="2" borderId="0" xfId="2" applyFont="1" applyFill="1" applyAlignment="1">
      <alignment horizontal="left" vertical="center"/>
    </xf>
    <xf numFmtId="0" fontId="8" fillId="0" borderId="4" xfId="0" applyFont="1" applyBorder="1" applyAlignment="1">
      <alignment horizontal="left" vertical="center" wrapText="1"/>
    </xf>
    <xf numFmtId="0" fontId="8" fillId="0" borderId="34" xfId="0" applyFont="1" applyBorder="1" applyAlignment="1">
      <alignment horizontal="left" vertical="center" wrapText="1"/>
    </xf>
    <xf numFmtId="0" fontId="8" fillId="0" borderId="34" xfId="0" applyFont="1" applyBorder="1" applyAlignment="1">
      <alignment horizontal="center" vertical="center" wrapText="1"/>
    </xf>
    <xf numFmtId="43" fontId="8" fillId="0" borderId="34" xfId="1" applyFont="1" applyBorder="1" applyAlignment="1">
      <alignment horizontal="center" vertical="center" wrapText="1"/>
    </xf>
    <xf numFmtId="0" fontId="8" fillId="0" borderId="20" xfId="0" applyFont="1" applyBorder="1" applyAlignment="1">
      <alignment horizontal="left" vertical="center" wrapText="1"/>
    </xf>
    <xf numFmtId="39" fontId="2" fillId="0" borderId="0" xfId="12" applyFont="1" applyAlignment="1">
      <alignment horizontal="right" vertical="center"/>
    </xf>
    <xf numFmtId="39" fontId="3" fillId="0" borderId="0" xfId="12" applyFont="1" applyAlignment="1">
      <alignment horizontal="left" vertical="center" wrapText="1"/>
    </xf>
    <xf numFmtId="39" fontId="2" fillId="0" borderId="0" xfId="12" applyFont="1" applyAlignment="1">
      <alignment horizontal="left" vertical="center" wrapText="1"/>
    </xf>
    <xf numFmtId="39" fontId="7" fillId="0" borderId="0" xfId="12" applyFont="1" applyAlignment="1">
      <alignment horizontal="left" vertical="center" wrapText="1"/>
    </xf>
    <xf numFmtId="0" fontId="7" fillId="0" borderId="0" xfId="0" applyFont="1" applyAlignment="1">
      <alignment horizontal="left" vertical="center" wrapText="1"/>
    </xf>
    <xf numFmtId="43" fontId="3" fillId="0" borderId="0" xfId="9" applyNumberFormat="1" applyFont="1"/>
    <xf numFmtId="39" fontId="2" fillId="0" borderId="0" xfId="10" applyFont="1" applyAlignment="1">
      <alignment horizontal="center" vertical="center" wrapText="1"/>
    </xf>
    <xf numFmtId="39" fontId="2" fillId="0" borderId="0" xfId="10" applyFont="1" applyAlignment="1">
      <alignment horizontal="center" vertical="center"/>
    </xf>
    <xf numFmtId="39" fontId="2" fillId="0" borderId="0" xfId="10" applyFont="1" applyAlignment="1">
      <alignment vertical="center"/>
    </xf>
    <xf numFmtId="39" fontId="2" fillId="0" borderId="0" xfId="10" applyFont="1" applyAlignment="1">
      <alignment horizontal="right" vertical="center"/>
    </xf>
    <xf numFmtId="0" fontId="6" fillId="2" borderId="35" xfId="2" applyFont="1" applyFill="1" applyBorder="1" applyAlignment="1">
      <alignment horizontal="left" vertical="center"/>
    </xf>
    <xf numFmtId="0" fontId="6" fillId="2" borderId="21" xfId="2" applyFont="1" applyFill="1" applyBorder="1" applyAlignment="1">
      <alignment horizontal="left" vertical="center"/>
    </xf>
    <xf numFmtId="39" fontId="3" fillId="0" borderId="0" xfId="10" applyFont="1"/>
    <xf numFmtId="0" fontId="5" fillId="0" borderId="5" xfId="0" applyFont="1" applyBorder="1" applyAlignment="1">
      <alignment horizontal="center" vertical="center" wrapText="1"/>
    </xf>
    <xf numFmtId="0" fontId="5" fillId="0" borderId="5" xfId="0" applyFont="1" applyBorder="1" applyAlignment="1">
      <alignment horizontal="center" vertical="center" wrapText="1"/>
    </xf>
    <xf numFmtId="164" fontId="8" fillId="0" borderId="4" xfId="1" applyNumberFormat="1" applyFont="1" applyBorder="1" applyAlignment="1">
      <alignment horizontal="left" vertical="center" wrapText="1"/>
    </xf>
    <xf numFmtId="0" fontId="5" fillId="0" borderId="0" xfId="0" applyFont="1" applyAlignment="1">
      <alignment horizontal="center" vertical="center" wrapText="1"/>
    </xf>
    <xf numFmtId="0" fontId="2" fillId="0" borderId="19" xfId="0" applyFont="1" applyBorder="1" applyAlignment="1">
      <alignment horizontal="center" vertical="center" wrapText="1"/>
    </xf>
    <xf numFmtId="0" fontId="5" fillId="0" borderId="7" xfId="0" applyFont="1" applyBorder="1" applyAlignment="1">
      <alignment horizontal="center" vertical="center" wrapText="1"/>
    </xf>
    <xf numFmtId="39" fontId="3" fillId="0" borderId="0" xfId="10" applyFont="1" applyAlignment="1">
      <alignment horizontal="center"/>
    </xf>
    <xf numFmtId="0" fontId="2" fillId="0" borderId="21" xfId="0" applyFont="1" applyBorder="1" applyAlignment="1">
      <alignment horizontal="center" vertical="top" wrapText="1"/>
    </xf>
    <xf numFmtId="0" fontId="3" fillId="0" borderId="21" xfId="0" applyFont="1" applyBorder="1" applyAlignment="1">
      <alignment horizontal="right"/>
    </xf>
    <xf numFmtId="0" fontId="2" fillId="0" borderId="21" xfId="0" applyFont="1" applyBorder="1" applyAlignment="1">
      <alignment horizontal="right"/>
    </xf>
    <xf numFmtId="0" fontId="2" fillId="0" borderId="19"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36" xfId="0" applyFont="1" applyBorder="1" applyAlignment="1">
      <alignment horizontal="center" vertical="center" wrapText="1"/>
    </xf>
    <xf numFmtId="43" fontId="2" fillId="0" borderId="0" xfId="1" applyFont="1" applyFill="1" applyBorder="1" applyAlignment="1">
      <alignment horizontal="center" vertical="center" wrapText="1"/>
    </xf>
    <xf numFmtId="43" fontId="8" fillId="0" borderId="4" xfId="1" applyFont="1" applyBorder="1" applyAlignment="1">
      <alignment horizontal="left" vertical="center" wrapText="1"/>
    </xf>
    <xf numFmtId="0" fontId="3" fillId="0" borderId="0" xfId="9" applyFont="1" applyAlignment="1">
      <alignment horizontal="center" vertical="center"/>
    </xf>
    <xf numFmtId="0" fontId="8" fillId="0" borderId="4" xfId="0" applyFont="1" applyBorder="1" applyAlignment="1">
      <alignment horizontal="left" vertical="center"/>
    </xf>
    <xf numFmtId="39" fontId="3" fillId="0" borderId="0" xfId="12" quotePrefix="1" applyFont="1" applyAlignment="1">
      <alignment horizontal="left" vertical="center"/>
    </xf>
    <xf numFmtId="39" fontId="3" fillId="0" borderId="0" xfId="12" applyFont="1" applyAlignment="1">
      <alignment horizontal="center" vertical="center"/>
    </xf>
    <xf numFmtId="43" fontId="3" fillId="0" borderId="0" xfId="1" quotePrefix="1" applyFont="1" applyFill="1" applyBorder="1" applyAlignment="1">
      <alignment horizontal="center" vertical="center"/>
    </xf>
    <xf numFmtId="43" fontId="3" fillId="0" borderId="0" xfId="1" applyFont="1" applyFill="1" applyBorder="1" applyAlignment="1">
      <alignment horizontal="center" vertical="center"/>
    </xf>
    <xf numFmtId="39" fontId="3" fillId="0" borderId="0" xfId="12" applyFont="1" applyAlignment="1">
      <alignment horizontal="left" vertical="center"/>
    </xf>
    <xf numFmtId="0" fontId="3" fillId="0" borderId="0" xfId="9" applyFont="1" applyAlignment="1">
      <alignment horizontal="left" vertical="center"/>
    </xf>
    <xf numFmtId="0" fontId="2" fillId="0" borderId="0" xfId="0" applyFont="1" applyAlignment="1">
      <alignment horizontal="left" vertical="top" wrapText="1"/>
    </xf>
    <xf numFmtId="0" fontId="5" fillId="0" borderId="1" xfId="0" applyFont="1" applyBorder="1" applyAlignment="1">
      <alignment horizontal="left" vertical="center" wrapText="1"/>
    </xf>
    <xf numFmtId="43" fontId="7" fillId="3" borderId="0" xfId="1" applyFont="1" applyFill="1" applyBorder="1"/>
    <xf numFmtId="43" fontId="7" fillId="3" borderId="0" xfId="1" applyFont="1" applyFill="1" applyBorder="1" applyAlignment="1">
      <alignment horizontal="left" wrapText="1"/>
    </xf>
    <xf numFmtId="43" fontId="7" fillId="3" borderId="0" xfId="1" applyFont="1" applyFill="1" applyBorder="1" applyAlignment="1">
      <alignment horizontal="left"/>
    </xf>
    <xf numFmtId="0" fontId="15" fillId="0" borderId="0" xfId="0" applyFont="1" applyAlignment="1">
      <alignment horizontal="center" vertical="top" wrapText="1"/>
    </xf>
    <xf numFmtId="0" fontId="15" fillId="0" borderId="0" xfId="0" applyFont="1" applyAlignment="1">
      <alignment horizontal="center" vertical="top"/>
    </xf>
    <xf numFmtId="0" fontId="16" fillId="0" borderId="0" xfId="0" applyFont="1"/>
    <xf numFmtId="0" fontId="7" fillId="0" borderId="0" xfId="0" applyFont="1" applyAlignment="1">
      <alignment horizontal="left"/>
    </xf>
    <xf numFmtId="0" fontId="15" fillId="0" borderId="0" xfId="0" applyFont="1" applyAlignment="1">
      <alignment horizontal="center" vertical="top" wrapText="1"/>
    </xf>
    <xf numFmtId="164" fontId="15" fillId="0" borderId="0" xfId="1" applyNumberFormat="1" applyFont="1" applyFill="1" applyAlignment="1">
      <alignment horizontal="right" vertical="top" wrapText="1"/>
    </xf>
    <xf numFmtId="0" fontId="5" fillId="0" borderId="0" xfId="0" applyFont="1" applyAlignment="1">
      <alignment horizontal="right"/>
    </xf>
    <xf numFmtId="0" fontId="5" fillId="0" borderId="0" xfId="0" applyFont="1"/>
    <xf numFmtId="164" fontId="5" fillId="0" borderId="0" xfId="1" applyNumberFormat="1" applyFont="1" applyFill="1"/>
    <xf numFmtId="164" fontId="5" fillId="0" borderId="0" xfId="1" applyNumberFormat="1" applyFont="1" applyFill="1" applyAlignment="1">
      <alignment horizontal="right"/>
    </xf>
    <xf numFmtId="0" fontId="5" fillId="0" borderId="1" xfId="0" applyFont="1" applyBorder="1" applyAlignment="1">
      <alignment horizontal="center" vertical="center" wrapText="1"/>
    </xf>
    <xf numFmtId="0" fontId="5" fillId="0" borderId="0" xfId="0" applyFont="1" applyAlignment="1">
      <alignment horizontal="left" vertical="center" wrapText="1"/>
    </xf>
    <xf numFmtId="0" fontId="6" fillId="2" borderId="0" xfId="2" applyFont="1" applyFill="1" applyAlignment="1">
      <alignment horizontal="left"/>
    </xf>
    <xf numFmtId="164" fontId="6" fillId="2" borderId="0" xfId="1" applyNumberFormat="1" applyFont="1" applyFill="1" applyBorder="1" applyAlignment="1"/>
    <xf numFmtId="164" fontId="7" fillId="0" borderId="0" xfId="0" applyNumberFormat="1" applyFont="1"/>
    <xf numFmtId="0" fontId="5" fillId="0" borderId="0" xfId="0" applyFont="1" applyAlignment="1">
      <alignment horizontal="left"/>
    </xf>
    <xf numFmtId="0" fontId="5" fillId="0" borderId="10" xfId="0" applyFont="1" applyBorder="1" applyAlignment="1">
      <alignment horizontal="left" wrapText="1"/>
    </xf>
    <xf numFmtId="0" fontId="5" fillId="0" borderId="12" xfId="0" applyFont="1" applyBorder="1" applyAlignment="1">
      <alignment horizontal="left" wrapText="1"/>
    </xf>
    <xf numFmtId="0" fontId="5" fillId="0" borderId="4" xfId="0" applyFont="1" applyBorder="1"/>
    <xf numFmtId="0" fontId="7" fillId="0" borderId="4" xfId="0" applyFont="1" applyBorder="1"/>
    <xf numFmtId="164" fontId="5" fillId="0" borderId="4" xfId="1" applyNumberFormat="1" applyFont="1" applyFill="1" applyBorder="1"/>
    <xf numFmtId="0" fontId="5" fillId="0" borderId="34" xfId="0" applyFont="1" applyBorder="1"/>
    <xf numFmtId="0" fontId="7" fillId="0" borderId="34" xfId="0" applyFont="1" applyBorder="1"/>
    <xf numFmtId="0" fontId="5" fillId="0" borderId="0" xfId="0" applyFont="1" applyAlignment="1">
      <alignment horizontal="left" wrapText="1"/>
    </xf>
    <xf numFmtId="164" fontId="7" fillId="0" borderId="0" xfId="1" applyNumberFormat="1" applyFont="1" applyFill="1"/>
  </cellXfs>
  <cellStyles count="13">
    <cellStyle name="Millares" xfId="1" builtinId="3"/>
    <cellStyle name="Millares 4" xfId="4" xr:uid="{C5A11356-9D8A-4F9B-AE5D-5BF3A8E5E3EF}"/>
    <cellStyle name="Normal" xfId="0" builtinId="0"/>
    <cellStyle name="Normal 2 3" xfId="3" xr:uid="{D3E3FE21-7BC6-4A00-AA73-1CCDE4B280D1}"/>
    <cellStyle name="Normal 2 4" xfId="8" xr:uid="{936FEDC2-648D-4379-8775-C5ECEFE26363}"/>
    <cellStyle name="Normal 2 4 2" xfId="11" xr:uid="{AE680E07-2036-4F07-A1CE-240E80D4BDF7}"/>
    <cellStyle name="Normal 2 5" xfId="9" xr:uid="{1EF9304A-D704-4D10-946F-9970F1A1B1E0}"/>
    <cellStyle name="Normal 3 2" xfId="5" xr:uid="{B84DEB4E-3B12-4B0C-B9BD-1D0E9CE3DA6D}"/>
    <cellStyle name="Normal 3 3" xfId="2" xr:uid="{6C6DC48D-2698-4A4B-9A8E-1ABCFA08ECD7}"/>
    <cellStyle name="Normal 4 2" xfId="12" xr:uid="{7678653A-A8D3-42D4-AE8C-1B9F2BA2A612}"/>
    <cellStyle name="Normal 5" xfId="7" xr:uid="{A619BE8F-33A5-4F3E-B30B-9EE2A987C612}"/>
    <cellStyle name="Normal_TABULADOR CORREGIDO" xfId="10" xr:uid="{5EEF44D2-0139-4373-931D-42EEBB99BC62}"/>
    <cellStyle name="Porcentaje 3" xfId="6" xr:uid="{88E71E16-AB50-4EDF-9BFB-AD2F0C0D4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658570</xdr:colOff>
      <xdr:row>0</xdr:row>
      <xdr:rowOff>91848</xdr:rowOff>
    </xdr:from>
    <xdr:to>
      <xdr:col>10</xdr:col>
      <xdr:colOff>1513</xdr:colOff>
      <xdr:row>6</xdr:row>
      <xdr:rowOff>204107</xdr:rowOff>
    </xdr:to>
    <xdr:pic>
      <xdr:nvPicPr>
        <xdr:cNvPr id="2" name="Imagen 1">
          <a:extLst>
            <a:ext uri="{FF2B5EF4-FFF2-40B4-BE49-F238E27FC236}">
              <a16:creationId xmlns:a16="http://schemas.microsoft.com/office/drawing/2014/main" id="{2A8F368A-4DC1-4582-862D-C969A61BD662}"/>
            </a:ext>
          </a:extLst>
        </xdr:cNvPr>
        <xdr:cNvPicPr>
          <a:picLocks noChangeAspect="1"/>
        </xdr:cNvPicPr>
      </xdr:nvPicPr>
      <xdr:blipFill>
        <a:blip xmlns:r="http://schemas.openxmlformats.org/officeDocument/2006/relationships" r:embed="rId1"/>
        <a:stretch>
          <a:fillRect/>
        </a:stretch>
      </xdr:blipFill>
      <xdr:spPr>
        <a:xfrm>
          <a:off x="10861750" y="91848"/>
          <a:ext cx="5225583" cy="149909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19</xdr:col>
      <xdr:colOff>1113312</xdr:colOff>
      <xdr:row>0</xdr:row>
      <xdr:rowOff>89064</xdr:rowOff>
    </xdr:from>
    <xdr:to>
      <xdr:col>24</xdr:col>
      <xdr:colOff>5982</xdr:colOff>
      <xdr:row>6</xdr:row>
      <xdr:rowOff>184624</xdr:rowOff>
    </xdr:to>
    <xdr:pic>
      <xdr:nvPicPr>
        <xdr:cNvPr id="2" name="Imagen 1">
          <a:extLst>
            <a:ext uri="{FF2B5EF4-FFF2-40B4-BE49-F238E27FC236}">
              <a16:creationId xmlns:a16="http://schemas.microsoft.com/office/drawing/2014/main" id="{8728B236-C0EC-46B9-B90D-9D4323CCBFE1}"/>
            </a:ext>
          </a:extLst>
        </xdr:cNvPr>
        <xdr:cNvPicPr>
          <a:picLocks noChangeAspect="1"/>
        </xdr:cNvPicPr>
      </xdr:nvPicPr>
      <xdr:blipFill>
        <a:blip xmlns:r="http://schemas.openxmlformats.org/officeDocument/2006/relationships" r:embed="rId1"/>
        <a:stretch>
          <a:fillRect/>
        </a:stretch>
      </xdr:blipFill>
      <xdr:spPr>
        <a:xfrm>
          <a:off x="27356592" y="89064"/>
          <a:ext cx="5209650" cy="146716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21</xdr:col>
      <xdr:colOff>1268866</xdr:colOff>
      <xdr:row>0</xdr:row>
      <xdr:rowOff>61232</xdr:rowOff>
    </xdr:from>
    <xdr:to>
      <xdr:col>25</xdr:col>
      <xdr:colOff>2073</xdr:colOff>
      <xdr:row>6</xdr:row>
      <xdr:rowOff>173491</xdr:rowOff>
    </xdr:to>
    <xdr:pic>
      <xdr:nvPicPr>
        <xdr:cNvPr id="2" name="Imagen 1">
          <a:extLst>
            <a:ext uri="{FF2B5EF4-FFF2-40B4-BE49-F238E27FC236}">
              <a16:creationId xmlns:a16="http://schemas.microsoft.com/office/drawing/2014/main" id="{9D293E60-AD30-47BC-8E43-BA9D39D49CB2}"/>
            </a:ext>
          </a:extLst>
        </xdr:cNvPr>
        <xdr:cNvPicPr>
          <a:picLocks noChangeAspect="1"/>
        </xdr:cNvPicPr>
      </xdr:nvPicPr>
      <xdr:blipFill>
        <a:blip xmlns:r="http://schemas.openxmlformats.org/officeDocument/2006/relationships" r:embed="rId1"/>
        <a:stretch>
          <a:fillRect/>
        </a:stretch>
      </xdr:blipFill>
      <xdr:spPr>
        <a:xfrm>
          <a:off x="33234766" y="61232"/>
          <a:ext cx="5164487" cy="148385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510555</xdr:colOff>
      <xdr:row>0</xdr:row>
      <xdr:rowOff>27213</xdr:rowOff>
    </xdr:from>
    <xdr:to>
      <xdr:col>18</xdr:col>
      <xdr:colOff>880550</xdr:colOff>
      <xdr:row>6</xdr:row>
      <xdr:rowOff>258535</xdr:rowOff>
    </xdr:to>
    <xdr:pic>
      <xdr:nvPicPr>
        <xdr:cNvPr id="2" name="Imagen 1">
          <a:extLst>
            <a:ext uri="{FF2B5EF4-FFF2-40B4-BE49-F238E27FC236}">
              <a16:creationId xmlns:a16="http://schemas.microsoft.com/office/drawing/2014/main" id="{B01E09E4-CDC9-4635-97CA-3F643E58DE7D}"/>
            </a:ext>
          </a:extLst>
        </xdr:cNvPr>
        <xdr:cNvPicPr>
          <a:picLocks noChangeAspect="1"/>
        </xdr:cNvPicPr>
      </xdr:nvPicPr>
      <xdr:blipFill>
        <a:blip xmlns:r="http://schemas.openxmlformats.org/officeDocument/2006/relationships" r:embed="rId1"/>
        <a:stretch>
          <a:fillRect/>
        </a:stretch>
      </xdr:blipFill>
      <xdr:spPr>
        <a:xfrm>
          <a:off x="24353535" y="27213"/>
          <a:ext cx="6496475" cy="187724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931987</xdr:colOff>
      <xdr:row>0</xdr:row>
      <xdr:rowOff>0</xdr:rowOff>
    </xdr:from>
    <xdr:to>
      <xdr:col>12</xdr:col>
      <xdr:colOff>1467359</xdr:colOff>
      <xdr:row>7</xdr:row>
      <xdr:rowOff>1379</xdr:rowOff>
    </xdr:to>
    <xdr:pic>
      <xdr:nvPicPr>
        <xdr:cNvPr id="2" name="Imagen 1">
          <a:extLst>
            <a:ext uri="{FF2B5EF4-FFF2-40B4-BE49-F238E27FC236}">
              <a16:creationId xmlns:a16="http://schemas.microsoft.com/office/drawing/2014/main" id="{E69EFBDE-948E-4EA9-AAFD-6B8EEF9BE777}"/>
            </a:ext>
          </a:extLst>
        </xdr:cNvPr>
        <xdr:cNvPicPr>
          <a:picLocks noChangeAspect="1"/>
        </xdr:cNvPicPr>
      </xdr:nvPicPr>
      <xdr:blipFill>
        <a:blip xmlns:r="http://schemas.openxmlformats.org/officeDocument/2006/relationships" r:embed="rId1"/>
        <a:stretch>
          <a:fillRect/>
        </a:stretch>
      </xdr:blipFill>
      <xdr:spPr>
        <a:xfrm>
          <a:off x="16019587" y="0"/>
          <a:ext cx="5747452" cy="160157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47861</xdr:colOff>
      <xdr:row>1</xdr:row>
      <xdr:rowOff>111463</xdr:rowOff>
    </xdr:from>
    <xdr:to>
      <xdr:col>5</xdr:col>
      <xdr:colOff>0</xdr:colOff>
      <xdr:row>4</xdr:row>
      <xdr:rowOff>86445</xdr:rowOff>
    </xdr:to>
    <xdr:pic>
      <xdr:nvPicPr>
        <xdr:cNvPr id="2" name="Imagen 1">
          <a:extLst>
            <a:ext uri="{FF2B5EF4-FFF2-40B4-BE49-F238E27FC236}">
              <a16:creationId xmlns:a16="http://schemas.microsoft.com/office/drawing/2014/main" id="{DDDAE4D1-1953-41A6-859F-54DEB72F431C}"/>
            </a:ext>
          </a:extLst>
        </xdr:cNvPr>
        <xdr:cNvPicPr>
          <a:picLocks noChangeAspect="1"/>
        </xdr:cNvPicPr>
      </xdr:nvPicPr>
      <xdr:blipFill>
        <a:blip xmlns:r="http://schemas.openxmlformats.org/officeDocument/2006/relationships" r:embed="rId1"/>
        <a:stretch>
          <a:fillRect/>
        </a:stretch>
      </xdr:blipFill>
      <xdr:spPr>
        <a:xfrm>
          <a:off x="4970381" y="347683"/>
          <a:ext cx="2390539" cy="6836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784086</xdr:colOff>
      <xdr:row>68</xdr:row>
      <xdr:rowOff>0</xdr:rowOff>
    </xdr:from>
    <xdr:to>
      <xdr:col>7</xdr:col>
      <xdr:colOff>151686</xdr:colOff>
      <xdr:row>68</xdr:row>
      <xdr:rowOff>0</xdr:rowOff>
    </xdr:to>
    <xdr:sp macro="" textlink="">
      <xdr:nvSpPr>
        <xdr:cNvPr id="2" name="3 CuadroTexto">
          <a:extLst>
            <a:ext uri="{FF2B5EF4-FFF2-40B4-BE49-F238E27FC236}">
              <a16:creationId xmlns:a16="http://schemas.microsoft.com/office/drawing/2014/main" id="{5C8D186D-FD6D-4A91-AB00-E2C285B53A99}"/>
            </a:ext>
          </a:extLst>
        </xdr:cNvPr>
        <xdr:cNvSpPr txBox="1"/>
      </xdr:nvSpPr>
      <xdr:spPr>
        <a:xfrm>
          <a:off x="5203686" y="19621500"/>
          <a:ext cx="570744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a:r>
            <a:rPr lang="es-MX" sz="1400" b="1" i="0">
              <a:solidFill>
                <a:schemeClr val="dk1"/>
              </a:solidFill>
              <a:effectLst/>
              <a:latin typeface="Arial" panose="020B0604020202020204" pitchFamily="34" charset="0"/>
              <a:ea typeface="+mn-ea"/>
              <a:cs typeface="Arial" panose="020B0604020202020204" pitchFamily="34" charset="0"/>
            </a:rPr>
            <a:t>L.C.</a:t>
          </a:r>
          <a:r>
            <a:rPr lang="es-MX" sz="1400" b="1" i="0" baseline="0">
              <a:solidFill>
                <a:schemeClr val="dk1"/>
              </a:solidFill>
              <a:effectLst/>
              <a:latin typeface="Arial" panose="020B0604020202020204" pitchFamily="34" charset="0"/>
              <a:ea typeface="+mn-ea"/>
              <a:cs typeface="Arial" panose="020B0604020202020204" pitchFamily="34" charset="0"/>
            </a:rPr>
            <a:t>  RAÚL  BRITO  BERUMEN</a:t>
          </a:r>
          <a:endParaRPr lang="es-ES" sz="1400">
            <a:effectLst/>
            <a:latin typeface="Arial" panose="020B0604020202020204" pitchFamily="34" charset="0"/>
            <a:cs typeface="Arial" panose="020B0604020202020204" pitchFamily="34" charset="0"/>
          </a:endParaRPr>
        </a:p>
        <a:p>
          <a:pPr algn="ctr"/>
          <a:r>
            <a:rPr lang="es-MX" sz="1400" b="1" i="0">
              <a:solidFill>
                <a:schemeClr val="dk1"/>
              </a:solidFill>
              <a:effectLst/>
              <a:latin typeface="Arial" panose="020B0604020202020204" pitchFamily="34" charset="0"/>
              <a:ea typeface="+mn-ea"/>
              <a:cs typeface="Arial" panose="020B0604020202020204" pitchFamily="34" charset="0"/>
            </a:rPr>
            <a:t>AUDITOR SUPERIOR DEL ESTADO</a:t>
          </a:r>
          <a:endParaRPr lang="es-ES" sz="1400">
            <a:effectLst/>
            <a:latin typeface="Arial" panose="020B0604020202020204" pitchFamily="34" charset="0"/>
            <a:cs typeface="Arial" panose="020B0604020202020204" pitchFamily="34" charset="0"/>
          </a:endParaRPr>
        </a:p>
        <a:p>
          <a:endParaRPr lang="es-ES" sz="1100"/>
        </a:p>
      </xdr:txBody>
    </xdr:sp>
    <xdr:clientData/>
  </xdr:twoCellAnchor>
  <xdr:twoCellAnchor>
    <xdr:from>
      <xdr:col>3</xdr:col>
      <xdr:colOff>784086</xdr:colOff>
      <xdr:row>67</xdr:row>
      <xdr:rowOff>0</xdr:rowOff>
    </xdr:from>
    <xdr:to>
      <xdr:col>7</xdr:col>
      <xdr:colOff>151686</xdr:colOff>
      <xdr:row>67</xdr:row>
      <xdr:rowOff>0</xdr:rowOff>
    </xdr:to>
    <xdr:sp macro="" textlink="">
      <xdr:nvSpPr>
        <xdr:cNvPr id="3" name="3 CuadroTexto">
          <a:extLst>
            <a:ext uri="{FF2B5EF4-FFF2-40B4-BE49-F238E27FC236}">
              <a16:creationId xmlns:a16="http://schemas.microsoft.com/office/drawing/2014/main" id="{D734F9CC-FF54-4718-BF36-ACD698E554AC}"/>
            </a:ext>
          </a:extLst>
        </xdr:cNvPr>
        <xdr:cNvSpPr txBox="1"/>
      </xdr:nvSpPr>
      <xdr:spPr>
        <a:xfrm>
          <a:off x="5203686" y="19331940"/>
          <a:ext cx="570744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a:r>
            <a:rPr lang="es-MX" sz="1400" b="1" i="0">
              <a:solidFill>
                <a:schemeClr val="dk1"/>
              </a:solidFill>
              <a:effectLst/>
              <a:latin typeface="Arial" panose="020B0604020202020204" pitchFamily="34" charset="0"/>
              <a:ea typeface="+mn-ea"/>
              <a:cs typeface="Arial" panose="020B0604020202020204" pitchFamily="34" charset="0"/>
            </a:rPr>
            <a:t>L.C.</a:t>
          </a:r>
          <a:r>
            <a:rPr lang="es-MX" sz="1400" b="1" i="0" baseline="0">
              <a:solidFill>
                <a:schemeClr val="dk1"/>
              </a:solidFill>
              <a:effectLst/>
              <a:latin typeface="Arial" panose="020B0604020202020204" pitchFamily="34" charset="0"/>
              <a:ea typeface="+mn-ea"/>
              <a:cs typeface="Arial" panose="020B0604020202020204" pitchFamily="34" charset="0"/>
            </a:rPr>
            <a:t>  RAÚL  BRITO  BERUMEN</a:t>
          </a:r>
          <a:endParaRPr lang="es-ES" sz="1400">
            <a:effectLst/>
            <a:latin typeface="Arial" panose="020B0604020202020204" pitchFamily="34" charset="0"/>
            <a:cs typeface="Arial" panose="020B0604020202020204" pitchFamily="34" charset="0"/>
          </a:endParaRPr>
        </a:p>
        <a:p>
          <a:pPr algn="ctr"/>
          <a:r>
            <a:rPr lang="es-MX" sz="1400" b="1" i="0">
              <a:solidFill>
                <a:schemeClr val="dk1"/>
              </a:solidFill>
              <a:effectLst/>
              <a:latin typeface="Arial" panose="020B0604020202020204" pitchFamily="34" charset="0"/>
              <a:ea typeface="+mn-ea"/>
              <a:cs typeface="Arial" panose="020B0604020202020204" pitchFamily="34" charset="0"/>
            </a:rPr>
            <a:t>AUDITOR SUPERIOR DEL ESTADO</a:t>
          </a:r>
          <a:endParaRPr lang="es-ES" sz="1400">
            <a:effectLst/>
            <a:latin typeface="Arial" panose="020B0604020202020204" pitchFamily="34" charset="0"/>
            <a:cs typeface="Arial" panose="020B0604020202020204" pitchFamily="34" charset="0"/>
          </a:endParaRPr>
        </a:p>
        <a:p>
          <a:endParaRPr lang="es-ES" sz="1100"/>
        </a:p>
      </xdr:txBody>
    </xdr:sp>
    <xdr:clientData/>
  </xdr:twoCellAnchor>
  <xdr:twoCellAnchor>
    <xdr:from>
      <xdr:col>3</xdr:col>
      <xdr:colOff>784086</xdr:colOff>
      <xdr:row>67</xdr:row>
      <xdr:rowOff>0</xdr:rowOff>
    </xdr:from>
    <xdr:to>
      <xdr:col>7</xdr:col>
      <xdr:colOff>151686</xdr:colOff>
      <xdr:row>67</xdr:row>
      <xdr:rowOff>0</xdr:rowOff>
    </xdr:to>
    <xdr:sp macro="" textlink="">
      <xdr:nvSpPr>
        <xdr:cNvPr id="4" name="3 CuadroTexto">
          <a:extLst>
            <a:ext uri="{FF2B5EF4-FFF2-40B4-BE49-F238E27FC236}">
              <a16:creationId xmlns:a16="http://schemas.microsoft.com/office/drawing/2014/main" id="{45683F1E-2438-4A5D-AC9E-7135EA84A204}"/>
            </a:ext>
          </a:extLst>
        </xdr:cNvPr>
        <xdr:cNvSpPr txBox="1"/>
      </xdr:nvSpPr>
      <xdr:spPr>
        <a:xfrm>
          <a:off x="5203686" y="19331940"/>
          <a:ext cx="570744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a:r>
            <a:rPr lang="es-MX" sz="1400" b="1" i="0">
              <a:solidFill>
                <a:schemeClr val="dk1"/>
              </a:solidFill>
              <a:effectLst/>
              <a:latin typeface="Arial" panose="020B0604020202020204" pitchFamily="34" charset="0"/>
              <a:ea typeface="+mn-ea"/>
              <a:cs typeface="Arial" panose="020B0604020202020204" pitchFamily="34" charset="0"/>
            </a:rPr>
            <a:t>L.C.</a:t>
          </a:r>
          <a:r>
            <a:rPr lang="es-MX" sz="1400" b="1" i="0" baseline="0">
              <a:solidFill>
                <a:schemeClr val="dk1"/>
              </a:solidFill>
              <a:effectLst/>
              <a:latin typeface="Arial" panose="020B0604020202020204" pitchFamily="34" charset="0"/>
              <a:ea typeface="+mn-ea"/>
              <a:cs typeface="Arial" panose="020B0604020202020204" pitchFamily="34" charset="0"/>
            </a:rPr>
            <a:t>  RAÚL  BRITO  BERUMEN</a:t>
          </a:r>
          <a:endParaRPr lang="es-ES" sz="1400">
            <a:effectLst/>
            <a:latin typeface="Arial" panose="020B0604020202020204" pitchFamily="34" charset="0"/>
            <a:cs typeface="Arial" panose="020B0604020202020204" pitchFamily="34" charset="0"/>
          </a:endParaRPr>
        </a:p>
        <a:p>
          <a:pPr algn="ctr"/>
          <a:r>
            <a:rPr lang="es-MX" sz="1400" b="1" i="0">
              <a:solidFill>
                <a:schemeClr val="dk1"/>
              </a:solidFill>
              <a:effectLst/>
              <a:latin typeface="Arial" panose="020B0604020202020204" pitchFamily="34" charset="0"/>
              <a:ea typeface="+mn-ea"/>
              <a:cs typeface="Arial" panose="020B0604020202020204" pitchFamily="34" charset="0"/>
            </a:rPr>
            <a:t>AUDITOR SUPERIOR DEL ESTADO</a:t>
          </a:r>
          <a:endParaRPr lang="es-ES" sz="1400">
            <a:effectLst/>
            <a:latin typeface="Arial" panose="020B0604020202020204" pitchFamily="34" charset="0"/>
            <a:cs typeface="Arial" panose="020B0604020202020204" pitchFamily="34" charset="0"/>
          </a:endParaRPr>
        </a:p>
        <a:p>
          <a:endParaRPr lang="es-ES" sz="1100"/>
        </a:p>
      </xdr:txBody>
    </xdr:sp>
    <xdr:clientData/>
  </xdr:twoCellAnchor>
  <xdr:twoCellAnchor editAs="oneCell">
    <xdr:from>
      <xdr:col>9</xdr:col>
      <xdr:colOff>1188358</xdr:colOff>
      <xdr:row>0</xdr:row>
      <xdr:rowOff>127002</xdr:rowOff>
    </xdr:from>
    <xdr:to>
      <xdr:col>12</xdr:col>
      <xdr:colOff>1582678</xdr:colOff>
      <xdr:row>6</xdr:row>
      <xdr:rowOff>228569</xdr:rowOff>
    </xdr:to>
    <xdr:pic>
      <xdr:nvPicPr>
        <xdr:cNvPr id="5" name="Imagen 4">
          <a:extLst>
            <a:ext uri="{FF2B5EF4-FFF2-40B4-BE49-F238E27FC236}">
              <a16:creationId xmlns:a16="http://schemas.microsoft.com/office/drawing/2014/main" id="{3DD2ADAF-7727-40C1-B19B-CB64E952630A}"/>
            </a:ext>
          </a:extLst>
        </xdr:cNvPr>
        <xdr:cNvPicPr>
          <a:picLocks noChangeAspect="1"/>
        </xdr:cNvPicPr>
      </xdr:nvPicPr>
      <xdr:blipFill>
        <a:blip xmlns:r="http://schemas.openxmlformats.org/officeDocument/2006/relationships" r:embed="rId1"/>
        <a:stretch>
          <a:fillRect/>
        </a:stretch>
      </xdr:blipFill>
      <xdr:spPr>
        <a:xfrm>
          <a:off x="15117718" y="127002"/>
          <a:ext cx="5149200" cy="15188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1599915</xdr:colOff>
      <xdr:row>0</xdr:row>
      <xdr:rowOff>0</xdr:rowOff>
    </xdr:from>
    <xdr:to>
      <xdr:col>11</xdr:col>
      <xdr:colOff>908</xdr:colOff>
      <xdr:row>6</xdr:row>
      <xdr:rowOff>186613</xdr:rowOff>
    </xdr:to>
    <xdr:pic>
      <xdr:nvPicPr>
        <xdr:cNvPr id="2" name="Imagen 1">
          <a:extLst>
            <a:ext uri="{FF2B5EF4-FFF2-40B4-BE49-F238E27FC236}">
              <a16:creationId xmlns:a16="http://schemas.microsoft.com/office/drawing/2014/main" id="{41ED5E77-68B9-47ED-8183-8E9E3086F8C4}"/>
            </a:ext>
          </a:extLst>
        </xdr:cNvPr>
        <xdr:cNvPicPr>
          <a:picLocks noChangeAspect="1"/>
        </xdr:cNvPicPr>
      </xdr:nvPicPr>
      <xdr:blipFill>
        <a:blip xmlns:r="http://schemas.openxmlformats.org/officeDocument/2006/relationships" r:embed="rId1"/>
        <a:stretch>
          <a:fillRect/>
        </a:stretch>
      </xdr:blipFill>
      <xdr:spPr>
        <a:xfrm>
          <a:off x="13669995" y="0"/>
          <a:ext cx="5472353" cy="15582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1788110</xdr:colOff>
      <xdr:row>0</xdr:row>
      <xdr:rowOff>0</xdr:rowOff>
    </xdr:from>
    <xdr:to>
      <xdr:col>7</xdr:col>
      <xdr:colOff>1690582</xdr:colOff>
      <xdr:row>4</xdr:row>
      <xdr:rowOff>40820</xdr:rowOff>
    </xdr:to>
    <xdr:pic>
      <xdr:nvPicPr>
        <xdr:cNvPr id="2" name="Imagen 1">
          <a:extLst>
            <a:ext uri="{FF2B5EF4-FFF2-40B4-BE49-F238E27FC236}">
              <a16:creationId xmlns:a16="http://schemas.microsoft.com/office/drawing/2014/main" id="{D9D64954-999D-4291-9826-4809298DC10D}"/>
            </a:ext>
          </a:extLst>
        </xdr:cNvPr>
        <xdr:cNvPicPr>
          <a:picLocks noChangeAspect="1"/>
        </xdr:cNvPicPr>
      </xdr:nvPicPr>
      <xdr:blipFill>
        <a:blip xmlns:r="http://schemas.openxmlformats.org/officeDocument/2006/relationships" r:embed="rId1"/>
        <a:stretch>
          <a:fillRect/>
        </a:stretch>
      </xdr:blipFill>
      <xdr:spPr>
        <a:xfrm>
          <a:off x="10901630" y="0"/>
          <a:ext cx="3384812" cy="9857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802820</xdr:colOff>
      <xdr:row>0</xdr:row>
      <xdr:rowOff>81643</xdr:rowOff>
    </xdr:from>
    <xdr:to>
      <xdr:col>8</xdr:col>
      <xdr:colOff>2392</xdr:colOff>
      <xdr:row>6</xdr:row>
      <xdr:rowOff>214313</xdr:rowOff>
    </xdr:to>
    <xdr:pic>
      <xdr:nvPicPr>
        <xdr:cNvPr id="2" name="Imagen 1">
          <a:extLst>
            <a:ext uri="{FF2B5EF4-FFF2-40B4-BE49-F238E27FC236}">
              <a16:creationId xmlns:a16="http://schemas.microsoft.com/office/drawing/2014/main" id="{5B05D355-CBE5-4CFC-A8AD-3EA920D99053}"/>
            </a:ext>
          </a:extLst>
        </xdr:cNvPr>
        <xdr:cNvPicPr>
          <a:picLocks noChangeAspect="1"/>
        </xdr:cNvPicPr>
      </xdr:nvPicPr>
      <xdr:blipFill>
        <a:blip xmlns:r="http://schemas.openxmlformats.org/officeDocument/2006/relationships" r:embed="rId1"/>
        <a:stretch>
          <a:fillRect/>
        </a:stretch>
      </xdr:blipFill>
      <xdr:spPr>
        <a:xfrm>
          <a:off x="12049940" y="81643"/>
          <a:ext cx="5231026" cy="15118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2179864</xdr:colOff>
      <xdr:row>0</xdr:row>
      <xdr:rowOff>0</xdr:rowOff>
    </xdr:from>
    <xdr:to>
      <xdr:col>6</xdr:col>
      <xdr:colOff>2071</xdr:colOff>
      <xdr:row>4</xdr:row>
      <xdr:rowOff>228510</xdr:rowOff>
    </xdr:to>
    <xdr:pic>
      <xdr:nvPicPr>
        <xdr:cNvPr id="2" name="Imagen 1">
          <a:extLst>
            <a:ext uri="{FF2B5EF4-FFF2-40B4-BE49-F238E27FC236}">
              <a16:creationId xmlns:a16="http://schemas.microsoft.com/office/drawing/2014/main" id="{D127D10C-C7B3-4FE7-8331-174F846AF9FD}"/>
            </a:ext>
          </a:extLst>
        </xdr:cNvPr>
        <xdr:cNvPicPr>
          <a:picLocks noChangeAspect="1"/>
        </xdr:cNvPicPr>
      </xdr:nvPicPr>
      <xdr:blipFill>
        <a:blip xmlns:r="http://schemas.openxmlformats.org/officeDocument/2006/relationships" r:embed="rId1"/>
        <a:stretch>
          <a:fillRect/>
        </a:stretch>
      </xdr:blipFill>
      <xdr:spPr>
        <a:xfrm>
          <a:off x="8321584" y="0"/>
          <a:ext cx="3971547" cy="11429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1016777</xdr:colOff>
      <xdr:row>0</xdr:row>
      <xdr:rowOff>0</xdr:rowOff>
    </xdr:from>
    <xdr:to>
      <xdr:col>6</xdr:col>
      <xdr:colOff>825</xdr:colOff>
      <xdr:row>4</xdr:row>
      <xdr:rowOff>96050</xdr:rowOff>
    </xdr:to>
    <xdr:pic>
      <xdr:nvPicPr>
        <xdr:cNvPr id="2" name="Imagen 1">
          <a:extLst>
            <a:ext uri="{FF2B5EF4-FFF2-40B4-BE49-F238E27FC236}">
              <a16:creationId xmlns:a16="http://schemas.microsoft.com/office/drawing/2014/main" id="{7F7492D0-7198-4081-92ED-A84C5EF9756A}"/>
            </a:ext>
          </a:extLst>
        </xdr:cNvPr>
        <xdr:cNvPicPr>
          <a:picLocks noChangeAspect="1"/>
        </xdr:cNvPicPr>
      </xdr:nvPicPr>
      <xdr:blipFill>
        <a:blip xmlns:r="http://schemas.openxmlformats.org/officeDocument/2006/relationships" r:embed="rId1"/>
        <a:stretch>
          <a:fillRect/>
        </a:stretch>
      </xdr:blipFill>
      <xdr:spPr>
        <a:xfrm>
          <a:off x="6952757" y="0"/>
          <a:ext cx="3624628" cy="10104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995732</xdr:colOff>
      <xdr:row>0</xdr:row>
      <xdr:rowOff>0</xdr:rowOff>
    </xdr:from>
    <xdr:to>
      <xdr:col>6</xdr:col>
      <xdr:colOff>1269396</xdr:colOff>
      <xdr:row>4</xdr:row>
      <xdr:rowOff>57629</xdr:rowOff>
    </xdr:to>
    <xdr:pic>
      <xdr:nvPicPr>
        <xdr:cNvPr id="2" name="Imagen 1">
          <a:extLst>
            <a:ext uri="{FF2B5EF4-FFF2-40B4-BE49-F238E27FC236}">
              <a16:creationId xmlns:a16="http://schemas.microsoft.com/office/drawing/2014/main" id="{22996CC0-AB66-473F-9251-220007230209}"/>
            </a:ext>
          </a:extLst>
        </xdr:cNvPr>
        <xdr:cNvPicPr>
          <a:picLocks noChangeAspect="1"/>
        </xdr:cNvPicPr>
      </xdr:nvPicPr>
      <xdr:blipFill>
        <a:blip xmlns:r="http://schemas.openxmlformats.org/officeDocument/2006/relationships" r:embed="rId1"/>
        <a:stretch>
          <a:fillRect/>
        </a:stretch>
      </xdr:blipFill>
      <xdr:spPr>
        <a:xfrm>
          <a:off x="6977432" y="0"/>
          <a:ext cx="3466444" cy="100250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11</xdr:col>
      <xdr:colOff>10205</xdr:colOff>
      <xdr:row>0</xdr:row>
      <xdr:rowOff>30616</xdr:rowOff>
    </xdr:from>
    <xdr:to>
      <xdr:col>15</xdr:col>
      <xdr:colOff>2753</xdr:colOff>
      <xdr:row>7</xdr:row>
      <xdr:rowOff>12903</xdr:rowOff>
    </xdr:to>
    <xdr:pic>
      <xdr:nvPicPr>
        <xdr:cNvPr id="2" name="Imagen 1">
          <a:extLst>
            <a:ext uri="{FF2B5EF4-FFF2-40B4-BE49-F238E27FC236}">
              <a16:creationId xmlns:a16="http://schemas.microsoft.com/office/drawing/2014/main" id="{8B9EA9E7-2941-4636-8686-C4BCE4E54ADD}"/>
            </a:ext>
          </a:extLst>
        </xdr:cNvPr>
        <xdr:cNvPicPr>
          <a:picLocks noChangeAspect="1"/>
        </xdr:cNvPicPr>
      </xdr:nvPicPr>
      <xdr:blipFill>
        <a:blip xmlns:r="http://schemas.openxmlformats.org/officeDocument/2006/relationships" r:embed="rId1"/>
        <a:stretch>
          <a:fillRect/>
        </a:stretch>
      </xdr:blipFill>
      <xdr:spPr>
        <a:xfrm>
          <a:off x="18061985" y="30616"/>
          <a:ext cx="5631348" cy="15824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ANEXOS%202026.xlsx" TargetMode="External"/><Relationship Id="rId1" Type="http://schemas.openxmlformats.org/officeDocument/2006/relationships/externalLinkPath" Target="file:///D:\ANEXOS%202026.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Startup" Target="Ccampos/Desktop/2016/PRESUPUESATACION/dictamen%20final%20231216/anexos%202017%20LEGISLATURA%20231216.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AUT%202018%20PSTO%20mod%209-01-18\RESPALDO\R%20H\NOMINAS\ESTATAL\(17)%201&#170;-SEP-14%20ESTATAL.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AUT%202018%20PSTO%20mod%209-01-18\RESPALDO\R%20H\NOMINAS\PROFIS\(17)%201&#170;-SEP-14%20PROFIS.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AUT%202018%20PSTO%20mod%209-01-18\RESPALDO\R%20H\NOMINAS\BASE%20CONFIANZA\NOMINA%201%201&#170;-ENE-15.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AUT%202018%20PSTO%20mod%209-01-18\1\Comp%20Claudia\LUZMA\2016\CONCILIACIONES%20NOMINA%202016\15)%201ra%20%20agosto.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ngochoa\5%20IG%202009\COPLADEZ\coplade\2008\POA2009\planea\2007\cierre2006\FormatoCierre2006\copladez\SISTEMA\CEAPAZ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UT%202018%20PSTO%20mod%209-01-18\RESPALDO\R%20H\ISR%20RETENCIONES%20SALARIOS\2015\ISR%20RET%20SAL-ASIM%202015%20ANU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UT%202018%20PSTO%20mod%209-01-18\1\RH%202016\PRESUPUESTOS\2017\2%20PTO%202017%20iniciando%20con%20ultimo%20presupuesto%20201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1\12%20RH%202018\PRESUPUESTOS\2020%20Inicial%2009-09-19\1-2PTO%202020%20%20AL%2030%20DE%20SEPT%202019%20Y%20CON%20PLIEGO%20PETITORI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RESPALDO\R%20H\ISR%20RETENCIONES%20SALARIOS\2015\ISR%20RET%20SAL-ASIM%202015%20ANU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UT%202018%20PSTO%20mod%209-01-18\RESPALDO\R%20H\NOMINAS\PROFIS\2015\(4)%202&#170;-FEB%20PROFI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HM_AnualMes2021_211018_0208.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C:\Users\ARodriguezR\Downloads\ANEXOS-2023(3).xlsx" TargetMode="External"/><Relationship Id="rId1" Type="http://schemas.openxmlformats.org/officeDocument/2006/relationships/externalLinkPath" Target="file:///C:\Users\ARodriguezR\Downloads\ANEXOS-202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NEXO 1"/>
      <sheetName val="ANEXO 2"/>
      <sheetName val="ANEXO 2A"/>
      <sheetName val="ANEXO 2B"/>
      <sheetName val="ANEXO 2C"/>
      <sheetName val="ANEXO 3"/>
      <sheetName val="ANEXO 4"/>
      <sheetName val="ANEXO 5"/>
      <sheetName val="ANEXO 6"/>
      <sheetName val="ANEXO 7"/>
      <sheetName val="ANEXO 8.1.1"/>
      <sheetName val="ANEXO 8.1.2"/>
      <sheetName val="ANEXO 8.2"/>
      <sheetName val="ANEXO 8.3.1"/>
      <sheetName val="ANEXO 8.3.2"/>
      <sheetName val="ANEXO 8.3.3.1"/>
      <sheetName val="ANEXO 8.3.3.2"/>
      <sheetName val="ANEXO 8.3.3.3"/>
      <sheetName val="ANEXO 8.3.4"/>
      <sheetName val="ANEXO 8.3.5"/>
      <sheetName val="ANEXO 8.3.6"/>
      <sheetName val="ANEXO 8.3.7"/>
      <sheetName val="ANEXO 8.3.8"/>
      <sheetName val="ANEXO 8.4.1"/>
      <sheetName val="ANEXO 8.4.2"/>
      <sheetName val="ANEXO 8.4.3"/>
      <sheetName val="ANEXO 8.4.4"/>
      <sheetName val="ANEXO 8.4.5"/>
      <sheetName val="ANEXO 8.4.6"/>
      <sheetName val="ANEXO 9"/>
      <sheetName val="ANEXO 11"/>
      <sheetName val="ANEXO 12"/>
      <sheetName val="ANEXO 14"/>
      <sheetName val="ANEXO 15"/>
      <sheetName val="ANEXO 16"/>
      <sheetName val="ANEXO 17"/>
      <sheetName val="ANEXO 18"/>
      <sheetName val="ANEXO 19"/>
      <sheetName val="ANEXO 20"/>
      <sheetName val="ANEXO 22"/>
      <sheetName val="ANEXO 23"/>
      <sheetName val="ANEXO 24"/>
      <sheetName val="ANEXO 25"/>
      <sheetName val="ANEXO 26"/>
      <sheetName val="ANEXO 27"/>
      <sheetName val="ANEXO 28"/>
      <sheetName val="ANEXO 29"/>
      <sheetName val="ANEXO 30.1"/>
      <sheetName val="ANEXO 30.2"/>
      <sheetName val="ANEXO 30.3"/>
      <sheetName val="ANEXO 30.4"/>
      <sheetName val="ANEXO 30.5"/>
      <sheetName val="ANEXO 30.6"/>
      <sheetName val="ANEXO 31"/>
      <sheetName val="ANEXO 32"/>
      <sheetName val="ANEXO 3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 1"/>
      <sheetName val="anexo 2"/>
      <sheetName val="anexo 3"/>
      <sheetName val="anexo 4"/>
      <sheetName val="Anexo 5"/>
      <sheetName val="Anexo 6"/>
      <sheetName val="anexo 7"/>
      <sheetName val="anexo 8"/>
      <sheetName val="Anexo 9 "/>
      <sheetName val="anexo 10"/>
      <sheetName val="Anexo 10 a"/>
      <sheetName val="Anexo 11"/>
      <sheetName val="Anexo 12"/>
      <sheetName val="Anexo 14"/>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VIO"/>
      <sheetName val="CARATULA"/>
      <sheetName val="1ª SEP"/>
      <sheetName val="TABULADOR"/>
      <sheetName val="ISR"/>
      <sheetName val="TARIFAS"/>
      <sheetName val="FI"/>
      <sheetName val="FIJ"/>
    </sheetNames>
    <sheetDataSet>
      <sheetData sheetId="0" refreshError="1"/>
      <sheetData sheetId="1" refreshError="1"/>
      <sheetData sheetId="2" refreshError="1"/>
      <sheetData sheetId="3">
        <row r="9">
          <cell r="B9">
            <v>1</v>
          </cell>
          <cell r="C9" t="str">
            <v>TCE3</v>
          </cell>
          <cell r="D9" t="str">
            <v>A</v>
          </cell>
          <cell r="E9">
            <v>6902.52</v>
          </cell>
          <cell r="F9">
            <v>21825.03</v>
          </cell>
          <cell r="G9">
            <v>28727.55</v>
          </cell>
          <cell r="H9">
            <v>24932.3</v>
          </cell>
          <cell r="I9">
            <v>336</v>
          </cell>
          <cell r="J9">
            <v>46</v>
          </cell>
          <cell r="K9">
            <v>23</v>
          </cell>
          <cell r="L9">
            <v>12</v>
          </cell>
        </row>
        <row r="10">
          <cell r="B10">
            <v>2</v>
          </cell>
          <cell r="C10" t="str">
            <v>TEC2</v>
          </cell>
          <cell r="D10" t="str">
            <v>A</v>
          </cell>
          <cell r="E10">
            <v>6536.44</v>
          </cell>
          <cell r="F10">
            <v>17778.89</v>
          </cell>
          <cell r="G10">
            <v>24315.329999999998</v>
          </cell>
          <cell r="H10">
            <v>21277.64</v>
          </cell>
          <cell r="I10">
            <v>336</v>
          </cell>
          <cell r="J10">
            <v>46</v>
          </cell>
          <cell r="K10">
            <v>23</v>
          </cell>
          <cell r="L10">
            <v>8</v>
          </cell>
        </row>
        <row r="11">
          <cell r="B11">
            <v>3</v>
          </cell>
          <cell r="C11" t="str">
            <v>TEC2</v>
          </cell>
          <cell r="D11" t="str">
            <v>B</v>
          </cell>
          <cell r="E11">
            <v>6536.44</v>
          </cell>
          <cell r="F11">
            <v>10451.450000000001</v>
          </cell>
          <cell r="G11">
            <v>16987.89</v>
          </cell>
          <cell r="H11">
            <v>15148.64</v>
          </cell>
          <cell r="I11">
            <v>336</v>
          </cell>
          <cell r="J11">
            <v>46</v>
          </cell>
          <cell r="K11">
            <v>23</v>
          </cell>
          <cell r="L11">
            <v>8</v>
          </cell>
        </row>
        <row r="12">
          <cell r="B12">
            <v>4</v>
          </cell>
          <cell r="C12" t="str">
            <v>TEC2</v>
          </cell>
          <cell r="D12" t="str">
            <v>C</v>
          </cell>
          <cell r="E12">
            <v>6536.44</v>
          </cell>
          <cell r="F12">
            <v>10189.84</v>
          </cell>
          <cell r="G12">
            <v>16726.28</v>
          </cell>
          <cell r="H12">
            <v>14927.839999999998</v>
          </cell>
          <cell r="I12">
            <v>336</v>
          </cell>
          <cell r="J12">
            <v>46</v>
          </cell>
          <cell r="K12">
            <v>23</v>
          </cell>
          <cell r="L12">
            <v>8</v>
          </cell>
        </row>
        <row r="13">
          <cell r="B13">
            <v>5</v>
          </cell>
          <cell r="C13" t="str">
            <v>TEC2</v>
          </cell>
          <cell r="D13" t="str">
            <v>D</v>
          </cell>
          <cell r="E13">
            <v>6536.44</v>
          </cell>
          <cell r="F13">
            <v>7553.87</v>
          </cell>
          <cell r="G13">
            <v>14090.31</v>
          </cell>
          <cell r="H13">
            <v>12702.88</v>
          </cell>
          <cell r="I13">
            <v>336</v>
          </cell>
          <cell r="J13">
            <v>46</v>
          </cell>
          <cell r="K13">
            <v>23</v>
          </cell>
          <cell r="L13">
            <v>8</v>
          </cell>
        </row>
        <row r="14">
          <cell r="B14">
            <v>6</v>
          </cell>
          <cell r="C14" t="str">
            <v>ANE2</v>
          </cell>
          <cell r="D14" t="str">
            <v>A</v>
          </cell>
          <cell r="E14">
            <v>5018.42</v>
          </cell>
          <cell r="F14">
            <v>6064.49</v>
          </cell>
          <cell r="G14">
            <v>11082.91</v>
          </cell>
          <cell r="H14">
            <v>10164.42</v>
          </cell>
          <cell r="I14">
            <v>336</v>
          </cell>
          <cell r="J14">
            <v>46</v>
          </cell>
          <cell r="K14">
            <v>23</v>
          </cell>
          <cell r="L14">
            <v>8</v>
          </cell>
        </row>
        <row r="15">
          <cell r="B15">
            <v>7</v>
          </cell>
          <cell r="C15" t="str">
            <v>ANE2</v>
          </cell>
          <cell r="D15" t="str">
            <v>B</v>
          </cell>
          <cell r="E15">
            <v>5018.42</v>
          </cell>
          <cell r="F15">
            <v>5384.01</v>
          </cell>
          <cell r="G15">
            <v>10402.43</v>
          </cell>
          <cell r="H15">
            <v>9590.06</v>
          </cell>
          <cell r="I15">
            <v>336</v>
          </cell>
          <cell r="J15">
            <v>46</v>
          </cell>
          <cell r="K15">
            <v>23</v>
          </cell>
          <cell r="L15">
            <v>8</v>
          </cell>
        </row>
        <row r="16">
          <cell r="B16">
            <v>8</v>
          </cell>
          <cell r="C16" t="str">
            <v>ANE2</v>
          </cell>
          <cell r="D16" t="str">
            <v>C</v>
          </cell>
          <cell r="E16">
            <v>5018.42</v>
          </cell>
          <cell r="F16">
            <v>4118.6499999999996</v>
          </cell>
          <cell r="G16">
            <v>9137.07</v>
          </cell>
          <cell r="H16">
            <v>8492.82</v>
          </cell>
          <cell r="I16">
            <v>336</v>
          </cell>
          <cell r="J16">
            <v>46</v>
          </cell>
          <cell r="K16">
            <v>23</v>
          </cell>
          <cell r="L16">
            <v>8</v>
          </cell>
        </row>
        <row r="17">
          <cell r="B17">
            <v>9</v>
          </cell>
          <cell r="C17" t="str">
            <v>ANE2</v>
          </cell>
          <cell r="D17" t="str">
            <v>D</v>
          </cell>
          <cell r="E17">
            <v>5018.42</v>
          </cell>
          <cell r="F17">
            <v>3777.84</v>
          </cell>
          <cell r="G17">
            <v>8796.26</v>
          </cell>
          <cell r="H17">
            <v>8196.6</v>
          </cell>
          <cell r="I17">
            <v>336</v>
          </cell>
          <cell r="J17">
            <v>46</v>
          </cell>
          <cell r="K17">
            <v>23</v>
          </cell>
          <cell r="L17">
            <v>8</v>
          </cell>
        </row>
        <row r="18">
          <cell r="B18">
            <v>10</v>
          </cell>
          <cell r="C18" t="str">
            <v>AE1</v>
          </cell>
          <cell r="D18" t="str">
            <v>A</v>
          </cell>
          <cell r="E18">
            <v>3356.96</v>
          </cell>
          <cell r="F18">
            <v>3308.54</v>
          </cell>
          <cell r="G18">
            <v>6665.5</v>
          </cell>
          <cell r="H18">
            <v>6475.1</v>
          </cell>
          <cell r="I18">
            <v>336</v>
          </cell>
          <cell r="J18">
            <v>46</v>
          </cell>
          <cell r="K18">
            <v>23</v>
          </cell>
          <cell r="L18">
            <v>8</v>
          </cell>
        </row>
        <row r="19">
          <cell r="B19">
            <v>11</v>
          </cell>
          <cell r="C19" t="str">
            <v>AE1</v>
          </cell>
          <cell r="D19" t="str">
            <v>B</v>
          </cell>
          <cell r="E19">
            <v>3356.96</v>
          </cell>
          <cell r="F19">
            <v>2646.03</v>
          </cell>
          <cell r="G19">
            <v>6002.99</v>
          </cell>
          <cell r="H19">
            <v>5895.2</v>
          </cell>
          <cell r="I19">
            <v>336</v>
          </cell>
          <cell r="J19">
            <v>46</v>
          </cell>
          <cell r="K19">
            <v>23</v>
          </cell>
          <cell r="L19">
            <v>8</v>
          </cell>
        </row>
        <row r="20">
          <cell r="B20">
            <v>12</v>
          </cell>
          <cell r="C20" t="str">
            <v>AE1</v>
          </cell>
          <cell r="D20" t="str">
            <v>C</v>
          </cell>
          <cell r="E20">
            <v>3356.96</v>
          </cell>
          <cell r="F20">
            <v>1537.8</v>
          </cell>
          <cell r="G20">
            <v>4894.75</v>
          </cell>
          <cell r="H20">
            <v>4897.92</v>
          </cell>
          <cell r="I20">
            <v>336</v>
          </cell>
          <cell r="J20">
            <v>46</v>
          </cell>
          <cell r="K20">
            <v>23</v>
          </cell>
          <cell r="L20">
            <v>8</v>
          </cell>
        </row>
        <row r="21">
          <cell r="B21">
            <v>13</v>
          </cell>
          <cell r="C21" t="str">
            <v>AE1</v>
          </cell>
          <cell r="D21" t="str">
            <v>D</v>
          </cell>
          <cell r="E21">
            <v>3356.96</v>
          </cell>
          <cell r="F21">
            <v>1289.7</v>
          </cell>
          <cell r="G21">
            <v>4646.66</v>
          </cell>
          <cell r="H21">
            <v>4706.18</v>
          </cell>
          <cell r="I21">
            <v>336</v>
          </cell>
          <cell r="J21">
            <v>46</v>
          </cell>
          <cell r="K21">
            <v>23</v>
          </cell>
          <cell r="L21">
            <v>8</v>
          </cell>
        </row>
        <row r="22">
          <cell r="B22">
            <v>14</v>
          </cell>
          <cell r="C22" t="str">
            <v>AE1</v>
          </cell>
          <cell r="D22" t="str">
            <v>E</v>
          </cell>
          <cell r="E22">
            <v>3356.96</v>
          </cell>
          <cell r="F22">
            <v>1232.3</v>
          </cell>
          <cell r="G22">
            <v>4589.26</v>
          </cell>
          <cell r="H22">
            <v>4655.0200000000004</v>
          </cell>
          <cell r="I22">
            <v>336</v>
          </cell>
          <cell r="J22">
            <v>46</v>
          </cell>
          <cell r="K22">
            <v>23</v>
          </cell>
          <cell r="L22">
            <v>8</v>
          </cell>
        </row>
      </sheetData>
      <sheetData sheetId="4" refreshError="1"/>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RATULA"/>
      <sheetName val="1ª SEP"/>
      <sheetName val="TABULADOR"/>
      <sheetName val="ISR"/>
      <sheetName val="TARIFAS"/>
    </sheetNames>
    <sheetDataSet>
      <sheetData sheetId="0" refreshError="1"/>
      <sheetData sheetId="1" refreshError="1"/>
      <sheetData sheetId="2">
        <row r="9">
          <cell r="B9">
            <v>1</v>
          </cell>
          <cell r="C9" t="str">
            <v>TCE3</v>
          </cell>
          <cell r="D9" t="str">
            <v>A</v>
          </cell>
          <cell r="E9">
            <v>28727.56</v>
          </cell>
          <cell r="F9">
            <v>24932.3</v>
          </cell>
          <cell r="G9">
            <v>336</v>
          </cell>
          <cell r="H9">
            <v>46</v>
          </cell>
          <cell r="I9">
            <v>23</v>
          </cell>
          <cell r="J9">
            <v>12</v>
          </cell>
        </row>
        <row r="10">
          <cell r="B10">
            <v>5</v>
          </cell>
          <cell r="C10" t="str">
            <v>TEC2</v>
          </cell>
          <cell r="D10" t="str">
            <v>D</v>
          </cell>
          <cell r="E10">
            <v>14090.32</v>
          </cell>
          <cell r="F10">
            <v>12702.88</v>
          </cell>
          <cell r="G10">
            <v>336</v>
          </cell>
          <cell r="H10">
            <v>46</v>
          </cell>
          <cell r="I10">
            <v>23</v>
          </cell>
          <cell r="J10">
            <v>8</v>
          </cell>
        </row>
        <row r="11">
          <cell r="B11">
            <v>6</v>
          </cell>
          <cell r="C11" t="str">
            <v>ANE2</v>
          </cell>
          <cell r="D11" t="str">
            <v>A</v>
          </cell>
          <cell r="E11">
            <v>10402.43</v>
          </cell>
          <cell r="F11">
            <v>9590.0400000000009</v>
          </cell>
          <cell r="G11">
            <v>336</v>
          </cell>
          <cell r="H11">
            <v>46</v>
          </cell>
          <cell r="I11">
            <v>23</v>
          </cell>
          <cell r="J11">
            <v>8</v>
          </cell>
        </row>
        <row r="12">
          <cell r="B12">
            <v>7</v>
          </cell>
          <cell r="C12" t="str">
            <v>ANE2</v>
          </cell>
          <cell r="D12" t="str">
            <v>B</v>
          </cell>
          <cell r="E12">
            <v>9084.7900000000009</v>
          </cell>
          <cell r="F12">
            <v>8447.3799999999992</v>
          </cell>
          <cell r="G12">
            <v>336</v>
          </cell>
          <cell r="H12">
            <v>46</v>
          </cell>
          <cell r="I12">
            <v>23</v>
          </cell>
          <cell r="J12">
            <v>8</v>
          </cell>
        </row>
        <row r="13">
          <cell r="B13">
            <v>8</v>
          </cell>
          <cell r="C13" t="str">
            <v>ANE2</v>
          </cell>
          <cell r="D13" t="str">
            <v>C</v>
          </cell>
          <cell r="E13">
            <v>8796.26</v>
          </cell>
          <cell r="F13">
            <v>8196.6</v>
          </cell>
          <cell r="G13">
            <v>336</v>
          </cell>
          <cell r="H13">
            <v>46</v>
          </cell>
          <cell r="I13">
            <v>23</v>
          </cell>
          <cell r="J13">
            <v>8</v>
          </cell>
        </row>
        <row r="14">
          <cell r="B14">
            <v>9</v>
          </cell>
          <cell r="C14" t="str">
            <v>ANE2</v>
          </cell>
          <cell r="D14" t="str">
            <v>D</v>
          </cell>
          <cell r="E14">
            <v>7884.61</v>
          </cell>
          <cell r="F14">
            <v>7394.14</v>
          </cell>
          <cell r="G14">
            <v>336</v>
          </cell>
          <cell r="H14">
            <v>46</v>
          </cell>
          <cell r="I14">
            <v>23</v>
          </cell>
          <cell r="J14">
            <v>8</v>
          </cell>
        </row>
        <row r="15">
          <cell r="B15">
            <v>10</v>
          </cell>
          <cell r="C15" t="str">
            <v>ANE2</v>
          </cell>
          <cell r="D15" t="str">
            <v>E</v>
          </cell>
          <cell r="E15">
            <v>7230.57</v>
          </cell>
          <cell r="F15">
            <v>6810.2</v>
          </cell>
          <cell r="G15">
            <v>336</v>
          </cell>
          <cell r="H15">
            <v>46</v>
          </cell>
          <cell r="I15">
            <v>23</v>
          </cell>
          <cell r="J15">
            <v>8</v>
          </cell>
        </row>
        <row r="16">
          <cell r="B16">
            <v>11</v>
          </cell>
          <cell r="C16" t="str">
            <v>AE1</v>
          </cell>
          <cell r="D16" t="str">
            <v>A</v>
          </cell>
          <cell r="E16">
            <v>6665.51</v>
          </cell>
          <cell r="F16">
            <v>6290.02</v>
          </cell>
          <cell r="G16">
            <v>336</v>
          </cell>
          <cell r="H16">
            <v>46</v>
          </cell>
          <cell r="I16">
            <v>23</v>
          </cell>
          <cell r="J16">
            <v>8</v>
          </cell>
        </row>
        <row r="17">
          <cell r="B17">
            <v>12</v>
          </cell>
          <cell r="C17" t="str">
            <v>AE1</v>
          </cell>
          <cell r="D17" t="str">
            <v>B</v>
          </cell>
          <cell r="E17">
            <v>6288.22</v>
          </cell>
          <cell r="F17">
            <v>5942.7</v>
          </cell>
          <cell r="G17">
            <v>336</v>
          </cell>
          <cell r="H17">
            <v>46</v>
          </cell>
          <cell r="I17">
            <v>23</v>
          </cell>
          <cell r="J17">
            <v>8</v>
          </cell>
        </row>
      </sheetData>
      <sheetData sheetId="3" refreshError="1"/>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8 2ª SEP"/>
      <sheetName val="PERCEPCIONES"/>
      <sheetName val="RETENCIONES"/>
      <sheetName val="cedulas adicionales"/>
      <sheetName val="CONCENTRADO DESPENSA"/>
      <sheetName val="TABULADOR"/>
      <sheetName val="TABSA"/>
      <sheetName val="ISR"/>
      <sheetName val="TARIFAS"/>
      <sheetName val="AHORRO"/>
      <sheetName val="(7-1)"/>
      <sheetName val="QUINQUENIO"/>
      <sheetName val="CALCULO"/>
      <sheetName val="1 1ª ENE"/>
    </sheetNames>
    <sheetDataSet>
      <sheetData sheetId="0"/>
      <sheetData sheetId="1"/>
      <sheetData sheetId="2"/>
      <sheetData sheetId="3"/>
      <sheetData sheetId="4"/>
      <sheetData sheetId="5"/>
      <sheetData sheetId="6">
        <row r="30">
          <cell r="A30" t="str">
            <v>CLAVE</v>
          </cell>
          <cell r="B30" t="str">
            <v>CATEGORIA</v>
          </cell>
          <cell r="C30" t="str">
            <v>DESCRIPCION</v>
          </cell>
          <cell r="D30" t="str">
            <v>SUELDO MENSUAL</v>
          </cell>
          <cell r="E30" t="str">
            <v>COMPENSACION MENSUAL</v>
          </cell>
          <cell r="F30" t="str">
            <v>CONCEPTO 5 CON SINDICATO</v>
          </cell>
          <cell r="G30" t="str">
            <v>CONCEPTO 5 SIN SINDICATO</v>
          </cell>
          <cell r="H30" t="str">
            <v>CONCEPTO 32 VIEJO</v>
          </cell>
          <cell r="I30" t="str">
            <v>f65_bonobi</v>
          </cell>
        </row>
        <row r="31">
          <cell r="A31">
            <v>202</v>
          </cell>
          <cell r="B31" t="str">
            <v xml:space="preserve">AM2       </v>
          </cell>
          <cell r="C31" t="str">
            <v xml:space="preserve">AUXILIAR MULTIPLE (AM2)                      </v>
          </cell>
          <cell r="D31">
            <v>3287.1342</v>
          </cell>
          <cell r="E31">
            <v>0</v>
          </cell>
          <cell r="F31">
            <v>631.75</v>
          </cell>
          <cell r="G31">
            <v>638.58000000000004</v>
          </cell>
          <cell r="H31">
            <v>682.24</v>
          </cell>
          <cell r="I31">
            <v>3408.0272</v>
          </cell>
        </row>
        <row r="32">
          <cell r="A32">
            <v>203</v>
          </cell>
          <cell r="B32" t="str">
            <v xml:space="preserve">AE1       </v>
          </cell>
          <cell r="C32" t="str">
            <v xml:space="preserve">AUXILIAR ESPECIALIZADO (AE1)                 </v>
          </cell>
          <cell r="D32">
            <v>3558.3881999999999</v>
          </cell>
          <cell r="E32">
            <v>0</v>
          </cell>
          <cell r="F32">
            <v>656.83</v>
          </cell>
          <cell r="G32">
            <v>664.21</v>
          </cell>
          <cell r="H32">
            <v>738.53</v>
          </cell>
          <cell r="I32">
            <v>3408.0272</v>
          </cell>
        </row>
        <row r="33">
          <cell r="A33">
            <v>204</v>
          </cell>
          <cell r="B33" t="str">
            <v xml:space="preserve">AE2       </v>
          </cell>
          <cell r="C33" t="str">
            <v xml:space="preserve">AUXILIAR ESPECIALIZADO (AE2)                 </v>
          </cell>
          <cell r="D33">
            <v>3757.9650000000001</v>
          </cell>
          <cell r="E33">
            <v>0</v>
          </cell>
          <cell r="F33">
            <v>695.18</v>
          </cell>
          <cell r="G33">
            <v>702.97</v>
          </cell>
          <cell r="H33">
            <v>779.96</v>
          </cell>
          <cell r="I33">
            <v>3408.0272</v>
          </cell>
        </row>
        <row r="34">
          <cell r="A34">
            <v>205</v>
          </cell>
          <cell r="B34" t="str">
            <v xml:space="preserve">AE3       </v>
          </cell>
          <cell r="C34" t="str">
            <v xml:space="preserve">AUXILIAR ESPECIALIZADO (AE3)                 </v>
          </cell>
          <cell r="D34">
            <v>4162.6729999999998</v>
          </cell>
          <cell r="E34">
            <v>0</v>
          </cell>
          <cell r="F34">
            <v>785.2</v>
          </cell>
          <cell r="G34">
            <v>793.83</v>
          </cell>
          <cell r="H34">
            <v>863.95</v>
          </cell>
          <cell r="I34">
            <v>3386.1806000000001</v>
          </cell>
        </row>
        <row r="35">
          <cell r="A35">
            <v>206</v>
          </cell>
          <cell r="B35" t="str">
            <v xml:space="preserve">AN1       </v>
          </cell>
          <cell r="C35" t="str">
            <v xml:space="preserve">ANALISTA (AN1)                               </v>
          </cell>
          <cell r="D35">
            <v>4451.7349999999997</v>
          </cell>
          <cell r="E35">
            <v>0</v>
          </cell>
          <cell r="F35">
            <v>805.75</v>
          </cell>
          <cell r="G35">
            <v>814.99</v>
          </cell>
          <cell r="H35">
            <v>923.94</v>
          </cell>
          <cell r="I35">
            <v>3324.3083999999999</v>
          </cell>
        </row>
        <row r="36">
          <cell r="A36">
            <v>207</v>
          </cell>
          <cell r="B36" t="str">
            <v xml:space="preserve">AN2       </v>
          </cell>
          <cell r="C36" t="str">
            <v xml:space="preserve">ANALISTA (AN2)                               </v>
          </cell>
          <cell r="D36">
            <v>4707.7780000000002</v>
          </cell>
          <cell r="E36">
            <v>0</v>
          </cell>
          <cell r="F36">
            <v>808.85</v>
          </cell>
          <cell r="G36">
            <v>818.63</v>
          </cell>
          <cell r="H36">
            <v>977.09</v>
          </cell>
          <cell r="I36">
            <v>3237.3778000000002</v>
          </cell>
        </row>
        <row r="37">
          <cell r="A37">
            <v>208</v>
          </cell>
          <cell r="B37" t="str">
            <v xml:space="preserve">ANE1      </v>
          </cell>
          <cell r="C37" t="str">
            <v xml:space="preserve">ANALISTA ESPECIALIZADO (ANE1)                </v>
          </cell>
          <cell r="D37">
            <v>4939.1017999999995</v>
          </cell>
          <cell r="E37">
            <v>0</v>
          </cell>
          <cell r="F37">
            <v>841.39</v>
          </cell>
          <cell r="G37">
            <v>851.65</v>
          </cell>
          <cell r="H37">
            <v>1025.0899999999999</v>
          </cell>
          <cell r="I37">
            <v>3132.7240000000002</v>
          </cell>
        </row>
        <row r="38">
          <cell r="A38">
            <v>209</v>
          </cell>
          <cell r="B38" t="str">
            <v xml:space="preserve">ANE2      </v>
          </cell>
          <cell r="C38" t="str">
            <v xml:space="preserve">ANALISTA ESPECIALIZADO (ANE2)                </v>
          </cell>
          <cell r="D38">
            <v>5319.5145999999995</v>
          </cell>
          <cell r="E38">
            <v>3411.54</v>
          </cell>
          <cell r="F38">
            <v>906.12</v>
          </cell>
          <cell r="G38">
            <v>917.15</v>
          </cell>
          <cell r="H38">
            <v>1104.05</v>
          </cell>
          <cell r="I38">
            <v>2918.3178000000003</v>
          </cell>
        </row>
        <row r="39">
          <cell r="A39">
            <v>210</v>
          </cell>
          <cell r="B39" t="str">
            <v xml:space="preserve">TEC1      </v>
          </cell>
          <cell r="C39" t="str">
            <v xml:space="preserve">TECNICO (TEC1)                               </v>
          </cell>
          <cell r="D39">
            <v>5872.3787999999995</v>
          </cell>
          <cell r="E39">
            <v>1672.7</v>
          </cell>
          <cell r="F39">
            <v>1040.1099999999999</v>
          </cell>
          <cell r="G39">
            <v>1052.29</v>
          </cell>
          <cell r="H39">
            <v>1218.79</v>
          </cell>
          <cell r="I39">
            <v>2459.6558</v>
          </cell>
        </row>
        <row r="40">
          <cell r="A40">
            <v>211</v>
          </cell>
          <cell r="B40" t="str">
            <v xml:space="preserve">TEC2      </v>
          </cell>
          <cell r="C40" t="str">
            <v xml:space="preserve">TECNICO (TEC2)                               </v>
          </cell>
          <cell r="D40">
            <v>6928.6369999999997</v>
          </cell>
          <cell r="E40">
            <v>14950.99</v>
          </cell>
          <cell r="F40">
            <v>1180.8900000000001</v>
          </cell>
          <cell r="G40">
            <v>1195.27</v>
          </cell>
          <cell r="H40">
            <v>1438.02</v>
          </cell>
          <cell r="I40">
            <v>1524.1528000000001</v>
          </cell>
        </row>
        <row r="41">
          <cell r="A41">
            <v>212</v>
          </cell>
          <cell r="B41" t="str">
            <v xml:space="preserve">TCE1      </v>
          </cell>
          <cell r="C41" t="str">
            <v xml:space="preserve">TECNICO ESPECIALIZADO (TCE1)                 </v>
          </cell>
          <cell r="D41">
            <v>7572.0676000000003</v>
          </cell>
          <cell r="E41">
            <v>9980.24</v>
          </cell>
          <cell r="F41">
            <v>1079</v>
          </cell>
          <cell r="G41">
            <v>1094.7</v>
          </cell>
          <cell r="H41">
            <v>1571.56</v>
          </cell>
          <cell r="I41">
            <v>802.73799999999994</v>
          </cell>
        </row>
        <row r="42">
          <cell r="A42">
            <v>213</v>
          </cell>
          <cell r="B42" t="str">
            <v xml:space="preserve">TCE2      </v>
          </cell>
          <cell r="C42" t="str">
            <v xml:space="preserve">JEFE DE OFICINA (TCE2)                       </v>
          </cell>
          <cell r="D42">
            <v>5484.3658000000005</v>
          </cell>
          <cell r="E42">
            <v>6388.9</v>
          </cell>
          <cell r="F42">
            <v>0</v>
          </cell>
          <cell r="G42">
            <v>947.65</v>
          </cell>
          <cell r="H42">
            <v>1138.27</v>
          </cell>
          <cell r="I42">
            <v>0</v>
          </cell>
        </row>
        <row r="43">
          <cell r="A43">
            <v>214</v>
          </cell>
          <cell r="B43" t="str">
            <v xml:space="preserve">TCE3      </v>
          </cell>
          <cell r="C43" t="str">
            <v xml:space="preserve">TECNICO ESPECIALIZADO (TCE3)                 </v>
          </cell>
          <cell r="D43">
            <v>7316.6817999999994</v>
          </cell>
          <cell r="E43">
            <v>24505.39</v>
          </cell>
          <cell r="F43">
            <v>0</v>
          </cell>
          <cell r="G43">
            <v>1016.5</v>
          </cell>
          <cell r="H43">
            <v>1518.56</v>
          </cell>
          <cell r="I43">
            <v>0</v>
          </cell>
        </row>
        <row r="44">
          <cell r="A44">
            <v>215</v>
          </cell>
          <cell r="B44" t="str">
            <v xml:space="preserve">D4        </v>
          </cell>
          <cell r="C44" t="str">
            <v xml:space="preserve">SUBDIRECTOR (D4)                             </v>
          </cell>
          <cell r="D44">
            <v>8475.9825999999994</v>
          </cell>
          <cell r="E44">
            <v>23351.88</v>
          </cell>
          <cell r="F44">
            <v>0</v>
          </cell>
          <cell r="G44">
            <v>1246.6600000000001</v>
          </cell>
          <cell r="H44">
            <v>1759.17</v>
          </cell>
          <cell r="I44">
            <v>0</v>
          </cell>
        </row>
        <row r="45">
          <cell r="A45">
            <v>216</v>
          </cell>
          <cell r="B45" t="str">
            <v xml:space="preserve">DI        </v>
          </cell>
          <cell r="C45" t="str">
            <v xml:space="preserve">DIRECTOR (DI)                                </v>
          </cell>
          <cell r="D45">
            <v>12348.258</v>
          </cell>
          <cell r="E45">
            <v>30126.87</v>
          </cell>
          <cell r="F45">
            <v>0</v>
          </cell>
          <cell r="G45">
            <v>2015.42</v>
          </cell>
          <cell r="H45">
            <v>2562.85</v>
          </cell>
          <cell r="I45">
            <v>0</v>
          </cell>
        </row>
        <row r="46">
          <cell r="A46">
            <v>217</v>
          </cell>
          <cell r="B46" t="str">
            <v xml:space="preserve">SB1       </v>
          </cell>
          <cell r="C46" t="str">
            <v xml:space="preserve">SUBSECRETARIO (SB1)                          </v>
          </cell>
          <cell r="D46">
            <v>14232.9274</v>
          </cell>
          <cell r="E46">
            <v>37587.22</v>
          </cell>
          <cell r="F46">
            <v>0</v>
          </cell>
          <cell r="G46">
            <v>2323.02</v>
          </cell>
          <cell r="H46">
            <v>2954</v>
          </cell>
          <cell r="I46">
            <v>0</v>
          </cell>
        </row>
        <row r="47">
          <cell r="A47">
            <v>218</v>
          </cell>
          <cell r="B47" t="str">
            <v xml:space="preserve">S2        </v>
          </cell>
          <cell r="C47" t="str">
            <v xml:space="preserve">SECRETARIO (S2)                              </v>
          </cell>
          <cell r="D47">
            <v>17136.755000000001</v>
          </cell>
          <cell r="E47">
            <v>23607.45</v>
          </cell>
          <cell r="F47">
            <v>0</v>
          </cell>
          <cell r="G47">
            <v>2796.98</v>
          </cell>
          <cell r="H47">
            <v>3556.68</v>
          </cell>
          <cell r="I47">
            <v>0</v>
          </cell>
        </row>
        <row r="48">
          <cell r="A48">
            <v>219</v>
          </cell>
          <cell r="B48" t="str">
            <v xml:space="preserve">S21       </v>
          </cell>
          <cell r="C48" t="str">
            <v xml:space="preserve">SECRETARIO GENERAL (S21)                     </v>
          </cell>
          <cell r="D48">
            <v>17628.965999999997</v>
          </cell>
          <cell r="E48">
            <v>82322.8</v>
          </cell>
          <cell r="F48">
            <v>0</v>
          </cell>
          <cell r="G48">
            <v>2877.32</v>
          </cell>
          <cell r="H48">
            <v>3658.84</v>
          </cell>
          <cell r="I48">
            <v>0</v>
          </cell>
        </row>
        <row r="49">
          <cell r="A49">
            <v>220</v>
          </cell>
          <cell r="B49" t="str">
            <v xml:space="preserve">ANE2  S   </v>
          </cell>
          <cell r="C49" t="str">
            <v xml:space="preserve">ANALISTA ESPECIALIZADO (ANE2) SINDICALIZADO  </v>
          </cell>
          <cell r="D49">
            <v>5585.4898000000003</v>
          </cell>
          <cell r="E49">
            <v>0</v>
          </cell>
          <cell r="F49">
            <v>954.77</v>
          </cell>
          <cell r="G49">
            <v>966.35</v>
          </cell>
          <cell r="H49">
            <v>1159.26</v>
          </cell>
          <cell r="I49">
            <v>3064.2268000000004</v>
          </cell>
        </row>
        <row r="50">
          <cell r="A50">
            <v>221</v>
          </cell>
          <cell r="B50" t="str">
            <v xml:space="preserve">TEC1  S   </v>
          </cell>
          <cell r="C50" t="str">
            <v xml:space="preserve">TECNICO (TEC1) SINDICALIZADO                 </v>
          </cell>
          <cell r="D50">
            <v>6166.0093999999999</v>
          </cell>
          <cell r="E50">
            <v>0</v>
          </cell>
          <cell r="F50">
            <v>1047.78</v>
          </cell>
          <cell r="G50">
            <v>1060.58</v>
          </cell>
          <cell r="H50">
            <v>1279.75</v>
          </cell>
          <cell r="I50">
            <v>2582.6581999999999</v>
          </cell>
        </row>
        <row r="51">
          <cell r="A51">
            <v>222</v>
          </cell>
          <cell r="B51" t="str">
            <v xml:space="preserve">TEC2  S   </v>
          </cell>
          <cell r="C51" t="str">
            <v xml:space="preserve">TECNICO (TEC2) SINDICALIZADO                 </v>
          </cell>
          <cell r="D51">
            <v>7275.0662000000002</v>
          </cell>
          <cell r="E51">
            <v>0</v>
          </cell>
          <cell r="F51">
            <v>996.16</v>
          </cell>
          <cell r="G51">
            <v>1011.25</v>
          </cell>
          <cell r="H51">
            <v>1509.93</v>
          </cell>
          <cell r="I51">
            <v>1600.3668</v>
          </cell>
        </row>
        <row r="52">
          <cell r="A52">
            <v>223</v>
          </cell>
          <cell r="B52" t="str">
            <v xml:space="preserve">TCE1  S   </v>
          </cell>
          <cell r="C52" t="str">
            <v xml:space="preserve">TECNICO ESPECIALIZADO (TCE1) SINDICALIZADO   </v>
          </cell>
          <cell r="D52">
            <v>7950.6784000000007</v>
          </cell>
          <cell r="E52">
            <v>10479.26</v>
          </cell>
          <cell r="F52">
            <v>1125.94</v>
          </cell>
          <cell r="G52">
            <v>1142.44</v>
          </cell>
          <cell r="H52">
            <v>1650.14</v>
          </cell>
          <cell r="I52">
            <v>842.86959999999999</v>
          </cell>
        </row>
      </sheetData>
      <sheetData sheetId="7"/>
      <sheetData sheetId="8"/>
      <sheetData sheetId="9"/>
      <sheetData sheetId="10"/>
      <sheetData sheetId="11"/>
      <sheetData sheetId="12"/>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3"/>
      <sheetName val="TABULADOR"/>
      <sheetName val="ISR"/>
      <sheetName val="TABSA"/>
      <sheetName val="QUINQUENIO"/>
      <sheetName val="PERCEPCIONES"/>
      <sheetName val="RETENCIONES"/>
      <sheetName val="1era AGO"/>
      <sheetName val="CED ADIC"/>
      <sheetName val="CONCENTRADO DESPENSA"/>
      <sheetName val="Hoja1"/>
    </sheetNames>
    <sheetDataSet>
      <sheetData sheetId="0"/>
      <sheetData sheetId="1">
        <row r="8">
          <cell r="A8">
            <v>1</v>
          </cell>
          <cell r="B8" t="str">
            <v>TEC2</v>
          </cell>
          <cell r="C8" t="str">
            <v>C1</v>
          </cell>
          <cell r="D8" t="str">
            <v>AUDITOR FINANCIERO</v>
          </cell>
          <cell r="E8" t="str">
            <v>CONFIANZA</v>
          </cell>
          <cell r="F8">
            <v>6830.59</v>
          </cell>
          <cell r="G8">
            <v>1531.99</v>
          </cell>
          <cell r="H8">
            <v>1571.57</v>
          </cell>
          <cell r="I8">
            <v>253.67</v>
          </cell>
          <cell r="J8">
            <v>211</v>
          </cell>
          <cell r="K8">
            <v>836.19</v>
          </cell>
          <cell r="L8">
            <v>23</v>
          </cell>
          <cell r="M8">
            <v>46</v>
          </cell>
          <cell r="N8">
            <v>6536.4582</v>
          </cell>
          <cell r="O8">
            <v>1002.4208</v>
          </cell>
        </row>
        <row r="9">
          <cell r="A9">
            <v>2</v>
          </cell>
          <cell r="B9" t="str">
            <v>TEC2 S</v>
          </cell>
          <cell r="C9">
            <v>0</v>
          </cell>
          <cell r="D9" t="str">
            <v>AUXILIAR ADMINISTRATIVO</v>
          </cell>
          <cell r="E9" t="str">
            <v>BASE (SIND)</v>
          </cell>
          <cell r="F9">
            <v>7172.11</v>
          </cell>
          <cell r="G9">
            <v>1487.27</v>
          </cell>
          <cell r="H9">
            <v>1354.07</v>
          </cell>
          <cell r="I9">
            <v>536.89</v>
          </cell>
          <cell r="J9">
            <v>222</v>
          </cell>
          <cell r="K9">
            <v>878</v>
          </cell>
          <cell r="L9">
            <v>27</v>
          </cell>
          <cell r="M9">
            <v>49</v>
          </cell>
          <cell r="N9">
            <v>6863.27</v>
          </cell>
          <cell r="O9">
            <v>1002.40914</v>
          </cell>
        </row>
        <row r="10">
          <cell r="A10">
            <v>3</v>
          </cell>
          <cell r="B10" t="str">
            <v>TEC2</v>
          </cell>
          <cell r="C10" t="str">
            <v>C</v>
          </cell>
          <cell r="D10" t="str">
            <v>AUDITORA FINANCIERA</v>
          </cell>
          <cell r="E10" t="str">
            <v>CONFIANZA</v>
          </cell>
          <cell r="F10">
            <v>6830.59</v>
          </cell>
          <cell r="G10">
            <v>5871.21</v>
          </cell>
          <cell r="H10">
            <v>2485.0700000000002</v>
          </cell>
          <cell r="I10">
            <v>253.67</v>
          </cell>
          <cell r="J10">
            <v>211</v>
          </cell>
          <cell r="K10">
            <v>836.19</v>
          </cell>
          <cell r="L10">
            <v>23</v>
          </cell>
          <cell r="M10">
            <v>46</v>
          </cell>
          <cell r="N10">
            <v>6536.4582</v>
          </cell>
          <cell r="O10">
            <v>4084.27</v>
          </cell>
        </row>
        <row r="11">
          <cell r="A11">
            <v>4</v>
          </cell>
          <cell r="B11" t="str">
            <v>TEC1 S</v>
          </cell>
          <cell r="C11" t="str">
            <v>B</v>
          </cell>
          <cell r="D11" t="str">
            <v>AUXILIAR MÚLTIPLE</v>
          </cell>
          <cell r="E11" t="str">
            <v>BASE (SIND)</v>
          </cell>
          <cell r="F11">
            <v>6078.76</v>
          </cell>
          <cell r="G11">
            <v>1504.41</v>
          </cell>
          <cell r="H11">
            <v>1411.63</v>
          </cell>
          <cell r="I11">
            <v>242.41</v>
          </cell>
          <cell r="J11">
            <v>221</v>
          </cell>
          <cell r="K11">
            <v>1416.91</v>
          </cell>
          <cell r="L11">
            <v>27</v>
          </cell>
          <cell r="M11">
            <v>49</v>
          </cell>
          <cell r="N11">
            <v>5817.0043999999998</v>
          </cell>
          <cell r="O11">
            <v>1439.6284000000001</v>
          </cell>
        </row>
        <row r="12">
          <cell r="A12">
            <v>5</v>
          </cell>
          <cell r="B12" t="str">
            <v>TCE1 S</v>
          </cell>
          <cell r="C12" t="str">
            <v>B</v>
          </cell>
          <cell r="D12" t="str">
            <v>SECRETARIA</v>
          </cell>
          <cell r="E12" t="str">
            <v>BASE (SIND)</v>
          </cell>
          <cell r="F12">
            <v>7838.17</v>
          </cell>
          <cell r="G12">
            <v>1525.32</v>
          </cell>
          <cell r="H12">
            <v>1497.72</v>
          </cell>
          <cell r="I12">
            <v>547.79</v>
          </cell>
          <cell r="J12">
            <v>223</v>
          </cell>
          <cell r="K12">
            <v>462.41</v>
          </cell>
          <cell r="L12">
            <v>27</v>
          </cell>
          <cell r="M12">
            <v>49</v>
          </cell>
          <cell r="N12">
            <v>7500.6448</v>
          </cell>
          <cell r="O12">
            <v>1459.6412</v>
          </cell>
        </row>
        <row r="13">
          <cell r="A13">
            <v>6</v>
          </cell>
          <cell r="B13" t="str">
            <v>TCE1 S</v>
          </cell>
          <cell r="C13" t="str">
            <v>B</v>
          </cell>
          <cell r="D13" t="str">
            <v>AUXILIAR ADMINISTRATIVO</v>
          </cell>
          <cell r="E13" t="str">
            <v>BASE (SIND)</v>
          </cell>
          <cell r="F13">
            <v>7838.17</v>
          </cell>
          <cell r="G13">
            <v>2651.36</v>
          </cell>
          <cell r="H13">
            <v>1734.77</v>
          </cell>
          <cell r="I13">
            <v>547.79</v>
          </cell>
          <cell r="J13">
            <v>223</v>
          </cell>
          <cell r="K13">
            <v>462.41</v>
          </cell>
          <cell r="L13">
            <v>27</v>
          </cell>
          <cell r="M13">
            <v>49</v>
          </cell>
          <cell r="N13">
            <v>7500.6448</v>
          </cell>
          <cell r="O13">
            <v>2537.19</v>
          </cell>
        </row>
        <row r="14">
          <cell r="A14">
            <v>7</v>
          </cell>
          <cell r="B14" t="str">
            <v>TCE1 S</v>
          </cell>
          <cell r="C14" t="str">
            <v>D</v>
          </cell>
          <cell r="D14" t="str">
            <v>AUXILIAR MÚLTIPLE</v>
          </cell>
          <cell r="E14" t="str">
            <v>BASE (SIND)</v>
          </cell>
          <cell r="F14">
            <v>7838.17</v>
          </cell>
          <cell r="G14">
            <v>2167.7199999999998</v>
          </cell>
          <cell r="H14">
            <v>1632.96</v>
          </cell>
          <cell r="I14">
            <v>547.79</v>
          </cell>
          <cell r="J14">
            <v>223</v>
          </cell>
          <cell r="K14">
            <v>462.41</v>
          </cell>
          <cell r="L14">
            <v>27</v>
          </cell>
          <cell r="M14">
            <v>49</v>
          </cell>
          <cell r="N14">
            <v>7500.6448</v>
          </cell>
          <cell r="O14">
            <v>2074.3775999999998</v>
          </cell>
        </row>
        <row r="15">
          <cell r="A15">
            <v>8</v>
          </cell>
          <cell r="B15" t="str">
            <v>TEC2 S</v>
          </cell>
          <cell r="C15" t="str">
            <v>A/Sind</v>
          </cell>
          <cell r="D15" t="str">
            <v>AUXILIAR ADMINISTRATIVO</v>
          </cell>
          <cell r="E15" t="str">
            <v>BASE (SIND)</v>
          </cell>
          <cell r="F15">
            <v>7172.11</v>
          </cell>
          <cell r="G15">
            <v>3413.2</v>
          </cell>
          <cell r="H15">
            <v>1759.52</v>
          </cell>
          <cell r="I15">
            <v>536.89</v>
          </cell>
          <cell r="J15">
            <v>222</v>
          </cell>
          <cell r="K15">
            <v>878</v>
          </cell>
          <cell r="L15">
            <v>27</v>
          </cell>
          <cell r="M15">
            <v>49</v>
          </cell>
          <cell r="N15">
            <v>6863.27</v>
          </cell>
          <cell r="O15">
            <v>2796.3436000000002</v>
          </cell>
        </row>
        <row r="16">
          <cell r="A16">
            <v>9</v>
          </cell>
          <cell r="B16" t="str">
            <v>TEC2</v>
          </cell>
          <cell r="C16" t="str">
            <v>C NEW</v>
          </cell>
          <cell r="D16" t="str">
            <v>AUDITOR DE OBRA</v>
          </cell>
          <cell r="E16" t="str">
            <v>CONFIANZA</v>
          </cell>
          <cell r="F16">
            <v>6830.59</v>
          </cell>
          <cell r="G16">
            <v>4268.08</v>
          </cell>
          <cell r="H16">
            <v>2147.58</v>
          </cell>
          <cell r="I16">
            <v>253.67</v>
          </cell>
          <cell r="J16">
            <v>211</v>
          </cell>
          <cell r="K16">
            <v>836.19</v>
          </cell>
          <cell r="L16">
            <v>23</v>
          </cell>
          <cell r="M16">
            <v>46</v>
          </cell>
          <cell r="N16">
            <v>6536.45</v>
          </cell>
          <cell r="O16">
            <v>4084.29</v>
          </cell>
        </row>
        <row r="17">
          <cell r="A17">
            <v>10</v>
          </cell>
          <cell r="B17" t="str">
            <v>TEC2 S</v>
          </cell>
          <cell r="C17" t="str">
            <v>C NEW/SIND</v>
          </cell>
          <cell r="D17" t="str">
            <v>AUXILIAR ADMINISTRATIVO</v>
          </cell>
          <cell r="E17" t="str">
            <v>BASE (SIND)</v>
          </cell>
          <cell r="F17">
            <v>7172.11</v>
          </cell>
          <cell r="G17">
            <v>4268.08</v>
          </cell>
          <cell r="H17">
            <v>1939.49</v>
          </cell>
          <cell r="I17">
            <v>536.89</v>
          </cell>
          <cell r="J17">
            <v>222</v>
          </cell>
          <cell r="K17">
            <v>878</v>
          </cell>
          <cell r="L17">
            <v>27</v>
          </cell>
          <cell r="M17">
            <v>49</v>
          </cell>
          <cell r="N17">
            <v>6863.27</v>
          </cell>
          <cell r="O17">
            <v>4084.29</v>
          </cell>
        </row>
        <row r="18">
          <cell r="A18">
            <v>11</v>
          </cell>
          <cell r="B18" t="str">
            <v>TEC2 S</v>
          </cell>
          <cell r="C18">
            <v>0</v>
          </cell>
          <cell r="D18" t="str">
            <v>AUXILIAR MÚLTIPLE</v>
          </cell>
          <cell r="E18" t="str">
            <v>BASE (SIND)</v>
          </cell>
          <cell r="F18">
            <v>7172.11</v>
          </cell>
          <cell r="G18">
            <v>4766.82</v>
          </cell>
          <cell r="H18">
            <v>2044.49</v>
          </cell>
          <cell r="I18">
            <v>536.89</v>
          </cell>
          <cell r="J18">
            <v>222</v>
          </cell>
          <cell r="K18">
            <v>878</v>
          </cell>
          <cell r="L18">
            <v>27</v>
          </cell>
          <cell r="M18">
            <v>49</v>
          </cell>
          <cell r="N18">
            <v>6863.27</v>
          </cell>
          <cell r="O18">
            <v>0</v>
          </cell>
        </row>
        <row r="19">
          <cell r="A19">
            <v>12</v>
          </cell>
          <cell r="B19" t="str">
            <v>TEC2</v>
          </cell>
          <cell r="C19" t="str">
            <v>C1 NEW</v>
          </cell>
          <cell r="D19" t="str">
            <v>ABOGADA GUBERNAMENTAL</v>
          </cell>
          <cell r="E19" t="str">
            <v>CONFIANZA</v>
          </cell>
          <cell r="F19">
            <v>6830.59</v>
          </cell>
          <cell r="G19">
            <v>4482.93</v>
          </cell>
          <cell r="H19">
            <v>2192.81</v>
          </cell>
          <cell r="I19">
            <v>253.67</v>
          </cell>
          <cell r="J19">
            <v>211</v>
          </cell>
          <cell r="K19">
            <v>836.19</v>
          </cell>
          <cell r="L19">
            <v>23</v>
          </cell>
          <cell r="M19">
            <v>46</v>
          </cell>
          <cell r="N19">
            <v>6536.45</v>
          </cell>
          <cell r="O19">
            <v>4289.8900000000003</v>
          </cell>
        </row>
        <row r="20">
          <cell r="A20">
            <v>13</v>
          </cell>
          <cell r="B20" t="str">
            <v>TEC2 S</v>
          </cell>
          <cell r="C20" t="str">
            <v>C1 NEW/SIND</v>
          </cell>
          <cell r="D20" t="str">
            <v>AUXILIAR INFORMÁTICO</v>
          </cell>
          <cell r="E20" t="str">
            <v>BASE (SIND)</v>
          </cell>
          <cell r="F20">
            <v>7172.12</v>
          </cell>
          <cell r="G20">
            <v>4482.93</v>
          </cell>
          <cell r="H20">
            <v>1984.72</v>
          </cell>
          <cell r="I20">
            <v>536.89</v>
          </cell>
          <cell r="J20">
            <v>222</v>
          </cell>
          <cell r="K20">
            <v>878</v>
          </cell>
          <cell r="L20">
            <v>27</v>
          </cell>
          <cell r="M20">
            <v>49</v>
          </cell>
          <cell r="N20">
            <v>6863.28</v>
          </cell>
          <cell r="O20">
            <v>4289.8941999999997</v>
          </cell>
        </row>
        <row r="21">
          <cell r="A21">
            <v>14</v>
          </cell>
          <cell r="B21" t="str">
            <v>TEC2</v>
          </cell>
          <cell r="C21" t="str">
            <v>C</v>
          </cell>
          <cell r="D21" t="str">
            <v>AUDITORA FINANCIERA</v>
          </cell>
          <cell r="E21" t="str">
            <v>CONFIANZA</v>
          </cell>
          <cell r="F21">
            <v>6830.59</v>
          </cell>
          <cell r="G21">
            <v>4268.0600000000004</v>
          </cell>
          <cell r="H21">
            <v>2147.5700000000002</v>
          </cell>
          <cell r="I21">
            <v>253.67</v>
          </cell>
          <cell r="J21">
            <v>211</v>
          </cell>
          <cell r="K21">
            <v>836.19</v>
          </cell>
          <cell r="L21">
            <v>23</v>
          </cell>
          <cell r="M21">
            <v>46</v>
          </cell>
          <cell r="N21">
            <v>6536.4582</v>
          </cell>
          <cell r="O21">
            <v>4084.27</v>
          </cell>
        </row>
        <row r="22">
          <cell r="A22">
            <v>15</v>
          </cell>
          <cell r="B22" t="str">
            <v>TEC2 S</v>
          </cell>
          <cell r="C22" t="str">
            <v>C/Sind</v>
          </cell>
          <cell r="D22" t="str">
            <v>AUXILIAR ADMINISTRATIVO</v>
          </cell>
          <cell r="E22" t="str">
            <v>BASE (SIND)</v>
          </cell>
          <cell r="F22">
            <v>7172.11</v>
          </cell>
          <cell r="G22">
            <v>5464.98</v>
          </cell>
          <cell r="H22">
            <v>2191.46</v>
          </cell>
          <cell r="I22">
            <v>536.89</v>
          </cell>
          <cell r="J22">
            <v>222</v>
          </cell>
          <cell r="K22">
            <v>878</v>
          </cell>
          <cell r="L22">
            <v>27</v>
          </cell>
          <cell r="M22">
            <v>49</v>
          </cell>
          <cell r="N22">
            <v>6863.27</v>
          </cell>
          <cell r="O22">
            <v>4084.2647999999999</v>
          </cell>
        </row>
        <row r="23">
          <cell r="A23">
            <v>16</v>
          </cell>
          <cell r="B23" t="str">
            <v>TCE1 S</v>
          </cell>
          <cell r="C23" t="str">
            <v>C</v>
          </cell>
          <cell r="D23" t="str">
            <v>SECRETARIA</v>
          </cell>
          <cell r="E23" t="str">
            <v>BASE (SIND)</v>
          </cell>
          <cell r="F23">
            <v>7838.17</v>
          </cell>
          <cell r="G23">
            <v>5552.92</v>
          </cell>
          <cell r="H23">
            <v>2345.61</v>
          </cell>
          <cell r="I23">
            <v>547.79</v>
          </cell>
          <cell r="J23">
            <v>223</v>
          </cell>
          <cell r="K23">
            <v>462.41</v>
          </cell>
          <cell r="L23">
            <v>27</v>
          </cell>
          <cell r="M23">
            <v>49</v>
          </cell>
          <cell r="N23">
            <v>7500.6448</v>
          </cell>
          <cell r="O23">
            <v>5313.8</v>
          </cell>
        </row>
        <row r="24">
          <cell r="A24">
            <v>17</v>
          </cell>
          <cell r="B24" t="str">
            <v>TEC2</v>
          </cell>
          <cell r="C24" t="str">
            <v>CC</v>
          </cell>
          <cell r="D24" t="str">
            <v>ABOGADA GUBERNAMENTAL</v>
          </cell>
          <cell r="E24" t="str">
            <v>CONFIANZA</v>
          </cell>
          <cell r="F24">
            <v>6830.59</v>
          </cell>
          <cell r="G24">
            <v>4495.9399999999996</v>
          </cell>
          <cell r="H24">
            <v>2195.5500000000002</v>
          </cell>
          <cell r="I24">
            <v>253.67</v>
          </cell>
          <cell r="J24">
            <v>211</v>
          </cell>
          <cell r="K24">
            <v>836.19</v>
          </cell>
          <cell r="L24">
            <v>23</v>
          </cell>
          <cell r="M24">
            <v>46</v>
          </cell>
          <cell r="N24">
            <v>6536.4582</v>
          </cell>
          <cell r="O24">
            <v>5715.82</v>
          </cell>
        </row>
        <row r="25">
          <cell r="A25">
            <v>18</v>
          </cell>
          <cell r="B25" t="str">
            <v>TEC2 S</v>
          </cell>
          <cell r="C25" t="str">
            <v>CC1/SIND</v>
          </cell>
          <cell r="D25" t="str">
            <v>AUXILIAR DE DIGITALIZACIÓN</v>
          </cell>
          <cell r="E25" t="str">
            <v>BASE (SIND)</v>
          </cell>
          <cell r="F25">
            <v>7172.11</v>
          </cell>
          <cell r="G25">
            <v>5672.41</v>
          </cell>
          <cell r="H25">
            <v>2235.13</v>
          </cell>
          <cell r="I25">
            <v>536.89</v>
          </cell>
          <cell r="J25">
            <v>222</v>
          </cell>
          <cell r="K25">
            <v>878</v>
          </cell>
          <cell r="L25">
            <v>27</v>
          </cell>
          <cell r="M25">
            <v>49</v>
          </cell>
          <cell r="N25">
            <v>6863.27</v>
          </cell>
          <cell r="O25">
            <v>5428.15</v>
          </cell>
        </row>
        <row r="26">
          <cell r="A26">
            <v>19</v>
          </cell>
          <cell r="B26" t="str">
            <v>TEC2 S</v>
          </cell>
          <cell r="C26" t="str">
            <v>YY</v>
          </cell>
          <cell r="D26" t="str">
            <v>AUXILIAR ADMINISTRATIVO</v>
          </cell>
          <cell r="E26" t="str">
            <v>BASE (SIND)</v>
          </cell>
          <cell r="F26">
            <v>7172.11</v>
          </cell>
          <cell r="G26">
            <v>5973.05</v>
          </cell>
          <cell r="H26">
            <v>2298.42</v>
          </cell>
          <cell r="I26">
            <v>536.89</v>
          </cell>
          <cell r="J26">
            <v>222</v>
          </cell>
          <cell r="K26">
            <v>878</v>
          </cell>
          <cell r="L26">
            <v>27</v>
          </cell>
          <cell r="M26">
            <v>49</v>
          </cell>
          <cell r="N26">
            <v>6863.27</v>
          </cell>
          <cell r="O26">
            <v>5715.8379999999997</v>
          </cell>
        </row>
        <row r="27">
          <cell r="A27">
            <v>20</v>
          </cell>
          <cell r="B27" t="str">
            <v>TEC1 S</v>
          </cell>
          <cell r="C27" t="str">
            <v>A</v>
          </cell>
          <cell r="D27" t="str">
            <v>CHOFER PARTICULAR</v>
          </cell>
          <cell r="E27" t="str">
            <v>BASE (SIND)</v>
          </cell>
          <cell r="F27">
            <v>6078.76</v>
          </cell>
          <cell r="G27">
            <v>7518.95</v>
          </cell>
          <cell r="H27">
            <v>2677.81</v>
          </cell>
          <cell r="I27">
            <v>242.41</v>
          </cell>
          <cell r="J27">
            <v>221</v>
          </cell>
          <cell r="K27">
            <v>1416.91</v>
          </cell>
          <cell r="L27">
            <v>27</v>
          </cell>
          <cell r="M27">
            <v>49</v>
          </cell>
          <cell r="N27">
            <v>5817.0043999999998</v>
          </cell>
          <cell r="O27">
            <v>7195.174</v>
          </cell>
        </row>
        <row r="28">
          <cell r="A28">
            <v>21</v>
          </cell>
          <cell r="B28" t="str">
            <v>TEC2</v>
          </cell>
          <cell r="C28" t="str">
            <v>CC</v>
          </cell>
          <cell r="D28" t="str">
            <v>ABOGADA GUBERNAMENTAL</v>
          </cell>
          <cell r="E28" t="str">
            <v>CONFIANZA</v>
          </cell>
          <cell r="F28">
            <v>6830.59</v>
          </cell>
          <cell r="G28">
            <v>5973.05</v>
          </cell>
          <cell r="H28">
            <v>2506.5100000000002</v>
          </cell>
          <cell r="I28">
            <v>253.67</v>
          </cell>
          <cell r="J28">
            <v>211</v>
          </cell>
          <cell r="K28">
            <v>836.19</v>
          </cell>
          <cell r="L28">
            <v>23</v>
          </cell>
          <cell r="M28">
            <v>46</v>
          </cell>
          <cell r="N28">
            <v>6536.4582</v>
          </cell>
          <cell r="O28">
            <v>5715.84</v>
          </cell>
        </row>
        <row r="29">
          <cell r="A29">
            <v>22</v>
          </cell>
          <cell r="B29" t="str">
            <v>TEC2</v>
          </cell>
          <cell r="C29" t="str">
            <v>B NEW</v>
          </cell>
          <cell r="D29" t="str">
            <v>ABOGADO GUBERNAMENTAL</v>
          </cell>
          <cell r="E29" t="str">
            <v>CONFIANZA</v>
          </cell>
          <cell r="F29">
            <v>6830.59</v>
          </cell>
          <cell r="G29">
            <v>8161.43</v>
          </cell>
          <cell r="H29">
            <v>2967.2</v>
          </cell>
          <cell r="I29">
            <v>253.67</v>
          </cell>
          <cell r="J29">
            <v>211</v>
          </cell>
          <cell r="K29">
            <v>836.19</v>
          </cell>
          <cell r="L29">
            <v>23</v>
          </cell>
          <cell r="M29">
            <v>46</v>
          </cell>
          <cell r="N29">
            <v>6536.45</v>
          </cell>
          <cell r="O29">
            <v>7809.99</v>
          </cell>
        </row>
        <row r="30">
          <cell r="A30">
            <v>23</v>
          </cell>
          <cell r="B30" t="str">
            <v>TEC2</v>
          </cell>
          <cell r="C30" t="str">
            <v>B NEW</v>
          </cell>
          <cell r="D30" t="str">
            <v>ABOGADO GUBERNAMENTAL</v>
          </cell>
          <cell r="E30" t="str">
            <v>CONFIANZA</v>
          </cell>
          <cell r="F30">
            <v>6830.59</v>
          </cell>
          <cell r="G30">
            <v>10970.03</v>
          </cell>
          <cell r="H30">
            <v>3558.47</v>
          </cell>
          <cell r="I30">
            <v>253.67</v>
          </cell>
          <cell r="J30">
            <v>211</v>
          </cell>
          <cell r="K30">
            <v>836.19</v>
          </cell>
          <cell r="L30">
            <v>23</v>
          </cell>
          <cell r="M30">
            <v>46</v>
          </cell>
          <cell r="N30">
            <v>6536.45</v>
          </cell>
          <cell r="O30">
            <v>7809.99</v>
          </cell>
        </row>
        <row r="31">
          <cell r="A31">
            <v>24</v>
          </cell>
          <cell r="B31" t="str">
            <v>TEC2 S</v>
          </cell>
          <cell r="C31" t="str">
            <v>B/Sind</v>
          </cell>
          <cell r="D31" t="str">
            <v>AUXILIAR ADMINISTRATIVO</v>
          </cell>
          <cell r="E31" t="str">
            <v>BASE (SIND)</v>
          </cell>
          <cell r="F31">
            <v>7172.11</v>
          </cell>
          <cell r="G31">
            <v>8161.43</v>
          </cell>
          <cell r="H31">
            <v>2759.12</v>
          </cell>
          <cell r="I31">
            <v>536.89</v>
          </cell>
          <cell r="J31">
            <v>222</v>
          </cell>
          <cell r="K31">
            <v>878</v>
          </cell>
          <cell r="L31">
            <v>27</v>
          </cell>
          <cell r="M31">
            <v>49</v>
          </cell>
          <cell r="N31">
            <v>6863.27</v>
          </cell>
          <cell r="O31">
            <v>7809.99</v>
          </cell>
        </row>
        <row r="32">
          <cell r="A32">
            <v>25</v>
          </cell>
          <cell r="B32" t="str">
            <v>TCE1 S</v>
          </cell>
          <cell r="C32" t="str">
            <v>A</v>
          </cell>
          <cell r="D32" t="str">
            <v>SECRETARIA</v>
          </cell>
          <cell r="E32" t="str">
            <v>BASE (SIND)</v>
          </cell>
          <cell r="F32">
            <v>7838.17</v>
          </cell>
          <cell r="G32">
            <v>9156.07</v>
          </cell>
          <cell r="H32">
            <v>3104.14</v>
          </cell>
          <cell r="I32">
            <v>547.79</v>
          </cell>
          <cell r="J32">
            <v>223</v>
          </cell>
          <cell r="K32">
            <v>462.41</v>
          </cell>
          <cell r="L32">
            <v>27</v>
          </cell>
          <cell r="M32">
            <v>49</v>
          </cell>
          <cell r="N32">
            <v>7500.6448</v>
          </cell>
          <cell r="O32">
            <v>8761.7903999999999</v>
          </cell>
        </row>
        <row r="33">
          <cell r="A33">
            <v>26</v>
          </cell>
          <cell r="B33" t="str">
            <v>TEC2</v>
          </cell>
          <cell r="C33" t="str">
            <v>BB1</v>
          </cell>
          <cell r="D33" t="str">
            <v>AUDITOR FINANCIERO</v>
          </cell>
          <cell r="E33" t="str">
            <v>CONFIANZA</v>
          </cell>
          <cell r="F33">
            <v>6830.59</v>
          </cell>
          <cell r="G33">
            <v>10149.93</v>
          </cell>
          <cell r="H33">
            <v>3385.82</v>
          </cell>
          <cell r="I33">
            <v>253.67</v>
          </cell>
          <cell r="J33">
            <v>211</v>
          </cell>
          <cell r="K33">
            <v>836.19</v>
          </cell>
          <cell r="L33">
            <v>23</v>
          </cell>
          <cell r="M33">
            <v>46</v>
          </cell>
          <cell r="N33">
            <v>6536.45</v>
          </cell>
          <cell r="O33">
            <v>9712.86</v>
          </cell>
        </row>
        <row r="34">
          <cell r="A34">
            <v>27</v>
          </cell>
          <cell r="B34" t="str">
            <v>TEC2</v>
          </cell>
          <cell r="C34" t="str">
            <v>BB</v>
          </cell>
          <cell r="D34" t="str">
            <v>AUDITORA FINANCIERA</v>
          </cell>
          <cell r="E34" t="str">
            <v>CONFIANZA</v>
          </cell>
          <cell r="F34">
            <v>6830.59</v>
          </cell>
          <cell r="G34">
            <v>10687.86</v>
          </cell>
          <cell r="H34">
            <v>3499.07</v>
          </cell>
          <cell r="I34">
            <v>253.67</v>
          </cell>
          <cell r="J34">
            <v>211</v>
          </cell>
          <cell r="K34">
            <v>836.19</v>
          </cell>
          <cell r="L34">
            <v>23</v>
          </cell>
          <cell r="M34">
            <v>46</v>
          </cell>
          <cell r="N34">
            <v>6536.45</v>
          </cell>
          <cell r="O34">
            <v>10227.620000000001</v>
          </cell>
        </row>
        <row r="35">
          <cell r="A35">
            <v>28</v>
          </cell>
          <cell r="B35" t="str">
            <v>TCE1 S</v>
          </cell>
          <cell r="C35" t="str">
            <v>A</v>
          </cell>
          <cell r="D35" t="str">
            <v>COMISIONADO</v>
          </cell>
          <cell r="E35" t="str">
            <v>BASE (SIND)</v>
          </cell>
          <cell r="F35">
            <v>7838.17</v>
          </cell>
          <cell r="G35">
            <v>11474.22</v>
          </cell>
          <cell r="H35">
            <v>3592.16</v>
          </cell>
          <cell r="I35">
            <v>547.79</v>
          </cell>
          <cell r="J35">
            <v>223</v>
          </cell>
          <cell r="K35">
            <v>462.41</v>
          </cell>
          <cell r="L35">
            <v>27</v>
          </cell>
          <cell r="M35">
            <v>49</v>
          </cell>
          <cell r="N35">
            <v>7500.6448</v>
          </cell>
          <cell r="O35">
            <v>10980.116</v>
          </cell>
        </row>
        <row r="36">
          <cell r="A36">
            <v>29</v>
          </cell>
          <cell r="B36" t="str">
            <v>TEC2</v>
          </cell>
          <cell r="C36" t="str">
            <v>A NEW</v>
          </cell>
          <cell r="D36" t="str">
            <v>AUDITOR DE OBRA</v>
          </cell>
          <cell r="E36" t="str">
            <v>CONFIANZA</v>
          </cell>
          <cell r="F36">
            <v>6830.59</v>
          </cell>
          <cell r="G36">
            <v>12806.38</v>
          </cell>
          <cell r="H36">
            <v>3945.06</v>
          </cell>
          <cell r="I36">
            <v>253.67</v>
          </cell>
          <cell r="J36">
            <v>211</v>
          </cell>
          <cell r="K36">
            <v>836.19</v>
          </cell>
          <cell r="L36">
            <v>23</v>
          </cell>
          <cell r="M36">
            <v>46</v>
          </cell>
          <cell r="N36">
            <v>6536.45</v>
          </cell>
          <cell r="O36">
            <v>12254.9144</v>
          </cell>
        </row>
        <row r="37">
          <cell r="A37">
            <v>30</v>
          </cell>
          <cell r="B37" t="str">
            <v>TEC2</v>
          </cell>
          <cell r="C37" t="str">
            <v>A</v>
          </cell>
          <cell r="D37" t="str">
            <v>AUDITOR FINANCIERO</v>
          </cell>
          <cell r="E37" t="str">
            <v>CONFIANZA</v>
          </cell>
          <cell r="F37">
            <v>6830.59</v>
          </cell>
          <cell r="G37">
            <v>12806.38</v>
          </cell>
          <cell r="H37">
            <v>3945.06</v>
          </cell>
          <cell r="I37">
            <v>253.67</v>
          </cell>
          <cell r="J37">
            <v>211</v>
          </cell>
          <cell r="K37">
            <v>836.19</v>
          </cell>
          <cell r="L37">
            <v>23</v>
          </cell>
          <cell r="M37">
            <v>46</v>
          </cell>
          <cell r="N37">
            <v>6536.4582</v>
          </cell>
          <cell r="O37">
            <v>12254.9144</v>
          </cell>
        </row>
        <row r="38">
          <cell r="A38">
            <v>31</v>
          </cell>
          <cell r="B38" t="str">
            <v>TEC2 S</v>
          </cell>
          <cell r="C38" t="str">
            <v>A Sind.</v>
          </cell>
          <cell r="D38" t="str">
            <v>ENCARGADO</v>
          </cell>
          <cell r="E38" t="str">
            <v>BASE (SIND)</v>
          </cell>
          <cell r="F38">
            <v>7172.11</v>
          </cell>
          <cell r="G38">
            <v>12806.37</v>
          </cell>
          <cell r="H38">
            <v>3736.97</v>
          </cell>
          <cell r="I38">
            <v>536.89</v>
          </cell>
          <cell r="J38">
            <v>222</v>
          </cell>
          <cell r="K38">
            <v>878</v>
          </cell>
          <cell r="L38">
            <v>27</v>
          </cell>
          <cell r="M38">
            <v>49</v>
          </cell>
          <cell r="N38">
            <v>6863.27</v>
          </cell>
          <cell r="O38">
            <v>12254.9038</v>
          </cell>
        </row>
        <row r="39">
          <cell r="A39">
            <v>32</v>
          </cell>
          <cell r="B39" t="str">
            <v>TCE3</v>
          </cell>
          <cell r="C39" t="str">
            <v xml:space="preserve"> ---</v>
          </cell>
          <cell r="D39" t="str">
            <v>JEFA DE DEPARTAMENTO</v>
          </cell>
          <cell r="E39" t="str">
            <v>CONFIANZA</v>
          </cell>
          <cell r="F39">
            <v>7213.14</v>
          </cell>
          <cell r="G39">
            <v>17325.11</v>
          </cell>
          <cell r="H39">
            <v>4709.51</v>
          </cell>
          <cell r="I39">
            <v>524.66</v>
          </cell>
          <cell r="J39">
            <v>214</v>
          </cell>
          <cell r="K39">
            <v>0</v>
          </cell>
          <cell r="L39">
            <v>23</v>
          </cell>
          <cell r="M39">
            <v>46</v>
          </cell>
          <cell r="N39">
            <v>6902.53</v>
          </cell>
          <cell r="O39">
            <v>16579.060000000001</v>
          </cell>
        </row>
        <row r="40">
          <cell r="A40">
            <v>33</v>
          </cell>
          <cell r="B40" t="str">
            <v>D4</v>
          </cell>
          <cell r="C40" t="str">
            <v xml:space="preserve"> ---</v>
          </cell>
          <cell r="D40" t="str">
            <v>SUBDIRECTOR</v>
          </cell>
          <cell r="E40" t="str">
            <v>CONFIANZA</v>
          </cell>
          <cell r="F40">
            <v>8356.0400000000009</v>
          </cell>
          <cell r="G40">
            <v>21002.35</v>
          </cell>
          <cell r="H40">
            <v>5724.17</v>
          </cell>
          <cell r="I40">
            <v>535.57000000000005</v>
          </cell>
          <cell r="J40">
            <v>215</v>
          </cell>
          <cell r="K40">
            <v>0</v>
          </cell>
          <cell r="L40">
            <v>23</v>
          </cell>
          <cell r="M40">
            <v>46</v>
          </cell>
          <cell r="N40">
            <v>7996.2160000000003</v>
          </cell>
          <cell r="O40">
            <v>20097.95</v>
          </cell>
        </row>
        <row r="41">
          <cell r="A41">
            <v>34</v>
          </cell>
          <cell r="B41" t="str">
            <v>DI</v>
          </cell>
          <cell r="C41">
            <v>0</v>
          </cell>
          <cell r="D41" t="str">
            <v>SECRETARIO PARTICULAR</v>
          </cell>
          <cell r="E41" t="str">
            <v>CONFIANZA</v>
          </cell>
          <cell r="F41">
            <v>12173.52</v>
          </cell>
          <cell r="G41">
            <v>27095.67</v>
          </cell>
          <cell r="H41">
            <v>7810.28</v>
          </cell>
          <cell r="I41">
            <v>572.07000000000005</v>
          </cell>
          <cell r="J41">
            <v>216</v>
          </cell>
          <cell r="K41">
            <v>0</v>
          </cell>
          <cell r="L41">
            <v>23</v>
          </cell>
          <cell r="M41">
            <v>46</v>
          </cell>
          <cell r="N41">
            <v>11649.31</v>
          </cell>
          <cell r="O41">
            <v>25928.880000000001</v>
          </cell>
        </row>
        <row r="42">
          <cell r="A42">
            <v>35</v>
          </cell>
          <cell r="B42" t="str">
            <v>SB1</v>
          </cell>
          <cell r="C42" t="str">
            <v xml:space="preserve"> ---</v>
          </cell>
          <cell r="D42" t="str">
            <v>AUDITORA ESPECIAL "A"</v>
          </cell>
          <cell r="E42" t="str">
            <v>CONFIANZA</v>
          </cell>
          <cell r="F42">
            <v>14031.52</v>
          </cell>
          <cell r="G42">
            <v>33805.4</v>
          </cell>
          <cell r="H42">
            <v>9544.2800000000007</v>
          </cell>
          <cell r="I42">
            <v>659.37</v>
          </cell>
          <cell r="J42">
            <v>217</v>
          </cell>
          <cell r="K42">
            <v>0</v>
          </cell>
          <cell r="L42">
            <v>23</v>
          </cell>
          <cell r="M42">
            <v>46</v>
          </cell>
          <cell r="N42">
            <v>13427.295599999999</v>
          </cell>
          <cell r="O42">
            <v>32349.673600000002</v>
          </cell>
        </row>
        <row r="43">
          <cell r="A43">
            <v>36</v>
          </cell>
          <cell r="B43" t="str">
            <v>S21</v>
          </cell>
          <cell r="C43" t="str">
            <v xml:space="preserve"> ---</v>
          </cell>
          <cell r="D43" t="str">
            <v>AUDITOR SUPERIOR DEL ESTADO</v>
          </cell>
          <cell r="E43" t="str">
            <v>CONFIANZA</v>
          </cell>
          <cell r="F43">
            <v>17379.5</v>
          </cell>
          <cell r="G43">
            <v>74039.92</v>
          </cell>
          <cell r="H43">
            <v>18593.68</v>
          </cell>
          <cell r="I43">
            <v>816.69</v>
          </cell>
          <cell r="J43">
            <v>219</v>
          </cell>
          <cell r="K43">
            <v>0</v>
          </cell>
          <cell r="L43">
            <v>23</v>
          </cell>
          <cell r="M43">
            <v>46</v>
          </cell>
          <cell r="N43">
            <v>16631.103199999998</v>
          </cell>
          <cell r="O43">
            <v>70851.600000000006</v>
          </cell>
        </row>
        <row r="44">
          <cell r="A44">
            <v>37</v>
          </cell>
          <cell r="B44" t="str">
            <v>TEC2 S</v>
          </cell>
          <cell r="C44" t="str">
            <v>B</v>
          </cell>
          <cell r="D44">
            <v>0</v>
          </cell>
          <cell r="E44" t="str">
            <v>BASE (SIND)</v>
          </cell>
          <cell r="F44">
            <v>7172.11</v>
          </cell>
          <cell r="G44">
            <v>7909.87</v>
          </cell>
          <cell r="H44">
            <v>2706.16</v>
          </cell>
          <cell r="I44">
            <v>536.89</v>
          </cell>
          <cell r="J44">
            <v>222</v>
          </cell>
          <cell r="K44">
            <v>878</v>
          </cell>
          <cell r="L44">
            <v>27</v>
          </cell>
          <cell r="M44">
            <v>49</v>
          </cell>
          <cell r="N44">
            <v>6863.27</v>
          </cell>
          <cell r="O44">
            <v>7569.26</v>
          </cell>
        </row>
        <row r="45">
          <cell r="A45">
            <v>38</v>
          </cell>
          <cell r="B45" t="str">
            <v>TEC2 S</v>
          </cell>
          <cell r="C45" t="str">
            <v>Y</v>
          </cell>
          <cell r="D45" t="str">
            <v>AUXILIAR ADMINISTRATIVO</v>
          </cell>
          <cell r="E45" t="str">
            <v>BASE (SIND)</v>
          </cell>
          <cell r="F45">
            <v>7172.12</v>
          </cell>
          <cell r="G45">
            <v>6876.01</v>
          </cell>
          <cell r="H45">
            <v>2488.5100000000002</v>
          </cell>
          <cell r="I45">
            <v>536.89</v>
          </cell>
          <cell r="J45">
            <v>222</v>
          </cell>
          <cell r="K45">
            <v>878</v>
          </cell>
          <cell r="L45">
            <v>27</v>
          </cell>
          <cell r="M45">
            <v>49</v>
          </cell>
          <cell r="N45">
            <v>6863.28</v>
          </cell>
          <cell r="O45">
            <v>6579.9182000000001</v>
          </cell>
        </row>
        <row r="46">
          <cell r="A46">
            <v>39</v>
          </cell>
          <cell r="B46" t="str">
            <v>TEC1 S</v>
          </cell>
          <cell r="C46" t="str">
            <v>B</v>
          </cell>
          <cell r="D46" t="str">
            <v>AUXILIAR MÚLTIPLE</v>
          </cell>
          <cell r="E46" t="str">
            <v>BASE (SIND)</v>
          </cell>
          <cell r="F46">
            <v>6078.76</v>
          </cell>
          <cell r="G46">
            <v>3165.96</v>
          </cell>
          <cell r="H46">
            <v>1761.42</v>
          </cell>
          <cell r="I46">
            <v>242.41</v>
          </cell>
          <cell r="J46">
            <v>221</v>
          </cell>
          <cell r="K46">
            <v>1416.91</v>
          </cell>
          <cell r="L46">
            <v>27</v>
          </cell>
          <cell r="M46">
            <v>49</v>
          </cell>
          <cell r="N46">
            <v>5817.0043999999998</v>
          </cell>
          <cell r="O46">
            <v>3029.63</v>
          </cell>
        </row>
        <row r="47">
          <cell r="A47">
            <v>40</v>
          </cell>
          <cell r="B47" t="str">
            <v>TEC2</v>
          </cell>
          <cell r="C47">
            <v>0</v>
          </cell>
          <cell r="D47" t="str">
            <v>AUDITORA FINANCIERA</v>
          </cell>
          <cell r="E47" t="str">
            <v>CONFIANZA</v>
          </cell>
          <cell r="F47">
            <v>6830.59</v>
          </cell>
          <cell r="G47">
            <v>12906.67</v>
          </cell>
          <cell r="H47">
            <v>3966.17</v>
          </cell>
          <cell r="I47">
            <v>253.67</v>
          </cell>
          <cell r="J47">
            <v>211</v>
          </cell>
          <cell r="K47">
            <v>836.19</v>
          </cell>
          <cell r="L47">
            <v>23</v>
          </cell>
          <cell r="M47">
            <v>46</v>
          </cell>
          <cell r="N47">
            <v>6536.45</v>
          </cell>
          <cell r="O47">
            <v>10227.6</v>
          </cell>
        </row>
        <row r="48">
          <cell r="A48">
            <v>41</v>
          </cell>
          <cell r="B48" t="str">
            <v>ANE2 S</v>
          </cell>
          <cell r="C48" t="str">
            <v>C</v>
          </cell>
          <cell r="D48" t="str">
            <v>AUXILIAR ADMINISTRATIVO</v>
          </cell>
          <cell r="E48" t="str">
            <v>BASE (SIND)</v>
          </cell>
          <cell r="F48">
            <v>5506.46</v>
          </cell>
          <cell r="G48">
            <v>4459.8</v>
          </cell>
          <cell r="H48">
            <v>1936.6</v>
          </cell>
          <cell r="I48">
            <v>213.7</v>
          </cell>
          <cell r="J48">
            <v>220</v>
          </cell>
          <cell r="K48">
            <v>1681.1</v>
          </cell>
          <cell r="L48">
            <v>27</v>
          </cell>
          <cell r="M48">
            <v>49</v>
          </cell>
          <cell r="N48">
            <v>5269.3447999999999</v>
          </cell>
          <cell r="O48">
            <v>3122.3784000000001</v>
          </cell>
        </row>
        <row r="49">
          <cell r="A49">
            <v>42</v>
          </cell>
          <cell r="B49" t="str">
            <v>TCE1 S</v>
          </cell>
          <cell r="C49" t="str">
            <v>B</v>
          </cell>
          <cell r="D49" t="str">
            <v>SECRETARIA</v>
          </cell>
          <cell r="E49" t="str">
            <v>BASE (SIND)</v>
          </cell>
          <cell r="F49">
            <v>7838.17</v>
          </cell>
          <cell r="G49">
            <v>3186.87</v>
          </cell>
          <cell r="H49">
            <v>1847.51</v>
          </cell>
          <cell r="I49">
            <v>547.79</v>
          </cell>
          <cell r="J49">
            <v>223</v>
          </cell>
          <cell r="K49">
            <v>462.41</v>
          </cell>
          <cell r="L49">
            <v>27</v>
          </cell>
          <cell r="M49">
            <v>49</v>
          </cell>
          <cell r="N49">
            <v>7500.6448</v>
          </cell>
          <cell r="O49">
            <v>3049.6412</v>
          </cell>
        </row>
        <row r="50">
          <cell r="A50">
            <v>43</v>
          </cell>
          <cell r="B50" t="str">
            <v>TEC2</v>
          </cell>
          <cell r="C50" t="str">
            <v>B</v>
          </cell>
          <cell r="D50">
            <v>0</v>
          </cell>
          <cell r="E50" t="str">
            <v>CONFIANZA</v>
          </cell>
          <cell r="F50">
            <v>6830.59</v>
          </cell>
          <cell r="G50">
            <v>8103.97</v>
          </cell>
          <cell r="H50">
            <v>2955.11</v>
          </cell>
          <cell r="I50">
            <v>253.67</v>
          </cell>
          <cell r="J50">
            <v>211</v>
          </cell>
          <cell r="K50">
            <v>836.19</v>
          </cell>
          <cell r="L50">
            <v>23</v>
          </cell>
          <cell r="M50">
            <v>46</v>
          </cell>
          <cell r="N50">
            <v>6536.45</v>
          </cell>
          <cell r="O50">
            <v>6204.2647999999999</v>
          </cell>
        </row>
        <row r="51">
          <cell r="A51">
            <v>44</v>
          </cell>
          <cell r="B51" t="str">
            <v>ANE2 S</v>
          </cell>
          <cell r="C51" t="str">
            <v>C1 Sind.</v>
          </cell>
          <cell r="D51">
            <v>0</v>
          </cell>
          <cell r="E51" t="str">
            <v>BASE (SIND)</v>
          </cell>
          <cell r="F51">
            <v>5506.46</v>
          </cell>
          <cell r="G51">
            <v>2273.0700000000002</v>
          </cell>
          <cell r="H51">
            <v>1476.25</v>
          </cell>
          <cell r="I51">
            <v>213.7</v>
          </cell>
          <cell r="J51">
            <v>220</v>
          </cell>
          <cell r="K51">
            <v>1681.1</v>
          </cell>
          <cell r="L51">
            <v>27</v>
          </cell>
          <cell r="M51">
            <v>49</v>
          </cell>
          <cell r="N51">
            <v>5269.34</v>
          </cell>
          <cell r="O51">
            <v>2175.19</v>
          </cell>
        </row>
        <row r="52">
          <cell r="A52">
            <v>45</v>
          </cell>
          <cell r="B52" t="str">
            <v>TEC2</v>
          </cell>
          <cell r="C52" t="str">
            <v>C</v>
          </cell>
          <cell r="D52">
            <v>0</v>
          </cell>
          <cell r="E52" t="str">
            <v>CONFIANZA</v>
          </cell>
          <cell r="F52">
            <v>6830.59</v>
          </cell>
          <cell r="G52">
            <v>6837.75</v>
          </cell>
          <cell r="H52">
            <v>2688.54</v>
          </cell>
          <cell r="I52">
            <v>253.67</v>
          </cell>
          <cell r="J52">
            <v>211</v>
          </cell>
          <cell r="K52">
            <v>836.19</v>
          </cell>
          <cell r="L52">
            <v>23</v>
          </cell>
          <cell r="M52">
            <v>46</v>
          </cell>
          <cell r="N52">
            <v>6536.45</v>
          </cell>
          <cell r="O52">
            <v>6543.31</v>
          </cell>
        </row>
        <row r="53">
          <cell r="A53">
            <v>46</v>
          </cell>
          <cell r="B53" t="str">
            <v>TEC2</v>
          </cell>
          <cell r="C53" t="str">
            <v>B</v>
          </cell>
          <cell r="D53" t="str">
            <v>AUXILIAR ADMINISTRATIVO</v>
          </cell>
          <cell r="E53" t="str">
            <v>CONFIANZA</v>
          </cell>
          <cell r="F53">
            <v>6830.59</v>
          </cell>
          <cell r="G53">
            <v>10687.87</v>
          </cell>
          <cell r="H53">
            <v>3499.07</v>
          </cell>
          <cell r="I53">
            <v>253.67</v>
          </cell>
          <cell r="J53">
            <v>211</v>
          </cell>
          <cell r="K53">
            <v>836.19</v>
          </cell>
          <cell r="L53">
            <v>23</v>
          </cell>
          <cell r="M53">
            <v>46</v>
          </cell>
          <cell r="N53">
            <v>6536.4582</v>
          </cell>
          <cell r="O53">
            <v>10227.629999999999</v>
          </cell>
        </row>
        <row r="54">
          <cell r="A54">
            <v>47</v>
          </cell>
          <cell r="B54" t="str">
            <v>TCE1 S</v>
          </cell>
          <cell r="C54" t="str">
            <v>B</v>
          </cell>
          <cell r="D54" t="str">
            <v>AUXILIAR MÚLTIPLE</v>
          </cell>
          <cell r="E54" t="str">
            <v>BASE (SIND)</v>
          </cell>
          <cell r="F54">
            <v>7838.17</v>
          </cell>
          <cell r="G54">
            <v>0</v>
          </cell>
          <cell r="H54">
            <v>1176.6099999999999</v>
          </cell>
          <cell r="I54">
            <v>547.79</v>
          </cell>
          <cell r="J54">
            <v>223</v>
          </cell>
          <cell r="K54">
            <v>462.41</v>
          </cell>
          <cell r="L54">
            <v>27</v>
          </cell>
          <cell r="M54">
            <v>49</v>
          </cell>
          <cell r="N54">
            <v>7500.65</v>
          </cell>
          <cell r="O54">
            <v>0</v>
          </cell>
        </row>
        <row r="55">
          <cell r="A55">
            <v>48</v>
          </cell>
          <cell r="B55" t="str">
            <v>TEC2</v>
          </cell>
          <cell r="C55">
            <v>0</v>
          </cell>
          <cell r="D55" t="str">
            <v>AUDITOR FINANCIERO</v>
          </cell>
          <cell r="E55" t="str">
            <v>CONFIANZA</v>
          </cell>
          <cell r="F55">
            <v>6830.59</v>
          </cell>
          <cell r="G55">
            <v>11799.15</v>
          </cell>
          <cell r="H55">
            <v>3733.02</v>
          </cell>
          <cell r="I55">
            <v>253.67</v>
          </cell>
          <cell r="J55">
            <v>211</v>
          </cell>
          <cell r="K55">
            <v>836.19</v>
          </cell>
          <cell r="L55">
            <v>23</v>
          </cell>
          <cell r="M55">
            <v>46</v>
          </cell>
          <cell r="N55">
            <v>6536.45</v>
          </cell>
          <cell r="O55">
            <v>9712.86</v>
          </cell>
        </row>
        <row r="56">
          <cell r="A56">
            <v>49</v>
          </cell>
          <cell r="B56" t="str">
            <v>ANE2 S</v>
          </cell>
          <cell r="C56" t="str">
            <v>C1 Sind.</v>
          </cell>
          <cell r="D56" t="str">
            <v>AUXILIAR ADMINISTRATIVO</v>
          </cell>
          <cell r="E56" t="str">
            <v>BASE (SIND)</v>
          </cell>
          <cell r="F56">
            <v>5506.46</v>
          </cell>
          <cell r="G56">
            <v>1047.51</v>
          </cell>
          <cell r="H56">
            <v>1218.24</v>
          </cell>
          <cell r="I56">
            <v>213.7</v>
          </cell>
          <cell r="J56">
            <v>220</v>
          </cell>
          <cell r="K56">
            <v>1681.1</v>
          </cell>
          <cell r="L56">
            <v>27</v>
          </cell>
          <cell r="M56">
            <v>49</v>
          </cell>
          <cell r="N56">
            <v>5269.3447999999999</v>
          </cell>
          <cell r="O56">
            <v>1002.4101999999999</v>
          </cell>
        </row>
        <row r="57">
          <cell r="A57">
            <v>50</v>
          </cell>
          <cell r="B57" t="str">
            <v>TCE1 S</v>
          </cell>
          <cell r="C57" t="str">
            <v>B</v>
          </cell>
          <cell r="D57" t="str">
            <v>SECRETARIA</v>
          </cell>
          <cell r="E57" t="str">
            <v>BASE (SIND)</v>
          </cell>
          <cell r="F57">
            <v>7838.17</v>
          </cell>
          <cell r="G57">
            <v>4794.16</v>
          </cell>
          <cell r="H57">
            <v>2185.87</v>
          </cell>
          <cell r="I57">
            <v>547.79</v>
          </cell>
          <cell r="J57">
            <v>223</v>
          </cell>
          <cell r="K57">
            <v>462.41</v>
          </cell>
          <cell r="L57">
            <v>27</v>
          </cell>
          <cell r="M57">
            <v>49</v>
          </cell>
          <cell r="N57">
            <v>7500.6448</v>
          </cell>
          <cell r="O57">
            <v>1459.6412</v>
          </cell>
        </row>
        <row r="58">
          <cell r="A58">
            <v>51</v>
          </cell>
          <cell r="B58" t="str">
            <v>AM2 S</v>
          </cell>
          <cell r="C58">
            <v>0</v>
          </cell>
          <cell r="D58" t="str">
            <v>AUXILIAR MULTIPLE</v>
          </cell>
          <cell r="E58" t="str">
            <v>BASE (SIND)</v>
          </cell>
          <cell r="F58">
            <v>2915.46</v>
          </cell>
          <cell r="G58">
            <v>385.78</v>
          </cell>
          <cell r="H58">
            <v>642.16</v>
          </cell>
          <cell r="I58">
            <v>80.459999999999994</v>
          </cell>
          <cell r="J58">
            <v>202</v>
          </cell>
          <cell r="K58">
            <v>1474.34</v>
          </cell>
          <cell r="L58">
            <v>27</v>
          </cell>
          <cell r="M58">
            <v>49</v>
          </cell>
          <cell r="N58">
            <v>2789.9138755980862</v>
          </cell>
          <cell r="O58">
            <v>0</v>
          </cell>
        </row>
        <row r="59">
          <cell r="A59">
            <v>52</v>
          </cell>
          <cell r="B59" t="str">
            <v>TEC2 S</v>
          </cell>
          <cell r="C59" t="str">
            <v>YY</v>
          </cell>
          <cell r="D59" t="str">
            <v>AUXILIAR ADMINISTRATIVO</v>
          </cell>
          <cell r="E59" t="str">
            <v>BASE (SIND)</v>
          </cell>
          <cell r="F59">
            <v>7172.11</v>
          </cell>
          <cell r="G59">
            <v>7521.97</v>
          </cell>
          <cell r="H59">
            <v>2624.5</v>
          </cell>
          <cell r="I59">
            <v>536.89</v>
          </cell>
          <cell r="J59">
            <v>222</v>
          </cell>
          <cell r="K59">
            <v>878</v>
          </cell>
          <cell r="L59">
            <v>27</v>
          </cell>
          <cell r="M59">
            <v>49</v>
          </cell>
          <cell r="N59">
            <v>6863.27</v>
          </cell>
          <cell r="O59">
            <v>5715.8379999999997</v>
          </cell>
        </row>
        <row r="60">
          <cell r="A60">
            <v>53</v>
          </cell>
          <cell r="B60" t="str">
            <v>TEC2 S</v>
          </cell>
          <cell r="C60" t="str">
            <v>C NEW/SIND</v>
          </cell>
          <cell r="D60" t="str">
            <v>AUXILIAR ADMINISTRATIVO</v>
          </cell>
          <cell r="E60" t="str">
            <v>BASE (SIND)</v>
          </cell>
          <cell r="F60">
            <v>7172.11</v>
          </cell>
          <cell r="G60">
            <v>5803.67</v>
          </cell>
          <cell r="H60">
            <v>2262.7600000000002</v>
          </cell>
          <cell r="I60">
            <v>536.89</v>
          </cell>
          <cell r="J60">
            <v>222</v>
          </cell>
          <cell r="K60">
            <v>878</v>
          </cell>
          <cell r="L60">
            <v>27</v>
          </cell>
          <cell r="M60">
            <v>49</v>
          </cell>
          <cell r="N60">
            <v>6863.27</v>
          </cell>
          <cell r="O60">
            <v>4084.29</v>
          </cell>
        </row>
        <row r="61">
          <cell r="A61">
            <v>54</v>
          </cell>
          <cell r="B61" t="str">
            <v>TEC2 S</v>
          </cell>
          <cell r="C61" t="str">
            <v>B/Sind</v>
          </cell>
          <cell r="D61" t="str">
            <v>AUXILIAR ADMINISTRATIVO</v>
          </cell>
          <cell r="E61" t="str">
            <v>BASE (SIND)</v>
          </cell>
          <cell r="F61">
            <v>7172.11</v>
          </cell>
          <cell r="G61">
            <v>8158.56</v>
          </cell>
          <cell r="H61">
            <v>2758.51</v>
          </cell>
          <cell r="I61">
            <v>536.89</v>
          </cell>
          <cell r="J61">
            <v>222</v>
          </cell>
          <cell r="K61">
            <v>878</v>
          </cell>
          <cell r="L61">
            <v>27</v>
          </cell>
          <cell r="M61">
            <v>49</v>
          </cell>
          <cell r="N61">
            <v>6863.27</v>
          </cell>
          <cell r="O61">
            <v>7807.24</v>
          </cell>
        </row>
        <row r="62">
          <cell r="A62">
            <v>55</v>
          </cell>
          <cell r="B62" t="str">
            <v>TEC2 S</v>
          </cell>
          <cell r="C62" t="str">
            <v>C/Sind</v>
          </cell>
          <cell r="D62" t="str">
            <v>AUXILIAR ADMINISTRATIVO</v>
          </cell>
          <cell r="E62" t="str">
            <v>BASE (SIND)</v>
          </cell>
          <cell r="F62">
            <v>7172.11</v>
          </cell>
          <cell r="G62">
            <v>5464.98</v>
          </cell>
          <cell r="H62">
            <v>2191.46</v>
          </cell>
          <cell r="I62">
            <v>536.89</v>
          </cell>
          <cell r="J62">
            <v>222</v>
          </cell>
          <cell r="K62">
            <v>878</v>
          </cell>
          <cell r="L62">
            <v>27</v>
          </cell>
          <cell r="M62">
            <v>49</v>
          </cell>
          <cell r="N62">
            <v>6863.27</v>
          </cell>
          <cell r="O62">
            <v>4084.2647999999999</v>
          </cell>
        </row>
        <row r="63">
          <cell r="A63">
            <v>56</v>
          </cell>
          <cell r="B63" t="str">
            <v>TEC2 S</v>
          </cell>
          <cell r="C63" t="str">
            <v>CC1/SIND</v>
          </cell>
          <cell r="D63" t="str">
            <v>AUXILIAR DE DIGITALIZACIÓN</v>
          </cell>
          <cell r="E63" t="str">
            <v>BASE (SIND)</v>
          </cell>
          <cell r="F63">
            <v>7172.11</v>
          </cell>
          <cell r="G63">
            <v>6869.34</v>
          </cell>
          <cell r="H63">
            <v>2487.11</v>
          </cell>
          <cell r="I63">
            <v>536.89</v>
          </cell>
          <cell r="J63">
            <v>222</v>
          </cell>
          <cell r="K63">
            <v>878</v>
          </cell>
          <cell r="L63">
            <v>27</v>
          </cell>
          <cell r="M63">
            <v>49</v>
          </cell>
          <cell r="N63">
            <v>6863.27</v>
          </cell>
          <cell r="O63">
            <v>5428.15</v>
          </cell>
        </row>
        <row r="64">
          <cell r="A64">
            <v>57</v>
          </cell>
          <cell r="B64" t="str">
            <v>D4</v>
          </cell>
          <cell r="C64" t="str">
            <v xml:space="preserve"> ---</v>
          </cell>
          <cell r="D64" t="str">
            <v>SUBDIRECTOR</v>
          </cell>
          <cell r="E64" t="str">
            <v>CONFIANZA</v>
          </cell>
          <cell r="F64">
            <v>8356.0400000000009</v>
          </cell>
          <cell r="G64">
            <v>24449.98</v>
          </cell>
          <cell r="H64">
            <v>6449.97</v>
          </cell>
          <cell r="I64">
            <v>535.57000000000005</v>
          </cell>
          <cell r="J64">
            <v>215</v>
          </cell>
          <cell r="K64">
            <v>0</v>
          </cell>
          <cell r="L64">
            <v>23</v>
          </cell>
          <cell r="M64">
            <v>46</v>
          </cell>
          <cell r="N64">
            <v>7996.2160000000003</v>
          </cell>
          <cell r="O64">
            <v>20097.95</v>
          </cell>
        </row>
        <row r="65">
          <cell r="A65">
            <v>58</v>
          </cell>
          <cell r="B65" t="str">
            <v>ANE2 S</v>
          </cell>
          <cell r="C65" t="str">
            <v>C1 Sind.</v>
          </cell>
          <cell r="D65" t="str">
            <v>AUXILIAR ADMINISTRATIVO</v>
          </cell>
          <cell r="E65" t="str">
            <v>BASE (SIND)</v>
          </cell>
          <cell r="F65">
            <v>5506.46</v>
          </cell>
          <cell r="G65">
            <v>3840.34</v>
          </cell>
          <cell r="H65">
            <v>1806.19</v>
          </cell>
          <cell r="I65">
            <v>213.7</v>
          </cell>
          <cell r="J65">
            <v>220</v>
          </cell>
          <cell r="K65">
            <v>1681.1</v>
          </cell>
          <cell r="L65">
            <v>27</v>
          </cell>
          <cell r="M65">
            <v>49</v>
          </cell>
          <cell r="N65">
            <v>5269.3447999999999</v>
          </cell>
          <cell r="O65">
            <v>1002.4101999999999</v>
          </cell>
        </row>
        <row r="66">
          <cell r="A66">
            <v>59</v>
          </cell>
          <cell r="B66" t="str">
            <v>TEC2</v>
          </cell>
          <cell r="C66" t="str">
            <v>C</v>
          </cell>
          <cell r="D66" t="str">
            <v>AUDITORA FINANCIERA</v>
          </cell>
          <cell r="E66" t="str">
            <v>CONFIANZA</v>
          </cell>
          <cell r="F66">
            <v>6830.59</v>
          </cell>
          <cell r="G66">
            <v>6631.8</v>
          </cell>
          <cell r="H66">
            <v>2645.19</v>
          </cell>
          <cell r="I66">
            <v>253.67</v>
          </cell>
          <cell r="J66">
            <v>211</v>
          </cell>
          <cell r="K66">
            <v>836.19</v>
          </cell>
          <cell r="L66">
            <v>23</v>
          </cell>
          <cell r="M66">
            <v>46</v>
          </cell>
          <cell r="N66">
            <v>6536.4582</v>
          </cell>
          <cell r="O66">
            <v>4084.27</v>
          </cell>
        </row>
        <row r="67">
          <cell r="A67">
            <v>60</v>
          </cell>
          <cell r="B67" t="str">
            <v>TCE1 E</v>
          </cell>
          <cell r="C67" t="str">
            <v>B</v>
          </cell>
          <cell r="D67" t="str">
            <v>SECRETARIA</v>
          </cell>
          <cell r="E67" t="str">
            <v>BASE (SIND)</v>
          </cell>
          <cell r="F67">
            <v>10863.5</v>
          </cell>
          <cell r="G67">
            <v>0</v>
          </cell>
          <cell r="H67">
            <v>1855.57</v>
          </cell>
          <cell r="I67">
            <v>534.4</v>
          </cell>
          <cell r="J67">
            <v>224</v>
          </cell>
          <cell r="K67">
            <v>462.41</v>
          </cell>
          <cell r="L67">
            <v>27</v>
          </cell>
          <cell r="M67">
            <v>49</v>
          </cell>
          <cell r="N67">
            <v>7500.6448</v>
          </cell>
          <cell r="O67">
            <v>1459.6412</v>
          </cell>
        </row>
        <row r="68">
          <cell r="A68">
            <v>61</v>
          </cell>
          <cell r="B68" t="str">
            <v>TEC2</v>
          </cell>
          <cell r="C68">
            <v>0</v>
          </cell>
          <cell r="D68" t="str">
            <v>AUDITORA FINANCIERA</v>
          </cell>
          <cell r="E68" t="str">
            <v>CONFIANZA</v>
          </cell>
          <cell r="F68">
            <v>6830.59</v>
          </cell>
          <cell r="G68">
            <v>12588.08</v>
          </cell>
          <cell r="H68">
            <v>3899.1</v>
          </cell>
          <cell r="I68">
            <v>253.67</v>
          </cell>
          <cell r="J68">
            <v>211</v>
          </cell>
          <cell r="K68">
            <v>836.19</v>
          </cell>
          <cell r="L68">
            <v>23</v>
          </cell>
          <cell r="M68">
            <v>46</v>
          </cell>
          <cell r="N68">
            <v>6536.4582</v>
          </cell>
          <cell r="O68">
            <v>12046.01</v>
          </cell>
        </row>
        <row r="69">
          <cell r="A69">
            <v>62</v>
          </cell>
          <cell r="B69" t="str">
            <v>TEC2</v>
          </cell>
          <cell r="C69">
            <v>0</v>
          </cell>
          <cell r="D69" t="str">
            <v>ENCARGADO</v>
          </cell>
          <cell r="E69" t="str">
            <v>CONFIANZA</v>
          </cell>
          <cell r="F69">
            <v>6830.6</v>
          </cell>
          <cell r="G69">
            <v>14733.9</v>
          </cell>
          <cell r="H69">
            <v>4350.84</v>
          </cell>
          <cell r="I69">
            <v>253.67</v>
          </cell>
          <cell r="J69">
            <v>211</v>
          </cell>
          <cell r="K69">
            <v>836.19</v>
          </cell>
          <cell r="L69">
            <v>23</v>
          </cell>
          <cell r="M69">
            <v>46</v>
          </cell>
          <cell r="N69">
            <v>6536.46</v>
          </cell>
          <cell r="O69">
            <v>14099.43</v>
          </cell>
        </row>
        <row r="70">
          <cell r="A70">
            <v>63</v>
          </cell>
          <cell r="B70" t="str">
            <v>TEC2</v>
          </cell>
          <cell r="C70">
            <v>0</v>
          </cell>
          <cell r="D70" t="str">
            <v>AUDITOR FINANCIERO</v>
          </cell>
          <cell r="E70" t="str">
            <v>CONFIANZA</v>
          </cell>
          <cell r="F70">
            <v>6830.6</v>
          </cell>
          <cell r="G70">
            <v>6168.24</v>
          </cell>
          <cell r="H70">
            <v>2547.6</v>
          </cell>
          <cell r="I70">
            <v>253.67</v>
          </cell>
          <cell r="J70">
            <v>211</v>
          </cell>
          <cell r="K70">
            <v>836.19</v>
          </cell>
          <cell r="L70">
            <v>23</v>
          </cell>
          <cell r="M70">
            <v>46</v>
          </cell>
          <cell r="N70">
            <v>6536.46</v>
          </cell>
          <cell r="O70">
            <v>5902.63</v>
          </cell>
        </row>
        <row r="71">
          <cell r="A71">
            <v>64</v>
          </cell>
          <cell r="B71" t="str">
            <v>TCE1 S</v>
          </cell>
          <cell r="C71" t="str">
            <v>B</v>
          </cell>
          <cell r="D71" t="str">
            <v>AUXILIAR MÚLTIPLE</v>
          </cell>
          <cell r="E71" t="str">
            <v>BASE (SIND)</v>
          </cell>
          <cell r="F71">
            <v>7838.17</v>
          </cell>
          <cell r="G71">
            <v>1595.9</v>
          </cell>
          <cell r="H71">
            <v>1512.58</v>
          </cell>
          <cell r="I71">
            <v>547.79</v>
          </cell>
          <cell r="J71">
            <v>223</v>
          </cell>
          <cell r="K71">
            <v>462.41</v>
          </cell>
          <cell r="L71">
            <v>27</v>
          </cell>
          <cell r="M71">
            <v>49</v>
          </cell>
          <cell r="N71">
            <v>7500.65</v>
          </cell>
          <cell r="O71">
            <v>1595.9</v>
          </cell>
        </row>
        <row r="72">
          <cell r="A72">
            <v>65</v>
          </cell>
          <cell r="B72" t="str">
            <v>TEC2</v>
          </cell>
          <cell r="C72">
            <v>0</v>
          </cell>
          <cell r="D72" t="str">
            <v>AUDITOR FINANCIERO</v>
          </cell>
          <cell r="E72" t="str">
            <v>CONFIANZA</v>
          </cell>
          <cell r="F72">
            <v>6830.6</v>
          </cell>
          <cell r="G72">
            <v>7234.55</v>
          </cell>
          <cell r="H72">
            <v>2772.08</v>
          </cell>
          <cell r="I72">
            <v>253.67</v>
          </cell>
          <cell r="J72">
            <v>211</v>
          </cell>
          <cell r="K72">
            <v>836.19</v>
          </cell>
          <cell r="L72">
            <v>23</v>
          </cell>
          <cell r="M72">
            <v>46</v>
          </cell>
          <cell r="N72">
            <v>6536.46</v>
          </cell>
          <cell r="O72">
            <v>7234.5523809523802</v>
          </cell>
        </row>
        <row r="73">
          <cell r="A73">
            <v>0</v>
          </cell>
          <cell r="B73">
            <v>0</v>
          </cell>
          <cell r="C73">
            <v>0</v>
          </cell>
          <cell r="D73">
            <v>0</v>
          </cell>
          <cell r="E73">
            <v>0</v>
          </cell>
          <cell r="F73">
            <v>0</v>
          </cell>
          <cell r="G73">
            <v>0</v>
          </cell>
          <cell r="H73">
            <v>0</v>
          </cell>
          <cell r="I73">
            <v>0</v>
          </cell>
          <cell r="J73">
            <v>0</v>
          </cell>
          <cell r="K73">
            <v>0</v>
          </cell>
          <cell r="L73">
            <v>0</v>
          </cell>
          <cell r="M73">
            <v>0</v>
          </cell>
          <cell r="N73">
            <v>0</v>
          </cell>
          <cell r="O73">
            <v>0</v>
          </cell>
        </row>
      </sheetData>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bras"/>
      <sheetName val="Apertura programatica"/>
      <sheetName val="Municipio"/>
      <sheetName val="Modalidad de inversion"/>
      <sheetName val="Dependencias"/>
      <sheetName val="CATLOGOS"/>
    </sheetNames>
    <sheetDataSet>
      <sheetData sheetId="0"/>
      <sheetData sheetId="1">
        <row r="7">
          <cell r="A7" t="str">
            <v>PROGRAMA</v>
          </cell>
          <cell r="B7" t="str">
            <v>SUB_PROG</v>
          </cell>
          <cell r="C7" t="str">
            <v>CLAVE_TIP</v>
          </cell>
          <cell r="D7" t="str">
            <v>DESCRIPCION</v>
          </cell>
        </row>
        <row r="8">
          <cell r="A8" t="str">
            <v>5K</v>
          </cell>
          <cell r="B8" t="str">
            <v xml:space="preserve"> </v>
          </cell>
          <cell r="D8" t="str">
            <v>EDIFICIOS ADMINISTRATIVOS</v>
          </cell>
        </row>
        <row r="9">
          <cell r="A9" t="str">
            <v>5K</v>
          </cell>
          <cell r="B9" t="str">
            <v>01</v>
          </cell>
          <cell r="D9" t="str">
            <v>CONSTRUCCION Y AMPLIACION DE EDIF. ADMVOS.</v>
          </cell>
        </row>
        <row r="10">
          <cell r="A10" t="str">
            <v>5K</v>
          </cell>
          <cell r="B10" t="str">
            <v>02</v>
          </cell>
          <cell r="D10" t="str">
            <v>RECONSTRUCCION Y AMPLIACION DE EDIF. ADMVOS.</v>
          </cell>
        </row>
        <row r="11">
          <cell r="A11" t="str">
            <v>5K</v>
          </cell>
          <cell r="B11" t="str">
            <v>03</v>
          </cell>
          <cell r="D11" t="str">
            <v>CONSERVACION DE EDIFICIOS ADMINISTRATIVOS</v>
          </cell>
        </row>
        <row r="12">
          <cell r="A12" t="str">
            <v>EV</v>
          </cell>
          <cell r="B12" t="str">
            <v xml:space="preserve">  </v>
          </cell>
          <cell r="D12" t="str">
            <v>PLANTAS INDUSTRIALES.</v>
          </cell>
        </row>
        <row r="13">
          <cell r="A13" t="str">
            <v>EV</v>
          </cell>
          <cell r="B13" t="str">
            <v>01</v>
          </cell>
          <cell r="D13" t="str">
            <v>INDUSTRIA AGROPECUARIA</v>
          </cell>
        </row>
        <row r="14">
          <cell r="A14" t="str">
            <v>EV</v>
          </cell>
          <cell r="B14" t="str">
            <v>02</v>
          </cell>
          <cell r="D14" t="str">
            <v>INDUSTRIA TEXTIL</v>
          </cell>
        </row>
        <row r="15">
          <cell r="A15" t="str">
            <v>EV</v>
          </cell>
          <cell r="B15" t="str">
            <v>03</v>
          </cell>
          <cell r="D15" t="str">
            <v>INDUSTRIA ALIMENTICIA Y BEBIDAS</v>
          </cell>
        </row>
        <row r="16">
          <cell r="A16" t="str">
            <v>EV</v>
          </cell>
          <cell r="B16" t="str">
            <v>04</v>
          </cell>
          <cell r="D16" t="str">
            <v>INDUSTRIA METAL MECANICA</v>
          </cell>
        </row>
        <row r="17">
          <cell r="A17" t="str">
            <v>EV</v>
          </cell>
          <cell r="B17" t="str">
            <v>05</v>
          </cell>
          <cell r="D17" t="str">
            <v>INDUSTRIA PARA LA CONSTRUCCION</v>
          </cell>
        </row>
        <row r="18">
          <cell r="A18" t="str">
            <v>S3</v>
          </cell>
          <cell r="B18" t="str">
            <v xml:space="preserve">  </v>
          </cell>
          <cell r="D18" t="str">
            <v>VIVIENDA PROGRESIVA</v>
          </cell>
        </row>
        <row r="19">
          <cell r="A19" t="str">
            <v>S3</v>
          </cell>
          <cell r="B19" t="str">
            <v>01</v>
          </cell>
          <cell r="D19" t="str">
            <v>PIE DE CASA P/VIVIENDA PROGRESIVA.</v>
          </cell>
        </row>
        <row r="20">
          <cell r="A20" t="str">
            <v>S3</v>
          </cell>
          <cell r="B20" t="str">
            <v>02</v>
          </cell>
          <cell r="D20" t="str">
            <v>LOTE DE MATERIAL P/VIVIENDA PROGRESIVA.</v>
          </cell>
        </row>
        <row r="21">
          <cell r="A21" t="str">
            <v>S4</v>
          </cell>
          <cell r="B21" t="str">
            <v xml:space="preserve">  </v>
          </cell>
          <cell r="D21" t="str">
            <v>ATENCION PREVENTIVA Y CURATIVA (PASSPA)</v>
          </cell>
        </row>
        <row r="22">
          <cell r="A22" t="str">
            <v>S4</v>
          </cell>
          <cell r="B22" t="str">
            <v>01</v>
          </cell>
          <cell r="D22" t="str">
            <v>ATENCION PREVENTIVA</v>
          </cell>
        </row>
        <row r="23">
          <cell r="A23" t="str">
            <v>S4</v>
          </cell>
          <cell r="B23" t="str">
            <v>02</v>
          </cell>
          <cell r="D23" t="str">
            <v>ATENCION CURATIVA</v>
          </cell>
        </row>
        <row r="24">
          <cell r="A24" t="str">
            <v>S4</v>
          </cell>
          <cell r="B24" t="str">
            <v>03</v>
          </cell>
          <cell r="D24" t="str">
            <v>INVESTIGACION P/ATN.PREV.Y CURATIVA.</v>
          </cell>
        </row>
        <row r="25">
          <cell r="A25" t="str">
            <v>S4</v>
          </cell>
          <cell r="B25" t="str">
            <v>04</v>
          </cell>
          <cell r="D25" t="str">
            <v>CAPACITACION P/ATN.PREV.Y CURATIVA.</v>
          </cell>
        </row>
        <row r="26">
          <cell r="A26" t="str">
            <v>S5</v>
          </cell>
          <cell r="B26" t="str">
            <v xml:space="preserve">  </v>
          </cell>
          <cell r="D26" t="str">
            <v>PROTECCION Y PRESERVACION ECOLOGICA.</v>
          </cell>
        </row>
        <row r="27">
          <cell r="A27" t="str">
            <v>S5</v>
          </cell>
          <cell r="B27" t="str">
            <v>01</v>
          </cell>
          <cell r="D27" t="str">
            <v>TRATAMIENTO DE AGUAS RESIDUALES</v>
          </cell>
        </row>
        <row r="28">
          <cell r="A28" t="str">
            <v>S5</v>
          </cell>
          <cell r="B28" t="str">
            <v>02</v>
          </cell>
          <cell r="D28" t="str">
            <v>MANEJO DE RESIDUOS SOLIDOS</v>
          </cell>
        </row>
        <row r="29">
          <cell r="A29" t="str">
            <v>S5</v>
          </cell>
          <cell r="B29" t="str">
            <v>03</v>
          </cell>
          <cell r="D29" t="str">
            <v>PROTECCION DEL MEDIO AMBIENTE</v>
          </cell>
        </row>
        <row r="30">
          <cell r="A30" t="str">
            <v>S5</v>
          </cell>
          <cell r="B30" t="str">
            <v>04</v>
          </cell>
          <cell r="D30" t="str">
            <v>REFORESTACION</v>
          </cell>
        </row>
        <row r="31">
          <cell r="A31" t="str">
            <v>S5</v>
          </cell>
          <cell r="B31" t="str">
            <v>05</v>
          </cell>
          <cell r="D31" t="str">
            <v>ESTUDIOS Y PROYECTOS</v>
          </cell>
        </row>
        <row r="32">
          <cell r="A32" t="str">
            <v>S5</v>
          </cell>
          <cell r="B32" t="str">
            <v>06</v>
          </cell>
          <cell r="D32" t="str">
            <v>PROTECCION DE LA FLORA Y FAUNA</v>
          </cell>
        </row>
        <row r="33">
          <cell r="A33" t="str">
            <v>SA</v>
          </cell>
          <cell r="B33" t="str">
            <v xml:space="preserve">  </v>
          </cell>
          <cell r="D33" t="str">
            <v>PROGRAMA DE APOYO AL SERVICIO SOCIAL</v>
          </cell>
        </row>
        <row r="34">
          <cell r="A34" t="str">
            <v>SA</v>
          </cell>
          <cell r="B34" t="str">
            <v>01</v>
          </cell>
          <cell r="D34" t="str">
            <v>BECAS E INTERCAMBIO EDUCATIVO</v>
          </cell>
        </row>
        <row r="35">
          <cell r="A35" t="str">
            <v>SB</v>
          </cell>
          <cell r="B35" t="str">
            <v xml:space="preserve">  </v>
          </cell>
          <cell r="D35" t="str">
            <v>NIÑOS DE SOLIDARIDAD</v>
          </cell>
        </row>
        <row r="36">
          <cell r="A36" t="str">
            <v>SB</v>
          </cell>
          <cell r="B36" t="str">
            <v>01</v>
          </cell>
          <cell r="D36" t="str">
            <v>APOYO A LA EDUCACION BASICA</v>
          </cell>
        </row>
        <row r="37">
          <cell r="A37" t="str">
            <v>SC</v>
          </cell>
          <cell r="B37" t="str">
            <v xml:space="preserve">  </v>
          </cell>
          <cell r="D37" t="str">
            <v>AGUA POTABLE EN ZONA RURAL</v>
          </cell>
        </row>
        <row r="38">
          <cell r="A38" t="str">
            <v>SC</v>
          </cell>
          <cell r="B38" t="str">
            <v>01</v>
          </cell>
          <cell r="D38" t="str">
            <v>REHABILITACION AGUA POTABLE EN ZONA RURAL</v>
          </cell>
        </row>
        <row r="39">
          <cell r="A39" t="str">
            <v>SC</v>
          </cell>
          <cell r="B39" t="str">
            <v>02</v>
          </cell>
          <cell r="D39" t="str">
            <v>AMPLIACION SISTEMA AGUA POTABLE EN ZONA RURAL</v>
          </cell>
        </row>
        <row r="40">
          <cell r="A40" t="str">
            <v>SC</v>
          </cell>
          <cell r="B40" t="str">
            <v>03</v>
          </cell>
          <cell r="D40" t="str">
            <v>CONST.SISTEMAS AGUA POTABLE EN ZONA RURAL</v>
          </cell>
        </row>
        <row r="41">
          <cell r="A41" t="str">
            <v>SC</v>
          </cell>
          <cell r="B41" t="str">
            <v>04</v>
          </cell>
          <cell r="D41" t="str">
            <v>CONDUCCION AGUA POTABLE EN ZONA RURAL</v>
          </cell>
        </row>
        <row r="42">
          <cell r="A42" t="str">
            <v>SC</v>
          </cell>
          <cell r="B42" t="str">
            <v>05</v>
          </cell>
          <cell r="D42" t="str">
            <v>DOTACION DE AGUA EN ZONA RURAL</v>
          </cell>
        </row>
        <row r="43">
          <cell r="A43" t="str">
            <v>SD</v>
          </cell>
          <cell r="B43" t="str">
            <v xml:space="preserve">  </v>
          </cell>
          <cell r="D43" t="str">
            <v>ALCANTARILLADO EN ZONAS RURALES</v>
          </cell>
        </row>
        <row r="44">
          <cell r="A44" t="str">
            <v>SD</v>
          </cell>
          <cell r="B44" t="str">
            <v>01</v>
          </cell>
          <cell r="D44" t="str">
            <v>REHAB.SIST.ALCANTARILLADO EN ZONA RURAL</v>
          </cell>
        </row>
        <row r="45">
          <cell r="A45" t="str">
            <v>SD</v>
          </cell>
          <cell r="B45" t="str">
            <v>02</v>
          </cell>
          <cell r="D45" t="str">
            <v>AMP.SIST.ALCANTARILLADO EN ZONA RURAL.</v>
          </cell>
        </row>
        <row r="46">
          <cell r="A46" t="str">
            <v>SD</v>
          </cell>
          <cell r="B46" t="str">
            <v>03</v>
          </cell>
          <cell r="D46" t="str">
            <v>CONST.SIST.ALCANTARILLADO EN ZONA RURAL.</v>
          </cell>
        </row>
        <row r="47">
          <cell r="A47" t="str">
            <v>SE</v>
          </cell>
          <cell r="B47" t="str">
            <v xml:space="preserve"> </v>
          </cell>
          <cell r="D47" t="str">
            <v>URBANIZACION.</v>
          </cell>
        </row>
        <row r="48">
          <cell r="A48" t="str">
            <v>SE</v>
          </cell>
          <cell r="B48" t="str">
            <v>01</v>
          </cell>
          <cell r="D48" t="str">
            <v>CONSTRUCCION DE CALLES</v>
          </cell>
        </row>
        <row r="49">
          <cell r="A49" t="str">
            <v>SE</v>
          </cell>
          <cell r="B49" t="str">
            <v>02</v>
          </cell>
          <cell r="D49" t="str">
            <v>EMPEDRADO Y ADOQUINADO DE CALLES</v>
          </cell>
        </row>
        <row r="50">
          <cell r="A50" t="str">
            <v>SE</v>
          </cell>
          <cell r="B50" t="str">
            <v>03</v>
          </cell>
          <cell r="D50" t="str">
            <v>CONSTRUCCION DE GUARNICIONES Y BANQUETAS</v>
          </cell>
        </row>
        <row r="51">
          <cell r="A51" t="str">
            <v>SE</v>
          </cell>
          <cell r="B51" t="str">
            <v>04</v>
          </cell>
          <cell r="D51" t="str">
            <v>CONSTRUCCION DE PLAZAS CIVICAS Y JARDINES</v>
          </cell>
        </row>
        <row r="52">
          <cell r="A52" t="str">
            <v>SE</v>
          </cell>
          <cell r="B52" t="str">
            <v>05</v>
          </cell>
          <cell r="D52" t="str">
            <v>ALUMBRADO PUBLICO</v>
          </cell>
        </row>
        <row r="53">
          <cell r="A53" t="str">
            <v>SE</v>
          </cell>
          <cell r="B53" t="str">
            <v>06</v>
          </cell>
          <cell r="D53" t="str">
            <v>ESTUDIOS Y PROYECTOS</v>
          </cell>
        </row>
        <row r="54">
          <cell r="A54" t="str">
            <v>SE</v>
          </cell>
          <cell r="B54" t="str">
            <v>07</v>
          </cell>
          <cell r="D54" t="str">
            <v>EDIFICIOS PUBLICOS</v>
          </cell>
        </row>
        <row r="55">
          <cell r="A55" t="str">
            <v>SE</v>
          </cell>
          <cell r="B55" t="str">
            <v>08</v>
          </cell>
          <cell r="D55" t="str">
            <v>SEÑALAMIENTOS</v>
          </cell>
        </row>
        <row r="56">
          <cell r="A56" t="str">
            <v>SE</v>
          </cell>
          <cell r="B56" t="str">
            <v>09</v>
          </cell>
          <cell r="D56" t="str">
            <v>CONSERVACION, REHABILITACION Y MANTENIMIENTO</v>
          </cell>
        </row>
        <row r="57">
          <cell r="A57" t="str">
            <v>SE</v>
          </cell>
          <cell r="B57" t="str">
            <v>10</v>
          </cell>
          <cell r="D57" t="str">
            <v>MEJORAMIENTO URBANO</v>
          </cell>
        </row>
        <row r="58">
          <cell r="A58" t="str">
            <v>SE</v>
          </cell>
          <cell r="B58" t="str">
            <v>11</v>
          </cell>
          <cell r="D58" t="str">
            <v>CONST. DE PASOS PEATONALES Y VEHICULARES</v>
          </cell>
        </row>
        <row r="59">
          <cell r="A59" t="str">
            <v>SF</v>
          </cell>
          <cell r="B59" t="str">
            <v xml:space="preserve"> </v>
          </cell>
          <cell r="D59" t="str">
            <v>PAVIMENTACION EN COLONIAS POPULARES</v>
          </cell>
        </row>
        <row r="60">
          <cell r="A60" t="str">
            <v>SF</v>
          </cell>
          <cell r="B60" t="str">
            <v>01</v>
          </cell>
          <cell r="D60" t="str">
            <v>PAVIMENTACION CONCRETO HIDRAULICO</v>
          </cell>
        </row>
        <row r="61">
          <cell r="A61" t="str">
            <v>SF</v>
          </cell>
          <cell r="B61" t="str">
            <v>02</v>
          </cell>
          <cell r="D61" t="str">
            <v>PAVIMENTACION CON ASFALTO</v>
          </cell>
        </row>
        <row r="62">
          <cell r="A62" t="str">
            <v>SG</v>
          </cell>
          <cell r="B62" t="str">
            <v xml:space="preserve"> </v>
          </cell>
          <cell r="D62" t="str">
            <v>ELECTRIFICACION</v>
          </cell>
        </row>
        <row r="63">
          <cell r="A63" t="str">
            <v>SG</v>
          </cell>
          <cell r="B63" t="str">
            <v>01</v>
          </cell>
          <cell r="D63" t="str">
            <v>ELECTRIFICACION URBANA(COL.DE BAJOS INGRESOS)</v>
          </cell>
        </row>
        <row r="64">
          <cell r="A64" t="str">
            <v>SG</v>
          </cell>
          <cell r="B64" t="str">
            <v>02</v>
          </cell>
          <cell r="D64" t="str">
            <v>ELECTRIFICACION RURAL</v>
          </cell>
        </row>
        <row r="65">
          <cell r="A65" t="str">
            <v>SG</v>
          </cell>
          <cell r="B65" t="str">
            <v>03</v>
          </cell>
          <cell r="D65" t="str">
            <v>ELECTRIFICACION DE POZOS AGRICOLAS</v>
          </cell>
        </row>
        <row r="66">
          <cell r="A66" t="str">
            <v>SG</v>
          </cell>
          <cell r="B66" t="str">
            <v>04</v>
          </cell>
          <cell r="D66" t="str">
            <v>ELECTRIFICACION NO CONVENCIONAL</v>
          </cell>
        </row>
        <row r="67">
          <cell r="A67" t="str">
            <v>SH</v>
          </cell>
          <cell r="B67" t="str">
            <v xml:space="preserve"> </v>
          </cell>
          <cell r="D67" t="str">
            <v>VIVIENDA DIGNA</v>
          </cell>
        </row>
        <row r="68">
          <cell r="A68" t="str">
            <v>SH</v>
          </cell>
          <cell r="B68" t="str">
            <v>01</v>
          </cell>
          <cell r="D68" t="str">
            <v>REHABILITACION DE VIVIENDA</v>
          </cell>
        </row>
        <row r="69">
          <cell r="A69" t="str">
            <v>SI</v>
          </cell>
          <cell r="B69" t="str">
            <v xml:space="preserve"> </v>
          </cell>
          <cell r="D69" t="str">
            <v>VIALIDADES URBANAS</v>
          </cell>
        </row>
        <row r="70">
          <cell r="A70" t="str">
            <v>SI</v>
          </cell>
          <cell r="B70" t="str">
            <v>01</v>
          </cell>
          <cell r="D70" t="str">
            <v>CONSTRUCCION DE VIALIDADES URBANAS</v>
          </cell>
        </row>
        <row r="71">
          <cell r="A71" t="str">
            <v>SI</v>
          </cell>
          <cell r="B71" t="str">
            <v>02</v>
          </cell>
          <cell r="D71" t="str">
            <v>RECONSTRUCCION DE VIALIDADES URBANAS</v>
          </cell>
        </row>
        <row r="72">
          <cell r="A72" t="str">
            <v>SJ</v>
          </cell>
          <cell r="B72" t="str">
            <v xml:space="preserve"> </v>
          </cell>
          <cell r="D72" t="str">
            <v>INFRAESTRUCTURA EDUCATIVA</v>
          </cell>
        </row>
        <row r="73">
          <cell r="A73" t="str">
            <v>SJ</v>
          </cell>
          <cell r="B73" t="str">
            <v>01</v>
          </cell>
          <cell r="D73" t="str">
            <v>RECONSTRUCCION INFRAESTRUCTURA EDUCATIVA</v>
          </cell>
        </row>
        <row r="74">
          <cell r="A74" t="str">
            <v>SJ</v>
          </cell>
          <cell r="B74" t="str">
            <v>02</v>
          </cell>
          <cell r="D74" t="str">
            <v>CONSTRUCCION INFRAESTRUCTURA EDUCATIVA</v>
          </cell>
        </row>
        <row r="75">
          <cell r="A75" t="str">
            <v>SJ</v>
          </cell>
          <cell r="B75" t="str">
            <v>03</v>
          </cell>
          <cell r="D75" t="str">
            <v>EQUIPAMIENTO INFRAESTRUCTURA EDUCATIVA</v>
          </cell>
        </row>
        <row r="76">
          <cell r="A76" t="str">
            <v>SK</v>
          </cell>
          <cell r="B76" t="str">
            <v xml:space="preserve"> </v>
          </cell>
          <cell r="D76" t="str">
            <v>ESCUELA DIGNA</v>
          </cell>
        </row>
        <row r="77">
          <cell r="A77" t="str">
            <v>SK</v>
          </cell>
          <cell r="B77" t="str">
            <v>01</v>
          </cell>
          <cell r="D77" t="str">
            <v>PRRESCOLAR</v>
          </cell>
        </row>
        <row r="78">
          <cell r="A78" t="str">
            <v>SK</v>
          </cell>
          <cell r="B78" t="str">
            <v>02</v>
          </cell>
          <cell r="D78" t="str">
            <v>PRIMARIA</v>
          </cell>
        </row>
        <row r="79">
          <cell r="A79" t="str">
            <v>SK</v>
          </cell>
          <cell r="B79" t="str">
            <v>03</v>
          </cell>
          <cell r="D79" t="str">
            <v>SECUNDARIA</v>
          </cell>
        </row>
        <row r="80">
          <cell r="A80" t="str">
            <v>SK</v>
          </cell>
          <cell r="B80" t="str">
            <v>04</v>
          </cell>
          <cell r="D80" t="str">
            <v>OTROS NIVELES</v>
          </cell>
        </row>
        <row r="81">
          <cell r="A81" t="str">
            <v>SL</v>
          </cell>
          <cell r="B81" t="str">
            <v xml:space="preserve"> </v>
          </cell>
          <cell r="D81" t="str">
            <v>INFRAESTRUCTURA DEPORTIVA</v>
          </cell>
        </row>
        <row r="82">
          <cell r="A82" t="str">
            <v>SL</v>
          </cell>
          <cell r="B82" t="str">
            <v>01</v>
          </cell>
          <cell r="D82" t="str">
            <v>REHABILITACION INFRAESTRUCTURA DEPORTIVA</v>
          </cell>
        </row>
        <row r="83">
          <cell r="A83" t="str">
            <v>SL</v>
          </cell>
          <cell r="B83" t="str">
            <v>02</v>
          </cell>
          <cell r="D83" t="str">
            <v>CONSTRUCCION INFRAESTRUCTURA DEPORTIVA</v>
          </cell>
        </row>
        <row r="84">
          <cell r="A84" t="str">
            <v>SL</v>
          </cell>
          <cell r="B84" t="str">
            <v>03</v>
          </cell>
          <cell r="D84" t="str">
            <v>AMPLIACION INFRAESTRUCTURA DEPORTIVA</v>
          </cell>
        </row>
        <row r="85">
          <cell r="A85" t="str">
            <v>SL</v>
          </cell>
          <cell r="B85" t="str">
            <v>04</v>
          </cell>
          <cell r="D85" t="str">
            <v>EQUIPAMIENTO</v>
          </cell>
        </row>
        <row r="86">
          <cell r="A86" t="str">
            <v>SN</v>
          </cell>
          <cell r="B86" t="str">
            <v xml:space="preserve"> </v>
          </cell>
          <cell r="D86" t="str">
            <v>INFRAESTRUCTURA HOSPITALARIA</v>
          </cell>
        </row>
        <row r="87">
          <cell r="A87" t="str">
            <v>SN</v>
          </cell>
          <cell r="B87" t="str">
            <v>01</v>
          </cell>
          <cell r="D87" t="str">
            <v>REHABILITACION MAYOR INFRAEST.HOSPITALARIA</v>
          </cell>
        </row>
        <row r="88">
          <cell r="A88" t="str">
            <v>SN</v>
          </cell>
          <cell r="B88" t="str">
            <v>02</v>
          </cell>
          <cell r="D88" t="str">
            <v>AMPLIACION INFRAESTRUCTURA HOSPITALARIA</v>
          </cell>
        </row>
        <row r="89">
          <cell r="A89" t="str">
            <v>SN</v>
          </cell>
          <cell r="B89" t="str">
            <v>03</v>
          </cell>
          <cell r="D89" t="str">
            <v>CONSTRUCCION INFRAESTRUCTURA HOSPITALARIA</v>
          </cell>
        </row>
        <row r="90">
          <cell r="A90" t="str">
            <v>SN</v>
          </cell>
          <cell r="B90" t="str">
            <v>04</v>
          </cell>
          <cell r="D90" t="str">
            <v>EQUIPAMIENTO INFRAESTRUCTURA HOSPITALARIA</v>
          </cell>
        </row>
        <row r="91">
          <cell r="A91" t="str">
            <v>SO</v>
          </cell>
          <cell r="B91" t="str">
            <v xml:space="preserve"> </v>
          </cell>
          <cell r="D91" t="str">
            <v>CENTROS DE SALUD</v>
          </cell>
        </row>
        <row r="92">
          <cell r="A92" t="str">
            <v>SO</v>
          </cell>
          <cell r="B92" t="str">
            <v>01</v>
          </cell>
          <cell r="D92" t="str">
            <v>REHABILITACION CENTROS DE SALUD</v>
          </cell>
        </row>
        <row r="93">
          <cell r="A93" t="str">
            <v>SO</v>
          </cell>
          <cell r="B93" t="str">
            <v>02</v>
          </cell>
          <cell r="D93" t="str">
            <v>AMPLIACION CENTROS DE SALUD</v>
          </cell>
        </row>
        <row r="94">
          <cell r="A94" t="str">
            <v>SO</v>
          </cell>
          <cell r="B94" t="str">
            <v>03</v>
          </cell>
          <cell r="D94" t="str">
            <v>CONSTRUCCION CENTROS DE SALUD</v>
          </cell>
        </row>
        <row r="95">
          <cell r="A95" t="str">
            <v>SO</v>
          </cell>
          <cell r="B95" t="str">
            <v>04</v>
          </cell>
          <cell r="D95" t="str">
            <v>EQUIPAMIENTO CENTROS DE SALUD</v>
          </cell>
        </row>
        <row r="96">
          <cell r="A96" t="str">
            <v>SO</v>
          </cell>
          <cell r="B96" t="str">
            <v>05</v>
          </cell>
          <cell r="D96" t="str">
            <v>UNIDADES MOVILES</v>
          </cell>
        </row>
        <row r="97">
          <cell r="A97" t="str">
            <v>SP</v>
          </cell>
          <cell r="B97" t="str">
            <v xml:space="preserve"> </v>
          </cell>
          <cell r="D97" t="str">
            <v>UNIDADES MEDICAS RURALES</v>
          </cell>
        </row>
        <row r="98">
          <cell r="A98" t="str">
            <v>SP</v>
          </cell>
          <cell r="B98" t="str">
            <v>01</v>
          </cell>
          <cell r="D98" t="str">
            <v>CONSTRUCCION/EQUIP.UNIDADES MEDICAS RURALES</v>
          </cell>
        </row>
        <row r="99">
          <cell r="A99" t="str">
            <v>SQ</v>
          </cell>
          <cell r="B99" t="str">
            <v xml:space="preserve"> </v>
          </cell>
          <cell r="D99" t="str">
            <v>CENTROS DE BIENESTAR SOCIAL</v>
          </cell>
        </row>
        <row r="100">
          <cell r="A100" t="str">
            <v>SQ</v>
          </cell>
          <cell r="B100" t="str">
            <v>01</v>
          </cell>
          <cell r="D100" t="str">
            <v>OTROS</v>
          </cell>
        </row>
        <row r="101">
          <cell r="A101" t="str">
            <v>SQ</v>
          </cell>
          <cell r="B101" t="str">
            <v>02</v>
          </cell>
          <cell r="D101" t="str">
            <v>REHABILITACION</v>
          </cell>
        </row>
        <row r="102">
          <cell r="A102" t="str">
            <v>SS</v>
          </cell>
          <cell r="B102" t="str">
            <v xml:space="preserve"> </v>
          </cell>
          <cell r="D102" t="str">
            <v>ASISTENCIA SOCIAL Y SERVICIOS COMUNITARIOS</v>
          </cell>
        </row>
        <row r="103">
          <cell r="A103" t="str">
            <v>SS</v>
          </cell>
          <cell r="B103" t="str">
            <v>01</v>
          </cell>
          <cell r="D103" t="str">
            <v>NUTRICION (PROYECTO PILOTO)</v>
          </cell>
        </row>
        <row r="104">
          <cell r="A104" t="str">
            <v>SS</v>
          </cell>
          <cell r="B104" t="str">
            <v>02</v>
          </cell>
          <cell r="D104" t="str">
            <v>ASISTENCIA SOCIAL A LA NIÑEZ</v>
          </cell>
        </row>
        <row r="105">
          <cell r="A105" t="str">
            <v>SS</v>
          </cell>
          <cell r="B105" t="str">
            <v>03</v>
          </cell>
          <cell r="D105" t="str">
            <v>ASISTENCIA SOCIAL A LA JUVENTUD</v>
          </cell>
        </row>
        <row r="106">
          <cell r="A106" t="str">
            <v>SS</v>
          </cell>
          <cell r="B106" t="str">
            <v>04</v>
          </cell>
          <cell r="D106" t="str">
            <v>ASISTENCIA SOCIAL A LA SENECTUD</v>
          </cell>
        </row>
        <row r="107">
          <cell r="A107" t="str">
            <v>SS</v>
          </cell>
          <cell r="B107" t="str">
            <v>05</v>
          </cell>
          <cell r="D107" t="str">
            <v>PROCURACION DE JUSTICIA AL INDIGENA</v>
          </cell>
        </row>
        <row r="108">
          <cell r="A108" t="str">
            <v>SS</v>
          </cell>
          <cell r="B108" t="str">
            <v>06</v>
          </cell>
          <cell r="D108" t="str">
            <v>DESARROLLO COMUNITARIO</v>
          </cell>
        </row>
        <row r="109">
          <cell r="A109" t="str">
            <v>SS</v>
          </cell>
          <cell r="B109" t="str">
            <v>07</v>
          </cell>
          <cell r="D109" t="str">
            <v>APOYO A LA EDUCACION DE ADULTOS</v>
          </cell>
        </row>
        <row r="110">
          <cell r="A110" t="str">
            <v>ST</v>
          </cell>
          <cell r="B110" t="str">
            <v xml:space="preserve"> </v>
          </cell>
          <cell r="D110" t="str">
            <v>ABASTO Y COMERCIALIZACION</v>
          </cell>
        </row>
        <row r="111">
          <cell r="A111" t="str">
            <v>ST</v>
          </cell>
          <cell r="B111" t="str">
            <v>01</v>
          </cell>
          <cell r="D111" t="str">
            <v>REHAB.INFRAEST.P/ABASTO Y COMERCIALIZACION</v>
          </cell>
        </row>
        <row r="112">
          <cell r="A112" t="str">
            <v>ST</v>
          </cell>
          <cell r="B112" t="str">
            <v>02</v>
          </cell>
          <cell r="D112" t="str">
            <v>ADAPTACION INFRAEST.P/ABASTO Y COMERCIALIZ</v>
          </cell>
        </row>
        <row r="113">
          <cell r="A113" t="str">
            <v>ST</v>
          </cell>
          <cell r="B113" t="str">
            <v>03</v>
          </cell>
          <cell r="D113" t="str">
            <v>CONSTRUCCION INFRAEST.P/ABASTO Y COMERCIALIZ</v>
          </cell>
        </row>
        <row r="114">
          <cell r="A114" t="str">
            <v>ST</v>
          </cell>
          <cell r="B114" t="str">
            <v>04</v>
          </cell>
          <cell r="D114" t="str">
            <v>RECAPITALIZACION P/ABASTO Y COMERCIALIZACION.</v>
          </cell>
        </row>
        <row r="115">
          <cell r="A115" t="str">
            <v>TB</v>
          </cell>
          <cell r="B115" t="str">
            <v xml:space="preserve"> </v>
          </cell>
          <cell r="D115" t="str">
            <v>MUJERES EN SOLIDARIDAD</v>
          </cell>
        </row>
        <row r="116">
          <cell r="A116" t="str">
            <v>TB</v>
          </cell>
          <cell r="B116" t="str">
            <v>01</v>
          </cell>
          <cell r="D116" t="str">
            <v>PROYECTOS PRODUCTIVOS</v>
          </cell>
        </row>
        <row r="117">
          <cell r="A117" t="str">
            <v>TC</v>
          </cell>
          <cell r="B117" t="str">
            <v xml:space="preserve"> </v>
          </cell>
          <cell r="D117" t="str">
            <v>FONDOS PARA EMPRESAS DE SOLIDARIDAD</v>
          </cell>
        </row>
        <row r="118">
          <cell r="A118" t="str">
            <v>TC</v>
          </cell>
          <cell r="B118" t="str">
            <v>01</v>
          </cell>
          <cell r="D118" t="str">
            <v>FONDO P/EMPRESA AGRICOLA DE SOLIDARIDAD.</v>
          </cell>
        </row>
        <row r="119">
          <cell r="A119" t="str">
            <v>TC</v>
          </cell>
          <cell r="B119" t="str">
            <v>02</v>
          </cell>
          <cell r="D119" t="str">
            <v>FONDO P/EMPRESA AGROINDUSTRIAL DE SOLIDARIDAD</v>
          </cell>
        </row>
        <row r="120">
          <cell r="A120" t="str">
            <v>TC</v>
          </cell>
          <cell r="B120" t="str">
            <v>03</v>
          </cell>
          <cell r="D120" t="str">
            <v>FONDO P/EMPRESA EXTRACTIVA DE SOLIDARIDAD.</v>
          </cell>
        </row>
        <row r="121">
          <cell r="A121" t="str">
            <v>TC</v>
          </cell>
          <cell r="B121" t="str">
            <v>04</v>
          </cell>
          <cell r="D121" t="str">
            <v>FONDO P/MICROEMPRESA DE SOLIDARIDAD.</v>
          </cell>
        </row>
        <row r="122">
          <cell r="A122" t="str">
            <v>TC</v>
          </cell>
          <cell r="B122" t="str">
            <v>05</v>
          </cell>
          <cell r="D122" t="str">
            <v>PECUARIAS, FORESTALES Y PESQUERAS</v>
          </cell>
        </row>
        <row r="123">
          <cell r="A123" t="str">
            <v>TC</v>
          </cell>
          <cell r="B123" t="str">
            <v>06</v>
          </cell>
          <cell r="D123" t="str">
            <v>COMERCIALIZADORAS</v>
          </cell>
        </row>
        <row r="124">
          <cell r="A124" t="str">
            <v>TD</v>
          </cell>
          <cell r="B124" t="str">
            <v xml:space="preserve"> </v>
          </cell>
          <cell r="D124" t="str">
            <v>FDOS.SOLID.P/DESARROLLO PUEBLOS INDIGENAS.</v>
          </cell>
        </row>
        <row r="125">
          <cell r="A125" t="str">
            <v>TD</v>
          </cell>
          <cell r="B125" t="str">
            <v>01</v>
          </cell>
          <cell r="D125" t="str">
            <v>FDO.AGRICOLA.SOLID.P/DSRRLLO.PUEBLOS INDIGENA</v>
          </cell>
        </row>
        <row r="126">
          <cell r="A126" t="str">
            <v>TD</v>
          </cell>
          <cell r="B126" t="str">
            <v>02</v>
          </cell>
          <cell r="D126" t="str">
            <v>FDO.PECUARIO.SOLID.P/DSRRLLO.PUEBLOS INDIGENA</v>
          </cell>
        </row>
        <row r="127">
          <cell r="A127" t="str">
            <v>TD</v>
          </cell>
          <cell r="B127" t="str">
            <v>03</v>
          </cell>
          <cell r="D127" t="str">
            <v>FDO.PESQUERO Y ACUICOLA SOLID.P/DSRRLLO.PBLO.</v>
          </cell>
        </row>
        <row r="128">
          <cell r="A128" t="str">
            <v>TD</v>
          </cell>
          <cell r="B128" t="str">
            <v>04</v>
          </cell>
          <cell r="D128" t="str">
            <v>FDO.SILVICOLA SOLID.P/DSRRLLO.PUEBLO INDIGENA</v>
          </cell>
        </row>
        <row r="129">
          <cell r="A129" t="str">
            <v>TD</v>
          </cell>
          <cell r="B129" t="str">
            <v>05</v>
          </cell>
          <cell r="D129" t="str">
            <v>FDO.AGROINDUST.SOLID.P/DSRRLLO.PBLOS.INDIGENA</v>
          </cell>
        </row>
        <row r="130">
          <cell r="A130" t="str">
            <v>TD</v>
          </cell>
          <cell r="B130" t="str">
            <v>06</v>
          </cell>
          <cell r="D130" t="str">
            <v>FDO.ARTESANAL.SOLID.P/DSRRLLO.PUEBLO INDIGENA</v>
          </cell>
        </row>
        <row r="131">
          <cell r="A131" t="str">
            <v>TD</v>
          </cell>
          <cell r="B131" t="str">
            <v>07</v>
          </cell>
          <cell r="D131" t="str">
            <v>FDO.P/OTRAS ACTIV.SOLID.P/DSRRLLO.PBLO.INDIG.</v>
          </cell>
        </row>
        <row r="132">
          <cell r="A132" t="str">
            <v>TE</v>
          </cell>
          <cell r="B132" t="str">
            <v xml:space="preserve"> </v>
          </cell>
          <cell r="D132" t="str">
            <v>APOYO A LA PRODUCCION PRIMARIA</v>
          </cell>
        </row>
        <row r="133">
          <cell r="A133" t="str">
            <v>TE</v>
          </cell>
          <cell r="B133" t="str">
            <v>01</v>
          </cell>
          <cell r="D133" t="str">
            <v>APOYO A PRODUCTORES AGRICOLAS</v>
          </cell>
        </row>
        <row r="134">
          <cell r="A134" t="str">
            <v>TE</v>
          </cell>
          <cell r="B134" t="str">
            <v>02</v>
          </cell>
          <cell r="D134" t="str">
            <v>APOYO A PRODUCTORES PECUARIOS</v>
          </cell>
        </row>
        <row r="135">
          <cell r="A135" t="str">
            <v>TE</v>
          </cell>
          <cell r="B135" t="str">
            <v>03</v>
          </cell>
          <cell r="D135" t="str">
            <v>APOYO A PRODUCTORES FORESTALES</v>
          </cell>
        </row>
        <row r="136">
          <cell r="A136" t="str">
            <v>TE</v>
          </cell>
          <cell r="B136" t="str">
            <v>04</v>
          </cell>
          <cell r="D136" t="str">
            <v>APOYO A PRODUCTORES PESQUEROS Y ACUICOLAS</v>
          </cell>
        </row>
        <row r="137">
          <cell r="A137" t="str">
            <v>TE</v>
          </cell>
          <cell r="B137" t="str">
            <v>05</v>
          </cell>
          <cell r="D137" t="str">
            <v>APOYO A LA MINERIA SOCIAL</v>
          </cell>
        </row>
        <row r="138">
          <cell r="A138" t="str">
            <v>TF</v>
          </cell>
          <cell r="B138" t="str">
            <v xml:space="preserve"> </v>
          </cell>
          <cell r="D138" t="str">
            <v>FOMENTO A LA PRODUCCION Y PRODUCTIVIDAD</v>
          </cell>
        </row>
        <row r="139">
          <cell r="A139" t="str">
            <v>TF</v>
          </cell>
          <cell r="B139" t="str">
            <v>01</v>
          </cell>
          <cell r="D139" t="str">
            <v>FOMENTO AGRICOLA A LA PROD.Y PRODUCTIVIDAD</v>
          </cell>
        </row>
        <row r="140">
          <cell r="A140" t="str">
            <v>TF</v>
          </cell>
          <cell r="B140" t="str">
            <v>02</v>
          </cell>
          <cell r="D140" t="str">
            <v>FOMENTO PECUARIO A LA PROD.Y PRODUCTIVIDAD.</v>
          </cell>
        </row>
        <row r="141">
          <cell r="A141" t="str">
            <v>TF</v>
          </cell>
          <cell r="B141" t="str">
            <v>03</v>
          </cell>
          <cell r="D141" t="str">
            <v>FOMENTO FORESTAL A LA PROD.Y PRODUCTIVIDAD</v>
          </cell>
        </row>
        <row r="142">
          <cell r="A142" t="str">
            <v>TF</v>
          </cell>
          <cell r="B142" t="str">
            <v>04</v>
          </cell>
          <cell r="D142" t="str">
            <v>FOMENTO AGROINDUSTRIAL A LA PROD.Y PRODUCTIV.</v>
          </cell>
        </row>
        <row r="143">
          <cell r="A143" t="str">
            <v>TF</v>
          </cell>
          <cell r="B143" t="str">
            <v>05</v>
          </cell>
          <cell r="D143" t="str">
            <v>FOMENTO ARTESANAL A LA PROD.Y PRODUCTIVIDAD.</v>
          </cell>
        </row>
        <row r="144">
          <cell r="A144" t="str">
            <v>TF</v>
          </cell>
          <cell r="B144" t="str">
            <v>06</v>
          </cell>
          <cell r="D144" t="str">
            <v>FOMENTO A LA MICROEMPRESA.</v>
          </cell>
        </row>
        <row r="145">
          <cell r="A145" t="str">
            <v>TF</v>
          </cell>
          <cell r="B145" t="str">
            <v>07</v>
          </cell>
          <cell r="D145" t="str">
            <v>FOMENTO A LA INDUS. MANUFACTURERA COMUNITARIA</v>
          </cell>
        </row>
        <row r="146">
          <cell r="A146" t="str">
            <v>TF</v>
          </cell>
          <cell r="B146" t="str">
            <v>08</v>
          </cell>
          <cell r="D146" t="str">
            <v>APOYO A LA ELABORACION DE MAT. P/CONTRUCCION</v>
          </cell>
        </row>
        <row r="147">
          <cell r="A147" t="str">
            <v>TF</v>
          </cell>
          <cell r="B147" t="str">
            <v>09</v>
          </cell>
          <cell r="D147" t="str">
            <v>FOMENTO PESQUERO Y ACUICOLA</v>
          </cell>
        </row>
        <row r="148">
          <cell r="A148" t="str">
            <v>TG</v>
          </cell>
          <cell r="B148" t="str">
            <v xml:space="preserve"> </v>
          </cell>
          <cell r="D148" t="str">
            <v>DESARROLLO AREAS DE RIEGO (PEQ.IRRIGACION)</v>
          </cell>
        </row>
        <row r="149">
          <cell r="A149" t="str">
            <v>TG</v>
          </cell>
          <cell r="B149" t="str">
            <v>01</v>
          </cell>
          <cell r="D149" t="str">
            <v>REHAB.INFRAEST.DESARROLLO AREAS DE RIEGO</v>
          </cell>
        </row>
        <row r="150">
          <cell r="A150" t="str">
            <v>TG</v>
          </cell>
          <cell r="B150" t="str">
            <v>02</v>
          </cell>
          <cell r="D150" t="str">
            <v>CONST.INFRAEST.DESARROLLO DE AREAS DE RIEGO</v>
          </cell>
        </row>
        <row r="151">
          <cell r="A151" t="str">
            <v>TG</v>
          </cell>
          <cell r="B151" t="str">
            <v>03</v>
          </cell>
          <cell r="D151" t="str">
            <v>NIVELACION DE TIERRAS AREAS RIEGO</v>
          </cell>
        </row>
        <row r="152">
          <cell r="A152" t="str">
            <v>TG</v>
          </cell>
          <cell r="B152" t="str">
            <v>04</v>
          </cell>
          <cell r="D152" t="str">
            <v>OBRAS COMPLEMENTARIAS AREAS RIEGO</v>
          </cell>
        </row>
        <row r="153">
          <cell r="A153" t="str">
            <v>TH</v>
          </cell>
          <cell r="B153" t="str">
            <v xml:space="preserve"> </v>
          </cell>
          <cell r="D153" t="str">
            <v>DESARROLLO DE AREAS DE TEMPORAL</v>
          </cell>
        </row>
        <row r="154">
          <cell r="A154" t="str">
            <v>TH</v>
          </cell>
          <cell r="B154" t="str">
            <v>01</v>
          </cell>
          <cell r="D154" t="str">
            <v>DESMONTE</v>
          </cell>
        </row>
        <row r="155">
          <cell r="A155" t="str">
            <v>TH</v>
          </cell>
          <cell r="B155" t="str">
            <v>02</v>
          </cell>
          <cell r="D155" t="str">
            <v>DESPIEDRE</v>
          </cell>
        </row>
        <row r="156">
          <cell r="A156" t="str">
            <v>TH</v>
          </cell>
          <cell r="B156" t="str">
            <v>03</v>
          </cell>
          <cell r="D156" t="str">
            <v>NIVELACION DE TIERRA</v>
          </cell>
        </row>
        <row r="157">
          <cell r="A157" t="str">
            <v>TH</v>
          </cell>
          <cell r="B157" t="str">
            <v>04</v>
          </cell>
          <cell r="D157" t="str">
            <v>SUBSOLEO</v>
          </cell>
        </row>
        <row r="158">
          <cell r="A158" t="str">
            <v>TH</v>
          </cell>
          <cell r="B158" t="str">
            <v>05</v>
          </cell>
          <cell r="D158" t="str">
            <v>CONSERVACION DEL SUELO Y AGUA</v>
          </cell>
        </row>
        <row r="159">
          <cell r="A159" t="str">
            <v>TI</v>
          </cell>
          <cell r="B159" t="str">
            <v xml:space="preserve"> </v>
          </cell>
          <cell r="D159" t="str">
            <v>PROTECCION DE AREAS Y CAUCES FEDERALES</v>
          </cell>
        </row>
        <row r="160">
          <cell r="A160" t="str">
            <v>TI</v>
          </cell>
          <cell r="B160" t="str">
            <v>01</v>
          </cell>
          <cell r="D160" t="str">
            <v>PROTECCION DE AREAS PRODUCTIVAS</v>
          </cell>
        </row>
        <row r="161">
          <cell r="A161" t="str">
            <v>TI</v>
          </cell>
          <cell r="B161" t="str">
            <v>02</v>
          </cell>
          <cell r="D161" t="str">
            <v>PROTECCION DE POBLADOS</v>
          </cell>
        </row>
        <row r="162">
          <cell r="A162" t="str">
            <v>TJ</v>
          </cell>
          <cell r="B162" t="str">
            <v xml:space="preserve"> </v>
          </cell>
          <cell r="D162" t="str">
            <v>INFRAESTRUCTURA PECUARIA</v>
          </cell>
        </row>
        <row r="163">
          <cell r="A163" t="str">
            <v>TJ</v>
          </cell>
          <cell r="B163" t="str">
            <v>01</v>
          </cell>
          <cell r="D163" t="str">
            <v>REHABILITACION INFRAESTRUCTURA PECUARIA</v>
          </cell>
        </row>
        <row r="164">
          <cell r="A164" t="str">
            <v>TJ</v>
          </cell>
          <cell r="B164" t="str">
            <v>02</v>
          </cell>
          <cell r="D164" t="str">
            <v>CONSTRUCCION INFRAESTRUCTURA PECUARIA</v>
          </cell>
        </row>
        <row r="165">
          <cell r="A165" t="str">
            <v>TK</v>
          </cell>
          <cell r="B165" t="str">
            <v xml:space="preserve"> </v>
          </cell>
          <cell r="D165" t="str">
            <v>REGULARIZACION TENENCIA TIERRA Y ORG.AGRARIA.</v>
          </cell>
        </row>
        <row r="166">
          <cell r="A166" t="str">
            <v>TK</v>
          </cell>
          <cell r="B166" t="str">
            <v>01</v>
          </cell>
          <cell r="D166" t="str">
            <v>REGULARIZACION TENENCIA TIERRA EN AREA PROD.</v>
          </cell>
        </row>
        <row r="167">
          <cell r="A167" t="str">
            <v>TK</v>
          </cell>
          <cell r="B167" t="str">
            <v>02</v>
          </cell>
          <cell r="D167" t="str">
            <v>REGULARIZ.ASNTMIENTOS HUMANOS EN ZONA RURAL.</v>
          </cell>
        </row>
        <row r="168">
          <cell r="A168" t="str">
            <v>TK</v>
          </cell>
          <cell r="B168" t="str">
            <v>03</v>
          </cell>
          <cell r="D168" t="str">
            <v>REGULARIZ.ASNTMIENTOS HUMANOS EN ZONA URBANA.</v>
          </cell>
        </row>
        <row r="169">
          <cell r="A169" t="str">
            <v>TK</v>
          </cell>
          <cell r="B169" t="str">
            <v>04</v>
          </cell>
          <cell r="D169" t="str">
            <v>ORGANIZACION AGRARIA.</v>
          </cell>
        </row>
        <row r="170">
          <cell r="A170" t="str">
            <v>TL</v>
          </cell>
          <cell r="B170" t="str">
            <v xml:space="preserve"> </v>
          </cell>
          <cell r="D170" t="str">
            <v>REGULACION, CONDUCCION Y FOMENTO INDUSTRIAL</v>
          </cell>
        </row>
        <row r="171">
          <cell r="A171" t="str">
            <v>TL</v>
          </cell>
          <cell r="B171" t="str">
            <v>01</v>
          </cell>
          <cell r="D171" t="str">
            <v>PROMOCION INDUSTRIAL</v>
          </cell>
        </row>
        <row r="172">
          <cell r="A172" t="str">
            <v>TL</v>
          </cell>
          <cell r="B172" t="str">
            <v>02</v>
          </cell>
          <cell r="D172" t="str">
            <v>INDUSTRIA METAL MECANICA</v>
          </cell>
        </row>
        <row r="173">
          <cell r="A173" t="str">
            <v>TL</v>
          </cell>
          <cell r="B173" t="str">
            <v>03</v>
          </cell>
          <cell r="D173" t="str">
            <v>INSTRUMENTOS Y MECANISMOS DE CALIDAD</v>
          </cell>
        </row>
        <row r="174">
          <cell r="A174" t="str">
            <v>U3</v>
          </cell>
          <cell r="B174" t="str">
            <v xml:space="preserve"> </v>
          </cell>
          <cell r="D174" t="str">
            <v>AGUA POTABLE EN ZONAS URBANAS</v>
          </cell>
        </row>
        <row r="175">
          <cell r="A175" t="str">
            <v>U3</v>
          </cell>
          <cell r="B175" t="str">
            <v>01</v>
          </cell>
          <cell r="D175" t="str">
            <v>REHAB.SISTEMA AGUA POTABLE EN ZONA URBANA</v>
          </cell>
        </row>
        <row r="176">
          <cell r="A176" t="str">
            <v>U3</v>
          </cell>
          <cell r="B176" t="str">
            <v>02</v>
          </cell>
          <cell r="D176" t="str">
            <v>AMP.SISTEMA AGUA POTABLE EN ZONA URBANA</v>
          </cell>
        </row>
        <row r="177">
          <cell r="A177" t="str">
            <v>U3</v>
          </cell>
          <cell r="B177" t="str">
            <v>03</v>
          </cell>
          <cell r="D177" t="str">
            <v>CONST.SISTEMA AGUA POTABLE EN ZONA URBANA</v>
          </cell>
        </row>
        <row r="178">
          <cell r="A178" t="str">
            <v>U3</v>
          </cell>
          <cell r="B178" t="str">
            <v>04</v>
          </cell>
          <cell r="D178" t="str">
            <v>CONSOLID.SISTEMA AGUA POTABLE EN ZONA URBANA</v>
          </cell>
        </row>
        <row r="179">
          <cell r="A179" t="str">
            <v>U4</v>
          </cell>
          <cell r="B179" t="str">
            <v xml:space="preserve"> </v>
          </cell>
          <cell r="D179" t="str">
            <v>ALCANTARILLADO EN ZONAS URBANAS</v>
          </cell>
        </row>
        <row r="180">
          <cell r="A180" t="str">
            <v>U4</v>
          </cell>
          <cell r="B180" t="str">
            <v>01</v>
          </cell>
          <cell r="D180" t="str">
            <v>REHAB.SISTEMA ALCANTARILLADO EN ZONA URBANA</v>
          </cell>
        </row>
        <row r="181">
          <cell r="A181" t="str">
            <v>U4</v>
          </cell>
          <cell r="B181" t="str">
            <v>02</v>
          </cell>
          <cell r="D181" t="str">
            <v>AMP.SISTEMA ALCANTARILLADO EN ZONA URBANA</v>
          </cell>
        </row>
        <row r="182">
          <cell r="A182" t="str">
            <v>U4</v>
          </cell>
          <cell r="B182" t="str">
            <v>03</v>
          </cell>
          <cell r="D182" t="str">
            <v>CONST.SISTEMA ALCANTARILLADO EN ZONA URBANA</v>
          </cell>
        </row>
        <row r="183">
          <cell r="A183" t="str">
            <v>U4</v>
          </cell>
          <cell r="B183" t="str">
            <v>04</v>
          </cell>
          <cell r="D183" t="str">
            <v>CONSOLIDACION SIST.ALCANTARILLADO ZONA URBANA</v>
          </cell>
        </row>
        <row r="184">
          <cell r="A184" t="str">
            <v>U5</v>
          </cell>
          <cell r="B184" t="str">
            <v xml:space="preserve"> </v>
          </cell>
          <cell r="D184" t="str">
            <v>TRATAMIENTO AGUAS RESIDUALES (PLANTAS TRAT.)</v>
          </cell>
        </row>
        <row r="185">
          <cell r="A185" t="str">
            <v>U5</v>
          </cell>
          <cell r="B185" t="str">
            <v>01</v>
          </cell>
          <cell r="D185" t="str">
            <v>REHAB.PLANTAS TRATAMIENTO AGUAS RESID</v>
          </cell>
        </row>
        <row r="186">
          <cell r="A186" t="str">
            <v>U5</v>
          </cell>
          <cell r="B186" t="str">
            <v>02</v>
          </cell>
          <cell r="D186" t="str">
            <v>AMP.PLANTAS TRATAMIENTO AGUAS RESID</v>
          </cell>
        </row>
        <row r="187">
          <cell r="A187" t="str">
            <v>U5</v>
          </cell>
          <cell r="B187" t="str">
            <v>03</v>
          </cell>
          <cell r="D187" t="str">
            <v>CONST.PLANTAS TRATAMIENTO AGUAS RESID</v>
          </cell>
        </row>
        <row r="188">
          <cell r="A188" t="str">
            <v>U5</v>
          </cell>
          <cell r="B188" t="str">
            <v>04</v>
          </cell>
          <cell r="D188" t="str">
            <v>CONSOLID.INFRAEST.P/TRATAMIENTO AGUAS RESID</v>
          </cell>
        </row>
        <row r="189">
          <cell r="A189" t="str">
            <v>U9</v>
          </cell>
          <cell r="B189" t="str">
            <v xml:space="preserve"> </v>
          </cell>
          <cell r="D189" t="str">
            <v>DEFINICION Y COND.D/PLANEACION D/DSRRLLO REG.</v>
          </cell>
        </row>
        <row r="190">
          <cell r="A190" t="str">
            <v>U9</v>
          </cell>
          <cell r="B190" t="str">
            <v>01</v>
          </cell>
          <cell r="D190" t="str">
            <v>ADMON.Y COORD.D/PLANEACION D/DSRRLLO REGIONAL</v>
          </cell>
        </row>
        <row r="191">
          <cell r="A191" t="str">
            <v>U9</v>
          </cell>
          <cell r="B191" t="str">
            <v>02</v>
          </cell>
          <cell r="D191" t="str">
            <v>CONTROL D/DESARROLLO REG.(CONTRALORIAS EST.)</v>
          </cell>
        </row>
        <row r="192">
          <cell r="A192" t="str">
            <v>U9</v>
          </cell>
          <cell r="B192" t="str">
            <v>03</v>
          </cell>
          <cell r="D192" t="str">
            <v>EVALUACION D/DESARROLLO REG.(BANCO MUNDIAL)</v>
          </cell>
        </row>
        <row r="193">
          <cell r="A193" t="str">
            <v>U9</v>
          </cell>
          <cell r="B193" t="str">
            <v>04</v>
          </cell>
          <cell r="D193" t="str">
            <v>SEGUIMIENTO D/DESARROLLO REG.(BANCO MUNDIAL)</v>
          </cell>
        </row>
        <row r="194">
          <cell r="A194" t="str">
            <v>U9</v>
          </cell>
          <cell r="B194" t="str">
            <v>05</v>
          </cell>
          <cell r="D194" t="str">
            <v>ESTUDIOS Y PROYECTOS P/DESARROLLO REG.</v>
          </cell>
        </row>
        <row r="195">
          <cell r="A195" t="str">
            <v>U9</v>
          </cell>
          <cell r="B195" t="str">
            <v>06</v>
          </cell>
          <cell r="D195" t="str">
            <v>EVALUACION Y SEGUIMIENTO.</v>
          </cell>
        </row>
        <row r="196">
          <cell r="A196" t="str">
            <v>U9</v>
          </cell>
          <cell r="B196" t="str">
            <v>07</v>
          </cell>
          <cell r="D196" t="str">
            <v>ADMINISTRACION</v>
          </cell>
        </row>
        <row r="197">
          <cell r="A197" t="str">
            <v>UB</v>
          </cell>
          <cell r="B197" t="str">
            <v xml:space="preserve"> </v>
          </cell>
          <cell r="D197" t="str">
            <v>CAMINOS RURALES</v>
          </cell>
        </row>
        <row r="198">
          <cell r="A198" t="str">
            <v>UB</v>
          </cell>
          <cell r="B198" t="str">
            <v>01</v>
          </cell>
          <cell r="D198" t="str">
            <v>RECONSTRUCCION CAMINOS RURALES</v>
          </cell>
        </row>
        <row r="199">
          <cell r="A199" t="str">
            <v>UB</v>
          </cell>
          <cell r="B199" t="str">
            <v>02</v>
          </cell>
          <cell r="D199" t="str">
            <v>CONSTRUCCION CAMINOS RURALES</v>
          </cell>
        </row>
        <row r="200">
          <cell r="A200" t="str">
            <v>UB</v>
          </cell>
          <cell r="B200" t="str">
            <v>03</v>
          </cell>
          <cell r="D200" t="str">
            <v>CONSERVACION CAMINOS RURALES</v>
          </cell>
        </row>
        <row r="201">
          <cell r="A201" t="str">
            <v>UC</v>
          </cell>
          <cell r="B201" t="str">
            <v xml:space="preserve"> </v>
          </cell>
          <cell r="D201" t="str">
            <v>CARRETERAS ALIMENTADORAS</v>
          </cell>
        </row>
        <row r="202">
          <cell r="A202" t="str">
            <v>UC</v>
          </cell>
          <cell r="B202" t="str">
            <v>01</v>
          </cell>
          <cell r="D202" t="str">
            <v>RECONSTRUCCION CARRETERAS ALIMENTADORAS</v>
          </cell>
        </row>
        <row r="203">
          <cell r="A203" t="str">
            <v>UC</v>
          </cell>
          <cell r="B203" t="str">
            <v>02</v>
          </cell>
          <cell r="D203" t="str">
            <v>MODERNIZACION Y AMPLIACION CARRETERAS ALIMENT</v>
          </cell>
        </row>
        <row r="204">
          <cell r="A204" t="str">
            <v>UC</v>
          </cell>
          <cell r="B204" t="str">
            <v>03</v>
          </cell>
          <cell r="D204" t="str">
            <v>CONSTRUCCION CARRETERAS ALIMENTADORAS</v>
          </cell>
        </row>
        <row r="205">
          <cell r="A205" t="str">
            <v>UC</v>
          </cell>
          <cell r="B205" t="str">
            <v>04</v>
          </cell>
          <cell r="D205" t="str">
            <v>CONSERVACION CARRETERAS ALIMENTADORAS</v>
          </cell>
        </row>
        <row r="206">
          <cell r="A206" t="str">
            <v>UC</v>
          </cell>
          <cell r="B206" t="str">
            <v>05</v>
          </cell>
          <cell r="D206" t="str">
            <v>ESTUDIOS P/CARRETERAS ALIMENTADORAS</v>
          </cell>
        </row>
        <row r="207">
          <cell r="A207" t="str">
            <v>UD</v>
          </cell>
          <cell r="B207" t="str">
            <v xml:space="preserve"> </v>
          </cell>
          <cell r="D207" t="str">
            <v>INFRAESTRUCTURA AEROPORTUARIA</v>
          </cell>
        </row>
        <row r="208">
          <cell r="A208" t="str">
            <v>UD</v>
          </cell>
          <cell r="B208" t="str">
            <v>01</v>
          </cell>
          <cell r="D208" t="str">
            <v>RECONSTRUCCION INFRAESTRUCTURA AEROPORTUARIA</v>
          </cell>
        </row>
        <row r="209">
          <cell r="A209" t="str">
            <v>UD</v>
          </cell>
          <cell r="B209" t="str">
            <v>02</v>
          </cell>
          <cell r="D209" t="str">
            <v>MODERNIZACION INFRAESTRUCTURA AEROPORTUARIA</v>
          </cell>
        </row>
        <row r="210">
          <cell r="A210" t="str">
            <v>UE</v>
          </cell>
          <cell r="B210" t="str">
            <v xml:space="preserve"> </v>
          </cell>
          <cell r="D210" t="str">
            <v>SITIOS HISTORICOS Y CULTURALES</v>
          </cell>
        </row>
        <row r="211">
          <cell r="A211" t="str">
            <v>UE</v>
          </cell>
          <cell r="B211" t="str">
            <v>01</v>
          </cell>
          <cell r="D211" t="str">
            <v>RESTAURACION SITIOS HISTORICOS Y CULTURALES</v>
          </cell>
        </row>
        <row r="212">
          <cell r="A212" t="str">
            <v>UE</v>
          </cell>
          <cell r="B212" t="str">
            <v>02</v>
          </cell>
          <cell r="D212" t="str">
            <v>RECONSTRUCCION</v>
          </cell>
        </row>
        <row r="213">
          <cell r="A213" t="str">
            <v>UE</v>
          </cell>
          <cell r="B213" t="str">
            <v>03</v>
          </cell>
          <cell r="D213" t="str">
            <v>ADMINISTRACION SITIOS HISTORICOS Y CULTURALES</v>
          </cell>
        </row>
        <row r="214">
          <cell r="A214" t="str">
            <v>UF</v>
          </cell>
          <cell r="B214" t="str">
            <v xml:space="preserve"> </v>
          </cell>
          <cell r="D214" t="str">
            <v>FOMENTO AL TURISMO</v>
          </cell>
        </row>
        <row r="215">
          <cell r="A215" t="str">
            <v>UF</v>
          </cell>
          <cell r="B215" t="str">
            <v>01</v>
          </cell>
          <cell r="D215" t="str">
            <v>TURISMO SOCIAL</v>
          </cell>
        </row>
        <row r="216">
          <cell r="A216" t="str">
            <v>UG</v>
          </cell>
          <cell r="B216" t="str">
            <v xml:space="preserve"> </v>
          </cell>
          <cell r="D216" t="str">
            <v>TELEFONIA RURAL</v>
          </cell>
        </row>
        <row r="217">
          <cell r="A217" t="str">
            <v>UH</v>
          </cell>
          <cell r="B217" t="str">
            <v xml:space="preserve"> </v>
          </cell>
          <cell r="D217" t="str">
            <v>INFRAESTRUCTURA PENITENCIARIA</v>
          </cell>
        </row>
        <row r="218">
          <cell r="A218" t="str">
            <v>UH</v>
          </cell>
          <cell r="B218" t="str">
            <v>01</v>
          </cell>
          <cell r="D218" t="str">
            <v>REHAB.INFRAEST.PENITENCIARIA (DIGNIF.PENIT.)</v>
          </cell>
        </row>
        <row r="219">
          <cell r="A219" t="str">
            <v>UH</v>
          </cell>
          <cell r="B219" t="str">
            <v>02</v>
          </cell>
          <cell r="D219" t="str">
            <v>AMPLIACION INFRAEST.PENITENCIARIA.</v>
          </cell>
        </row>
        <row r="220">
          <cell r="A220" t="str">
            <v>UH</v>
          </cell>
          <cell r="B220" t="str">
            <v>03</v>
          </cell>
          <cell r="D220" t="str">
            <v>CONSTRUCCION INFRAEST.PENITENCIARIA.</v>
          </cell>
        </row>
        <row r="221">
          <cell r="A221" t="str">
            <v>UH</v>
          </cell>
          <cell r="B221" t="str">
            <v>04</v>
          </cell>
          <cell r="D221" t="str">
            <v>EQUIPAMIENTO INFRAEST.PENITENCIARIA.</v>
          </cell>
        </row>
        <row r="222">
          <cell r="A222" t="str">
            <v>UI</v>
          </cell>
          <cell r="B222" t="str">
            <v xml:space="preserve"> </v>
          </cell>
          <cell r="D222" t="str">
            <v>SEGURIDAD PUBLICA</v>
          </cell>
        </row>
        <row r="223">
          <cell r="A223" t="str">
            <v>UI</v>
          </cell>
          <cell r="B223" t="str">
            <v>01</v>
          </cell>
          <cell r="D223" t="str">
            <v>REHAB.INFRAEST.P/SEGURIDAD PUBLICA</v>
          </cell>
        </row>
        <row r="224">
          <cell r="A224" t="str">
            <v>UI</v>
          </cell>
          <cell r="B224" t="str">
            <v>02</v>
          </cell>
          <cell r="D224" t="str">
            <v>AMP.INFRAEST.P/SEGURIDAD PUBLICA</v>
          </cell>
        </row>
        <row r="225">
          <cell r="A225" t="str">
            <v>UI</v>
          </cell>
          <cell r="B225" t="str">
            <v>03</v>
          </cell>
          <cell r="D225" t="str">
            <v>CONST.INFRAEST.P/SEGURIDAD PUBLICA</v>
          </cell>
        </row>
        <row r="226">
          <cell r="A226" t="str">
            <v>UI</v>
          </cell>
          <cell r="B226" t="str">
            <v>04</v>
          </cell>
          <cell r="D226" t="str">
            <v>EQUIP.P/SEG.PUB.(ANTIMOTIN-ARMAS-RADIOCOM.)</v>
          </cell>
        </row>
        <row r="227">
          <cell r="A227" t="str">
            <v>UI</v>
          </cell>
          <cell r="B227" t="str">
            <v>05</v>
          </cell>
          <cell r="D227" t="str">
            <v>OTROS CONCEPTOS P/SEG.PUB.(LAB.-UNIFORMES)</v>
          </cell>
        </row>
        <row r="228">
          <cell r="A228" t="str">
            <v>UJ</v>
          </cell>
          <cell r="B228" t="str">
            <v xml:space="preserve"> </v>
          </cell>
          <cell r="D228" t="str">
            <v>DESPRESURIZACION PENITENCIARIA</v>
          </cell>
        </row>
        <row r="229">
          <cell r="A229" t="str">
            <v>UK</v>
          </cell>
          <cell r="B229" t="str">
            <v xml:space="preserve"> </v>
          </cell>
          <cell r="D229" t="str">
            <v>BECAS DE CAPACITACION PARA TRABAJADORES</v>
          </cell>
        </row>
        <row r="230">
          <cell r="A230" t="str">
            <v>UL</v>
          </cell>
          <cell r="B230" t="str">
            <v xml:space="preserve"> </v>
          </cell>
          <cell r="D230" t="str">
            <v>SERVICIO ESTATAL DE EMPLEO</v>
          </cell>
        </row>
        <row r="231">
          <cell r="A231" t="str">
            <v>UM</v>
          </cell>
          <cell r="B231" t="str">
            <v xml:space="preserve"> </v>
          </cell>
          <cell r="D231" t="str">
            <v>APOYO A LA EDUCACION BASICA</v>
          </cell>
        </row>
      </sheetData>
      <sheetData sheetId="2"/>
      <sheetData sheetId="3"/>
      <sheetData sheetId="4"/>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PTO ORIGINAL"/>
      <sheetName val="EJERCIDO 2015"/>
      <sheetName val="ACUMULADO"/>
      <sheetName val="JUL"/>
      <sheetName val="JUN"/>
      <sheetName val="MAY"/>
      <sheetName val="ABR"/>
      <sheetName val="MAR"/>
      <sheetName val="FEB"/>
      <sheetName val="ENE"/>
      <sheetName val="Valida"/>
    </sheetNames>
    <sheetDataSet>
      <sheetData sheetId="0"/>
      <sheetData sheetId="1"/>
      <sheetData sheetId="2"/>
      <sheetData sheetId="3"/>
      <sheetData sheetId="4"/>
      <sheetData sheetId="5"/>
      <sheetData sheetId="6">
        <row r="6">
          <cell r="AH6">
            <v>68.28</v>
          </cell>
        </row>
      </sheetData>
      <sheetData sheetId="7">
        <row r="275">
          <cell r="AT275">
            <v>721369.37000000034</v>
          </cell>
        </row>
      </sheetData>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EE-01-17"/>
      <sheetName val="APEE-02-17"/>
      <sheetName val="CARACTERISTICAS DE PRESUPUESTO"/>
      <sheetName val="AUTORIZACIÓN"/>
      <sheetName val="SUMARIA ESTATAL Y PROFIS"/>
      <sheetName val="1000"/>
      <sheetName val="1412 Proyección IMSS"/>
      <sheetName val="1541 7-2 proyección"/>
      <sheetName val="PPS CORRECTO"/>
      <sheetName val="1511 Fdo Ahorro"/>
      <sheetName val="1311 QUINQUENIO"/>
      <sheetName val="1412Proy Aport ISSSTEZAC"/>
      <sheetName val="PSS"/>
      <sheetName val="SI VALE"/>
      <sheetName val="EJERCIDO vs PROYECTADO"/>
      <sheetName val="Hoja5"/>
      <sheetName val="APEE-01A-17"/>
    </sheetNames>
    <sheetDataSet>
      <sheetData sheetId="0"/>
      <sheetData sheetId="1"/>
      <sheetData sheetId="2"/>
      <sheetData sheetId="3"/>
      <sheetData sheetId="4"/>
      <sheetData sheetId="5">
        <row r="2">
          <cell r="A2">
            <v>0.06</v>
          </cell>
          <cell r="C2">
            <v>0.06</v>
          </cell>
        </row>
      </sheetData>
      <sheetData sheetId="6"/>
      <sheetData sheetId="7"/>
      <sheetData sheetId="8"/>
      <sheetData sheetId="9"/>
      <sheetData sheetId="10">
        <row r="2">
          <cell r="A2">
            <v>1</v>
          </cell>
          <cell r="B2">
            <v>0</v>
          </cell>
          <cell r="C2">
            <v>0</v>
          </cell>
          <cell r="D2">
            <v>0</v>
          </cell>
          <cell r="E2">
            <v>0</v>
          </cell>
          <cell r="F2">
            <v>0</v>
          </cell>
          <cell r="G2">
            <v>0</v>
          </cell>
          <cell r="H2">
            <v>0</v>
          </cell>
          <cell r="I2">
            <v>0</v>
          </cell>
        </row>
        <row r="3">
          <cell r="A3">
            <v>2</v>
          </cell>
          <cell r="B3">
            <v>0</v>
          </cell>
          <cell r="C3">
            <v>0</v>
          </cell>
          <cell r="D3">
            <v>0</v>
          </cell>
          <cell r="E3">
            <v>0</v>
          </cell>
          <cell r="F3">
            <v>0</v>
          </cell>
          <cell r="G3">
            <v>0</v>
          </cell>
          <cell r="H3">
            <v>0</v>
          </cell>
          <cell r="I3">
            <v>0</v>
          </cell>
        </row>
        <row r="4">
          <cell r="A4">
            <v>3</v>
          </cell>
          <cell r="B4">
            <v>0</v>
          </cell>
          <cell r="C4">
            <v>0</v>
          </cell>
          <cell r="D4">
            <v>0</v>
          </cell>
          <cell r="E4">
            <v>0</v>
          </cell>
          <cell r="F4">
            <v>0</v>
          </cell>
          <cell r="G4">
            <v>0</v>
          </cell>
          <cell r="H4">
            <v>0</v>
          </cell>
          <cell r="I4">
            <v>0</v>
          </cell>
        </row>
        <row r="5">
          <cell r="A5">
            <v>4</v>
          </cell>
          <cell r="B5">
            <v>0</v>
          </cell>
          <cell r="C5">
            <v>0</v>
          </cell>
          <cell r="D5">
            <v>0</v>
          </cell>
          <cell r="E5">
            <v>0</v>
          </cell>
          <cell r="F5">
            <v>0</v>
          </cell>
          <cell r="G5">
            <v>0</v>
          </cell>
          <cell r="H5">
            <v>0</v>
          </cell>
          <cell r="I5">
            <v>0</v>
          </cell>
        </row>
        <row r="6">
          <cell r="A6">
            <v>5</v>
          </cell>
          <cell r="B6">
            <v>193.18281639999998</v>
          </cell>
          <cell r="C6">
            <v>96.59</v>
          </cell>
          <cell r="D6">
            <v>4.4999999999999998E-2</v>
          </cell>
          <cell r="E6">
            <v>201.87604313799997</v>
          </cell>
          <cell r="F6">
            <v>100.93</v>
          </cell>
          <cell r="G6">
            <v>0.05</v>
          </cell>
          <cell r="H6">
            <v>211.96984529489998</v>
          </cell>
          <cell r="I6">
            <v>105.98</v>
          </cell>
        </row>
        <row r="7">
          <cell r="A7">
            <v>6</v>
          </cell>
          <cell r="B7">
            <v>193.18281639999998</v>
          </cell>
          <cell r="C7">
            <v>96.59</v>
          </cell>
          <cell r="D7">
            <v>4.4999999999999998E-2</v>
          </cell>
          <cell r="E7">
            <v>201.87604313799997</v>
          </cell>
          <cell r="F7">
            <v>100.93</v>
          </cell>
          <cell r="G7">
            <v>0.05</v>
          </cell>
          <cell r="H7">
            <v>211.96984529489998</v>
          </cell>
          <cell r="I7">
            <v>105.98</v>
          </cell>
        </row>
        <row r="8">
          <cell r="A8">
            <v>7</v>
          </cell>
          <cell r="B8">
            <v>193.18281639999998</v>
          </cell>
          <cell r="C8">
            <v>96.59</v>
          </cell>
          <cell r="D8">
            <v>4.4999999999999998E-2</v>
          </cell>
          <cell r="E8">
            <v>201.87604313799997</v>
          </cell>
          <cell r="F8">
            <v>100.93</v>
          </cell>
          <cell r="G8">
            <v>0.05</v>
          </cell>
          <cell r="H8">
            <v>211.96984529489998</v>
          </cell>
          <cell r="I8">
            <v>105.98</v>
          </cell>
        </row>
        <row r="9">
          <cell r="A9">
            <v>8</v>
          </cell>
          <cell r="B9">
            <v>193.18281639999998</v>
          </cell>
          <cell r="C9">
            <v>96.59</v>
          </cell>
          <cell r="D9">
            <v>4.4999999999999998E-2</v>
          </cell>
          <cell r="E9">
            <v>201.87604313799997</v>
          </cell>
          <cell r="F9">
            <v>100.93</v>
          </cell>
          <cell r="G9">
            <v>0.05</v>
          </cell>
          <cell r="H9">
            <v>211.96984529489998</v>
          </cell>
          <cell r="I9">
            <v>105.98</v>
          </cell>
        </row>
        <row r="10">
          <cell r="A10">
            <v>9</v>
          </cell>
          <cell r="B10">
            <v>193.18281639999998</v>
          </cell>
          <cell r="C10">
            <v>96.59</v>
          </cell>
          <cell r="D10">
            <v>4.4999999999999998E-2</v>
          </cell>
          <cell r="E10">
            <v>201.87604313799997</v>
          </cell>
          <cell r="F10">
            <v>100.93</v>
          </cell>
          <cell r="G10">
            <v>0.05</v>
          </cell>
          <cell r="H10">
            <v>211.96984529489998</v>
          </cell>
          <cell r="I10">
            <v>105.98</v>
          </cell>
        </row>
        <row r="11">
          <cell r="A11">
            <v>10</v>
          </cell>
          <cell r="B11">
            <v>351.2236595</v>
          </cell>
          <cell r="C11">
            <v>175.61</v>
          </cell>
          <cell r="D11">
            <v>4.4999999999999998E-2</v>
          </cell>
          <cell r="E11">
            <v>367.02872417750001</v>
          </cell>
          <cell r="F11">
            <v>183.51</v>
          </cell>
          <cell r="G11">
            <v>0.05</v>
          </cell>
          <cell r="H11">
            <v>385.380160386375</v>
          </cell>
          <cell r="I11">
            <v>192.69</v>
          </cell>
        </row>
        <row r="12">
          <cell r="A12">
            <v>11</v>
          </cell>
          <cell r="B12">
            <v>351.2236595</v>
          </cell>
          <cell r="C12">
            <v>175.61</v>
          </cell>
          <cell r="D12">
            <v>4.4999999999999998E-2</v>
          </cell>
          <cell r="E12">
            <v>367.02872417750001</v>
          </cell>
          <cell r="F12">
            <v>183.51</v>
          </cell>
          <cell r="G12">
            <v>0.05</v>
          </cell>
          <cell r="H12">
            <v>385.380160386375</v>
          </cell>
          <cell r="I12">
            <v>192.69</v>
          </cell>
        </row>
        <row r="13">
          <cell r="A13">
            <v>12</v>
          </cell>
          <cell r="B13">
            <v>351.2236595</v>
          </cell>
          <cell r="C13">
            <v>175.61</v>
          </cell>
          <cell r="D13">
            <v>4.4999999999999998E-2</v>
          </cell>
          <cell r="E13">
            <v>367.02872417750001</v>
          </cell>
          <cell r="F13">
            <v>183.51</v>
          </cell>
          <cell r="G13">
            <v>0.05</v>
          </cell>
          <cell r="H13">
            <v>385.380160386375</v>
          </cell>
          <cell r="I13">
            <v>192.69</v>
          </cell>
        </row>
        <row r="14">
          <cell r="A14">
            <v>13</v>
          </cell>
          <cell r="B14">
            <v>351.2236595</v>
          </cell>
          <cell r="C14">
            <v>175.61</v>
          </cell>
          <cell r="D14">
            <v>4.4999999999999998E-2</v>
          </cell>
          <cell r="E14">
            <v>367.02872417750001</v>
          </cell>
          <cell r="F14">
            <v>183.51</v>
          </cell>
          <cell r="G14">
            <v>0.05</v>
          </cell>
          <cell r="H14">
            <v>385.380160386375</v>
          </cell>
          <cell r="I14">
            <v>192.69</v>
          </cell>
        </row>
        <row r="15">
          <cell r="A15">
            <v>14</v>
          </cell>
          <cell r="B15">
            <v>351.2236595</v>
          </cell>
          <cell r="C15">
            <v>175.61</v>
          </cell>
          <cell r="D15">
            <v>4.4999999999999998E-2</v>
          </cell>
          <cell r="E15">
            <v>367.02872417750001</v>
          </cell>
          <cell r="F15">
            <v>183.51</v>
          </cell>
          <cell r="G15">
            <v>0.05</v>
          </cell>
          <cell r="H15">
            <v>385.380160386375</v>
          </cell>
          <cell r="I15">
            <v>192.69</v>
          </cell>
        </row>
        <row r="16">
          <cell r="A16">
            <v>15</v>
          </cell>
          <cell r="B16">
            <v>684.86792920000005</v>
          </cell>
          <cell r="C16">
            <v>342.43</v>
          </cell>
          <cell r="D16">
            <v>4.4999999999999998E-2</v>
          </cell>
          <cell r="E16">
            <v>715.68698601400001</v>
          </cell>
          <cell r="F16">
            <v>357.84</v>
          </cell>
          <cell r="G16">
            <v>0.05</v>
          </cell>
          <cell r="H16">
            <v>751.47133531470001</v>
          </cell>
          <cell r="I16">
            <v>375.73</v>
          </cell>
        </row>
        <row r="17">
          <cell r="A17">
            <v>16</v>
          </cell>
          <cell r="B17">
            <v>684.86792920000005</v>
          </cell>
          <cell r="C17">
            <v>342.43</v>
          </cell>
          <cell r="D17">
            <v>4.4999999999999998E-2</v>
          </cell>
          <cell r="E17">
            <v>715.68698601400001</v>
          </cell>
          <cell r="F17">
            <v>357.84</v>
          </cell>
          <cell r="G17">
            <v>0.05</v>
          </cell>
          <cell r="H17">
            <v>751.47133531470001</v>
          </cell>
          <cell r="I17">
            <v>375.73</v>
          </cell>
        </row>
        <row r="18">
          <cell r="A18">
            <v>17</v>
          </cell>
          <cell r="B18">
            <v>684.86792920000005</v>
          </cell>
          <cell r="C18">
            <v>342.43</v>
          </cell>
          <cell r="D18">
            <v>4.4999999999999998E-2</v>
          </cell>
          <cell r="E18">
            <v>715.68698601400001</v>
          </cell>
          <cell r="F18">
            <v>357.84</v>
          </cell>
          <cell r="G18">
            <v>0.05</v>
          </cell>
          <cell r="H18">
            <v>751.47133531470001</v>
          </cell>
          <cell r="I18">
            <v>375.73</v>
          </cell>
        </row>
        <row r="19">
          <cell r="A19">
            <v>18</v>
          </cell>
          <cell r="B19">
            <v>684.86792920000005</v>
          </cell>
          <cell r="C19">
            <v>342.43</v>
          </cell>
          <cell r="D19">
            <v>4.4999999999999998E-2</v>
          </cell>
          <cell r="E19">
            <v>715.68698601400001</v>
          </cell>
          <cell r="F19">
            <v>357.84</v>
          </cell>
          <cell r="G19">
            <v>0.05</v>
          </cell>
          <cell r="H19">
            <v>751.47133531470001</v>
          </cell>
          <cell r="I19">
            <v>375.73</v>
          </cell>
        </row>
        <row r="20">
          <cell r="A20">
            <v>19</v>
          </cell>
          <cell r="B20">
            <v>684.86792920000005</v>
          </cell>
          <cell r="C20">
            <v>342.43</v>
          </cell>
          <cell r="D20">
            <v>4.4999999999999998E-2</v>
          </cell>
          <cell r="E20">
            <v>715.68698601400001</v>
          </cell>
          <cell r="F20">
            <v>357.84</v>
          </cell>
          <cell r="G20">
            <v>0.05</v>
          </cell>
          <cell r="H20">
            <v>751.47133531470001</v>
          </cell>
          <cell r="I20">
            <v>375.73</v>
          </cell>
        </row>
        <row r="21">
          <cell r="A21">
            <v>20</v>
          </cell>
          <cell r="B21">
            <v>913.13109580000003</v>
          </cell>
          <cell r="C21">
            <v>456.56</v>
          </cell>
          <cell r="D21">
            <v>4.4999999999999998E-2</v>
          </cell>
          <cell r="E21">
            <v>954.22199511100007</v>
          </cell>
          <cell r="F21">
            <v>477.11</v>
          </cell>
          <cell r="G21">
            <v>0.05</v>
          </cell>
          <cell r="H21">
            <v>1001.9330948665501</v>
          </cell>
          <cell r="I21">
            <v>500.96</v>
          </cell>
        </row>
        <row r="22">
          <cell r="A22">
            <v>21</v>
          </cell>
          <cell r="B22">
            <v>913.13109580000003</v>
          </cell>
          <cell r="C22">
            <v>456.56</v>
          </cell>
          <cell r="D22">
            <v>4.4999999999999998E-2</v>
          </cell>
          <cell r="E22">
            <v>954.22199511100007</v>
          </cell>
          <cell r="F22">
            <v>477.11</v>
          </cell>
          <cell r="G22">
            <v>0.05</v>
          </cell>
          <cell r="H22">
            <v>1001.9330948665501</v>
          </cell>
          <cell r="I22">
            <v>500.96</v>
          </cell>
        </row>
        <row r="23">
          <cell r="A23">
            <v>22</v>
          </cell>
          <cell r="B23">
            <v>913.13109580000003</v>
          </cell>
          <cell r="C23">
            <v>456.56</v>
          </cell>
          <cell r="D23">
            <v>4.4999999999999998E-2</v>
          </cell>
          <cell r="E23">
            <v>954.22199511100007</v>
          </cell>
          <cell r="F23">
            <v>477.11</v>
          </cell>
          <cell r="G23">
            <v>0.05</v>
          </cell>
          <cell r="H23">
            <v>1001.9330948665501</v>
          </cell>
          <cell r="I23">
            <v>500.96</v>
          </cell>
        </row>
        <row r="24">
          <cell r="A24">
            <v>23</v>
          </cell>
          <cell r="B24">
            <v>913.13109580000003</v>
          </cell>
          <cell r="C24">
            <v>456.56</v>
          </cell>
          <cell r="D24">
            <v>4.4999999999999998E-2</v>
          </cell>
          <cell r="E24">
            <v>954.22199511100007</v>
          </cell>
          <cell r="F24">
            <v>477.11</v>
          </cell>
          <cell r="G24">
            <v>0.05</v>
          </cell>
          <cell r="H24">
            <v>1001.9330948665501</v>
          </cell>
          <cell r="I24">
            <v>500.96</v>
          </cell>
        </row>
        <row r="25">
          <cell r="A25">
            <v>24</v>
          </cell>
          <cell r="B25">
            <v>913.13109580000003</v>
          </cell>
          <cell r="C25">
            <v>456.56</v>
          </cell>
          <cell r="D25">
            <v>4.4999999999999998E-2</v>
          </cell>
          <cell r="E25">
            <v>954.22199511100007</v>
          </cell>
          <cell r="F25">
            <v>477.11</v>
          </cell>
          <cell r="G25">
            <v>0.05</v>
          </cell>
          <cell r="H25">
            <v>1001.9330948665501</v>
          </cell>
          <cell r="I25">
            <v>500.96</v>
          </cell>
        </row>
        <row r="26">
          <cell r="A26">
            <v>25</v>
          </cell>
          <cell r="B26">
            <v>1141.4054666000002</v>
          </cell>
          <cell r="C26">
            <v>570.70000000000005</v>
          </cell>
          <cell r="D26">
            <v>4.4999999999999998E-2</v>
          </cell>
          <cell r="E26">
            <v>1192.7687125970001</v>
          </cell>
          <cell r="F26">
            <v>596.38</v>
          </cell>
          <cell r="G26">
            <v>0.05</v>
          </cell>
          <cell r="H26">
            <v>1252.40714822685</v>
          </cell>
          <cell r="I26">
            <v>626.20000000000005</v>
          </cell>
        </row>
        <row r="27">
          <cell r="A27">
            <v>26</v>
          </cell>
          <cell r="B27">
            <v>1141.4054666000002</v>
          </cell>
          <cell r="C27">
            <v>570.70000000000005</v>
          </cell>
          <cell r="D27">
            <v>4.4999999999999998E-2</v>
          </cell>
          <cell r="E27">
            <v>1192.7687125970001</v>
          </cell>
          <cell r="F27">
            <v>596.38</v>
          </cell>
          <cell r="G27">
            <v>0.05</v>
          </cell>
          <cell r="H27">
            <v>1252.40714822685</v>
          </cell>
          <cell r="I27">
            <v>626.20000000000005</v>
          </cell>
        </row>
        <row r="28">
          <cell r="A28">
            <v>27</v>
          </cell>
          <cell r="B28">
            <v>1141.4054666000002</v>
          </cell>
          <cell r="C28">
            <v>570.70000000000005</v>
          </cell>
          <cell r="D28">
            <v>4.4999999999999998E-2</v>
          </cell>
          <cell r="E28">
            <v>1192.7687125970001</v>
          </cell>
          <cell r="F28">
            <v>596.38</v>
          </cell>
          <cell r="G28">
            <v>0.05</v>
          </cell>
          <cell r="H28">
            <v>1252.40714822685</v>
          </cell>
          <cell r="I28">
            <v>626.20000000000005</v>
          </cell>
        </row>
        <row r="29">
          <cell r="A29">
            <v>28</v>
          </cell>
          <cell r="B29">
            <v>1141.4054666000002</v>
          </cell>
          <cell r="C29">
            <v>570.70000000000005</v>
          </cell>
          <cell r="D29">
            <v>4.4999999999999998E-2</v>
          </cell>
          <cell r="E29">
            <v>1192.7687125970001</v>
          </cell>
          <cell r="F29">
            <v>596.38</v>
          </cell>
          <cell r="G29">
            <v>0.05</v>
          </cell>
          <cell r="H29">
            <v>1252.40714822685</v>
          </cell>
          <cell r="I29">
            <v>626.20000000000005</v>
          </cell>
        </row>
        <row r="30">
          <cell r="A30">
            <v>29</v>
          </cell>
          <cell r="B30">
            <v>1141.4054666000002</v>
          </cell>
          <cell r="C30">
            <v>570.70000000000005</v>
          </cell>
          <cell r="D30">
            <v>4.4999999999999998E-2</v>
          </cell>
          <cell r="E30">
            <v>1192.7687125970001</v>
          </cell>
          <cell r="F30">
            <v>596.38</v>
          </cell>
          <cell r="G30">
            <v>0.05</v>
          </cell>
          <cell r="H30">
            <v>1252.40714822685</v>
          </cell>
          <cell r="I30">
            <v>626.20000000000005</v>
          </cell>
        </row>
        <row r="31">
          <cell r="A31">
            <v>30</v>
          </cell>
          <cell r="B31">
            <v>1369.6910416000001</v>
          </cell>
          <cell r="C31">
            <v>684.84</v>
          </cell>
          <cell r="D31">
            <v>4.4999999999999998E-2</v>
          </cell>
          <cell r="E31">
            <v>1431.3271384720001</v>
          </cell>
          <cell r="F31">
            <v>715.66</v>
          </cell>
          <cell r="G31">
            <v>0.05</v>
          </cell>
          <cell r="H31">
            <v>1502.8934953956002</v>
          </cell>
          <cell r="I31">
            <v>751.44</v>
          </cell>
        </row>
        <row r="32">
          <cell r="A32">
            <v>31</v>
          </cell>
          <cell r="B32">
            <v>1369.6910416000001</v>
          </cell>
          <cell r="C32">
            <v>684.84</v>
          </cell>
          <cell r="D32">
            <v>4.4999999999999998E-2</v>
          </cell>
          <cell r="E32">
            <v>1431.3271384720001</v>
          </cell>
          <cell r="F32">
            <v>715.66</v>
          </cell>
          <cell r="G32">
            <v>0.05</v>
          </cell>
          <cell r="H32">
            <v>1502.8934953956002</v>
          </cell>
          <cell r="I32">
            <v>751.44</v>
          </cell>
        </row>
        <row r="33">
          <cell r="A33">
            <v>32</v>
          </cell>
          <cell r="B33">
            <v>1369.6910416000001</v>
          </cell>
          <cell r="C33">
            <v>684.84</v>
          </cell>
          <cell r="D33">
            <v>4.4999999999999998E-2</v>
          </cell>
          <cell r="E33">
            <v>1431.3271384720001</v>
          </cell>
          <cell r="F33">
            <v>715.66</v>
          </cell>
          <cell r="G33">
            <v>0.05</v>
          </cell>
          <cell r="H33">
            <v>1502.8934953956002</v>
          </cell>
          <cell r="I33">
            <v>751.44</v>
          </cell>
        </row>
        <row r="34">
          <cell r="A34">
            <v>33</v>
          </cell>
          <cell r="B34">
            <v>1369.6910416000001</v>
          </cell>
          <cell r="C34">
            <v>684.84</v>
          </cell>
          <cell r="D34">
            <v>4.4999999999999998E-2</v>
          </cell>
          <cell r="E34">
            <v>1431.3271384720001</v>
          </cell>
          <cell r="F34">
            <v>715.66</v>
          </cell>
          <cell r="G34">
            <v>0.05</v>
          </cell>
          <cell r="H34">
            <v>1502.8934953956002</v>
          </cell>
          <cell r="I34">
            <v>751.44</v>
          </cell>
        </row>
        <row r="35">
          <cell r="A35">
            <v>34</v>
          </cell>
          <cell r="B35">
            <v>1369.6910416000001</v>
          </cell>
          <cell r="C35">
            <v>684.84</v>
          </cell>
          <cell r="D35">
            <v>4.4999999999999998E-2</v>
          </cell>
          <cell r="E35">
            <v>1431.3271384720001</v>
          </cell>
          <cell r="F35">
            <v>715.66</v>
          </cell>
          <cell r="G35">
            <v>0.05</v>
          </cell>
          <cell r="H35">
            <v>1502.8934953956002</v>
          </cell>
          <cell r="I35">
            <v>751.44</v>
          </cell>
        </row>
        <row r="36">
          <cell r="A36">
            <v>35</v>
          </cell>
          <cell r="B36">
            <v>1597.9542082</v>
          </cell>
          <cell r="C36">
            <v>798.97</v>
          </cell>
          <cell r="D36">
            <v>4.4999999999999998E-2</v>
          </cell>
          <cell r="E36">
            <v>1669.8621475689999</v>
          </cell>
          <cell r="F36">
            <v>834.93</v>
          </cell>
          <cell r="G36">
            <v>0.05</v>
          </cell>
          <cell r="H36">
            <v>1753.35525494745</v>
          </cell>
          <cell r="I36">
            <v>876.67</v>
          </cell>
        </row>
        <row r="37">
          <cell r="A37">
            <v>36</v>
          </cell>
          <cell r="B37">
            <v>1597.9542082</v>
          </cell>
          <cell r="C37">
            <v>798.97</v>
          </cell>
          <cell r="D37">
            <v>4.4999999999999998E-2</v>
          </cell>
          <cell r="E37">
            <v>1669.8621475689999</v>
          </cell>
          <cell r="F37">
            <v>834.93</v>
          </cell>
          <cell r="G37">
            <v>0.05</v>
          </cell>
          <cell r="H37">
            <v>1753.35525494745</v>
          </cell>
          <cell r="I37">
            <v>876.67</v>
          </cell>
        </row>
        <row r="38">
          <cell r="A38">
            <v>37</v>
          </cell>
          <cell r="B38">
            <v>1597.9542082</v>
          </cell>
          <cell r="C38">
            <v>798.97</v>
          </cell>
          <cell r="D38">
            <v>4.4999999999999998E-2</v>
          </cell>
          <cell r="E38">
            <v>1669.8621475689999</v>
          </cell>
          <cell r="F38">
            <v>834.93</v>
          </cell>
          <cell r="G38">
            <v>0.05</v>
          </cell>
          <cell r="H38">
            <v>1753.35525494745</v>
          </cell>
          <cell r="I38">
            <v>876.67</v>
          </cell>
        </row>
        <row r="39">
          <cell r="A39">
            <v>38</v>
          </cell>
          <cell r="B39">
            <v>1597.9542082</v>
          </cell>
          <cell r="C39">
            <v>798.97</v>
          </cell>
          <cell r="D39">
            <v>4.4999999999999998E-2</v>
          </cell>
          <cell r="E39">
            <v>1669.8621475689999</v>
          </cell>
          <cell r="F39">
            <v>834.93</v>
          </cell>
          <cell r="G39">
            <v>0.05</v>
          </cell>
          <cell r="H39">
            <v>1753.35525494745</v>
          </cell>
          <cell r="I39">
            <v>876.67</v>
          </cell>
        </row>
        <row r="40">
          <cell r="A40">
            <v>39</v>
          </cell>
          <cell r="B40">
            <v>1597.9542082</v>
          </cell>
          <cell r="C40">
            <v>798.97</v>
          </cell>
          <cell r="D40">
            <v>4.4999999999999998E-2</v>
          </cell>
          <cell r="E40">
            <v>1669.8621475689999</v>
          </cell>
          <cell r="F40">
            <v>834.93</v>
          </cell>
          <cell r="G40">
            <v>0.05</v>
          </cell>
          <cell r="H40">
            <v>1753.35525494745</v>
          </cell>
          <cell r="I40">
            <v>876.67</v>
          </cell>
        </row>
        <row r="41">
          <cell r="A41">
            <v>40</v>
          </cell>
          <cell r="B41">
            <v>1597.9542082</v>
          </cell>
          <cell r="C41">
            <v>798.97</v>
          </cell>
          <cell r="D41">
            <v>4.4999999999999998E-2</v>
          </cell>
          <cell r="E41">
            <v>1669.8621475689999</v>
          </cell>
          <cell r="F41">
            <v>834.93</v>
          </cell>
          <cell r="G41">
            <v>0.05</v>
          </cell>
          <cell r="H41">
            <v>1753.35525494745</v>
          </cell>
          <cell r="I41">
            <v>876.67</v>
          </cell>
        </row>
      </sheetData>
      <sheetData sheetId="11"/>
      <sheetData sheetId="12"/>
      <sheetData sheetId="13"/>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JRCICIO DEL GTO. (PROY-REAL)"/>
      <sheetName val="PROY RAPIDAS PLAZAS"/>
      <sheetName val="DISTRIBUCIÓN 2019 (SIN DECIMAL)"/>
      <sheetName val="DISTRIBUCIÓN 2020"/>
      <sheetName val="MOVIMIENTOS ahorro y costos"/>
      <sheetName val="1000"/>
      <sheetName val="1413 PPS "/>
      <sheetName val="1511 Fdo Ahorr TODOS"/>
      <sheetName val="CAPITALIZACIÓN"/>
      <sheetName val="1596 SI VALEok"/>
      <sheetName val="1412-22-32 IMSS Proyec2020"/>
      <sheetName val="1541 7-2 2020"/>
      <sheetName val="1311 QUINQUENIO"/>
      <sheetName val="1711 sub plan diferente"/>
      <sheetName val="1412Proy Aport ISSSTEZACok"/>
      <sheetName val="ISR"/>
      <sheetName val="PSS"/>
      <sheetName val="EJERCIDO vs PROYECTAD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A2">
            <v>1</v>
          </cell>
          <cell r="B2">
            <v>0</v>
          </cell>
          <cell r="C2">
            <v>0</v>
          </cell>
          <cell r="E2">
            <v>0</v>
          </cell>
          <cell r="F2">
            <v>0</v>
          </cell>
          <cell r="H2">
            <v>0</v>
          </cell>
          <cell r="I2">
            <v>0</v>
          </cell>
          <cell r="K2">
            <v>0</v>
          </cell>
          <cell r="L2">
            <v>0</v>
          </cell>
        </row>
        <row r="3">
          <cell r="A3">
            <v>2</v>
          </cell>
          <cell r="B3">
            <v>0</v>
          </cell>
          <cell r="C3">
            <v>0</v>
          </cell>
          <cell r="E3">
            <v>0</v>
          </cell>
          <cell r="F3">
            <v>0</v>
          </cell>
          <cell r="H3">
            <v>0</v>
          </cell>
          <cell r="I3">
            <v>0</v>
          </cell>
          <cell r="K3">
            <v>0</v>
          </cell>
          <cell r="L3">
            <v>0</v>
          </cell>
        </row>
        <row r="4">
          <cell r="A4">
            <v>3</v>
          </cell>
          <cell r="B4">
            <v>0</v>
          </cell>
          <cell r="C4">
            <v>0</v>
          </cell>
          <cell r="E4">
            <v>0</v>
          </cell>
          <cell r="F4">
            <v>0</v>
          </cell>
          <cell r="H4">
            <v>0</v>
          </cell>
          <cell r="I4">
            <v>0</v>
          </cell>
          <cell r="K4">
            <v>0</v>
          </cell>
          <cell r="L4">
            <v>0</v>
          </cell>
        </row>
        <row r="5">
          <cell r="A5">
            <v>4</v>
          </cell>
          <cell r="B5">
            <v>0</v>
          </cell>
          <cell r="C5">
            <v>0</v>
          </cell>
          <cell r="E5">
            <v>0</v>
          </cell>
          <cell r="F5">
            <v>0</v>
          </cell>
          <cell r="H5">
            <v>0</v>
          </cell>
          <cell r="I5">
            <v>0</v>
          </cell>
          <cell r="K5">
            <v>0</v>
          </cell>
          <cell r="L5">
            <v>0</v>
          </cell>
        </row>
        <row r="6">
          <cell r="A6">
            <v>5</v>
          </cell>
          <cell r="B6">
            <v>193.18281639999998</v>
          </cell>
          <cell r="C6">
            <v>96.59</v>
          </cell>
          <cell r="D6">
            <v>4.4999999999999998E-2</v>
          </cell>
          <cell r="E6">
            <v>201.87604313799997</v>
          </cell>
          <cell r="F6">
            <v>100.93</v>
          </cell>
          <cell r="G6">
            <v>0.05</v>
          </cell>
          <cell r="H6">
            <v>211.96984529489998</v>
          </cell>
          <cell r="I6">
            <v>105.98</v>
          </cell>
          <cell r="J6">
            <v>0.06</v>
          </cell>
          <cell r="K6">
            <v>224.68803601259398</v>
          </cell>
          <cell r="L6">
            <v>112.34</v>
          </cell>
          <cell r="M6">
            <v>0.06</v>
          </cell>
          <cell r="N6">
            <v>238.16931817334961</v>
          </cell>
          <cell r="O6">
            <v>119.0804</v>
          </cell>
          <cell r="P6">
            <v>0.06</v>
          </cell>
          <cell r="Q6">
            <v>252.45947726375059</v>
          </cell>
          <cell r="R6">
            <v>126.225224</v>
          </cell>
          <cell r="S6">
            <v>0.06</v>
          </cell>
          <cell r="T6">
            <v>267.60704589957561</v>
          </cell>
          <cell r="U6">
            <v>133.79873744</v>
          </cell>
        </row>
        <row r="7">
          <cell r="A7">
            <v>6</v>
          </cell>
          <cell r="B7">
            <v>193.18281639999998</v>
          </cell>
          <cell r="C7">
            <v>96.59</v>
          </cell>
          <cell r="D7">
            <v>4.4999999999999998E-2</v>
          </cell>
          <cell r="E7">
            <v>201.87604313799997</v>
          </cell>
          <cell r="F7">
            <v>100.93</v>
          </cell>
          <cell r="G7">
            <v>0.05</v>
          </cell>
          <cell r="H7">
            <v>211.96984529489998</v>
          </cell>
          <cell r="I7">
            <v>105.98</v>
          </cell>
          <cell r="J7">
            <v>0.06</v>
          </cell>
          <cell r="K7">
            <v>224.68803601259398</v>
          </cell>
          <cell r="L7">
            <v>112.34</v>
          </cell>
          <cell r="M7">
            <v>0.06</v>
          </cell>
          <cell r="N7">
            <v>238.16931817334961</v>
          </cell>
          <cell r="O7">
            <v>119.0804</v>
          </cell>
          <cell r="P7">
            <v>0.06</v>
          </cell>
          <cell r="Q7">
            <v>252.45947726375059</v>
          </cell>
          <cell r="R7">
            <v>126.225224</v>
          </cell>
          <cell r="S7">
            <v>0.06</v>
          </cell>
          <cell r="T7">
            <v>267.60704589957561</v>
          </cell>
          <cell r="U7">
            <v>133.79873744</v>
          </cell>
        </row>
        <row r="8">
          <cell r="A8">
            <v>7</v>
          </cell>
          <cell r="B8">
            <v>193.18281639999998</v>
          </cell>
          <cell r="C8">
            <v>96.59</v>
          </cell>
          <cell r="D8">
            <v>4.4999999999999998E-2</v>
          </cell>
          <cell r="E8">
            <v>201.87604313799997</v>
          </cell>
          <cell r="F8">
            <v>100.93</v>
          </cell>
          <cell r="G8">
            <v>0.05</v>
          </cell>
          <cell r="H8">
            <v>211.96984529489998</v>
          </cell>
          <cell r="I8">
            <v>105.98</v>
          </cell>
          <cell r="J8">
            <v>0.06</v>
          </cell>
          <cell r="K8">
            <v>224.68803601259398</v>
          </cell>
          <cell r="L8">
            <v>112.34</v>
          </cell>
          <cell r="M8">
            <v>0.06</v>
          </cell>
          <cell r="N8">
            <v>238.16931817334961</v>
          </cell>
          <cell r="O8">
            <v>119.0804</v>
          </cell>
          <cell r="P8">
            <v>0.06</v>
          </cell>
          <cell r="Q8">
            <v>252.45947726375059</v>
          </cell>
          <cell r="R8">
            <v>126.225224</v>
          </cell>
          <cell r="S8">
            <v>0.06</v>
          </cell>
          <cell r="T8">
            <v>267.60704589957561</v>
          </cell>
          <cell r="U8">
            <v>133.79873744</v>
          </cell>
        </row>
        <row r="9">
          <cell r="A9">
            <v>8</v>
          </cell>
          <cell r="B9">
            <v>193.18281639999998</v>
          </cell>
          <cell r="C9">
            <v>96.59</v>
          </cell>
          <cell r="D9">
            <v>4.4999999999999998E-2</v>
          </cell>
          <cell r="E9">
            <v>201.87604313799997</v>
          </cell>
          <cell r="F9">
            <v>100.93</v>
          </cell>
          <cell r="G9">
            <v>0.05</v>
          </cell>
          <cell r="H9">
            <v>211.96984529489998</v>
          </cell>
          <cell r="I9">
            <v>105.98</v>
          </cell>
          <cell r="J9">
            <v>0.06</v>
          </cell>
          <cell r="K9">
            <v>224.68803601259398</v>
          </cell>
          <cell r="L9">
            <v>112.34</v>
          </cell>
          <cell r="M9">
            <v>0.06</v>
          </cell>
          <cell r="N9">
            <v>238.16931817334961</v>
          </cell>
          <cell r="O9">
            <v>119.0804</v>
          </cell>
          <cell r="P9">
            <v>0.06</v>
          </cell>
          <cell r="Q9">
            <v>252.45947726375059</v>
          </cell>
          <cell r="R9">
            <v>126.225224</v>
          </cell>
          <cell r="S9">
            <v>0.06</v>
          </cell>
          <cell r="T9">
            <v>267.60704589957561</v>
          </cell>
          <cell r="U9">
            <v>133.79873744</v>
          </cell>
        </row>
        <row r="10">
          <cell r="A10">
            <v>9</v>
          </cell>
          <cell r="B10">
            <v>193.18281639999998</v>
          </cell>
          <cell r="C10">
            <v>96.59</v>
          </cell>
          <cell r="D10">
            <v>4.4999999999999998E-2</v>
          </cell>
          <cell r="E10">
            <v>201.87604313799997</v>
          </cell>
          <cell r="F10">
            <v>100.93</v>
          </cell>
          <cell r="G10">
            <v>0.05</v>
          </cell>
          <cell r="H10">
            <v>211.96984529489998</v>
          </cell>
          <cell r="I10">
            <v>105.98</v>
          </cell>
          <cell r="J10">
            <v>0.06</v>
          </cell>
          <cell r="K10">
            <v>224.68803601259398</v>
          </cell>
          <cell r="L10">
            <v>112.34</v>
          </cell>
          <cell r="M10">
            <v>0.06</v>
          </cell>
          <cell r="N10">
            <v>238.16931817334961</v>
          </cell>
          <cell r="O10">
            <v>119.0804</v>
          </cell>
          <cell r="P10">
            <v>0.06</v>
          </cell>
          <cell r="Q10">
            <v>252.45947726375059</v>
          </cell>
          <cell r="R10">
            <v>126.225224</v>
          </cell>
          <cell r="S10">
            <v>0.06</v>
          </cell>
          <cell r="T10">
            <v>267.60704589957561</v>
          </cell>
          <cell r="U10">
            <v>133.79873744</v>
          </cell>
        </row>
        <row r="11">
          <cell r="A11">
            <v>10</v>
          </cell>
          <cell r="B11">
            <v>351.2236595</v>
          </cell>
          <cell r="C11">
            <v>175.61</v>
          </cell>
          <cell r="D11">
            <v>4.4999999999999998E-2</v>
          </cell>
          <cell r="E11">
            <v>367.02872417750001</v>
          </cell>
          <cell r="F11">
            <v>183.51</v>
          </cell>
          <cell r="G11">
            <v>0.05</v>
          </cell>
          <cell r="H11">
            <v>385.380160386375</v>
          </cell>
          <cell r="I11">
            <v>192.69</v>
          </cell>
          <cell r="J11">
            <v>0.06</v>
          </cell>
          <cell r="K11">
            <v>408.50297000955749</v>
          </cell>
          <cell r="L11">
            <v>204.25</v>
          </cell>
          <cell r="M11">
            <v>0.06</v>
          </cell>
          <cell r="N11">
            <v>433.01314821013091</v>
          </cell>
          <cell r="O11">
            <v>216.505</v>
          </cell>
          <cell r="P11">
            <v>0.06</v>
          </cell>
          <cell r="Q11">
            <v>458.99393710273876</v>
          </cell>
          <cell r="R11">
            <v>229.49529999999999</v>
          </cell>
          <cell r="S11">
            <v>0.06</v>
          </cell>
          <cell r="T11">
            <v>486.53357332890306</v>
          </cell>
          <cell r="U11">
            <v>243.265018</v>
          </cell>
        </row>
        <row r="12">
          <cell r="A12">
            <v>11</v>
          </cell>
          <cell r="B12">
            <v>351.2236595</v>
          </cell>
          <cell r="C12">
            <v>175.61</v>
          </cell>
          <cell r="D12">
            <v>4.4999999999999998E-2</v>
          </cell>
          <cell r="E12">
            <v>367.02872417750001</v>
          </cell>
          <cell r="F12">
            <v>183.51</v>
          </cell>
          <cell r="G12">
            <v>0.05</v>
          </cell>
          <cell r="H12">
            <v>385.380160386375</v>
          </cell>
          <cell r="I12">
            <v>192.69</v>
          </cell>
          <cell r="J12">
            <v>0.06</v>
          </cell>
          <cell r="K12">
            <v>408.50297000955749</v>
          </cell>
          <cell r="L12">
            <v>204.25</v>
          </cell>
          <cell r="M12">
            <v>0.06</v>
          </cell>
          <cell r="N12">
            <v>433.01314821013091</v>
          </cell>
          <cell r="O12">
            <v>216.505</v>
          </cell>
          <cell r="P12">
            <v>0.06</v>
          </cell>
          <cell r="Q12">
            <v>458.99393710273876</v>
          </cell>
          <cell r="R12">
            <v>229.49529999999999</v>
          </cell>
          <cell r="S12">
            <v>0.06</v>
          </cell>
          <cell r="T12">
            <v>486.53357332890306</v>
          </cell>
          <cell r="U12">
            <v>243.265018</v>
          </cell>
        </row>
        <row r="13">
          <cell r="A13">
            <v>12</v>
          </cell>
          <cell r="B13">
            <v>351.2236595</v>
          </cell>
          <cell r="C13">
            <v>175.61</v>
          </cell>
          <cell r="D13">
            <v>4.4999999999999998E-2</v>
          </cell>
          <cell r="E13">
            <v>367.02872417750001</v>
          </cell>
          <cell r="F13">
            <v>183.51</v>
          </cell>
          <cell r="G13">
            <v>0.05</v>
          </cell>
          <cell r="H13">
            <v>385.380160386375</v>
          </cell>
          <cell r="I13">
            <v>192.69</v>
          </cell>
          <cell r="J13">
            <v>0.06</v>
          </cell>
          <cell r="K13">
            <v>408.50297000955749</v>
          </cell>
          <cell r="L13">
            <v>204.25</v>
          </cell>
          <cell r="M13">
            <v>0.06</v>
          </cell>
          <cell r="N13">
            <v>433.01314821013091</v>
          </cell>
          <cell r="O13">
            <v>216.505</v>
          </cell>
          <cell r="P13">
            <v>0.06</v>
          </cell>
          <cell r="Q13">
            <v>458.99393710273876</v>
          </cell>
          <cell r="R13">
            <v>229.49529999999999</v>
          </cell>
          <cell r="S13">
            <v>0.06</v>
          </cell>
          <cell r="T13">
            <v>486.53357332890306</v>
          </cell>
          <cell r="U13">
            <v>243.265018</v>
          </cell>
        </row>
        <row r="14">
          <cell r="A14">
            <v>13</v>
          </cell>
          <cell r="B14">
            <v>351.2236595</v>
          </cell>
          <cell r="C14">
            <v>175.61</v>
          </cell>
          <cell r="D14">
            <v>4.4999999999999998E-2</v>
          </cell>
          <cell r="E14">
            <v>367.02872417750001</v>
          </cell>
          <cell r="F14">
            <v>183.51</v>
          </cell>
          <cell r="G14">
            <v>0.05</v>
          </cell>
          <cell r="H14">
            <v>385.380160386375</v>
          </cell>
          <cell r="I14">
            <v>192.69</v>
          </cell>
          <cell r="J14">
            <v>0.06</v>
          </cell>
          <cell r="K14">
            <v>408.50297000955749</v>
          </cell>
          <cell r="L14">
            <v>204.25</v>
          </cell>
          <cell r="M14">
            <v>0.06</v>
          </cell>
          <cell r="N14">
            <v>433.01314821013091</v>
          </cell>
          <cell r="O14">
            <v>216.505</v>
          </cell>
          <cell r="P14">
            <v>0.06</v>
          </cell>
          <cell r="Q14">
            <v>458.99393710273876</v>
          </cell>
          <cell r="R14">
            <v>229.49529999999999</v>
          </cell>
          <cell r="S14">
            <v>0.06</v>
          </cell>
          <cell r="T14">
            <v>486.53357332890306</v>
          </cell>
          <cell r="U14">
            <v>243.265018</v>
          </cell>
        </row>
        <row r="15">
          <cell r="A15">
            <v>14</v>
          </cell>
          <cell r="B15">
            <v>351.2236595</v>
          </cell>
          <cell r="C15">
            <v>175.61</v>
          </cell>
          <cell r="D15">
            <v>4.4999999999999998E-2</v>
          </cell>
          <cell r="E15">
            <v>367.02872417750001</v>
          </cell>
          <cell r="F15">
            <v>183.51</v>
          </cell>
          <cell r="G15">
            <v>0.05</v>
          </cell>
          <cell r="H15">
            <v>385.380160386375</v>
          </cell>
          <cell r="I15">
            <v>192.69</v>
          </cell>
          <cell r="J15">
            <v>0.06</v>
          </cell>
          <cell r="K15">
            <v>408.50297000955749</v>
          </cell>
          <cell r="L15">
            <v>204.25</v>
          </cell>
          <cell r="M15">
            <v>0.06</v>
          </cell>
          <cell r="N15">
            <v>433.01314821013091</v>
          </cell>
          <cell r="O15">
            <v>216.505</v>
          </cell>
          <cell r="P15">
            <v>0.06</v>
          </cell>
          <cell r="Q15">
            <v>458.99393710273876</v>
          </cell>
          <cell r="R15">
            <v>229.49529999999999</v>
          </cell>
          <cell r="S15">
            <v>0.06</v>
          </cell>
          <cell r="T15">
            <v>486.53357332890306</v>
          </cell>
          <cell r="U15">
            <v>243.265018</v>
          </cell>
        </row>
        <row r="16">
          <cell r="A16">
            <v>15</v>
          </cell>
          <cell r="B16">
            <v>684.86792920000005</v>
          </cell>
          <cell r="C16">
            <v>342.43</v>
          </cell>
          <cell r="D16">
            <v>4.4999999999999998E-2</v>
          </cell>
          <cell r="E16">
            <v>715.68698601400001</v>
          </cell>
          <cell r="F16">
            <v>357.84</v>
          </cell>
          <cell r="G16">
            <v>0.05</v>
          </cell>
          <cell r="H16">
            <v>751.47133531470001</v>
          </cell>
          <cell r="I16">
            <v>375.73</v>
          </cell>
          <cell r="J16">
            <v>0.06</v>
          </cell>
          <cell r="K16">
            <v>796.55961543358205</v>
          </cell>
          <cell r="L16">
            <v>398.27</v>
          </cell>
          <cell r="M16">
            <v>0.06</v>
          </cell>
          <cell r="N16">
            <v>844.35319235959696</v>
          </cell>
          <cell r="O16">
            <v>422.1662</v>
          </cell>
          <cell r="P16">
            <v>0.06</v>
          </cell>
          <cell r="Q16">
            <v>895.01438390117278</v>
          </cell>
          <cell r="R16">
            <v>447.496172</v>
          </cell>
          <cell r="S16">
            <v>0.06</v>
          </cell>
          <cell r="T16">
            <v>948.71524693524316</v>
          </cell>
          <cell r="U16">
            <v>474.34594232000001</v>
          </cell>
        </row>
        <row r="17">
          <cell r="A17">
            <v>16</v>
          </cell>
          <cell r="B17">
            <v>684.86792920000005</v>
          </cell>
          <cell r="C17">
            <v>342.43</v>
          </cell>
          <cell r="D17">
            <v>4.4999999999999998E-2</v>
          </cell>
          <cell r="E17">
            <v>715.68698601400001</v>
          </cell>
          <cell r="F17">
            <v>357.84</v>
          </cell>
          <cell r="G17">
            <v>0.05</v>
          </cell>
          <cell r="H17">
            <v>751.47133531470001</v>
          </cell>
          <cell r="I17">
            <v>375.73</v>
          </cell>
          <cell r="J17">
            <v>0.06</v>
          </cell>
          <cell r="K17">
            <v>796.55961543358205</v>
          </cell>
          <cell r="L17">
            <v>398.27</v>
          </cell>
          <cell r="M17">
            <v>0.06</v>
          </cell>
          <cell r="N17">
            <v>844.35319235959696</v>
          </cell>
          <cell r="O17">
            <v>422.1662</v>
          </cell>
          <cell r="P17">
            <v>0.06</v>
          </cell>
          <cell r="Q17">
            <v>895.01438390117278</v>
          </cell>
          <cell r="R17">
            <v>447.496172</v>
          </cell>
          <cell r="S17">
            <v>0.06</v>
          </cell>
          <cell r="T17">
            <v>948.71524693524316</v>
          </cell>
          <cell r="U17">
            <v>474.34594232000001</v>
          </cell>
        </row>
        <row r="18">
          <cell r="A18">
            <v>17</v>
          </cell>
          <cell r="B18">
            <v>684.86792920000005</v>
          </cell>
          <cell r="C18">
            <v>342.43</v>
          </cell>
          <cell r="D18">
            <v>4.4999999999999998E-2</v>
          </cell>
          <cell r="E18">
            <v>715.68698601400001</v>
          </cell>
          <cell r="F18">
            <v>357.84</v>
          </cell>
          <cell r="G18">
            <v>0.05</v>
          </cell>
          <cell r="H18">
            <v>751.47133531470001</v>
          </cell>
          <cell r="I18">
            <v>375.73</v>
          </cell>
          <cell r="J18">
            <v>0.06</v>
          </cell>
          <cell r="K18">
            <v>796.55961543358205</v>
          </cell>
          <cell r="L18">
            <v>398.27</v>
          </cell>
          <cell r="M18">
            <v>0.06</v>
          </cell>
          <cell r="N18">
            <v>844.35319235959696</v>
          </cell>
          <cell r="O18">
            <v>422.1662</v>
          </cell>
          <cell r="P18">
            <v>0.06</v>
          </cell>
          <cell r="Q18">
            <v>895.01438390117278</v>
          </cell>
          <cell r="R18">
            <v>447.496172</v>
          </cell>
          <cell r="S18">
            <v>0.06</v>
          </cell>
          <cell r="T18">
            <v>948.71524693524316</v>
          </cell>
          <cell r="U18">
            <v>474.34594232000001</v>
          </cell>
        </row>
        <row r="19">
          <cell r="A19">
            <v>18</v>
          </cell>
          <cell r="B19">
            <v>684.86792920000005</v>
          </cell>
          <cell r="C19">
            <v>342.43</v>
          </cell>
          <cell r="D19">
            <v>4.4999999999999998E-2</v>
          </cell>
          <cell r="E19">
            <v>715.68698601400001</v>
          </cell>
          <cell r="F19">
            <v>357.84</v>
          </cell>
          <cell r="G19">
            <v>0.05</v>
          </cell>
          <cell r="H19">
            <v>751.47133531470001</v>
          </cell>
          <cell r="I19">
            <v>375.73</v>
          </cell>
          <cell r="J19">
            <v>0.06</v>
          </cell>
          <cell r="K19">
            <v>796.55961543358205</v>
          </cell>
          <cell r="L19">
            <v>398.27</v>
          </cell>
          <cell r="M19">
            <v>0.06</v>
          </cell>
          <cell r="N19">
            <v>844.35319235959696</v>
          </cell>
          <cell r="O19">
            <v>422.1662</v>
          </cell>
          <cell r="P19">
            <v>0.06</v>
          </cell>
          <cell r="Q19">
            <v>895.01438390117278</v>
          </cell>
          <cell r="R19">
            <v>447.496172</v>
          </cell>
          <cell r="S19">
            <v>0.06</v>
          </cell>
          <cell r="T19">
            <v>948.71524693524316</v>
          </cell>
          <cell r="U19">
            <v>474.34594232000001</v>
          </cell>
        </row>
        <row r="20">
          <cell r="A20">
            <v>19</v>
          </cell>
          <cell r="B20">
            <v>684.86792920000005</v>
          </cell>
          <cell r="C20">
            <v>342.43</v>
          </cell>
          <cell r="D20">
            <v>4.4999999999999998E-2</v>
          </cell>
          <cell r="E20">
            <v>715.68698601400001</v>
          </cell>
          <cell r="F20">
            <v>357.84</v>
          </cell>
          <cell r="G20">
            <v>0.05</v>
          </cell>
          <cell r="H20">
            <v>751.47133531470001</v>
          </cell>
          <cell r="I20">
            <v>375.73</v>
          </cell>
          <cell r="J20">
            <v>0.06</v>
          </cell>
          <cell r="K20">
            <v>796.55961543358205</v>
          </cell>
          <cell r="L20">
            <v>398.27</v>
          </cell>
          <cell r="M20">
            <v>0.06</v>
          </cell>
          <cell r="N20">
            <v>844.35319235959696</v>
          </cell>
          <cell r="O20">
            <v>422.1662</v>
          </cell>
          <cell r="P20">
            <v>0.06</v>
          </cell>
          <cell r="Q20">
            <v>895.01438390117278</v>
          </cell>
          <cell r="R20">
            <v>447.496172</v>
          </cell>
          <cell r="S20">
            <v>0.06</v>
          </cell>
          <cell r="T20">
            <v>948.71524693524316</v>
          </cell>
          <cell r="U20">
            <v>474.34594232000001</v>
          </cell>
        </row>
        <row r="21">
          <cell r="A21">
            <v>20</v>
          </cell>
          <cell r="B21">
            <v>913.13109580000003</v>
          </cell>
          <cell r="C21">
            <v>456.56</v>
          </cell>
          <cell r="D21">
            <v>4.4999999999999998E-2</v>
          </cell>
          <cell r="E21">
            <v>954.22199511100007</v>
          </cell>
          <cell r="F21">
            <v>477.11</v>
          </cell>
          <cell r="G21">
            <v>0.05</v>
          </cell>
          <cell r="H21">
            <v>1001.9330948665501</v>
          </cell>
          <cell r="I21">
            <v>500.96</v>
          </cell>
          <cell r="J21">
            <v>0.06</v>
          </cell>
          <cell r="K21">
            <v>1062.049080558543</v>
          </cell>
          <cell r="L21">
            <v>531.02</v>
          </cell>
          <cell r="M21">
            <v>0.06</v>
          </cell>
          <cell r="N21">
            <v>1125.7720253920556</v>
          </cell>
          <cell r="O21">
            <v>562.88120000000004</v>
          </cell>
          <cell r="P21">
            <v>0.06</v>
          </cell>
          <cell r="Q21">
            <v>1193.318346915579</v>
          </cell>
          <cell r="R21">
            <v>596.65407200000004</v>
          </cell>
          <cell r="S21">
            <v>0.06</v>
          </cell>
          <cell r="T21">
            <v>1264.9174477305137</v>
          </cell>
          <cell r="U21">
            <v>632.45331632</v>
          </cell>
        </row>
        <row r="22">
          <cell r="A22">
            <v>21</v>
          </cell>
          <cell r="B22">
            <v>913.13109580000003</v>
          </cell>
          <cell r="C22">
            <v>456.56</v>
          </cell>
          <cell r="D22">
            <v>4.4999999999999998E-2</v>
          </cell>
          <cell r="E22">
            <v>954.22199511100007</v>
          </cell>
          <cell r="F22">
            <v>477.11</v>
          </cell>
          <cell r="G22">
            <v>0.05</v>
          </cell>
          <cell r="H22">
            <v>1001.9330948665501</v>
          </cell>
          <cell r="I22">
            <v>500.96</v>
          </cell>
          <cell r="J22">
            <v>0.06</v>
          </cell>
          <cell r="K22">
            <v>1062.049080558543</v>
          </cell>
          <cell r="L22">
            <v>531.02</v>
          </cell>
          <cell r="M22">
            <v>0.06</v>
          </cell>
          <cell r="N22">
            <v>1125.7720253920556</v>
          </cell>
          <cell r="O22">
            <v>562.88120000000004</v>
          </cell>
          <cell r="P22">
            <v>0.06</v>
          </cell>
          <cell r="Q22">
            <v>1193.318346915579</v>
          </cell>
          <cell r="R22">
            <v>596.65407200000004</v>
          </cell>
          <cell r="S22">
            <v>0.06</v>
          </cell>
          <cell r="T22">
            <v>1264.9174477305137</v>
          </cell>
          <cell r="U22">
            <v>632.45331632</v>
          </cell>
        </row>
        <row r="23">
          <cell r="A23">
            <v>22</v>
          </cell>
          <cell r="B23">
            <v>913.13109580000003</v>
          </cell>
          <cell r="C23">
            <v>456.56</v>
          </cell>
          <cell r="D23">
            <v>4.4999999999999998E-2</v>
          </cell>
          <cell r="E23">
            <v>954.22199511100007</v>
          </cell>
          <cell r="F23">
            <v>477.11</v>
          </cell>
          <cell r="G23">
            <v>0.05</v>
          </cell>
          <cell r="H23">
            <v>1001.9330948665501</v>
          </cell>
          <cell r="I23">
            <v>500.96</v>
          </cell>
          <cell r="J23">
            <v>0.06</v>
          </cell>
          <cell r="K23">
            <v>1062.049080558543</v>
          </cell>
          <cell r="L23">
            <v>531.02</v>
          </cell>
          <cell r="M23">
            <v>0.06</v>
          </cell>
          <cell r="N23">
            <v>1125.7720253920556</v>
          </cell>
          <cell r="O23">
            <v>562.88120000000004</v>
          </cell>
          <cell r="P23">
            <v>0.06</v>
          </cell>
          <cell r="Q23">
            <v>1193.318346915579</v>
          </cell>
          <cell r="R23">
            <v>596.65407200000004</v>
          </cell>
          <cell r="S23">
            <v>0.06</v>
          </cell>
          <cell r="T23">
            <v>1264.9174477305137</v>
          </cell>
          <cell r="U23">
            <v>632.45331632</v>
          </cell>
        </row>
        <row r="24">
          <cell r="A24">
            <v>23</v>
          </cell>
          <cell r="B24">
            <v>913.13109580000003</v>
          </cell>
          <cell r="C24">
            <v>456.56</v>
          </cell>
          <cell r="D24">
            <v>4.4999999999999998E-2</v>
          </cell>
          <cell r="E24">
            <v>954.22199511100007</v>
          </cell>
          <cell r="F24">
            <v>477.11</v>
          </cell>
          <cell r="G24">
            <v>0.05</v>
          </cell>
          <cell r="H24">
            <v>1001.9330948665501</v>
          </cell>
          <cell r="I24">
            <v>500.96</v>
          </cell>
          <cell r="J24">
            <v>0.06</v>
          </cell>
          <cell r="K24">
            <v>1062.049080558543</v>
          </cell>
          <cell r="L24">
            <v>531.02</v>
          </cell>
          <cell r="M24">
            <v>0.06</v>
          </cell>
          <cell r="N24">
            <v>1125.7720253920556</v>
          </cell>
          <cell r="O24">
            <v>562.88120000000004</v>
          </cell>
          <cell r="P24">
            <v>0.06</v>
          </cell>
          <cell r="Q24">
            <v>1193.318346915579</v>
          </cell>
          <cell r="R24">
            <v>596.65407200000004</v>
          </cell>
          <cell r="S24">
            <v>0.06</v>
          </cell>
          <cell r="T24">
            <v>1264.9174477305137</v>
          </cell>
          <cell r="U24">
            <v>632.45331632</v>
          </cell>
        </row>
        <row r="25">
          <cell r="A25">
            <v>24</v>
          </cell>
          <cell r="B25">
            <v>913.13109580000003</v>
          </cell>
          <cell r="C25">
            <v>456.56</v>
          </cell>
          <cell r="D25">
            <v>4.4999999999999998E-2</v>
          </cell>
          <cell r="E25">
            <v>954.22199511100007</v>
          </cell>
          <cell r="F25">
            <v>477.11</v>
          </cell>
          <cell r="G25">
            <v>0.05</v>
          </cell>
          <cell r="H25">
            <v>1001.9330948665501</v>
          </cell>
          <cell r="I25">
            <v>500.96</v>
          </cell>
          <cell r="J25">
            <v>0.06</v>
          </cell>
          <cell r="K25">
            <v>1062.049080558543</v>
          </cell>
          <cell r="L25">
            <v>531.02</v>
          </cell>
          <cell r="M25">
            <v>0.06</v>
          </cell>
          <cell r="N25">
            <v>1125.7720253920556</v>
          </cell>
          <cell r="O25">
            <v>562.88120000000004</v>
          </cell>
          <cell r="P25">
            <v>0.06</v>
          </cell>
          <cell r="Q25">
            <v>1193.318346915579</v>
          </cell>
          <cell r="R25">
            <v>596.65407200000004</v>
          </cell>
          <cell r="S25">
            <v>0.06</v>
          </cell>
          <cell r="T25">
            <v>1264.9174477305137</v>
          </cell>
          <cell r="U25">
            <v>632.45331632</v>
          </cell>
        </row>
        <row r="26">
          <cell r="A26">
            <v>25</v>
          </cell>
          <cell r="B26">
            <v>1141.4054666000002</v>
          </cell>
          <cell r="C26">
            <v>570.70000000000005</v>
          </cell>
          <cell r="D26">
            <v>4.4999999999999998E-2</v>
          </cell>
          <cell r="E26">
            <v>1192.7687125970001</v>
          </cell>
          <cell r="F26">
            <v>596.38</v>
          </cell>
          <cell r="G26">
            <v>0.05</v>
          </cell>
          <cell r="H26">
            <v>1252.40714822685</v>
          </cell>
          <cell r="I26">
            <v>626.20000000000005</v>
          </cell>
          <cell r="J26">
            <v>0.06</v>
          </cell>
          <cell r="K26">
            <v>1327.5515771204609</v>
          </cell>
          <cell r="L26">
            <v>663.77</v>
          </cell>
          <cell r="M26">
            <v>0.06</v>
          </cell>
          <cell r="N26">
            <v>1407.2046717476885</v>
          </cell>
          <cell r="O26">
            <v>703.59619999999995</v>
          </cell>
          <cell r="P26">
            <v>0.06</v>
          </cell>
          <cell r="Q26">
            <v>1491.6369520525498</v>
          </cell>
          <cell r="R26">
            <v>745.81197199999997</v>
          </cell>
          <cell r="S26">
            <v>0.06</v>
          </cell>
          <cell r="T26">
            <v>1581.1351691757027</v>
          </cell>
          <cell r="U26">
            <v>790.56069031999994</v>
          </cell>
        </row>
        <row r="27">
          <cell r="A27">
            <v>26</v>
          </cell>
          <cell r="B27">
            <v>1141.4054666000002</v>
          </cell>
          <cell r="C27">
            <v>570.70000000000005</v>
          </cell>
          <cell r="D27">
            <v>4.4999999999999998E-2</v>
          </cell>
          <cell r="E27">
            <v>1192.7687125970001</v>
          </cell>
          <cell r="F27">
            <v>596.38</v>
          </cell>
          <cell r="G27">
            <v>0.05</v>
          </cell>
          <cell r="H27">
            <v>1252.40714822685</v>
          </cell>
          <cell r="I27">
            <v>626.20000000000005</v>
          </cell>
          <cell r="J27">
            <v>0.06</v>
          </cell>
          <cell r="K27">
            <v>1327.5515771204609</v>
          </cell>
          <cell r="L27">
            <v>663.77</v>
          </cell>
          <cell r="M27">
            <v>0.06</v>
          </cell>
          <cell r="N27">
            <v>1407.2046717476885</v>
          </cell>
          <cell r="O27">
            <v>703.59619999999995</v>
          </cell>
          <cell r="P27">
            <v>0.06</v>
          </cell>
          <cell r="Q27">
            <v>1491.6369520525498</v>
          </cell>
          <cell r="R27">
            <v>745.81197199999997</v>
          </cell>
          <cell r="S27">
            <v>0.06</v>
          </cell>
          <cell r="T27">
            <v>1581.1351691757027</v>
          </cell>
          <cell r="U27">
            <v>790.56069031999994</v>
          </cell>
        </row>
        <row r="28">
          <cell r="A28">
            <v>27</v>
          </cell>
          <cell r="B28">
            <v>1141.4054666000002</v>
          </cell>
          <cell r="C28">
            <v>570.70000000000005</v>
          </cell>
          <cell r="D28">
            <v>4.4999999999999998E-2</v>
          </cell>
          <cell r="E28">
            <v>1192.7687125970001</v>
          </cell>
          <cell r="F28">
            <v>596.38</v>
          </cell>
          <cell r="G28">
            <v>0.05</v>
          </cell>
          <cell r="H28">
            <v>1252.40714822685</v>
          </cell>
          <cell r="I28">
            <v>626.20000000000005</v>
          </cell>
          <cell r="J28">
            <v>0.06</v>
          </cell>
          <cell r="K28">
            <v>1327.5515771204609</v>
          </cell>
          <cell r="L28">
            <v>663.77</v>
          </cell>
          <cell r="M28">
            <v>0.06</v>
          </cell>
          <cell r="N28">
            <v>1407.2046717476885</v>
          </cell>
          <cell r="O28">
            <v>703.59619999999995</v>
          </cell>
          <cell r="P28">
            <v>0.06</v>
          </cell>
          <cell r="Q28">
            <v>1491.6369520525498</v>
          </cell>
          <cell r="R28">
            <v>745.81197199999997</v>
          </cell>
          <cell r="S28">
            <v>0.06</v>
          </cell>
          <cell r="T28">
            <v>1581.1351691757027</v>
          </cell>
          <cell r="U28">
            <v>790.56069031999994</v>
          </cell>
        </row>
        <row r="29">
          <cell r="A29">
            <v>28</v>
          </cell>
          <cell r="B29">
            <v>1141.4054666000002</v>
          </cell>
          <cell r="C29">
            <v>570.70000000000005</v>
          </cell>
          <cell r="D29">
            <v>4.4999999999999998E-2</v>
          </cell>
          <cell r="E29">
            <v>1192.7687125970001</v>
          </cell>
          <cell r="F29">
            <v>596.38</v>
          </cell>
          <cell r="G29">
            <v>0.05</v>
          </cell>
          <cell r="H29">
            <v>1252.40714822685</v>
          </cell>
          <cell r="I29">
            <v>626.20000000000005</v>
          </cell>
          <cell r="J29">
            <v>0.06</v>
          </cell>
          <cell r="K29">
            <v>1327.5515771204609</v>
          </cell>
          <cell r="L29">
            <v>663.77</v>
          </cell>
          <cell r="M29">
            <v>0.06</v>
          </cell>
          <cell r="N29">
            <v>1407.2046717476885</v>
          </cell>
          <cell r="O29">
            <v>703.59619999999995</v>
          </cell>
          <cell r="P29">
            <v>0.06</v>
          </cell>
          <cell r="Q29">
            <v>1491.6369520525498</v>
          </cell>
          <cell r="R29">
            <v>745.81197199999997</v>
          </cell>
          <cell r="S29">
            <v>0.06</v>
          </cell>
          <cell r="T29">
            <v>1581.1351691757027</v>
          </cell>
          <cell r="U29">
            <v>790.56069031999994</v>
          </cell>
        </row>
        <row r="30">
          <cell r="A30">
            <v>29</v>
          </cell>
          <cell r="B30">
            <v>1141.4054666000002</v>
          </cell>
          <cell r="C30">
            <v>570.70000000000005</v>
          </cell>
          <cell r="D30">
            <v>4.4999999999999998E-2</v>
          </cell>
          <cell r="E30">
            <v>1192.7687125970001</v>
          </cell>
          <cell r="F30">
            <v>596.38</v>
          </cell>
          <cell r="G30">
            <v>0.05</v>
          </cell>
          <cell r="H30">
            <v>1252.40714822685</v>
          </cell>
          <cell r="I30">
            <v>626.20000000000005</v>
          </cell>
          <cell r="J30">
            <v>0.06</v>
          </cell>
          <cell r="K30">
            <v>1327.5515771204609</v>
          </cell>
          <cell r="L30">
            <v>663.77</v>
          </cell>
          <cell r="M30">
            <v>0.06</v>
          </cell>
          <cell r="N30">
            <v>1407.2046717476885</v>
          </cell>
          <cell r="O30">
            <v>703.59619999999995</v>
          </cell>
          <cell r="P30">
            <v>0.06</v>
          </cell>
          <cell r="Q30">
            <v>1491.6369520525498</v>
          </cell>
          <cell r="R30">
            <v>745.81197199999997</v>
          </cell>
          <cell r="S30">
            <v>0.06</v>
          </cell>
          <cell r="T30">
            <v>1581.1351691757027</v>
          </cell>
          <cell r="U30">
            <v>790.56069031999994</v>
          </cell>
        </row>
        <row r="31">
          <cell r="A31">
            <v>30</v>
          </cell>
          <cell r="B31">
            <v>1369.6910416000001</v>
          </cell>
          <cell r="C31">
            <v>684.84</v>
          </cell>
          <cell r="D31">
            <v>4.4999999999999998E-2</v>
          </cell>
          <cell r="E31">
            <v>1431.3271384720001</v>
          </cell>
          <cell r="F31">
            <v>715.66</v>
          </cell>
          <cell r="G31">
            <v>0.05</v>
          </cell>
          <cell r="H31">
            <v>1502.8934953956002</v>
          </cell>
          <cell r="I31">
            <v>751.44</v>
          </cell>
          <cell r="J31">
            <v>0.06</v>
          </cell>
          <cell r="K31">
            <v>1593.0671051193362</v>
          </cell>
          <cell r="L31">
            <v>796.53</v>
          </cell>
          <cell r="M31">
            <v>0.06</v>
          </cell>
          <cell r="N31">
            <v>1688.6511314264965</v>
          </cell>
          <cell r="O31">
            <v>844.32179999999994</v>
          </cell>
          <cell r="P31">
            <v>0.06</v>
          </cell>
          <cell r="Q31">
            <v>1789.9701993120862</v>
          </cell>
          <cell r="R31">
            <v>894.98110799999995</v>
          </cell>
          <cell r="S31">
            <v>0.06</v>
          </cell>
          <cell r="T31">
            <v>1897.3684112708113</v>
          </cell>
          <cell r="U31">
            <v>948.67997447999994</v>
          </cell>
        </row>
        <row r="32">
          <cell r="A32">
            <v>31</v>
          </cell>
          <cell r="B32">
            <v>1369.6910416000001</v>
          </cell>
          <cell r="C32">
            <v>684.84</v>
          </cell>
          <cell r="D32">
            <v>4.4999999999999998E-2</v>
          </cell>
          <cell r="E32">
            <v>1431.3271384720001</v>
          </cell>
          <cell r="F32">
            <v>715.66</v>
          </cell>
          <cell r="G32">
            <v>0.05</v>
          </cell>
          <cell r="H32">
            <v>1502.8934953956002</v>
          </cell>
          <cell r="I32">
            <v>751.44</v>
          </cell>
          <cell r="J32">
            <v>0.06</v>
          </cell>
          <cell r="K32">
            <v>1593.0671051193362</v>
          </cell>
          <cell r="L32">
            <v>796.53</v>
          </cell>
          <cell r="M32">
            <v>0.06</v>
          </cell>
          <cell r="N32">
            <v>1688.6511314264965</v>
          </cell>
          <cell r="O32">
            <v>844.32179999999994</v>
          </cell>
          <cell r="P32">
            <v>0.06</v>
          </cell>
          <cell r="Q32">
            <v>1789.9701993120862</v>
          </cell>
          <cell r="R32">
            <v>894.98110799999995</v>
          </cell>
          <cell r="S32">
            <v>0.06</v>
          </cell>
          <cell r="T32">
            <v>1897.3684112708113</v>
          </cell>
          <cell r="U32">
            <v>948.67997447999994</v>
          </cell>
        </row>
        <row r="33">
          <cell r="A33">
            <v>32</v>
          </cell>
          <cell r="B33">
            <v>1369.6910416000001</v>
          </cell>
          <cell r="C33">
            <v>684.84</v>
          </cell>
          <cell r="D33">
            <v>4.4999999999999998E-2</v>
          </cell>
          <cell r="E33">
            <v>1431.3271384720001</v>
          </cell>
          <cell r="F33">
            <v>715.66</v>
          </cell>
          <cell r="G33">
            <v>0.05</v>
          </cell>
          <cell r="H33">
            <v>1502.8934953956002</v>
          </cell>
          <cell r="I33">
            <v>751.44</v>
          </cell>
          <cell r="J33">
            <v>0.06</v>
          </cell>
          <cell r="K33">
            <v>1593.0671051193362</v>
          </cell>
          <cell r="L33">
            <v>796.53</v>
          </cell>
          <cell r="M33">
            <v>0.06</v>
          </cell>
          <cell r="N33">
            <v>1688.6511314264965</v>
          </cell>
          <cell r="O33">
            <v>844.32179999999994</v>
          </cell>
          <cell r="P33">
            <v>0.06</v>
          </cell>
          <cell r="Q33">
            <v>1789.9701993120862</v>
          </cell>
          <cell r="R33">
            <v>894.98110799999995</v>
          </cell>
          <cell r="S33">
            <v>0.06</v>
          </cell>
          <cell r="T33">
            <v>1897.3684112708113</v>
          </cell>
          <cell r="U33">
            <v>948.67997447999994</v>
          </cell>
        </row>
        <row r="34">
          <cell r="A34">
            <v>33</v>
          </cell>
          <cell r="B34">
            <v>1369.6910416000001</v>
          </cell>
          <cell r="C34">
            <v>684.84</v>
          </cell>
          <cell r="D34">
            <v>4.4999999999999998E-2</v>
          </cell>
          <cell r="E34">
            <v>1431.3271384720001</v>
          </cell>
          <cell r="F34">
            <v>715.66</v>
          </cell>
          <cell r="G34">
            <v>0.05</v>
          </cell>
          <cell r="H34">
            <v>1502.8934953956002</v>
          </cell>
          <cell r="I34">
            <v>751.44</v>
          </cell>
          <cell r="J34">
            <v>0.06</v>
          </cell>
          <cell r="K34">
            <v>1593.0671051193362</v>
          </cell>
          <cell r="L34">
            <v>796.53</v>
          </cell>
          <cell r="M34">
            <v>0.06</v>
          </cell>
          <cell r="N34">
            <v>1688.6511314264965</v>
          </cell>
          <cell r="O34">
            <v>844.32179999999994</v>
          </cell>
          <cell r="P34">
            <v>0.06</v>
          </cell>
          <cell r="Q34">
            <v>1789.9701993120862</v>
          </cell>
          <cell r="R34">
            <v>894.98110799999995</v>
          </cell>
          <cell r="S34">
            <v>0.06</v>
          </cell>
          <cell r="T34">
            <v>1897.3684112708113</v>
          </cell>
          <cell r="U34">
            <v>948.67997447999994</v>
          </cell>
        </row>
        <row r="35">
          <cell r="A35">
            <v>34</v>
          </cell>
          <cell r="B35">
            <v>1369.6910416000001</v>
          </cell>
          <cell r="C35">
            <v>684.84</v>
          </cell>
          <cell r="D35">
            <v>4.4999999999999998E-2</v>
          </cell>
          <cell r="E35">
            <v>1431.3271384720001</v>
          </cell>
          <cell r="F35">
            <v>715.66</v>
          </cell>
          <cell r="G35">
            <v>0.05</v>
          </cell>
          <cell r="H35">
            <v>1502.8934953956002</v>
          </cell>
          <cell r="I35">
            <v>751.44</v>
          </cell>
          <cell r="J35">
            <v>0.06</v>
          </cell>
          <cell r="K35">
            <v>1593.0671051193362</v>
          </cell>
          <cell r="L35">
            <v>796.53</v>
          </cell>
          <cell r="M35">
            <v>0.06</v>
          </cell>
          <cell r="N35">
            <v>1688.6511314264965</v>
          </cell>
          <cell r="O35">
            <v>844.32179999999994</v>
          </cell>
          <cell r="P35">
            <v>0.06</v>
          </cell>
          <cell r="Q35">
            <v>1789.9701993120862</v>
          </cell>
          <cell r="R35">
            <v>894.98110799999995</v>
          </cell>
          <cell r="S35">
            <v>0.06</v>
          </cell>
          <cell r="T35">
            <v>1897.3684112708113</v>
          </cell>
          <cell r="U35">
            <v>948.67997447999994</v>
          </cell>
        </row>
        <row r="36">
          <cell r="A36">
            <v>35</v>
          </cell>
          <cell r="B36">
            <v>1597.9542082</v>
          </cell>
          <cell r="C36">
            <v>798.97</v>
          </cell>
          <cell r="D36">
            <v>4.4999999999999998E-2</v>
          </cell>
          <cell r="E36">
            <v>1669.8621475689999</v>
          </cell>
          <cell r="F36">
            <v>834.93</v>
          </cell>
          <cell r="G36">
            <v>0.05</v>
          </cell>
          <cell r="H36">
            <v>1753.35525494745</v>
          </cell>
          <cell r="I36">
            <v>876.67</v>
          </cell>
          <cell r="J36">
            <v>0.06</v>
          </cell>
          <cell r="K36">
            <v>1858.5565702442971</v>
          </cell>
          <cell r="L36">
            <v>929.27</v>
          </cell>
          <cell r="M36">
            <v>0.06</v>
          </cell>
          <cell r="N36">
            <v>1970.0699644589549</v>
          </cell>
          <cell r="O36">
            <v>985.02620000000002</v>
          </cell>
          <cell r="P36">
            <v>0.06</v>
          </cell>
          <cell r="Q36">
            <v>2088.2741623264924</v>
          </cell>
          <cell r="R36">
            <v>1044.127772</v>
          </cell>
          <cell r="S36">
            <v>0.06</v>
          </cell>
          <cell r="T36">
            <v>2213.570612066082</v>
          </cell>
          <cell r="U36">
            <v>1106.7754383200001</v>
          </cell>
        </row>
        <row r="37">
          <cell r="A37">
            <v>36</v>
          </cell>
          <cell r="B37">
            <v>1597.9542082</v>
          </cell>
          <cell r="C37">
            <v>798.97</v>
          </cell>
          <cell r="D37">
            <v>4.4999999999999998E-2</v>
          </cell>
          <cell r="E37">
            <v>1669.8621475689999</v>
          </cell>
          <cell r="F37">
            <v>834.93</v>
          </cell>
          <cell r="G37">
            <v>0.05</v>
          </cell>
          <cell r="H37">
            <v>1753.35525494745</v>
          </cell>
          <cell r="I37">
            <v>876.67</v>
          </cell>
          <cell r="J37">
            <v>0.06</v>
          </cell>
          <cell r="K37">
            <v>1858.5565702442971</v>
          </cell>
          <cell r="L37">
            <v>929.27</v>
          </cell>
          <cell r="M37">
            <v>0.06</v>
          </cell>
          <cell r="N37">
            <v>1970.0699644589549</v>
          </cell>
          <cell r="O37">
            <v>985.02620000000002</v>
          </cell>
          <cell r="P37">
            <v>0.06</v>
          </cell>
          <cell r="Q37">
            <v>2088.2741623264924</v>
          </cell>
          <cell r="R37">
            <v>1044.127772</v>
          </cell>
          <cell r="S37">
            <v>0.06</v>
          </cell>
          <cell r="T37">
            <v>2213.570612066082</v>
          </cell>
          <cell r="U37">
            <v>1106.7754383200001</v>
          </cell>
        </row>
        <row r="38">
          <cell r="A38">
            <v>37</v>
          </cell>
          <cell r="B38">
            <v>1597.9542082</v>
          </cell>
          <cell r="C38">
            <v>798.97</v>
          </cell>
          <cell r="D38">
            <v>4.4999999999999998E-2</v>
          </cell>
          <cell r="E38">
            <v>1669.8621475689999</v>
          </cell>
          <cell r="F38">
            <v>834.93</v>
          </cell>
          <cell r="G38">
            <v>0.05</v>
          </cell>
          <cell r="H38">
            <v>1753.35525494745</v>
          </cell>
          <cell r="I38">
            <v>876.67</v>
          </cell>
          <cell r="J38">
            <v>0.06</v>
          </cell>
          <cell r="K38">
            <v>1858.5565702442971</v>
          </cell>
          <cell r="L38">
            <v>929.27</v>
          </cell>
          <cell r="M38">
            <v>0.06</v>
          </cell>
          <cell r="N38">
            <v>1970.0699644589549</v>
          </cell>
          <cell r="O38">
            <v>985.02620000000002</v>
          </cell>
          <cell r="P38">
            <v>0.06</v>
          </cell>
          <cell r="Q38">
            <v>2088.2741623264924</v>
          </cell>
          <cell r="R38">
            <v>1044.127772</v>
          </cell>
          <cell r="S38">
            <v>0.06</v>
          </cell>
          <cell r="T38">
            <v>2213.570612066082</v>
          </cell>
          <cell r="U38">
            <v>1106.7754383200001</v>
          </cell>
        </row>
        <row r="39">
          <cell r="A39">
            <v>38</v>
          </cell>
          <cell r="B39">
            <v>1597.9542082</v>
          </cell>
          <cell r="C39">
            <v>798.97</v>
          </cell>
          <cell r="D39">
            <v>4.4999999999999998E-2</v>
          </cell>
          <cell r="E39">
            <v>1669.8621475689999</v>
          </cell>
          <cell r="F39">
            <v>834.93</v>
          </cell>
          <cell r="G39">
            <v>0.05</v>
          </cell>
          <cell r="H39">
            <v>1753.35525494745</v>
          </cell>
          <cell r="I39">
            <v>876.67</v>
          </cell>
          <cell r="J39">
            <v>0.06</v>
          </cell>
          <cell r="K39">
            <v>1858.5565702442971</v>
          </cell>
          <cell r="L39">
            <v>929.27</v>
          </cell>
          <cell r="M39">
            <v>0.06</v>
          </cell>
          <cell r="N39">
            <v>1970.0699644589549</v>
          </cell>
          <cell r="O39">
            <v>985.02620000000002</v>
          </cell>
          <cell r="P39">
            <v>0.06</v>
          </cell>
          <cell r="Q39">
            <v>2088.2741623264924</v>
          </cell>
          <cell r="R39">
            <v>1044.127772</v>
          </cell>
          <cell r="S39">
            <v>0.06</v>
          </cell>
          <cell r="T39">
            <v>2213.570612066082</v>
          </cell>
          <cell r="U39">
            <v>1106.7754383200001</v>
          </cell>
        </row>
        <row r="40">
          <cell r="A40">
            <v>39</v>
          </cell>
          <cell r="B40">
            <v>1597.9542082</v>
          </cell>
          <cell r="C40">
            <v>798.97</v>
          </cell>
          <cell r="D40">
            <v>4.4999999999999998E-2</v>
          </cell>
          <cell r="E40">
            <v>1669.8621475689999</v>
          </cell>
          <cell r="F40">
            <v>834.93</v>
          </cell>
          <cell r="G40">
            <v>0.05</v>
          </cell>
          <cell r="H40">
            <v>1753.35525494745</v>
          </cell>
          <cell r="I40">
            <v>876.67</v>
          </cell>
          <cell r="J40">
            <v>0.06</v>
          </cell>
          <cell r="K40">
            <v>1858.5565702442971</v>
          </cell>
          <cell r="L40">
            <v>929.27</v>
          </cell>
          <cell r="M40">
            <v>0.06</v>
          </cell>
          <cell r="N40">
            <v>1970.0699644589549</v>
          </cell>
          <cell r="O40">
            <v>985.02620000000002</v>
          </cell>
          <cell r="P40">
            <v>0.06</v>
          </cell>
          <cell r="Q40">
            <v>2088.2741623264924</v>
          </cell>
          <cell r="R40">
            <v>1044.127772</v>
          </cell>
          <cell r="S40">
            <v>0.06</v>
          </cell>
          <cell r="T40">
            <v>2213.570612066082</v>
          </cell>
          <cell r="U40">
            <v>1106.7754383200001</v>
          </cell>
        </row>
        <row r="41">
          <cell r="A41">
            <v>40</v>
          </cell>
          <cell r="B41">
            <v>1597.9542082</v>
          </cell>
          <cell r="C41">
            <v>798.97</v>
          </cell>
          <cell r="D41">
            <v>4.4999999999999998E-2</v>
          </cell>
          <cell r="E41">
            <v>1669.8621475689999</v>
          </cell>
          <cell r="F41">
            <v>834.93</v>
          </cell>
          <cell r="G41">
            <v>0.05</v>
          </cell>
          <cell r="H41">
            <v>1753.35525494745</v>
          </cell>
          <cell r="I41">
            <v>876.67</v>
          </cell>
          <cell r="J41">
            <v>0.06</v>
          </cell>
          <cell r="K41">
            <v>1858.5565702442971</v>
          </cell>
          <cell r="L41">
            <v>929.27</v>
          </cell>
          <cell r="M41">
            <v>0.06</v>
          </cell>
          <cell r="N41">
            <v>1970.0699644589549</v>
          </cell>
          <cell r="O41">
            <v>985.02620000000002</v>
          </cell>
          <cell r="P41">
            <v>0.06</v>
          </cell>
          <cell r="Q41">
            <v>2088.2741623264924</v>
          </cell>
          <cell r="R41">
            <v>1044.127772</v>
          </cell>
          <cell r="S41">
            <v>0.06</v>
          </cell>
          <cell r="T41">
            <v>2213.570612066082</v>
          </cell>
          <cell r="U41">
            <v>1106.7754383200001</v>
          </cell>
        </row>
      </sheetData>
      <sheetData sheetId="13" refreshError="1"/>
      <sheetData sheetId="14" refreshError="1"/>
      <sheetData sheetId="15" refreshError="1"/>
      <sheetData sheetId="16" refreshError="1"/>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PTO ORIGINAL"/>
      <sheetName val="EJERCIDO 2015"/>
      <sheetName val="ACUMULADO"/>
      <sheetName val="JUL"/>
      <sheetName val="JUN"/>
      <sheetName val="MAY"/>
      <sheetName val="ABR"/>
      <sheetName val="MAR"/>
      <sheetName val="FEB"/>
      <sheetName val="ENE"/>
      <sheetName val="Valida"/>
    </sheetNames>
    <sheetDataSet>
      <sheetData sheetId="0"/>
      <sheetData sheetId="1"/>
      <sheetData sheetId="2"/>
      <sheetData sheetId="3"/>
      <sheetData sheetId="4"/>
      <sheetData sheetId="5"/>
      <sheetData sheetId="6">
        <row r="6">
          <cell r="AH6">
            <v>68.28</v>
          </cell>
        </row>
      </sheetData>
      <sheetData sheetId="7">
        <row r="275">
          <cell r="AT275">
            <v>721369.37000000034</v>
          </cell>
        </row>
      </sheetData>
      <sheetData sheetId="8"/>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IBO"/>
      <sheetName val="CARATULA"/>
      <sheetName val="2ª FEB"/>
      <sheetName val="TABULADOR"/>
      <sheetName val="ISR"/>
      <sheetName val="TARIFAS"/>
    </sheetNames>
    <sheetDataSet>
      <sheetData sheetId="0" refreshError="1"/>
      <sheetData sheetId="1" refreshError="1"/>
      <sheetData sheetId="2" refreshError="1"/>
      <sheetData sheetId="3">
        <row r="9">
          <cell r="B9">
            <v>1</v>
          </cell>
          <cell r="C9" t="str">
            <v>TCE3</v>
          </cell>
          <cell r="D9" t="str">
            <v>A</v>
          </cell>
          <cell r="E9">
            <v>30020.3</v>
          </cell>
          <cell r="F9">
            <v>5503.02</v>
          </cell>
          <cell r="G9">
            <v>24517.279999999999</v>
          </cell>
          <cell r="H9">
            <v>0</v>
          </cell>
          <cell r="I9">
            <v>46</v>
          </cell>
          <cell r="J9">
            <v>23</v>
          </cell>
          <cell r="K9">
            <v>12</v>
          </cell>
        </row>
        <row r="10">
          <cell r="B10">
            <v>2</v>
          </cell>
          <cell r="C10" t="str">
            <v>TCE2</v>
          </cell>
          <cell r="D10" t="str">
            <v>A</v>
          </cell>
          <cell r="E10">
            <v>18438.52</v>
          </cell>
          <cell r="F10">
            <v>2829.34</v>
          </cell>
          <cell r="G10">
            <v>15609.18</v>
          </cell>
          <cell r="H10">
            <v>336</v>
          </cell>
          <cell r="I10">
            <v>46</v>
          </cell>
          <cell r="J10">
            <v>23</v>
          </cell>
          <cell r="K10">
            <v>8</v>
          </cell>
        </row>
        <row r="11">
          <cell r="B11">
            <v>3</v>
          </cell>
          <cell r="C11" t="str">
            <v>TCE1</v>
          </cell>
          <cell r="D11" t="str">
            <v>B</v>
          </cell>
          <cell r="E11">
            <v>14724.38</v>
          </cell>
          <cell r="F11">
            <v>2036</v>
          </cell>
          <cell r="G11">
            <v>12688.38</v>
          </cell>
          <cell r="H11">
            <v>336</v>
          </cell>
          <cell r="I11">
            <v>46</v>
          </cell>
          <cell r="J11">
            <v>23</v>
          </cell>
          <cell r="K11">
            <v>8</v>
          </cell>
        </row>
        <row r="12">
          <cell r="B12">
            <v>4</v>
          </cell>
          <cell r="C12" t="str">
            <v>TCE1</v>
          </cell>
          <cell r="D12" t="str">
            <v>B</v>
          </cell>
          <cell r="E12">
            <v>12859.54</v>
          </cell>
          <cell r="F12">
            <v>1637.67</v>
          </cell>
          <cell r="G12">
            <v>11221.87</v>
          </cell>
          <cell r="H12">
            <v>336</v>
          </cell>
          <cell r="I12">
            <v>46</v>
          </cell>
          <cell r="J12">
            <v>23</v>
          </cell>
          <cell r="K12">
            <v>8</v>
          </cell>
        </row>
        <row r="13">
          <cell r="B13">
            <v>5</v>
          </cell>
          <cell r="C13" t="str">
            <v>TEC2</v>
          </cell>
          <cell r="D13" t="str">
            <v>B</v>
          </cell>
          <cell r="E13">
            <v>10870.53</v>
          </cell>
          <cell r="F13">
            <v>1212.82</v>
          </cell>
          <cell r="G13">
            <v>9657.7100000000009</v>
          </cell>
          <cell r="H13">
            <v>336</v>
          </cell>
          <cell r="I13">
            <v>46</v>
          </cell>
          <cell r="J13">
            <v>23</v>
          </cell>
          <cell r="K13">
            <v>8</v>
          </cell>
        </row>
        <row r="14">
          <cell r="B14">
            <v>6</v>
          </cell>
          <cell r="C14" t="str">
            <v>ANE2</v>
          </cell>
          <cell r="D14" t="str">
            <v>C</v>
          </cell>
          <cell r="E14">
            <v>9493.6</v>
          </cell>
          <cell r="F14">
            <v>946.4</v>
          </cell>
          <cell r="G14">
            <v>8547.2000000000007</v>
          </cell>
          <cell r="H14">
            <v>336</v>
          </cell>
          <cell r="I14">
            <v>46</v>
          </cell>
          <cell r="J14">
            <v>23</v>
          </cell>
          <cell r="K14">
            <v>8</v>
          </cell>
        </row>
        <row r="15">
          <cell r="B15">
            <v>7</v>
          </cell>
          <cell r="C15" t="str">
            <v>ANE2</v>
          </cell>
          <cell r="D15" t="str">
            <v>C</v>
          </cell>
          <cell r="E15">
            <v>9304.3799999999992</v>
          </cell>
          <cell r="F15">
            <v>912.49</v>
          </cell>
          <cell r="G15">
            <v>8391.89</v>
          </cell>
          <cell r="H15">
            <v>336</v>
          </cell>
          <cell r="I15">
            <v>46</v>
          </cell>
          <cell r="J15">
            <v>23</v>
          </cell>
          <cell r="K15">
            <v>8</v>
          </cell>
        </row>
        <row r="16">
          <cell r="B16">
            <v>8</v>
          </cell>
          <cell r="C16" t="str">
            <v>ANE2</v>
          </cell>
          <cell r="D16" t="str">
            <v>C</v>
          </cell>
          <cell r="E16">
            <v>8239.41</v>
          </cell>
          <cell r="F16">
            <v>728.6</v>
          </cell>
          <cell r="G16">
            <v>7510.8099999999995</v>
          </cell>
          <cell r="H16">
            <v>336</v>
          </cell>
          <cell r="I16">
            <v>46</v>
          </cell>
          <cell r="J16">
            <v>23</v>
          </cell>
          <cell r="K16">
            <v>8</v>
          </cell>
        </row>
        <row r="17">
          <cell r="B17">
            <v>9</v>
          </cell>
          <cell r="C17" t="str">
            <v>ANE2</v>
          </cell>
          <cell r="D17" t="str">
            <v>C</v>
          </cell>
          <cell r="E17">
            <v>10312.35</v>
          </cell>
          <cell r="F17">
            <v>1093.5899999999999</v>
          </cell>
          <cell r="G17">
            <v>9218.76</v>
          </cell>
          <cell r="H17">
            <v>336</v>
          </cell>
          <cell r="I17">
            <v>46</v>
          </cell>
          <cell r="J17">
            <v>23</v>
          </cell>
          <cell r="K17">
            <v>8</v>
          </cell>
        </row>
        <row r="18">
          <cell r="B18">
            <v>10</v>
          </cell>
          <cell r="C18" t="str">
            <v>ANE2</v>
          </cell>
          <cell r="D18" t="str">
            <v>C</v>
          </cell>
          <cell r="E18">
            <v>6965.45</v>
          </cell>
          <cell r="F18">
            <v>546.98</v>
          </cell>
          <cell r="G18">
            <v>6418.4699999999993</v>
          </cell>
          <cell r="H18">
            <v>336</v>
          </cell>
          <cell r="I18">
            <v>46</v>
          </cell>
          <cell r="J18">
            <v>23</v>
          </cell>
          <cell r="K18">
            <v>8</v>
          </cell>
        </row>
        <row r="19">
          <cell r="B19">
            <v>11</v>
          </cell>
          <cell r="C19" t="str">
            <v>ANE2</v>
          </cell>
          <cell r="D19" t="str">
            <v>C</v>
          </cell>
          <cell r="E19">
            <v>6571.18</v>
          </cell>
          <cell r="F19">
            <v>504.09</v>
          </cell>
          <cell r="G19">
            <v>6067.09</v>
          </cell>
          <cell r="H19">
            <v>336</v>
          </cell>
          <cell r="I19">
            <v>46</v>
          </cell>
          <cell r="J19">
            <v>23</v>
          </cell>
          <cell r="K19">
            <v>8</v>
          </cell>
        </row>
        <row r="20">
          <cell r="B20">
            <v>12</v>
          </cell>
          <cell r="C20" t="str">
            <v>ANE2</v>
          </cell>
          <cell r="D20" t="str">
            <v>C</v>
          </cell>
          <cell r="E20">
            <v>9671.2199999999993</v>
          </cell>
          <cell r="F20">
            <v>978.23</v>
          </cell>
          <cell r="G20">
            <v>8692.99</v>
          </cell>
          <cell r="H20">
            <v>336</v>
          </cell>
          <cell r="I20">
            <v>46</v>
          </cell>
          <cell r="J20">
            <v>23</v>
          </cell>
          <cell r="K20">
            <v>8</v>
          </cell>
        </row>
        <row r="21">
          <cell r="B21">
            <v>13</v>
          </cell>
          <cell r="C21" t="str">
            <v>TEC2</v>
          </cell>
          <cell r="D21" t="str">
            <v>B</v>
          </cell>
          <cell r="E21">
            <v>11431.38</v>
          </cell>
          <cell r="F21">
            <v>1332.62</v>
          </cell>
          <cell r="G21">
            <v>10098.759999999998</v>
          </cell>
          <cell r="H21">
            <v>336</v>
          </cell>
          <cell r="I21">
            <v>46</v>
          </cell>
          <cell r="J21">
            <v>23</v>
          </cell>
          <cell r="K21">
            <v>8</v>
          </cell>
        </row>
        <row r="22">
          <cell r="B22">
            <v>14</v>
          </cell>
          <cell r="C22" t="str">
            <v>ANE2</v>
          </cell>
          <cell r="D22" t="str">
            <v>C</v>
          </cell>
          <cell r="E22">
            <v>9860.7000000000007</v>
          </cell>
          <cell r="F22">
            <v>1012.18</v>
          </cell>
          <cell r="G22">
            <v>8848.52</v>
          </cell>
          <cell r="H22">
            <v>336</v>
          </cell>
          <cell r="I22">
            <v>46</v>
          </cell>
          <cell r="J22">
            <v>23</v>
          </cell>
          <cell r="K22">
            <v>8</v>
          </cell>
        </row>
        <row r="23">
          <cell r="B23">
            <v>15</v>
          </cell>
          <cell r="C23" t="str">
            <v>ANE2</v>
          </cell>
          <cell r="D23" t="str">
            <v>C</v>
          </cell>
          <cell r="E23">
            <v>6788.19</v>
          </cell>
          <cell r="F23">
            <v>527.70000000000005</v>
          </cell>
          <cell r="G23">
            <v>6260.49</v>
          </cell>
          <cell r="H23">
            <v>336</v>
          </cell>
          <cell r="I23">
            <v>46</v>
          </cell>
          <cell r="J23">
            <v>23</v>
          </cell>
          <cell r="K23">
            <v>8</v>
          </cell>
        </row>
      </sheetData>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 Din"/>
      <sheetName val="1"/>
      <sheetName val="partida"/>
      <sheetName val="HM_AnualMes2021_211018_0208"/>
      <sheetName val="Hoja1"/>
      <sheetName val="Hoja3"/>
      <sheetName val="Hoja4"/>
      <sheetName val="Hoja5"/>
      <sheetName val="Hoja2"/>
      <sheetName val="Consulta"/>
    </sheetNames>
    <sheetDataSet>
      <sheetData sheetId="0"/>
      <sheetData sheetId="1"/>
      <sheetData sheetId="2"/>
      <sheetData sheetId="3" refreshError="1"/>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nexo 1"/>
      <sheetName val="anexo 2"/>
      <sheetName val="anexo 2-a"/>
      <sheetName val="anexo 2-b"/>
      <sheetName val="anexo 2-c"/>
      <sheetName val="anexo 3"/>
      <sheetName val="anexo 4"/>
      <sheetName val="anexo 5"/>
      <sheetName val="anexo 6"/>
      <sheetName val="anexo 7"/>
      <sheetName val="anexo 8"/>
      <sheetName val="ANEXO 9.1.1"/>
      <sheetName val="ANEXO 9.1-2"/>
      <sheetName val="ANEXO 9.2"/>
      <sheetName val="ANEXO 9.3.1"/>
      <sheetName val="ANEXO 9.3.2"/>
      <sheetName val="ANEXO 9.3.3"/>
      <sheetName val="ANEXO 9.3.4.1"/>
      <sheetName val="ANEXO 9.3.4.2"/>
      <sheetName val="ANEXO 9.3.4.3"/>
      <sheetName val="ANEXO 9.3.5"/>
      <sheetName val="ANEXO 9.3.6"/>
      <sheetName val="ANEXO 9.3.7"/>
      <sheetName val="ANEXO 9.3.8"/>
      <sheetName val="ANEXO 9.3.9"/>
      <sheetName val="ANEXO 9.4.1"/>
      <sheetName val="ANEXO 9.4.2"/>
      <sheetName val="ANEXO 9.4.3"/>
      <sheetName val="ANEXO 9.4.4"/>
      <sheetName val="ANEXO 9.4.5"/>
      <sheetName val="ANEXO 9.4.6"/>
      <sheetName val="anexo 10"/>
      <sheetName val="anexo 11"/>
      <sheetName val="anexo 13"/>
      <sheetName val="anexo 14"/>
      <sheetName val="Hoja1"/>
      <sheetName val="anexo 16 "/>
      <sheetName val="anexo 17"/>
      <sheetName val="anexo 18"/>
      <sheetName val="anexo 19"/>
      <sheetName val="anexo 20"/>
      <sheetName val="anexo 21"/>
      <sheetName val="anexo 22"/>
      <sheetName val="anexo 24"/>
      <sheetName val="anexo 25"/>
      <sheetName val="anexo 26"/>
      <sheetName val="anexo 27"/>
      <sheetName val="anexo 28"/>
      <sheetName val="anexo 29"/>
      <sheetName val="anexo 30"/>
      <sheetName val="anexo 31"/>
      <sheetName val="anexo 32"/>
      <sheetName val="anexo 33"/>
      <sheetName val="anexos 34"/>
      <sheetName val="anexo 35"/>
      <sheetName val="anexo 35-A"/>
      <sheetName val="anexo 36"/>
      <sheetName val="anexo 37"/>
      <sheetName val="anexo 38"/>
      <sheetName val="ANEXOS-2023(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01F30-6880-4294-9474-930E29D0BD0A}">
  <sheetPr>
    <pageSetUpPr fitToPage="1"/>
  </sheetPr>
  <dimension ref="A1:XEU152"/>
  <sheetViews>
    <sheetView tabSelected="1" zoomScale="80" zoomScaleNormal="80" workbookViewId="0">
      <selection activeCell="A6" sqref="A6:J6"/>
    </sheetView>
  </sheetViews>
  <sheetFormatPr baseColWidth="10" defaultColWidth="11.44140625" defaultRowHeight="18" x14ac:dyDescent="0.4"/>
  <cols>
    <col min="1" max="1" width="41.6640625" style="3" customWidth="1"/>
    <col min="2" max="2" width="21.33203125" style="25" customWidth="1"/>
    <col min="3" max="6" width="21.44140625" style="26" customWidth="1"/>
    <col min="7" max="7" width="21.44140625" style="3" customWidth="1"/>
    <col min="8" max="9" width="21.44140625" style="26" customWidth="1"/>
    <col min="10" max="10" width="21.44140625" style="3" customWidth="1"/>
    <col min="11" max="16384" width="11.44140625" style="3"/>
  </cols>
  <sheetData>
    <row r="1" spans="1:16375" ht="18.600000000000001" customHeight="1" x14ac:dyDescent="0.4">
      <c r="A1" s="1" t="s">
        <v>0</v>
      </c>
      <c r="B1" s="1"/>
      <c r="C1" s="1"/>
      <c r="D1" s="1"/>
      <c r="E1" s="1"/>
      <c r="F1" s="1"/>
      <c r="G1" s="1"/>
      <c r="H1" s="1"/>
      <c r="I1" s="1"/>
      <c r="J1" s="1"/>
      <c r="K1" s="2"/>
      <c r="L1" s="2"/>
      <c r="M1" s="2"/>
      <c r="N1" s="2"/>
      <c r="O1" s="2"/>
      <c r="P1" s="2"/>
      <c r="Q1" s="2"/>
      <c r="R1" s="2"/>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row>
    <row r="2" spans="1:16375" x14ac:dyDescent="0.4">
      <c r="A2" s="1" t="s">
        <v>1</v>
      </c>
      <c r="B2" s="1"/>
      <c r="C2" s="1"/>
      <c r="D2" s="1"/>
      <c r="E2" s="1"/>
      <c r="F2" s="1"/>
      <c r="G2" s="1"/>
      <c r="H2" s="1"/>
      <c r="I2" s="1"/>
      <c r="J2" s="1"/>
      <c r="K2" s="2"/>
      <c r="L2" s="2"/>
      <c r="M2" s="2"/>
      <c r="N2" s="2"/>
      <c r="O2" s="2"/>
      <c r="P2" s="2"/>
      <c r="Q2" s="2"/>
      <c r="R2" s="2"/>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row>
    <row r="3" spans="1:16375" x14ac:dyDescent="0.4">
      <c r="A3" s="1" t="s">
        <v>2</v>
      </c>
      <c r="B3" s="1"/>
      <c r="C3" s="1"/>
      <c r="D3" s="1"/>
      <c r="E3" s="1"/>
      <c r="F3" s="1"/>
      <c r="G3" s="1"/>
      <c r="H3" s="1"/>
      <c r="I3" s="1"/>
      <c r="J3" s="1"/>
      <c r="K3" s="2"/>
      <c r="L3" s="2"/>
      <c r="M3" s="2"/>
      <c r="N3" s="2"/>
      <c r="O3" s="2"/>
      <c r="P3" s="2"/>
      <c r="Q3" s="2"/>
      <c r="R3" s="2"/>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c r="XEN3" s="1"/>
      <c r="XEO3" s="1"/>
      <c r="XEP3" s="1"/>
      <c r="XEQ3" s="1"/>
      <c r="XER3" s="1"/>
      <c r="XES3" s="1"/>
      <c r="XET3" s="1"/>
      <c r="XEU3" s="1"/>
    </row>
    <row r="4" spans="1:16375" x14ac:dyDescent="0.4">
      <c r="A4" s="1" t="s">
        <v>3</v>
      </c>
      <c r="B4" s="1"/>
      <c r="C4" s="1"/>
      <c r="D4" s="1"/>
      <c r="E4" s="1"/>
      <c r="F4" s="1"/>
      <c r="G4" s="1"/>
      <c r="H4" s="1"/>
      <c r="I4" s="1"/>
      <c r="J4" s="1"/>
      <c r="K4" s="2"/>
      <c r="L4" s="2"/>
      <c r="M4" s="2"/>
      <c r="N4" s="2"/>
      <c r="O4" s="2"/>
      <c r="P4" s="2"/>
      <c r="Q4" s="2"/>
      <c r="R4" s="2"/>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row>
    <row r="5" spans="1:16375" x14ac:dyDescent="0.4">
      <c r="A5" s="2"/>
      <c r="B5" s="2"/>
      <c r="C5" s="2"/>
      <c r="D5" s="2"/>
      <c r="E5" s="2"/>
      <c r="F5" s="2"/>
      <c r="G5" s="2"/>
      <c r="H5" s="2"/>
      <c r="I5" s="2"/>
      <c r="J5" s="2"/>
      <c r="K5" s="2"/>
      <c r="L5" s="2"/>
      <c r="M5" s="2"/>
      <c r="N5" s="2"/>
      <c r="O5" s="2"/>
      <c r="P5" s="2"/>
      <c r="Q5" s="2"/>
      <c r="R5" s="2"/>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1"/>
      <c r="XEO5" s="1"/>
      <c r="XEP5" s="1"/>
      <c r="XEQ5" s="1"/>
      <c r="XER5" s="1"/>
      <c r="XES5" s="1"/>
      <c r="XET5" s="1"/>
      <c r="XEU5" s="1"/>
    </row>
    <row r="6" spans="1:16375" ht="18.75" customHeight="1" x14ac:dyDescent="0.4">
      <c r="A6" s="1" t="s">
        <v>4</v>
      </c>
      <c r="B6" s="1"/>
      <c r="C6" s="1"/>
      <c r="D6" s="1"/>
      <c r="E6" s="1"/>
      <c r="F6" s="1"/>
      <c r="G6" s="1"/>
      <c r="H6" s="1"/>
      <c r="I6" s="1"/>
      <c r="J6" s="1"/>
    </row>
    <row r="7" spans="1:16375" x14ac:dyDescent="0.4">
      <c r="A7" s="4"/>
      <c r="B7" s="4"/>
      <c r="C7" s="5"/>
      <c r="D7" s="5"/>
      <c r="E7" s="5"/>
      <c r="F7" s="5"/>
      <c r="G7" s="4"/>
      <c r="H7" s="5"/>
      <c r="I7" s="5"/>
    </row>
    <row r="8" spans="1:16375" ht="18.600000000000001" thickBot="1" x14ac:dyDescent="0.45">
      <c r="A8" s="6"/>
      <c r="B8" s="7"/>
      <c r="C8" s="8"/>
      <c r="D8" s="8"/>
      <c r="E8" s="8"/>
      <c r="F8" s="8"/>
      <c r="G8" s="8"/>
      <c r="H8" s="8"/>
      <c r="I8" s="8"/>
      <c r="J8" s="9" t="s">
        <v>5</v>
      </c>
    </row>
    <row r="9" spans="1:16375" s="12" customFormat="1" ht="76.5" customHeight="1" thickBot="1" x14ac:dyDescent="0.35">
      <c r="A9" s="10" t="s">
        <v>6</v>
      </c>
      <c r="B9" s="10" t="s">
        <v>7</v>
      </c>
      <c r="C9" s="11" t="s">
        <v>8</v>
      </c>
      <c r="D9" s="11" t="s">
        <v>9</v>
      </c>
      <c r="E9" s="11" t="s">
        <v>10</v>
      </c>
      <c r="F9" s="10" t="s">
        <v>11</v>
      </c>
      <c r="G9" s="10" t="s">
        <v>12</v>
      </c>
      <c r="H9" s="11" t="s">
        <v>13</v>
      </c>
      <c r="I9" s="11" t="s">
        <v>14</v>
      </c>
      <c r="J9" s="11" t="s">
        <v>15</v>
      </c>
    </row>
    <row r="10" spans="1:16375" s="12" customFormat="1" ht="15" customHeight="1" thickTop="1" x14ac:dyDescent="0.3">
      <c r="A10" s="13"/>
      <c r="B10" s="13"/>
      <c r="C10" s="14"/>
      <c r="D10" s="14"/>
      <c r="E10" s="14"/>
      <c r="F10" s="13"/>
      <c r="G10" s="13"/>
      <c r="H10" s="14"/>
      <c r="I10" s="14"/>
    </row>
    <row r="11" spans="1:16375" x14ac:dyDescent="0.4">
      <c r="A11" s="15" t="s">
        <v>16</v>
      </c>
      <c r="B11" s="16"/>
      <c r="C11" s="16"/>
      <c r="D11" s="16"/>
      <c r="E11" s="16"/>
      <c r="F11" s="16"/>
      <c r="G11" s="16"/>
      <c r="H11" s="16"/>
      <c r="I11" s="16"/>
      <c r="J11" s="16"/>
    </row>
    <row r="12" spans="1:16375" x14ac:dyDescent="0.4">
      <c r="A12" s="17" t="s">
        <v>17</v>
      </c>
      <c r="B12" s="17" t="s">
        <v>18</v>
      </c>
      <c r="C12" s="18">
        <v>18528.04</v>
      </c>
      <c r="D12" s="18">
        <v>82567.679999999993</v>
      </c>
      <c r="E12" s="18">
        <v>16904.8</v>
      </c>
      <c r="F12" s="18">
        <v>0</v>
      </c>
      <c r="G12" s="18">
        <v>0</v>
      </c>
      <c r="H12" s="18">
        <v>2900</v>
      </c>
      <c r="I12" s="18">
        <v>8048.4</v>
      </c>
      <c r="J12" s="18">
        <f>SUM(C12:I12)</f>
        <v>128948.92</v>
      </c>
    </row>
    <row r="13" spans="1:16375" x14ac:dyDescent="0.4">
      <c r="A13" s="17" t="s">
        <v>19</v>
      </c>
      <c r="B13" s="17" t="s">
        <v>20</v>
      </c>
      <c r="C13" s="18">
        <v>44357.29</v>
      </c>
      <c r="D13" s="18">
        <v>45055.35</v>
      </c>
      <c r="E13" s="18">
        <v>16156.52</v>
      </c>
      <c r="F13" s="18">
        <v>0</v>
      </c>
      <c r="G13" s="18">
        <v>0</v>
      </c>
      <c r="H13" s="18">
        <v>3200</v>
      </c>
      <c r="I13" s="18">
        <v>0</v>
      </c>
      <c r="J13" s="18">
        <f>SUM(C13:I13)</f>
        <v>108769.16</v>
      </c>
    </row>
    <row r="14" spans="1:16375" x14ac:dyDescent="0.4">
      <c r="A14" s="17" t="s">
        <v>21</v>
      </c>
      <c r="B14" s="17" t="s">
        <v>20</v>
      </c>
      <c r="C14" s="18">
        <v>19454.436799999999</v>
      </c>
      <c r="D14" s="18">
        <v>48680.82</v>
      </c>
      <c r="E14" s="18">
        <v>10924.35</v>
      </c>
      <c r="F14" s="18">
        <v>0</v>
      </c>
      <c r="G14" s="18">
        <v>0</v>
      </c>
      <c r="H14" s="18">
        <v>3200</v>
      </c>
      <c r="I14" s="18">
        <v>0</v>
      </c>
      <c r="J14" s="18">
        <f t="shared" ref="J14" si="0">SUM(C14:H14)</f>
        <v>82259.606800000009</v>
      </c>
    </row>
    <row r="15" spans="1:16375" x14ac:dyDescent="0.4">
      <c r="A15" s="15" t="s">
        <v>22</v>
      </c>
      <c r="B15" s="16"/>
      <c r="C15" s="16"/>
      <c r="D15" s="16"/>
      <c r="E15" s="16"/>
      <c r="F15" s="16"/>
      <c r="G15" s="16"/>
      <c r="H15" s="16"/>
      <c r="I15" s="16"/>
      <c r="J15" s="16"/>
    </row>
    <row r="16" spans="1:16375" x14ac:dyDescent="0.4">
      <c r="A16" s="17" t="s">
        <v>23</v>
      </c>
      <c r="B16" s="17" t="s">
        <v>24</v>
      </c>
      <c r="C16" s="18">
        <v>11622.299199999999</v>
      </c>
      <c r="D16" s="18">
        <v>35014.54</v>
      </c>
      <c r="E16" s="18">
        <v>8071.0479999999998</v>
      </c>
      <c r="F16" s="18">
        <v>0</v>
      </c>
      <c r="G16" s="18">
        <v>0</v>
      </c>
      <c r="H16" s="18">
        <v>3200</v>
      </c>
      <c r="I16" s="18"/>
      <c r="J16" s="18">
        <f>SUM(C16:H16)</f>
        <v>57907.887200000005</v>
      </c>
    </row>
    <row r="17" spans="1:10" x14ac:dyDescent="0.4">
      <c r="A17" s="17" t="s">
        <v>25</v>
      </c>
      <c r="B17" s="17" t="s">
        <v>24</v>
      </c>
      <c r="C17" s="18">
        <v>11622.299199999999</v>
      </c>
      <c r="D17" s="18">
        <v>31723.670000000002</v>
      </c>
      <c r="E17" s="18">
        <v>7486.46</v>
      </c>
      <c r="F17" s="18">
        <v>0</v>
      </c>
      <c r="G17" s="18">
        <v>0</v>
      </c>
      <c r="H17" s="18">
        <v>3200</v>
      </c>
      <c r="I17" s="18"/>
      <c r="J17" s="18">
        <f>SUM(C17:H17)</f>
        <v>54032.429199999999</v>
      </c>
    </row>
    <row r="18" spans="1:10" x14ac:dyDescent="0.4">
      <c r="A18" s="17" t="s">
        <v>26</v>
      </c>
      <c r="B18" s="17" t="s">
        <v>24</v>
      </c>
      <c r="C18" s="18">
        <v>11622.299199999999</v>
      </c>
      <c r="D18" s="18">
        <v>26476.76</v>
      </c>
      <c r="E18" s="18">
        <v>6531.2674559999996</v>
      </c>
      <c r="F18" s="18">
        <v>0</v>
      </c>
      <c r="G18" s="18">
        <v>0</v>
      </c>
      <c r="H18" s="18">
        <v>3200</v>
      </c>
      <c r="I18" s="18"/>
      <c r="J18" s="18">
        <f>SUM(C18:H18)</f>
        <v>47830.326655999997</v>
      </c>
    </row>
    <row r="19" spans="1:10" x14ac:dyDescent="0.4">
      <c r="A19" s="17" t="s">
        <v>27</v>
      </c>
      <c r="B19" s="17" t="s">
        <v>28</v>
      </c>
      <c r="C19" s="18">
        <v>12589.1612</v>
      </c>
      <c r="D19" s="18">
        <v>41539.178800000002</v>
      </c>
      <c r="E19" s="18">
        <v>9358.4500000000007</v>
      </c>
      <c r="F19" s="18">
        <v>0</v>
      </c>
      <c r="G19" s="18">
        <v>0</v>
      </c>
      <c r="H19" s="18">
        <v>3200</v>
      </c>
      <c r="I19" s="18"/>
      <c r="J19" s="18">
        <f t="shared" ref="J19:J26" si="1">SUM(C19:H19)</f>
        <v>66686.790000000008</v>
      </c>
    </row>
    <row r="20" spans="1:10" x14ac:dyDescent="0.4">
      <c r="A20" s="17" t="s">
        <v>29</v>
      </c>
      <c r="B20" s="17" t="s">
        <v>30</v>
      </c>
      <c r="C20" s="18">
        <v>10845.689999999999</v>
      </c>
      <c r="D20" s="18">
        <v>27916.76</v>
      </c>
      <c r="E20" s="18">
        <v>6335.72</v>
      </c>
      <c r="F20" s="18">
        <v>0</v>
      </c>
      <c r="G20" s="18">
        <v>0</v>
      </c>
      <c r="H20" s="18">
        <v>3200</v>
      </c>
      <c r="I20" s="18"/>
      <c r="J20" s="18">
        <f t="shared" si="1"/>
        <v>48298.17</v>
      </c>
    </row>
    <row r="21" spans="1:10" x14ac:dyDescent="0.4">
      <c r="A21" s="17" t="s">
        <v>31</v>
      </c>
      <c r="B21" s="17" t="s">
        <v>30</v>
      </c>
      <c r="C21" s="18">
        <v>10845.693599999999</v>
      </c>
      <c r="D21" s="18">
        <v>24762.823200000003</v>
      </c>
      <c r="E21" s="18">
        <v>5829.2</v>
      </c>
      <c r="F21" s="18">
        <v>0</v>
      </c>
      <c r="G21" s="18">
        <v>0</v>
      </c>
      <c r="H21" s="18">
        <v>3200</v>
      </c>
      <c r="I21" s="18"/>
      <c r="J21" s="18">
        <f t="shared" si="1"/>
        <v>44637.716799999995</v>
      </c>
    </row>
    <row r="22" spans="1:10" x14ac:dyDescent="0.4">
      <c r="A22" s="17" t="s">
        <v>32</v>
      </c>
      <c r="B22" s="17" t="s">
        <v>30</v>
      </c>
      <c r="C22" s="18">
        <v>10845.693599999999</v>
      </c>
      <c r="D22" s="18">
        <v>20749.34</v>
      </c>
      <c r="E22" s="18">
        <v>5404.35</v>
      </c>
      <c r="F22" s="18"/>
      <c r="G22" s="18"/>
      <c r="H22" s="18">
        <v>3200</v>
      </c>
      <c r="I22" s="18"/>
      <c r="J22" s="18">
        <f t="shared" si="1"/>
        <v>40199.383600000001</v>
      </c>
    </row>
    <row r="23" spans="1:10" x14ac:dyDescent="0.4">
      <c r="A23" s="17" t="s">
        <v>33</v>
      </c>
      <c r="B23" s="17" t="s">
        <v>28</v>
      </c>
      <c r="C23" s="18">
        <v>10845.693599999999</v>
      </c>
      <c r="D23" s="18">
        <v>16735.939999999999</v>
      </c>
      <c r="E23" s="18">
        <v>4978.9799999999996</v>
      </c>
      <c r="F23" s="18">
        <v>0</v>
      </c>
      <c r="G23" s="18">
        <v>0</v>
      </c>
      <c r="H23" s="18">
        <v>3200</v>
      </c>
      <c r="I23" s="18"/>
      <c r="J23" s="18">
        <f t="shared" si="1"/>
        <v>35760.613599999997</v>
      </c>
    </row>
    <row r="24" spans="1:10" x14ac:dyDescent="0.4">
      <c r="A24" s="17" t="s">
        <v>34</v>
      </c>
      <c r="B24" s="17" t="s">
        <v>30</v>
      </c>
      <c r="C24" s="18">
        <v>10845.693599999999</v>
      </c>
      <c r="D24" s="18">
        <v>13235.556008</v>
      </c>
      <c r="E24" s="18">
        <v>4128.2091</v>
      </c>
      <c r="F24" s="18">
        <v>0</v>
      </c>
      <c r="G24" s="18">
        <v>0</v>
      </c>
      <c r="H24" s="18">
        <v>3200</v>
      </c>
      <c r="I24" s="18"/>
      <c r="J24" s="18">
        <f t="shared" si="1"/>
        <v>31409.458707999998</v>
      </c>
    </row>
    <row r="25" spans="1:10" x14ac:dyDescent="0.4">
      <c r="A25" s="17" t="s">
        <v>35</v>
      </c>
      <c r="B25" s="17" t="s">
        <v>30</v>
      </c>
      <c r="C25" s="18">
        <v>10845.693599999999</v>
      </c>
      <c r="D25" s="18">
        <v>7446.3166080000001</v>
      </c>
      <c r="E25" s="18">
        <v>2304.7199999999998</v>
      </c>
      <c r="F25" s="18">
        <v>0</v>
      </c>
      <c r="G25" s="18">
        <v>0</v>
      </c>
      <c r="H25" s="18">
        <v>3200</v>
      </c>
      <c r="I25" s="18"/>
      <c r="J25" s="18">
        <f t="shared" si="1"/>
        <v>23796.730208000001</v>
      </c>
    </row>
    <row r="26" spans="1:10" x14ac:dyDescent="0.4">
      <c r="A26" s="17" t="s">
        <v>36</v>
      </c>
      <c r="B26" s="17" t="s">
        <v>30</v>
      </c>
      <c r="C26" s="18">
        <v>10845.693599999999</v>
      </c>
      <c r="D26" s="18">
        <v>5794.87</v>
      </c>
      <c r="E26" s="18">
        <v>2178.35</v>
      </c>
      <c r="F26" s="18">
        <v>0</v>
      </c>
      <c r="G26" s="18">
        <v>0</v>
      </c>
      <c r="H26" s="18">
        <v>3200</v>
      </c>
      <c r="I26" s="18"/>
      <c r="J26" s="18">
        <f t="shared" si="1"/>
        <v>22018.913599999996</v>
      </c>
    </row>
    <row r="27" spans="1:10" x14ac:dyDescent="0.4">
      <c r="A27" s="15" t="s">
        <v>37</v>
      </c>
      <c r="B27" s="16"/>
      <c r="C27" s="16"/>
      <c r="D27" s="16"/>
      <c r="E27" s="16"/>
      <c r="F27" s="16"/>
      <c r="G27" s="16"/>
      <c r="H27" s="16"/>
      <c r="I27" s="16"/>
      <c r="J27" s="16"/>
    </row>
    <row r="28" spans="1:10" x14ac:dyDescent="0.4">
      <c r="A28" s="17" t="s">
        <v>38</v>
      </c>
      <c r="B28" s="17" t="s">
        <v>39</v>
      </c>
      <c r="C28" s="18">
        <v>12366.4275</v>
      </c>
      <c r="D28" s="18">
        <v>36017.793000000005</v>
      </c>
      <c r="E28" s="18">
        <v>3215.6080000000006</v>
      </c>
      <c r="F28" s="18">
        <v>171.22000000000003</v>
      </c>
      <c r="G28" s="18">
        <v>2095.6400000000003</v>
      </c>
      <c r="H28" s="18">
        <v>4700</v>
      </c>
      <c r="I28" s="18"/>
      <c r="J28" s="18">
        <f t="shared" ref="J28:J91" si="2">SUM(C28:H28)</f>
        <v>58566.688500000004</v>
      </c>
    </row>
    <row r="29" spans="1:10" x14ac:dyDescent="0.4">
      <c r="A29" s="17" t="s">
        <v>40</v>
      </c>
      <c r="B29" s="17" t="s">
        <v>39</v>
      </c>
      <c r="C29" s="18">
        <v>12366.4275</v>
      </c>
      <c r="D29" s="18">
        <v>27335.458500000001</v>
      </c>
      <c r="E29" s="18">
        <v>3215.6080000000006</v>
      </c>
      <c r="F29" s="18">
        <v>171.22000000000003</v>
      </c>
      <c r="G29" s="18">
        <v>2095.6400000000003</v>
      </c>
      <c r="H29" s="18">
        <v>4700</v>
      </c>
      <c r="I29" s="18"/>
      <c r="J29" s="18">
        <f t="shared" si="2"/>
        <v>49884.353999999999</v>
      </c>
    </row>
    <row r="30" spans="1:10" x14ac:dyDescent="0.4">
      <c r="A30" s="17" t="s">
        <v>41</v>
      </c>
      <c r="B30" s="17" t="s">
        <v>39</v>
      </c>
      <c r="C30" s="18">
        <v>12366.4275</v>
      </c>
      <c r="D30" s="18">
        <v>26275.053000000004</v>
      </c>
      <c r="E30" s="18">
        <v>3215.6080000000006</v>
      </c>
      <c r="F30" s="18">
        <v>171.22000000000003</v>
      </c>
      <c r="G30" s="18">
        <v>2095.6400000000003</v>
      </c>
      <c r="H30" s="18">
        <v>4700</v>
      </c>
      <c r="I30" s="18"/>
      <c r="J30" s="18">
        <f t="shared" si="2"/>
        <v>48823.948500000006</v>
      </c>
    </row>
    <row r="31" spans="1:10" x14ac:dyDescent="0.4">
      <c r="A31" s="17" t="s">
        <v>42</v>
      </c>
      <c r="B31" s="17" t="s">
        <v>39</v>
      </c>
      <c r="C31" s="18">
        <v>12366.4275</v>
      </c>
      <c r="D31" s="18">
        <v>25404.8655</v>
      </c>
      <c r="E31" s="18">
        <v>3215.6080000000006</v>
      </c>
      <c r="F31" s="18">
        <v>171.22000000000003</v>
      </c>
      <c r="G31" s="18">
        <v>2095.6400000000003</v>
      </c>
      <c r="H31" s="18">
        <v>4700</v>
      </c>
      <c r="I31" s="18"/>
      <c r="J31" s="18">
        <f t="shared" si="2"/>
        <v>47953.760999999999</v>
      </c>
    </row>
    <row r="32" spans="1:10" x14ac:dyDescent="0.4">
      <c r="A32" s="17" t="s">
        <v>43</v>
      </c>
      <c r="B32" s="17" t="s">
        <v>39</v>
      </c>
      <c r="C32" s="18">
        <v>12366.4275</v>
      </c>
      <c r="D32" s="18">
        <v>23973.117000000002</v>
      </c>
      <c r="E32" s="18">
        <v>3215.6080000000006</v>
      </c>
      <c r="F32" s="18">
        <v>171.22000000000003</v>
      </c>
      <c r="G32" s="18">
        <v>2095.6400000000003</v>
      </c>
      <c r="H32" s="18">
        <v>4700</v>
      </c>
      <c r="I32" s="18"/>
      <c r="J32" s="18">
        <f t="shared" si="2"/>
        <v>46522.012500000004</v>
      </c>
    </row>
    <row r="33" spans="1:10" x14ac:dyDescent="0.4">
      <c r="A33" s="17" t="s">
        <v>44</v>
      </c>
      <c r="B33" s="17" t="s">
        <v>39</v>
      </c>
      <c r="C33" s="18">
        <v>12366.4275</v>
      </c>
      <c r="D33" s="18">
        <v>23251.850999999999</v>
      </c>
      <c r="E33" s="18">
        <v>3215.6080000000006</v>
      </c>
      <c r="F33" s="18">
        <v>171.22000000000003</v>
      </c>
      <c r="G33" s="18">
        <v>2095.6400000000003</v>
      </c>
      <c r="H33" s="18">
        <v>4700</v>
      </c>
      <c r="I33" s="18"/>
      <c r="J33" s="18">
        <f t="shared" si="2"/>
        <v>45800.746500000001</v>
      </c>
    </row>
    <row r="34" spans="1:10" x14ac:dyDescent="0.4">
      <c r="A34" s="17" t="s">
        <v>45</v>
      </c>
      <c r="B34" s="17" t="s">
        <v>39</v>
      </c>
      <c r="C34" s="18">
        <v>12366.4275</v>
      </c>
      <c r="D34" s="18">
        <v>22258.561500000003</v>
      </c>
      <c r="E34" s="18">
        <v>3215.6080000000006</v>
      </c>
      <c r="F34" s="18">
        <v>171.22000000000003</v>
      </c>
      <c r="G34" s="18">
        <v>2095.6400000000003</v>
      </c>
      <c r="H34" s="18">
        <v>4700</v>
      </c>
      <c r="I34" s="18"/>
      <c r="J34" s="18">
        <f t="shared" si="2"/>
        <v>44807.457000000002</v>
      </c>
    </row>
    <row r="35" spans="1:10" x14ac:dyDescent="0.4">
      <c r="A35" s="17" t="s">
        <v>46</v>
      </c>
      <c r="B35" s="17" t="s">
        <v>39</v>
      </c>
      <c r="C35" s="18">
        <v>12366.4275</v>
      </c>
      <c r="D35" s="18">
        <v>20913.795000000002</v>
      </c>
      <c r="E35" s="18">
        <v>3215.6080000000006</v>
      </c>
      <c r="F35" s="18">
        <v>171.22000000000003</v>
      </c>
      <c r="G35" s="18">
        <v>2095.6400000000003</v>
      </c>
      <c r="H35" s="18">
        <v>4700</v>
      </c>
      <c r="I35" s="18"/>
      <c r="J35" s="18">
        <f t="shared" si="2"/>
        <v>43462.690500000004</v>
      </c>
    </row>
    <row r="36" spans="1:10" x14ac:dyDescent="0.4">
      <c r="A36" s="17" t="s">
        <v>47</v>
      </c>
      <c r="B36" s="17" t="s">
        <v>39</v>
      </c>
      <c r="C36" s="18">
        <v>12366.4275</v>
      </c>
      <c r="D36" s="18">
        <v>19173.514500000001</v>
      </c>
      <c r="E36" s="18">
        <v>3215.6080000000006</v>
      </c>
      <c r="F36" s="18">
        <v>171.22000000000003</v>
      </c>
      <c r="G36" s="18">
        <v>2095.6400000000003</v>
      </c>
      <c r="H36" s="18">
        <v>4700</v>
      </c>
      <c r="I36" s="18"/>
      <c r="J36" s="18">
        <f t="shared" si="2"/>
        <v>41722.410000000003</v>
      </c>
    </row>
    <row r="37" spans="1:10" x14ac:dyDescent="0.4">
      <c r="A37" s="17" t="s">
        <v>48</v>
      </c>
      <c r="B37" s="17" t="s">
        <v>39</v>
      </c>
      <c r="C37" s="18">
        <v>12366.4275</v>
      </c>
      <c r="D37" s="18">
        <v>18394.6875</v>
      </c>
      <c r="E37" s="18">
        <v>3215.6080000000006</v>
      </c>
      <c r="F37" s="18">
        <v>171.22000000000003</v>
      </c>
      <c r="G37" s="18">
        <v>2095.6400000000003</v>
      </c>
      <c r="H37" s="18">
        <v>4700</v>
      </c>
      <c r="I37" s="18"/>
      <c r="J37" s="18">
        <f t="shared" si="2"/>
        <v>40943.582999999999</v>
      </c>
    </row>
    <row r="38" spans="1:10" x14ac:dyDescent="0.4">
      <c r="A38" s="17" t="s">
        <v>49</v>
      </c>
      <c r="B38" s="17" t="s">
        <v>39</v>
      </c>
      <c r="C38" s="18">
        <v>12366.4275</v>
      </c>
      <c r="D38" s="18">
        <v>17404.873500000002</v>
      </c>
      <c r="E38" s="18">
        <v>3215.6080000000006</v>
      </c>
      <c r="F38" s="18">
        <v>171.22000000000003</v>
      </c>
      <c r="G38" s="18">
        <v>2095.6400000000003</v>
      </c>
      <c r="H38" s="18">
        <v>4700</v>
      </c>
      <c r="I38" s="18"/>
      <c r="J38" s="18">
        <f t="shared" si="2"/>
        <v>39953.769</v>
      </c>
    </row>
    <row r="39" spans="1:10" x14ac:dyDescent="0.4">
      <c r="A39" s="17" t="s">
        <v>50</v>
      </c>
      <c r="B39" s="17" t="s">
        <v>39</v>
      </c>
      <c r="C39" s="18">
        <v>12366.4275</v>
      </c>
      <c r="D39" s="18">
        <v>16078.629000000001</v>
      </c>
      <c r="E39" s="18">
        <v>3215.6080000000006</v>
      </c>
      <c r="F39" s="18">
        <v>171.22000000000003</v>
      </c>
      <c r="G39" s="18">
        <v>2095.6400000000003</v>
      </c>
      <c r="H39" s="18">
        <v>4700</v>
      </c>
      <c r="I39" s="18"/>
      <c r="J39" s="18">
        <f t="shared" si="2"/>
        <v>38627.5245</v>
      </c>
    </row>
    <row r="40" spans="1:10" x14ac:dyDescent="0.4">
      <c r="A40" s="17" t="s">
        <v>51</v>
      </c>
      <c r="B40" s="17" t="s">
        <v>39</v>
      </c>
      <c r="C40" s="18">
        <v>12366.4275</v>
      </c>
      <c r="D40" s="18">
        <v>15233.3055</v>
      </c>
      <c r="E40" s="18">
        <v>3215.6080000000006</v>
      </c>
      <c r="F40" s="18">
        <v>171.22000000000003</v>
      </c>
      <c r="G40" s="18">
        <v>2095.6400000000003</v>
      </c>
      <c r="H40" s="18">
        <v>4700</v>
      </c>
      <c r="I40" s="18"/>
      <c r="J40" s="18">
        <f t="shared" si="2"/>
        <v>37782.201000000001</v>
      </c>
    </row>
    <row r="41" spans="1:10" x14ac:dyDescent="0.4">
      <c r="A41" s="17" t="s">
        <v>52</v>
      </c>
      <c r="B41" s="17" t="s">
        <v>39</v>
      </c>
      <c r="C41" s="18">
        <v>12366.4275</v>
      </c>
      <c r="D41" s="18">
        <v>13656.184499999999</v>
      </c>
      <c r="E41" s="18">
        <v>3215.6080000000006</v>
      </c>
      <c r="F41" s="18">
        <v>171.22000000000003</v>
      </c>
      <c r="G41" s="18">
        <v>2095.6400000000003</v>
      </c>
      <c r="H41" s="18">
        <v>4700</v>
      </c>
      <c r="I41" s="18"/>
      <c r="J41" s="18">
        <f t="shared" si="2"/>
        <v>36205.08</v>
      </c>
    </row>
    <row r="42" spans="1:10" x14ac:dyDescent="0.4">
      <c r="A42" s="17" t="s">
        <v>53</v>
      </c>
      <c r="B42" s="17" t="s">
        <v>39</v>
      </c>
      <c r="C42" s="18">
        <v>12366.4275</v>
      </c>
      <c r="D42" s="18">
        <v>13332.69</v>
      </c>
      <c r="E42" s="18">
        <v>3215.6080000000006</v>
      </c>
      <c r="F42" s="18">
        <v>171.22000000000003</v>
      </c>
      <c r="G42" s="18">
        <v>2095.6400000000003</v>
      </c>
      <c r="H42" s="18">
        <v>4700</v>
      </c>
      <c r="I42" s="18"/>
      <c r="J42" s="18">
        <f t="shared" si="2"/>
        <v>35881.585500000001</v>
      </c>
    </row>
    <row r="43" spans="1:10" x14ac:dyDescent="0.4">
      <c r="A43" s="17" t="s">
        <v>54</v>
      </c>
      <c r="B43" s="17" t="s">
        <v>39</v>
      </c>
      <c r="C43" s="18">
        <v>12366.4275</v>
      </c>
      <c r="D43" s="18">
        <v>12049.716</v>
      </c>
      <c r="E43" s="18">
        <v>3215.6080000000006</v>
      </c>
      <c r="F43" s="18">
        <v>171.22000000000003</v>
      </c>
      <c r="G43" s="18">
        <v>2095.6400000000003</v>
      </c>
      <c r="H43" s="18">
        <v>4700</v>
      </c>
      <c r="I43" s="18"/>
      <c r="J43" s="18">
        <f t="shared" si="2"/>
        <v>34598.611499999999</v>
      </c>
    </row>
    <row r="44" spans="1:10" x14ac:dyDescent="0.4">
      <c r="A44" s="17" t="s">
        <v>55</v>
      </c>
      <c r="B44" s="17" t="s">
        <v>39</v>
      </c>
      <c r="C44" s="18">
        <v>12366.4275</v>
      </c>
      <c r="D44" s="18">
        <v>11026.417500000001</v>
      </c>
      <c r="E44" s="18">
        <v>3215.6080000000006</v>
      </c>
      <c r="F44" s="18">
        <v>171.22000000000003</v>
      </c>
      <c r="G44" s="18">
        <v>2095.6400000000003</v>
      </c>
      <c r="H44" s="18">
        <v>4700</v>
      </c>
      <c r="I44" s="18"/>
      <c r="J44" s="18">
        <f t="shared" si="2"/>
        <v>33575.313000000002</v>
      </c>
    </row>
    <row r="45" spans="1:10" x14ac:dyDescent="0.4">
      <c r="A45" s="17" t="s">
        <v>56</v>
      </c>
      <c r="B45" s="17" t="s">
        <v>39</v>
      </c>
      <c r="C45" s="18">
        <v>12366.4275</v>
      </c>
      <c r="D45" s="18">
        <v>10014.9105</v>
      </c>
      <c r="E45" s="18">
        <v>3215.6080000000006</v>
      </c>
      <c r="F45" s="18">
        <v>171.22000000000003</v>
      </c>
      <c r="G45" s="18">
        <v>2095.6400000000003</v>
      </c>
      <c r="H45" s="18">
        <v>4700</v>
      </c>
      <c r="I45" s="18"/>
      <c r="J45" s="18">
        <f t="shared" si="2"/>
        <v>32563.806</v>
      </c>
    </row>
    <row r="46" spans="1:10" x14ac:dyDescent="0.4">
      <c r="A46" s="17" t="s">
        <v>57</v>
      </c>
      <c r="B46" s="17" t="s">
        <v>39</v>
      </c>
      <c r="C46" s="18">
        <v>12366.4275</v>
      </c>
      <c r="D46" s="18">
        <v>9325.3019999999997</v>
      </c>
      <c r="E46" s="18">
        <v>3215.6080000000006</v>
      </c>
      <c r="F46" s="18">
        <v>171.22000000000003</v>
      </c>
      <c r="G46" s="18">
        <v>2095.6400000000003</v>
      </c>
      <c r="H46" s="18">
        <v>4700</v>
      </c>
      <c r="I46" s="18"/>
      <c r="J46" s="18">
        <f t="shared" si="2"/>
        <v>31874.197500000002</v>
      </c>
    </row>
    <row r="47" spans="1:10" x14ac:dyDescent="0.4">
      <c r="A47" s="17" t="s">
        <v>58</v>
      </c>
      <c r="B47" s="17" t="s">
        <v>39</v>
      </c>
      <c r="C47" s="18">
        <v>12366.4275</v>
      </c>
      <c r="D47" s="18">
        <v>7625.4465</v>
      </c>
      <c r="E47" s="18">
        <v>3215.6080000000006</v>
      </c>
      <c r="F47" s="18">
        <v>171.22000000000003</v>
      </c>
      <c r="G47" s="18">
        <v>2095.6400000000003</v>
      </c>
      <c r="H47" s="18">
        <v>4700</v>
      </c>
      <c r="I47" s="18"/>
      <c r="J47" s="18">
        <f t="shared" si="2"/>
        <v>30174.342000000001</v>
      </c>
    </row>
    <row r="48" spans="1:10" x14ac:dyDescent="0.4">
      <c r="A48" s="17" t="s">
        <v>59</v>
      </c>
      <c r="B48" s="17" t="s">
        <v>39</v>
      </c>
      <c r="C48" s="18">
        <v>12366.4275</v>
      </c>
      <c r="D48" s="18">
        <v>6669.8414999999995</v>
      </c>
      <c r="E48" s="18">
        <v>3215.6080000000006</v>
      </c>
      <c r="F48" s="18">
        <v>171.22000000000003</v>
      </c>
      <c r="G48" s="18">
        <v>2095.6400000000003</v>
      </c>
      <c r="H48" s="18">
        <v>4700</v>
      </c>
      <c r="I48" s="18"/>
      <c r="J48" s="18">
        <f t="shared" si="2"/>
        <v>29218.737000000001</v>
      </c>
    </row>
    <row r="49" spans="1:10" x14ac:dyDescent="0.4">
      <c r="A49" s="17" t="s">
        <v>60</v>
      </c>
      <c r="B49" s="17" t="s">
        <v>39</v>
      </c>
      <c r="C49" s="18">
        <v>12366.4275</v>
      </c>
      <c r="D49" s="18">
        <v>6239.6039999999994</v>
      </c>
      <c r="E49" s="18">
        <v>3215.6080000000006</v>
      </c>
      <c r="F49" s="18">
        <v>171.22000000000003</v>
      </c>
      <c r="G49" s="18">
        <v>2095.6400000000003</v>
      </c>
      <c r="H49" s="18">
        <v>4700</v>
      </c>
      <c r="I49" s="18"/>
      <c r="J49" s="18">
        <f t="shared" si="2"/>
        <v>28788.499499999998</v>
      </c>
    </row>
    <row r="50" spans="1:10" x14ac:dyDescent="0.4">
      <c r="A50" s="17" t="s">
        <v>61</v>
      </c>
      <c r="B50" s="17" t="s">
        <v>62</v>
      </c>
      <c r="C50" s="18">
        <v>11174.068499999999</v>
      </c>
      <c r="D50" s="18">
        <v>18259.3845</v>
      </c>
      <c r="E50" s="18">
        <v>3215.6080000000006</v>
      </c>
      <c r="F50" s="18">
        <v>171.22000000000003</v>
      </c>
      <c r="G50" s="18">
        <v>2095.6400000000003</v>
      </c>
      <c r="H50" s="18">
        <v>4700</v>
      </c>
      <c r="I50" s="18"/>
      <c r="J50" s="18">
        <f t="shared" si="2"/>
        <v>39615.921000000002</v>
      </c>
    </row>
    <row r="51" spans="1:10" x14ac:dyDescent="0.4">
      <c r="A51" s="17" t="s">
        <v>63</v>
      </c>
      <c r="B51" s="17" t="s">
        <v>62</v>
      </c>
      <c r="C51" s="18">
        <v>11174.068499999999</v>
      </c>
      <c r="D51" s="18">
        <v>15651.279</v>
      </c>
      <c r="E51" s="18">
        <v>3215.6080000000006</v>
      </c>
      <c r="F51" s="18">
        <v>171.22000000000003</v>
      </c>
      <c r="G51" s="18">
        <v>2095.6400000000003</v>
      </c>
      <c r="H51" s="18">
        <v>4700</v>
      </c>
      <c r="I51" s="18"/>
      <c r="J51" s="18">
        <f t="shared" si="2"/>
        <v>37007.815499999997</v>
      </c>
    </row>
    <row r="52" spans="1:10" x14ac:dyDescent="0.4">
      <c r="A52" s="17" t="s">
        <v>64</v>
      </c>
      <c r="B52" s="17" t="s">
        <v>62</v>
      </c>
      <c r="C52" s="18">
        <v>11174.068499999999</v>
      </c>
      <c r="D52" s="18">
        <v>14899.605000000001</v>
      </c>
      <c r="E52" s="18">
        <v>3215.6080000000006</v>
      </c>
      <c r="F52" s="18">
        <v>171.22000000000003</v>
      </c>
      <c r="G52" s="18">
        <v>2095.6400000000003</v>
      </c>
      <c r="H52" s="18">
        <v>4700</v>
      </c>
      <c r="I52" s="18"/>
      <c r="J52" s="18">
        <f t="shared" si="2"/>
        <v>36256.141499999998</v>
      </c>
    </row>
    <row r="53" spans="1:10" x14ac:dyDescent="0.4">
      <c r="A53" s="17" t="s">
        <v>65</v>
      </c>
      <c r="B53" s="17" t="s">
        <v>62</v>
      </c>
      <c r="C53" s="18">
        <v>11174.068499999999</v>
      </c>
      <c r="D53" s="18">
        <v>14484.813</v>
      </c>
      <c r="E53" s="18">
        <v>3215.6080000000006</v>
      </c>
      <c r="F53" s="18">
        <v>171.22000000000003</v>
      </c>
      <c r="G53" s="18">
        <v>2095.6400000000003</v>
      </c>
      <c r="H53" s="18">
        <v>4700</v>
      </c>
      <c r="I53" s="18"/>
      <c r="J53" s="18">
        <f t="shared" si="2"/>
        <v>35841.349499999997</v>
      </c>
    </row>
    <row r="54" spans="1:10" x14ac:dyDescent="0.4">
      <c r="A54" s="17" t="s">
        <v>66</v>
      </c>
      <c r="B54" s="17" t="s">
        <v>62</v>
      </c>
      <c r="C54" s="18">
        <v>11174.068499999999</v>
      </c>
      <c r="D54" s="18">
        <v>13111.056</v>
      </c>
      <c r="E54" s="18">
        <v>3215.6080000000006</v>
      </c>
      <c r="F54" s="18">
        <v>171.22000000000003</v>
      </c>
      <c r="G54" s="18">
        <v>2095.6400000000003</v>
      </c>
      <c r="H54" s="18">
        <v>4700</v>
      </c>
      <c r="I54" s="18"/>
      <c r="J54" s="18">
        <f t="shared" si="2"/>
        <v>34467.592499999999</v>
      </c>
    </row>
    <row r="55" spans="1:10" x14ac:dyDescent="0.4">
      <c r="A55" s="17" t="s">
        <v>67</v>
      </c>
      <c r="B55" s="17" t="s">
        <v>62</v>
      </c>
      <c r="C55" s="18">
        <v>11174.068499999999</v>
      </c>
      <c r="D55" s="18">
        <v>10107.667500000001</v>
      </c>
      <c r="E55" s="18">
        <v>3215.6080000000006</v>
      </c>
      <c r="F55" s="18">
        <v>171.22000000000003</v>
      </c>
      <c r="G55" s="18">
        <v>2095.6400000000003</v>
      </c>
      <c r="H55" s="18">
        <v>4700</v>
      </c>
      <c r="I55" s="18"/>
      <c r="J55" s="18">
        <f t="shared" si="2"/>
        <v>31464.204000000002</v>
      </c>
    </row>
    <row r="56" spans="1:10" x14ac:dyDescent="0.4">
      <c r="A56" s="17" t="s">
        <v>61</v>
      </c>
      <c r="B56" s="17" t="s">
        <v>68</v>
      </c>
      <c r="C56" s="18">
        <v>9646.1504999999997</v>
      </c>
      <c r="D56" s="18">
        <v>34649.4015</v>
      </c>
      <c r="E56" s="18">
        <v>3215.6080000000006</v>
      </c>
      <c r="F56" s="18">
        <v>171.22000000000003</v>
      </c>
      <c r="G56" s="18">
        <v>2095.6400000000003</v>
      </c>
      <c r="H56" s="18">
        <v>4700</v>
      </c>
      <c r="I56" s="18"/>
      <c r="J56" s="18">
        <f t="shared" si="2"/>
        <v>54478.02</v>
      </c>
    </row>
    <row r="57" spans="1:10" x14ac:dyDescent="0.4">
      <c r="A57" s="17" t="s">
        <v>63</v>
      </c>
      <c r="B57" s="17" t="s">
        <v>68</v>
      </c>
      <c r="C57" s="18">
        <v>9646.1504999999997</v>
      </c>
      <c r="D57" s="18">
        <v>25464.022500000003</v>
      </c>
      <c r="E57" s="18">
        <v>3215.6080000000006</v>
      </c>
      <c r="F57" s="18">
        <v>171.22000000000003</v>
      </c>
      <c r="G57" s="18">
        <v>2095.6400000000003</v>
      </c>
      <c r="H57" s="18">
        <v>4700</v>
      </c>
      <c r="I57" s="18"/>
      <c r="J57" s="18">
        <f t="shared" si="2"/>
        <v>45292.641000000003</v>
      </c>
    </row>
    <row r="58" spans="1:10" x14ac:dyDescent="0.4">
      <c r="A58" s="17" t="s">
        <v>64</v>
      </c>
      <c r="B58" s="17" t="s">
        <v>68</v>
      </c>
      <c r="C58" s="18">
        <v>9646.1504999999997</v>
      </c>
      <c r="D58" s="18">
        <v>25013.100000000002</v>
      </c>
      <c r="E58" s="18">
        <v>3215.6080000000006</v>
      </c>
      <c r="F58" s="18">
        <v>171.22000000000003</v>
      </c>
      <c r="G58" s="18">
        <v>2095.6400000000003</v>
      </c>
      <c r="H58" s="18">
        <v>4700</v>
      </c>
      <c r="I58" s="18"/>
      <c r="J58" s="18">
        <f t="shared" si="2"/>
        <v>44841.718500000003</v>
      </c>
    </row>
    <row r="59" spans="1:10" x14ac:dyDescent="0.4">
      <c r="A59" s="17" t="s">
        <v>65</v>
      </c>
      <c r="B59" s="17" t="s">
        <v>68</v>
      </c>
      <c r="C59" s="18">
        <v>9646.1504999999997</v>
      </c>
      <c r="D59" s="18">
        <v>24076.657500000001</v>
      </c>
      <c r="E59" s="18">
        <v>3215.6080000000006</v>
      </c>
      <c r="F59" s="18">
        <v>171.22000000000003</v>
      </c>
      <c r="G59" s="18">
        <v>2095.6400000000003</v>
      </c>
      <c r="H59" s="18">
        <v>4700</v>
      </c>
      <c r="I59" s="18"/>
      <c r="J59" s="18">
        <f t="shared" si="2"/>
        <v>43905.276000000005</v>
      </c>
    </row>
    <row r="60" spans="1:10" x14ac:dyDescent="0.4">
      <c r="A60" s="17" t="s">
        <v>66</v>
      </c>
      <c r="B60" s="17" t="s">
        <v>68</v>
      </c>
      <c r="C60" s="18">
        <v>9646.1504999999997</v>
      </c>
      <c r="D60" s="18">
        <v>18154.269</v>
      </c>
      <c r="E60" s="18">
        <v>3215.6080000000006</v>
      </c>
      <c r="F60" s="18">
        <v>171.22000000000003</v>
      </c>
      <c r="G60" s="18">
        <v>2095.6400000000003</v>
      </c>
      <c r="H60" s="18">
        <v>4700</v>
      </c>
      <c r="I60" s="18"/>
      <c r="J60" s="18">
        <f t="shared" si="2"/>
        <v>37982.887500000004</v>
      </c>
    </row>
    <row r="61" spans="1:10" x14ac:dyDescent="0.4">
      <c r="A61" s="17" t="s">
        <v>67</v>
      </c>
      <c r="B61" s="17" t="s">
        <v>68</v>
      </c>
      <c r="C61" s="18">
        <v>9646.1504999999997</v>
      </c>
      <c r="D61" s="18">
        <v>15661.6005</v>
      </c>
      <c r="E61" s="18">
        <v>3215.6080000000006</v>
      </c>
      <c r="F61" s="18">
        <v>171.22000000000003</v>
      </c>
      <c r="G61" s="18">
        <v>2095.6400000000003</v>
      </c>
      <c r="H61" s="18">
        <v>4700</v>
      </c>
      <c r="I61" s="18"/>
      <c r="J61" s="18">
        <f t="shared" si="2"/>
        <v>35490.218999999997</v>
      </c>
    </row>
    <row r="62" spans="1:10" x14ac:dyDescent="0.4">
      <c r="A62" s="17" t="s">
        <v>69</v>
      </c>
      <c r="B62" s="17" t="s">
        <v>68</v>
      </c>
      <c r="C62" s="18">
        <v>9646.1504999999997</v>
      </c>
      <c r="D62" s="18">
        <v>14911.722</v>
      </c>
      <c r="E62" s="18">
        <v>3215.6080000000006</v>
      </c>
      <c r="F62" s="18">
        <v>171.22000000000003</v>
      </c>
      <c r="G62" s="18">
        <v>2095.6400000000003</v>
      </c>
      <c r="H62" s="18">
        <v>4700</v>
      </c>
      <c r="I62" s="18"/>
      <c r="J62" s="18">
        <f t="shared" si="2"/>
        <v>34740.340499999998</v>
      </c>
    </row>
    <row r="63" spans="1:10" x14ac:dyDescent="0.4">
      <c r="A63" s="17" t="s">
        <v>70</v>
      </c>
      <c r="B63" s="17" t="s">
        <v>68</v>
      </c>
      <c r="C63" s="18">
        <v>9646.1504999999997</v>
      </c>
      <c r="D63" s="18">
        <v>14801.807999999999</v>
      </c>
      <c r="E63" s="18">
        <v>3215.6080000000006</v>
      </c>
      <c r="F63" s="18">
        <v>171.22000000000003</v>
      </c>
      <c r="G63" s="18">
        <v>2095.6400000000003</v>
      </c>
      <c r="H63" s="18">
        <v>4700</v>
      </c>
      <c r="I63" s="18"/>
      <c r="J63" s="18">
        <f t="shared" si="2"/>
        <v>34630.426500000001</v>
      </c>
    </row>
    <row r="64" spans="1:10" x14ac:dyDescent="0.4">
      <c r="A64" s="17" t="s">
        <v>71</v>
      </c>
      <c r="B64" s="17" t="s">
        <v>68</v>
      </c>
      <c r="C64" s="18">
        <v>9646.1504999999997</v>
      </c>
      <c r="D64" s="18">
        <v>13766.8755</v>
      </c>
      <c r="E64" s="18">
        <v>3215.6080000000006</v>
      </c>
      <c r="F64" s="18">
        <v>171.22000000000003</v>
      </c>
      <c r="G64" s="18">
        <v>2095.6400000000003</v>
      </c>
      <c r="H64" s="18">
        <v>4700</v>
      </c>
      <c r="I64" s="18"/>
      <c r="J64" s="18">
        <f t="shared" si="2"/>
        <v>33595.493999999999</v>
      </c>
    </row>
    <row r="65" spans="1:10" x14ac:dyDescent="0.4">
      <c r="A65" s="17" t="s">
        <v>72</v>
      </c>
      <c r="B65" s="17" t="s">
        <v>68</v>
      </c>
      <c r="C65" s="18">
        <v>9646.1504999999997</v>
      </c>
      <c r="D65" s="18">
        <v>11547.773999999999</v>
      </c>
      <c r="E65" s="18">
        <v>3215.6080000000006</v>
      </c>
      <c r="F65" s="18">
        <v>171.22000000000003</v>
      </c>
      <c r="G65" s="18">
        <v>2095.6400000000003</v>
      </c>
      <c r="H65" s="18">
        <v>4700</v>
      </c>
      <c r="I65" s="18"/>
      <c r="J65" s="18">
        <f t="shared" si="2"/>
        <v>31376.392500000002</v>
      </c>
    </row>
    <row r="66" spans="1:10" x14ac:dyDescent="0.4">
      <c r="A66" s="17" t="s">
        <v>73</v>
      </c>
      <c r="B66" s="17" t="s">
        <v>68</v>
      </c>
      <c r="C66" s="18">
        <v>9646.1504999999997</v>
      </c>
      <c r="D66" s="18">
        <v>10311.1785</v>
      </c>
      <c r="E66" s="18">
        <v>3215.6080000000006</v>
      </c>
      <c r="F66" s="18">
        <v>171.22000000000003</v>
      </c>
      <c r="G66" s="18">
        <v>2095.6400000000003</v>
      </c>
      <c r="H66" s="18">
        <v>4700</v>
      </c>
      <c r="I66" s="18"/>
      <c r="J66" s="18">
        <f t="shared" si="2"/>
        <v>30139.796999999999</v>
      </c>
    </row>
    <row r="67" spans="1:10" x14ac:dyDescent="0.4">
      <c r="A67" s="17" t="s">
        <v>74</v>
      </c>
      <c r="B67" s="17" t="s">
        <v>68</v>
      </c>
      <c r="C67" s="18">
        <v>9646.1504999999997</v>
      </c>
      <c r="D67" s="18">
        <v>9897.7620000000006</v>
      </c>
      <c r="E67" s="18">
        <v>3215.6080000000006</v>
      </c>
      <c r="F67" s="18">
        <v>171.22000000000003</v>
      </c>
      <c r="G67" s="18">
        <v>2095.6400000000003</v>
      </c>
      <c r="H67" s="18">
        <v>4700</v>
      </c>
      <c r="I67" s="18"/>
      <c r="J67" s="18">
        <f t="shared" si="2"/>
        <v>29726.380499999999</v>
      </c>
    </row>
    <row r="68" spans="1:10" x14ac:dyDescent="0.4">
      <c r="A68" s="17" t="s">
        <v>75</v>
      </c>
      <c r="B68" s="17" t="s">
        <v>68</v>
      </c>
      <c r="C68" s="18">
        <v>9646.1504999999997</v>
      </c>
      <c r="D68" s="18">
        <v>7794.6855000000005</v>
      </c>
      <c r="E68" s="18">
        <v>3215.6080000000006</v>
      </c>
      <c r="F68" s="18">
        <v>171.22000000000003</v>
      </c>
      <c r="G68" s="18">
        <v>2095.6400000000003</v>
      </c>
      <c r="H68" s="18">
        <v>4700</v>
      </c>
      <c r="I68" s="18"/>
      <c r="J68" s="18">
        <f t="shared" si="2"/>
        <v>27623.304</v>
      </c>
    </row>
    <row r="69" spans="1:10" x14ac:dyDescent="0.4">
      <c r="A69" s="17" t="s">
        <v>76</v>
      </c>
      <c r="B69" s="17" t="s">
        <v>77</v>
      </c>
      <c r="C69" s="18">
        <v>8712.1020000000008</v>
      </c>
      <c r="D69" s="18">
        <v>11850.289500000001</v>
      </c>
      <c r="E69" s="18">
        <v>3215.6080000000006</v>
      </c>
      <c r="F69" s="18">
        <v>171.22000000000003</v>
      </c>
      <c r="G69" s="18">
        <v>2095.6400000000003</v>
      </c>
      <c r="H69" s="18">
        <v>4700</v>
      </c>
      <c r="I69" s="18"/>
      <c r="J69" s="18">
        <f t="shared" si="2"/>
        <v>30744.859500000002</v>
      </c>
    </row>
    <row r="70" spans="1:10" x14ac:dyDescent="0.4">
      <c r="A70" s="17" t="s">
        <v>76</v>
      </c>
      <c r="B70" s="17" t="s">
        <v>78</v>
      </c>
      <c r="C70" s="18">
        <v>8049.268500000001</v>
      </c>
      <c r="D70" s="18">
        <v>11467.554</v>
      </c>
      <c r="E70" s="18">
        <v>3215.6080000000006</v>
      </c>
      <c r="F70" s="18">
        <v>171.22000000000003</v>
      </c>
      <c r="G70" s="18">
        <v>2095.6400000000003</v>
      </c>
      <c r="H70" s="18">
        <v>4700</v>
      </c>
      <c r="I70" s="18"/>
      <c r="J70" s="18">
        <f t="shared" si="2"/>
        <v>29699.290500000003</v>
      </c>
    </row>
    <row r="71" spans="1:10" x14ac:dyDescent="0.4">
      <c r="A71" s="17" t="s">
        <v>79</v>
      </c>
      <c r="B71" s="17" t="s">
        <v>78</v>
      </c>
      <c r="C71" s="18">
        <v>8049.268500000001</v>
      </c>
      <c r="D71" s="18">
        <v>9292.8359999999993</v>
      </c>
      <c r="E71" s="18">
        <v>3215.6080000000006</v>
      </c>
      <c r="F71" s="18">
        <v>171.22000000000003</v>
      </c>
      <c r="G71" s="18">
        <v>2095.6400000000003</v>
      </c>
      <c r="H71" s="18">
        <v>4700</v>
      </c>
      <c r="I71" s="18"/>
      <c r="J71" s="18">
        <f t="shared" si="2"/>
        <v>27524.572500000002</v>
      </c>
    </row>
    <row r="72" spans="1:10" x14ac:dyDescent="0.4">
      <c r="A72" s="17" t="s">
        <v>80</v>
      </c>
      <c r="B72" s="17" t="s">
        <v>81</v>
      </c>
      <c r="C72" s="18">
        <v>7729.9949999999999</v>
      </c>
      <c r="D72" s="18">
        <v>18281.528999999999</v>
      </c>
      <c r="E72" s="18">
        <v>3215.6080000000006</v>
      </c>
      <c r="F72" s="18">
        <v>171.22000000000003</v>
      </c>
      <c r="G72" s="18">
        <v>2095.6400000000003</v>
      </c>
      <c r="H72" s="18">
        <v>4700</v>
      </c>
      <c r="I72" s="18"/>
      <c r="J72" s="18">
        <f t="shared" si="2"/>
        <v>36193.991999999998</v>
      </c>
    </row>
    <row r="73" spans="1:10" x14ac:dyDescent="0.4">
      <c r="A73" s="17" t="s">
        <v>82</v>
      </c>
      <c r="B73" s="17" t="s">
        <v>81</v>
      </c>
      <c r="C73" s="18">
        <v>7729.9949999999999</v>
      </c>
      <c r="D73" s="18">
        <v>13668.102000000001</v>
      </c>
      <c r="E73" s="18">
        <v>3215.6080000000006</v>
      </c>
      <c r="F73" s="18">
        <v>171.22000000000003</v>
      </c>
      <c r="G73" s="18">
        <v>2095.6400000000003</v>
      </c>
      <c r="H73" s="18">
        <v>4700</v>
      </c>
      <c r="I73" s="18"/>
      <c r="J73" s="18">
        <f t="shared" si="2"/>
        <v>31580.565000000002</v>
      </c>
    </row>
    <row r="74" spans="1:10" x14ac:dyDescent="0.4">
      <c r="A74" s="17" t="s">
        <v>83</v>
      </c>
      <c r="B74" s="17" t="s">
        <v>81</v>
      </c>
      <c r="C74" s="18">
        <v>7729.9949999999999</v>
      </c>
      <c r="D74" s="18">
        <v>12474.567000000001</v>
      </c>
      <c r="E74" s="18">
        <v>3215.6080000000006</v>
      </c>
      <c r="F74" s="18">
        <v>171.22000000000003</v>
      </c>
      <c r="G74" s="18">
        <v>2095.6400000000003</v>
      </c>
      <c r="H74" s="18">
        <v>4700</v>
      </c>
      <c r="I74" s="18"/>
      <c r="J74" s="18">
        <f t="shared" si="2"/>
        <v>30387.030000000002</v>
      </c>
    </row>
    <row r="75" spans="1:10" x14ac:dyDescent="0.4">
      <c r="A75" s="17" t="s">
        <v>84</v>
      </c>
      <c r="B75" s="17" t="s">
        <v>81</v>
      </c>
      <c r="C75" s="18">
        <v>7729.9949999999999</v>
      </c>
      <c r="D75" s="18">
        <v>7123.3050000000003</v>
      </c>
      <c r="E75" s="18">
        <v>3215.6080000000006</v>
      </c>
      <c r="F75" s="18">
        <v>171.22000000000003</v>
      </c>
      <c r="G75" s="18">
        <v>2095.6400000000003</v>
      </c>
      <c r="H75" s="18">
        <v>4700</v>
      </c>
      <c r="I75" s="18"/>
      <c r="J75" s="18">
        <f t="shared" si="2"/>
        <v>25035.768</v>
      </c>
    </row>
    <row r="76" spans="1:10" x14ac:dyDescent="0.4">
      <c r="A76" s="17" t="s">
        <v>80</v>
      </c>
      <c r="B76" s="17" t="s">
        <v>85</v>
      </c>
      <c r="C76" s="18">
        <v>7309.6590000000006</v>
      </c>
      <c r="D76" s="18">
        <v>25131.340500000002</v>
      </c>
      <c r="E76" s="18">
        <v>3215.6080000000006</v>
      </c>
      <c r="F76" s="18">
        <v>171.22000000000003</v>
      </c>
      <c r="G76" s="18">
        <v>2095.6400000000003</v>
      </c>
      <c r="H76" s="18">
        <v>4700</v>
      </c>
      <c r="I76" s="18"/>
      <c r="J76" s="18">
        <f t="shared" si="2"/>
        <v>42623.467500000006</v>
      </c>
    </row>
    <row r="77" spans="1:10" x14ac:dyDescent="0.4">
      <c r="A77" s="17" t="s">
        <v>82</v>
      </c>
      <c r="B77" s="17" t="s">
        <v>85</v>
      </c>
      <c r="C77" s="18">
        <v>7309.6904999999997</v>
      </c>
      <c r="D77" s="18">
        <v>16059.330000000002</v>
      </c>
      <c r="E77" s="18">
        <v>3215.6080000000006</v>
      </c>
      <c r="F77" s="18">
        <v>171.22000000000003</v>
      </c>
      <c r="G77" s="18">
        <v>2095.6400000000003</v>
      </c>
      <c r="H77" s="18">
        <v>4700</v>
      </c>
      <c r="I77" s="18"/>
      <c r="J77" s="18">
        <f t="shared" si="2"/>
        <v>33551.488500000007</v>
      </c>
    </row>
    <row r="78" spans="1:10" x14ac:dyDescent="0.4">
      <c r="A78" s="17" t="s">
        <v>83</v>
      </c>
      <c r="B78" s="17" t="s">
        <v>85</v>
      </c>
      <c r="C78" s="18">
        <v>7309.6904999999997</v>
      </c>
      <c r="D78" s="18">
        <v>13647.1965</v>
      </c>
      <c r="E78" s="18">
        <v>3215.6080000000006</v>
      </c>
      <c r="F78" s="18">
        <v>171.22000000000003</v>
      </c>
      <c r="G78" s="18">
        <v>2095.6400000000003</v>
      </c>
      <c r="H78" s="18">
        <v>4700</v>
      </c>
      <c r="I78" s="18"/>
      <c r="J78" s="18">
        <f t="shared" si="2"/>
        <v>31139.355</v>
      </c>
    </row>
    <row r="79" spans="1:10" x14ac:dyDescent="0.4">
      <c r="A79" s="17" t="s">
        <v>84</v>
      </c>
      <c r="B79" s="17" t="s">
        <v>85</v>
      </c>
      <c r="C79" s="18">
        <v>7309.6904999999997</v>
      </c>
      <c r="D79" s="18">
        <v>8122.6320000000005</v>
      </c>
      <c r="E79" s="18">
        <v>3215.6080000000006</v>
      </c>
      <c r="F79" s="18">
        <v>171.22000000000003</v>
      </c>
      <c r="G79" s="18">
        <v>2095.6400000000003</v>
      </c>
      <c r="H79" s="18">
        <v>4700</v>
      </c>
      <c r="I79" s="18"/>
      <c r="J79" s="18">
        <f t="shared" si="2"/>
        <v>25614.790500000003</v>
      </c>
    </row>
    <row r="80" spans="1:10" x14ac:dyDescent="0.4">
      <c r="A80" s="17" t="s">
        <v>86</v>
      </c>
      <c r="B80" s="17" t="s">
        <v>85</v>
      </c>
      <c r="C80" s="18">
        <v>7309.6590000000006</v>
      </c>
      <c r="D80" s="18">
        <v>6219.1605000000009</v>
      </c>
      <c r="E80" s="18">
        <v>3215.6080000000006</v>
      </c>
      <c r="F80" s="18">
        <v>171.22000000000003</v>
      </c>
      <c r="G80" s="18">
        <v>2095.6400000000003</v>
      </c>
      <c r="H80" s="18">
        <v>4700</v>
      </c>
      <c r="I80" s="18"/>
      <c r="J80" s="18">
        <f t="shared" si="2"/>
        <v>23711.287500000002</v>
      </c>
    </row>
    <row r="81" spans="1:10" x14ac:dyDescent="0.4">
      <c r="A81" s="17" t="s">
        <v>87</v>
      </c>
      <c r="B81" s="17" t="s">
        <v>85</v>
      </c>
      <c r="C81" s="18">
        <v>7309.6904999999997</v>
      </c>
      <c r="D81" s="18">
        <v>5505.5175000000008</v>
      </c>
      <c r="E81" s="18">
        <v>3215.6080000000006</v>
      </c>
      <c r="F81" s="18">
        <v>171.22000000000003</v>
      </c>
      <c r="G81" s="18">
        <v>2095.6400000000003</v>
      </c>
      <c r="H81" s="18">
        <v>4700</v>
      </c>
      <c r="I81" s="18"/>
      <c r="J81" s="18">
        <f t="shared" si="2"/>
        <v>22997.675999999999</v>
      </c>
    </row>
    <row r="82" spans="1:10" x14ac:dyDescent="0.4">
      <c r="A82" s="17" t="s">
        <v>88</v>
      </c>
      <c r="B82" s="17" t="s">
        <v>89</v>
      </c>
      <c r="C82" s="18">
        <v>6835.7310000000007</v>
      </c>
      <c r="D82" s="18">
        <v>15004.353000000001</v>
      </c>
      <c r="E82" s="18">
        <v>3215.6080000000006</v>
      </c>
      <c r="F82" s="18">
        <v>171.22000000000003</v>
      </c>
      <c r="G82" s="18">
        <v>2095.6400000000003</v>
      </c>
      <c r="H82" s="18">
        <v>4700</v>
      </c>
      <c r="I82" s="18"/>
      <c r="J82" s="18">
        <f t="shared" si="2"/>
        <v>32022.552000000003</v>
      </c>
    </row>
    <row r="83" spans="1:10" x14ac:dyDescent="0.4">
      <c r="A83" s="17" t="s">
        <v>88</v>
      </c>
      <c r="B83" s="17" t="s">
        <v>90</v>
      </c>
      <c r="C83" s="18">
        <v>6143.5185000000001</v>
      </c>
      <c r="D83" s="18">
        <v>19887.7035</v>
      </c>
      <c r="E83" s="18">
        <v>3215.6080000000006</v>
      </c>
      <c r="F83" s="18">
        <v>171.22000000000003</v>
      </c>
      <c r="G83" s="18">
        <v>2095.6400000000003</v>
      </c>
      <c r="H83" s="18">
        <v>4700</v>
      </c>
      <c r="I83" s="18"/>
      <c r="J83" s="18">
        <f t="shared" si="2"/>
        <v>36213.69</v>
      </c>
    </row>
    <row r="84" spans="1:10" x14ac:dyDescent="0.4">
      <c r="A84" s="17" t="s">
        <v>91</v>
      </c>
      <c r="B84" s="17" t="s">
        <v>90</v>
      </c>
      <c r="C84" s="18">
        <v>6143.5185000000001</v>
      </c>
      <c r="D84" s="18">
        <v>17799.096000000001</v>
      </c>
      <c r="E84" s="18">
        <v>3215.6080000000006</v>
      </c>
      <c r="F84" s="18">
        <v>171.22000000000003</v>
      </c>
      <c r="G84" s="18">
        <v>2095.6400000000003</v>
      </c>
      <c r="H84" s="18">
        <v>4700</v>
      </c>
      <c r="I84" s="18"/>
      <c r="J84" s="18">
        <f t="shared" si="2"/>
        <v>34125.082500000004</v>
      </c>
    </row>
    <row r="85" spans="1:10" x14ac:dyDescent="0.4">
      <c r="A85" s="17" t="s">
        <v>92</v>
      </c>
      <c r="B85" s="17" t="s">
        <v>90</v>
      </c>
      <c r="C85" s="18">
        <v>6143.5185000000001</v>
      </c>
      <c r="D85" s="18">
        <v>17032.365000000002</v>
      </c>
      <c r="E85" s="18">
        <v>3215.6080000000006</v>
      </c>
      <c r="F85" s="18">
        <v>171.22000000000003</v>
      </c>
      <c r="G85" s="18">
        <v>2095.6400000000003</v>
      </c>
      <c r="H85" s="18">
        <v>4700</v>
      </c>
      <c r="I85" s="18"/>
      <c r="J85" s="18">
        <f t="shared" si="2"/>
        <v>33358.351500000004</v>
      </c>
    </row>
    <row r="86" spans="1:10" x14ac:dyDescent="0.4">
      <c r="A86" s="17" t="s">
        <v>93</v>
      </c>
      <c r="B86" s="17" t="s">
        <v>90</v>
      </c>
      <c r="C86" s="18">
        <v>6143.5185000000001</v>
      </c>
      <c r="D86" s="18">
        <v>16430.683500000003</v>
      </c>
      <c r="E86" s="18">
        <v>3215.6080000000006</v>
      </c>
      <c r="F86" s="18">
        <v>171.22000000000003</v>
      </c>
      <c r="G86" s="18">
        <v>2095.6400000000003</v>
      </c>
      <c r="H86" s="18">
        <v>4700</v>
      </c>
      <c r="I86" s="18"/>
      <c r="J86" s="18">
        <f t="shared" si="2"/>
        <v>32756.670000000006</v>
      </c>
    </row>
    <row r="87" spans="1:10" x14ac:dyDescent="0.4">
      <c r="A87" s="17" t="s">
        <v>94</v>
      </c>
      <c r="B87" s="17" t="s">
        <v>90</v>
      </c>
      <c r="C87" s="18">
        <v>6143.5185000000001</v>
      </c>
      <c r="D87" s="18">
        <v>14864.923500000001</v>
      </c>
      <c r="E87" s="18">
        <v>3215.6080000000006</v>
      </c>
      <c r="F87" s="18">
        <v>171.22000000000003</v>
      </c>
      <c r="G87" s="18">
        <v>2095.6400000000003</v>
      </c>
      <c r="H87" s="18">
        <v>4700</v>
      </c>
      <c r="I87" s="18"/>
      <c r="J87" s="18">
        <f t="shared" si="2"/>
        <v>31190.910000000003</v>
      </c>
    </row>
    <row r="88" spans="1:10" x14ac:dyDescent="0.4">
      <c r="A88" s="17" t="s">
        <v>95</v>
      </c>
      <c r="B88" s="17" t="s">
        <v>90</v>
      </c>
      <c r="C88" s="18">
        <v>6143.5185000000001</v>
      </c>
      <c r="D88" s="18">
        <v>14545.933500000001</v>
      </c>
      <c r="E88" s="18">
        <v>3215.6080000000006</v>
      </c>
      <c r="F88" s="18">
        <v>171.22000000000003</v>
      </c>
      <c r="G88" s="18">
        <v>2095.6400000000003</v>
      </c>
      <c r="H88" s="18">
        <v>4700</v>
      </c>
      <c r="I88" s="18"/>
      <c r="J88" s="18">
        <f t="shared" si="2"/>
        <v>30871.920000000002</v>
      </c>
    </row>
    <row r="89" spans="1:10" x14ac:dyDescent="0.4">
      <c r="A89" s="17" t="s">
        <v>96</v>
      </c>
      <c r="B89" s="17" t="s">
        <v>90</v>
      </c>
      <c r="C89" s="18">
        <v>6143.5185000000001</v>
      </c>
      <c r="D89" s="18">
        <v>13476.697500000002</v>
      </c>
      <c r="E89" s="18">
        <v>3215.6080000000006</v>
      </c>
      <c r="F89" s="18">
        <v>171.22000000000003</v>
      </c>
      <c r="G89" s="18">
        <v>2095.6400000000003</v>
      </c>
      <c r="H89" s="18">
        <v>4700</v>
      </c>
      <c r="I89" s="18"/>
      <c r="J89" s="18">
        <f t="shared" si="2"/>
        <v>29802.684000000001</v>
      </c>
    </row>
    <row r="90" spans="1:10" x14ac:dyDescent="0.4">
      <c r="A90" s="17" t="s">
        <v>97</v>
      </c>
      <c r="B90" s="17" t="s">
        <v>90</v>
      </c>
      <c r="C90" s="18">
        <v>6143.5185000000001</v>
      </c>
      <c r="D90" s="18">
        <v>12265.5015</v>
      </c>
      <c r="E90" s="18">
        <v>3215.6080000000006</v>
      </c>
      <c r="F90" s="18">
        <v>171.22000000000003</v>
      </c>
      <c r="G90" s="18">
        <v>2095.6400000000003</v>
      </c>
      <c r="H90" s="18">
        <v>4700</v>
      </c>
      <c r="I90" s="18"/>
      <c r="J90" s="18">
        <f t="shared" si="2"/>
        <v>28591.488000000001</v>
      </c>
    </row>
    <row r="91" spans="1:10" x14ac:dyDescent="0.4">
      <c r="A91" s="17" t="s">
        <v>98</v>
      </c>
      <c r="B91" s="17" t="s">
        <v>90</v>
      </c>
      <c r="C91" s="18">
        <v>6143.5185000000001</v>
      </c>
      <c r="D91" s="18">
        <v>11670.162</v>
      </c>
      <c r="E91" s="18">
        <v>3215.6080000000006</v>
      </c>
      <c r="F91" s="18">
        <v>171.22000000000003</v>
      </c>
      <c r="G91" s="18">
        <v>2095.6400000000003</v>
      </c>
      <c r="H91" s="18">
        <v>4700</v>
      </c>
      <c r="I91" s="18"/>
      <c r="J91" s="18">
        <f t="shared" si="2"/>
        <v>27996.148500000003</v>
      </c>
    </row>
    <row r="92" spans="1:10" x14ac:dyDescent="0.4">
      <c r="A92" s="17" t="s">
        <v>99</v>
      </c>
      <c r="B92" s="17" t="s">
        <v>90</v>
      </c>
      <c r="C92" s="18">
        <v>6143.5185000000001</v>
      </c>
      <c r="D92" s="18">
        <v>10301.791499999999</v>
      </c>
      <c r="E92" s="18">
        <v>3215.6080000000006</v>
      </c>
      <c r="F92" s="18">
        <v>171.22000000000003</v>
      </c>
      <c r="G92" s="18">
        <v>2095.6400000000003</v>
      </c>
      <c r="H92" s="18">
        <v>4700</v>
      </c>
      <c r="I92" s="18"/>
      <c r="J92" s="18">
        <f t="shared" ref="J92:J101" si="3">SUM(C92:H92)</f>
        <v>26627.777999999998</v>
      </c>
    </row>
    <row r="93" spans="1:10" x14ac:dyDescent="0.4">
      <c r="A93" s="17" t="s">
        <v>100</v>
      </c>
      <c r="B93" s="17" t="s">
        <v>90</v>
      </c>
      <c r="C93" s="18">
        <v>6143.5185000000001</v>
      </c>
      <c r="D93" s="18">
        <v>8870.0429999999997</v>
      </c>
      <c r="E93" s="18">
        <v>3215.6080000000006</v>
      </c>
      <c r="F93" s="18">
        <v>171.22000000000003</v>
      </c>
      <c r="G93" s="18">
        <v>2095.6400000000003</v>
      </c>
      <c r="H93" s="18">
        <v>4700</v>
      </c>
      <c r="I93" s="18"/>
      <c r="J93" s="18">
        <f t="shared" si="3"/>
        <v>25196.029500000001</v>
      </c>
    </row>
    <row r="94" spans="1:10" x14ac:dyDescent="0.4">
      <c r="A94" s="17" t="s">
        <v>101</v>
      </c>
      <c r="B94" s="17" t="s">
        <v>90</v>
      </c>
      <c r="C94" s="18">
        <v>6143.5185000000001</v>
      </c>
      <c r="D94" s="18">
        <v>8021.5380000000005</v>
      </c>
      <c r="E94" s="18">
        <v>3215.6080000000006</v>
      </c>
      <c r="F94" s="18">
        <v>171.22000000000003</v>
      </c>
      <c r="G94" s="18">
        <v>2095.6400000000003</v>
      </c>
      <c r="H94" s="18">
        <v>4700</v>
      </c>
      <c r="I94" s="18"/>
      <c r="J94" s="18">
        <f t="shared" si="3"/>
        <v>24347.524500000003</v>
      </c>
    </row>
    <row r="95" spans="1:10" x14ac:dyDescent="0.4">
      <c r="A95" s="17" t="s">
        <v>102</v>
      </c>
      <c r="B95" s="17" t="s">
        <v>90</v>
      </c>
      <c r="C95" s="18">
        <v>6143.5185000000001</v>
      </c>
      <c r="D95" s="18">
        <v>7599.2385000000004</v>
      </c>
      <c r="E95" s="18">
        <v>3215.6080000000006</v>
      </c>
      <c r="F95" s="18">
        <v>171.22000000000003</v>
      </c>
      <c r="G95" s="18">
        <v>2095.6400000000003</v>
      </c>
      <c r="H95" s="18">
        <v>4700</v>
      </c>
      <c r="I95" s="18"/>
      <c r="J95" s="18">
        <f t="shared" si="3"/>
        <v>23925.225000000002</v>
      </c>
    </row>
    <row r="96" spans="1:10" x14ac:dyDescent="0.4">
      <c r="A96" s="17" t="s">
        <v>103</v>
      </c>
      <c r="B96" s="17" t="s">
        <v>90</v>
      </c>
      <c r="C96" s="18">
        <v>6143.5185000000001</v>
      </c>
      <c r="D96" s="18">
        <v>6424.6769999999997</v>
      </c>
      <c r="E96" s="18">
        <v>3215.6080000000006</v>
      </c>
      <c r="F96" s="18">
        <v>171.22000000000003</v>
      </c>
      <c r="G96" s="18">
        <v>2095.6400000000003</v>
      </c>
      <c r="H96" s="18">
        <v>4700</v>
      </c>
      <c r="I96" s="18"/>
      <c r="J96" s="18">
        <f t="shared" si="3"/>
        <v>22750.663499999999</v>
      </c>
    </row>
    <row r="97" spans="1:10" x14ac:dyDescent="0.4">
      <c r="A97" s="17" t="s">
        <v>104</v>
      </c>
      <c r="B97" s="17" t="s">
        <v>90</v>
      </c>
      <c r="C97" s="18">
        <v>6143.5185000000001</v>
      </c>
      <c r="D97" s="18">
        <v>5323.7520000000004</v>
      </c>
      <c r="E97" s="18">
        <v>3215.6080000000006</v>
      </c>
      <c r="F97" s="18">
        <v>171.22000000000003</v>
      </c>
      <c r="G97" s="18">
        <v>2095.6400000000003</v>
      </c>
      <c r="H97" s="18">
        <v>4700</v>
      </c>
      <c r="I97" s="18"/>
      <c r="J97" s="18">
        <f t="shared" si="3"/>
        <v>21649.738499999999</v>
      </c>
    </row>
    <row r="98" spans="1:10" x14ac:dyDescent="0.4">
      <c r="A98" s="17" t="s">
        <v>105</v>
      </c>
      <c r="B98" s="17" t="s">
        <v>90</v>
      </c>
      <c r="C98" s="18">
        <v>6143.5394999999999</v>
      </c>
      <c r="D98" s="18">
        <v>3609.7740000000003</v>
      </c>
      <c r="E98" s="18">
        <v>3215.6080000000006</v>
      </c>
      <c r="F98" s="18">
        <v>171.22000000000003</v>
      </c>
      <c r="G98" s="18">
        <v>2095.6400000000003</v>
      </c>
      <c r="H98" s="18">
        <v>4700</v>
      </c>
      <c r="I98" s="18"/>
      <c r="J98" s="18">
        <f t="shared" si="3"/>
        <v>19935.781500000001</v>
      </c>
    </row>
    <row r="99" spans="1:10" x14ac:dyDescent="0.4">
      <c r="A99" s="17" t="s">
        <v>106</v>
      </c>
      <c r="B99" s="17" t="s">
        <v>90</v>
      </c>
      <c r="C99" s="18">
        <v>6143.5185000000001</v>
      </c>
      <c r="D99" s="18">
        <v>1248.5235</v>
      </c>
      <c r="E99" s="18">
        <v>3215.6080000000006</v>
      </c>
      <c r="F99" s="18">
        <v>171.22000000000003</v>
      </c>
      <c r="G99" s="18">
        <v>2095.6400000000003</v>
      </c>
      <c r="H99" s="18">
        <v>4700</v>
      </c>
      <c r="I99" s="18"/>
      <c r="J99" s="18">
        <f t="shared" si="3"/>
        <v>17574.510000000002</v>
      </c>
    </row>
    <row r="100" spans="1:10" x14ac:dyDescent="0.4">
      <c r="A100" s="17" t="s">
        <v>107</v>
      </c>
      <c r="B100" s="17" t="s">
        <v>108</v>
      </c>
      <c r="C100" s="18">
        <v>5400.5070000000005</v>
      </c>
      <c r="D100" s="18">
        <v>10902.979500000001</v>
      </c>
      <c r="E100" s="18">
        <v>3215.6080000000006</v>
      </c>
      <c r="F100" s="18">
        <v>171.22000000000003</v>
      </c>
      <c r="G100" s="18">
        <v>2095.6400000000003</v>
      </c>
      <c r="H100" s="18">
        <v>4700</v>
      </c>
      <c r="I100" s="18"/>
      <c r="J100" s="18">
        <f t="shared" si="3"/>
        <v>26485.954500000003</v>
      </c>
    </row>
    <row r="101" spans="1:10" x14ac:dyDescent="0.4">
      <c r="A101" s="17" t="s">
        <v>109</v>
      </c>
      <c r="B101" s="17" t="s">
        <v>108</v>
      </c>
      <c r="C101" s="18">
        <v>5400.5070000000005</v>
      </c>
      <c r="D101" s="18">
        <v>6082.8810000000003</v>
      </c>
      <c r="E101" s="18">
        <v>3215.6080000000006</v>
      </c>
      <c r="F101" s="18">
        <v>171.22000000000003</v>
      </c>
      <c r="G101" s="18">
        <v>2095.6400000000003</v>
      </c>
      <c r="H101" s="18">
        <v>4700</v>
      </c>
      <c r="I101" s="18"/>
      <c r="J101" s="18">
        <f t="shared" si="3"/>
        <v>21665.856</v>
      </c>
    </row>
    <row r="102" spans="1:10" x14ac:dyDescent="0.4">
      <c r="A102" s="15" t="s">
        <v>110</v>
      </c>
      <c r="B102" s="16"/>
      <c r="C102" s="16"/>
      <c r="D102" s="16"/>
      <c r="E102" s="16"/>
      <c r="F102" s="16"/>
      <c r="G102" s="16"/>
      <c r="H102" s="16"/>
      <c r="I102" s="16"/>
      <c r="J102" s="16"/>
    </row>
    <row r="103" spans="1:10" x14ac:dyDescent="0.4">
      <c r="A103" s="17" t="s">
        <v>38</v>
      </c>
      <c r="B103" s="17" t="s">
        <v>39</v>
      </c>
      <c r="C103" s="18">
        <v>11295.0915</v>
      </c>
      <c r="D103" s="18">
        <v>35280</v>
      </c>
      <c r="E103" s="18">
        <v>4058.55</v>
      </c>
      <c r="F103" s="18">
        <v>0</v>
      </c>
      <c r="G103" s="18">
        <v>1937.7118</v>
      </c>
      <c r="H103" s="18">
        <v>3900</v>
      </c>
      <c r="I103" s="18"/>
      <c r="J103" s="18">
        <f t="shared" ref="J103:J138" si="4">SUM(C103:H103)</f>
        <v>56471.353300000002</v>
      </c>
    </row>
    <row r="104" spans="1:10" x14ac:dyDescent="0.4">
      <c r="A104" s="17" t="s">
        <v>40</v>
      </c>
      <c r="B104" s="17" t="s">
        <v>39</v>
      </c>
      <c r="C104" s="18">
        <v>11295.112500000001</v>
      </c>
      <c r="D104" s="18">
        <v>27193.561500000003</v>
      </c>
      <c r="E104" s="18">
        <v>4058.55</v>
      </c>
      <c r="F104" s="18">
        <v>0</v>
      </c>
      <c r="G104" s="18">
        <v>1937.7118</v>
      </c>
      <c r="H104" s="18">
        <v>3900</v>
      </c>
      <c r="I104" s="18"/>
      <c r="J104" s="18">
        <f t="shared" si="4"/>
        <v>48384.935800000007</v>
      </c>
    </row>
    <row r="105" spans="1:10" x14ac:dyDescent="0.4">
      <c r="A105" s="17" t="s">
        <v>41</v>
      </c>
      <c r="B105" s="17" t="s">
        <v>39</v>
      </c>
      <c r="C105" s="18">
        <v>11295.112500000001</v>
      </c>
      <c r="D105" s="18">
        <v>24585.75</v>
      </c>
      <c r="E105" s="18">
        <v>4058.55</v>
      </c>
      <c r="F105" s="18">
        <v>0</v>
      </c>
      <c r="G105" s="18">
        <v>1937.7118</v>
      </c>
      <c r="H105" s="18">
        <v>3900</v>
      </c>
      <c r="I105" s="18"/>
      <c r="J105" s="18">
        <f t="shared" si="4"/>
        <v>45777.124300000003</v>
      </c>
    </row>
    <row r="106" spans="1:10" x14ac:dyDescent="0.4">
      <c r="A106" s="17" t="s">
        <v>42</v>
      </c>
      <c r="B106" s="17" t="s">
        <v>39</v>
      </c>
      <c r="C106" s="18">
        <v>11295.112500000001</v>
      </c>
      <c r="D106" s="18">
        <v>23703.75</v>
      </c>
      <c r="E106" s="18">
        <v>4058.55</v>
      </c>
      <c r="F106" s="18">
        <v>0</v>
      </c>
      <c r="G106" s="18">
        <v>1937.7118</v>
      </c>
      <c r="H106" s="18">
        <v>3900</v>
      </c>
      <c r="I106" s="18"/>
      <c r="J106" s="18">
        <f t="shared" si="4"/>
        <v>44895.124300000003</v>
      </c>
    </row>
    <row r="107" spans="1:10" x14ac:dyDescent="0.4">
      <c r="A107" s="17" t="s">
        <v>43</v>
      </c>
      <c r="B107" s="17" t="s">
        <v>39</v>
      </c>
      <c r="C107" s="18">
        <v>11295.112500000001</v>
      </c>
      <c r="D107" s="18">
        <v>22038.219000000001</v>
      </c>
      <c r="E107" s="18">
        <v>4058.55</v>
      </c>
      <c r="F107" s="18">
        <v>0</v>
      </c>
      <c r="G107" s="18">
        <v>1937.7118</v>
      </c>
      <c r="H107" s="18">
        <v>3900</v>
      </c>
      <c r="I107" s="18"/>
      <c r="J107" s="18">
        <f t="shared" si="4"/>
        <v>43229.5933</v>
      </c>
    </row>
    <row r="108" spans="1:10" x14ac:dyDescent="0.4">
      <c r="A108" s="17" t="s">
        <v>44</v>
      </c>
      <c r="B108" s="17" t="s">
        <v>39</v>
      </c>
      <c r="C108" s="18">
        <v>11295.0915</v>
      </c>
      <c r="D108" s="18">
        <v>20677.387500000001</v>
      </c>
      <c r="E108" s="18">
        <v>4058.55</v>
      </c>
      <c r="F108" s="18">
        <v>0</v>
      </c>
      <c r="G108" s="18">
        <v>1937.7118</v>
      </c>
      <c r="H108" s="18">
        <v>3900</v>
      </c>
      <c r="I108" s="18"/>
      <c r="J108" s="18">
        <f t="shared" si="4"/>
        <v>41868.7408</v>
      </c>
    </row>
    <row r="109" spans="1:10" x14ac:dyDescent="0.4">
      <c r="A109" s="17" t="s">
        <v>45</v>
      </c>
      <c r="B109" s="17" t="s">
        <v>39</v>
      </c>
      <c r="C109" s="18">
        <v>11295.112500000001</v>
      </c>
      <c r="D109" s="18">
        <v>19466.139000000003</v>
      </c>
      <c r="E109" s="18">
        <v>4058.55</v>
      </c>
      <c r="F109" s="18">
        <v>0</v>
      </c>
      <c r="G109" s="18">
        <v>1937.7118</v>
      </c>
      <c r="H109" s="18">
        <v>3900</v>
      </c>
      <c r="I109" s="18"/>
      <c r="J109" s="18">
        <f t="shared" si="4"/>
        <v>40657.513300000006</v>
      </c>
    </row>
    <row r="110" spans="1:10" x14ac:dyDescent="0.4">
      <c r="A110" s="17" t="s">
        <v>46</v>
      </c>
      <c r="B110" s="17" t="s">
        <v>39</v>
      </c>
      <c r="C110" s="18">
        <v>11295.112500000001</v>
      </c>
      <c r="D110" s="18">
        <v>16647.75</v>
      </c>
      <c r="E110" s="18">
        <v>4058.55</v>
      </c>
      <c r="F110" s="18">
        <v>0</v>
      </c>
      <c r="G110" s="18">
        <v>1937.7118</v>
      </c>
      <c r="H110" s="18">
        <v>3900</v>
      </c>
      <c r="I110" s="18"/>
      <c r="J110" s="18">
        <f t="shared" si="4"/>
        <v>37839.124300000003</v>
      </c>
    </row>
    <row r="111" spans="1:10" x14ac:dyDescent="0.4">
      <c r="A111" s="17" t="s">
        <v>47</v>
      </c>
      <c r="B111" s="17" t="s">
        <v>39</v>
      </c>
      <c r="C111" s="18">
        <v>11295.112500000001</v>
      </c>
      <c r="D111" s="18">
        <v>15631.297500000001</v>
      </c>
      <c r="E111" s="18">
        <v>4058.55</v>
      </c>
      <c r="F111" s="18">
        <v>0</v>
      </c>
      <c r="G111" s="18">
        <v>1937.7118</v>
      </c>
      <c r="H111" s="18">
        <v>3900</v>
      </c>
      <c r="I111" s="18"/>
      <c r="J111" s="18">
        <f t="shared" si="4"/>
        <v>36822.671800000004</v>
      </c>
    </row>
    <row r="112" spans="1:10" x14ac:dyDescent="0.4">
      <c r="A112" s="17" t="s">
        <v>48</v>
      </c>
      <c r="B112" s="17" t="s">
        <v>39</v>
      </c>
      <c r="C112" s="18">
        <v>11295.112500000001</v>
      </c>
      <c r="D112" s="18">
        <v>13505.625</v>
      </c>
      <c r="E112" s="18">
        <v>4058.55</v>
      </c>
      <c r="F112" s="18">
        <v>0</v>
      </c>
      <c r="G112" s="18">
        <v>1937.7118</v>
      </c>
      <c r="H112" s="18">
        <v>3900</v>
      </c>
      <c r="I112" s="18"/>
      <c r="J112" s="18">
        <f t="shared" si="4"/>
        <v>34696.999300000003</v>
      </c>
    </row>
    <row r="113" spans="1:10" x14ac:dyDescent="0.4">
      <c r="A113" s="17" t="s">
        <v>49</v>
      </c>
      <c r="B113" s="17" t="s">
        <v>39</v>
      </c>
      <c r="C113" s="18">
        <v>11295.112500000001</v>
      </c>
      <c r="D113" s="18">
        <v>10272.423000000001</v>
      </c>
      <c r="E113" s="18">
        <v>4058.55</v>
      </c>
      <c r="F113" s="18">
        <v>0</v>
      </c>
      <c r="G113" s="18">
        <v>1937.7118</v>
      </c>
      <c r="H113" s="18">
        <v>3900</v>
      </c>
      <c r="I113" s="18"/>
      <c r="J113" s="18">
        <f t="shared" si="4"/>
        <v>31463.797300000002</v>
      </c>
    </row>
    <row r="114" spans="1:10" x14ac:dyDescent="0.4">
      <c r="A114" s="17" t="s">
        <v>50</v>
      </c>
      <c r="B114" s="17" t="s">
        <v>39</v>
      </c>
      <c r="C114" s="18">
        <v>11295.112500000001</v>
      </c>
      <c r="D114" s="18">
        <v>8941.8000000000011</v>
      </c>
      <c r="E114" s="18">
        <v>4058.55</v>
      </c>
      <c r="F114" s="18">
        <v>0</v>
      </c>
      <c r="G114" s="18">
        <v>1937.7118</v>
      </c>
      <c r="H114" s="18">
        <v>3900</v>
      </c>
      <c r="I114" s="18"/>
      <c r="J114" s="18">
        <f t="shared" si="4"/>
        <v>30133.174300000002</v>
      </c>
    </row>
    <row r="115" spans="1:10" x14ac:dyDescent="0.4">
      <c r="A115" s="17" t="s">
        <v>51</v>
      </c>
      <c r="B115" s="17" t="s">
        <v>39</v>
      </c>
      <c r="C115" s="18">
        <v>11295.112500000001</v>
      </c>
      <c r="D115" s="18">
        <v>8231.1075000000001</v>
      </c>
      <c r="E115" s="18">
        <v>4058.55</v>
      </c>
      <c r="F115" s="18">
        <v>0</v>
      </c>
      <c r="G115" s="18">
        <v>1937.7118</v>
      </c>
      <c r="H115" s="18">
        <v>3900</v>
      </c>
      <c r="I115" s="18"/>
      <c r="J115" s="18">
        <f t="shared" si="4"/>
        <v>29422.481800000001</v>
      </c>
    </row>
    <row r="116" spans="1:10" x14ac:dyDescent="0.4">
      <c r="A116" s="17" t="s">
        <v>52</v>
      </c>
      <c r="B116" s="17" t="s">
        <v>39</v>
      </c>
      <c r="C116" s="18">
        <v>11295.112500000001</v>
      </c>
      <c r="D116" s="18">
        <v>5961.7740000000003</v>
      </c>
      <c r="E116" s="18">
        <v>4058.55</v>
      </c>
      <c r="F116" s="18">
        <v>0</v>
      </c>
      <c r="G116" s="18">
        <v>1937.7118</v>
      </c>
      <c r="H116" s="18">
        <v>3900</v>
      </c>
      <c r="I116" s="18"/>
      <c r="J116" s="18">
        <f t="shared" si="4"/>
        <v>27153.148300000001</v>
      </c>
    </row>
    <row r="117" spans="1:10" x14ac:dyDescent="0.4">
      <c r="A117" s="17" t="s">
        <v>67</v>
      </c>
      <c r="B117" s="17" t="s">
        <v>62</v>
      </c>
      <c r="C117" s="18">
        <v>10206.063</v>
      </c>
      <c r="D117" s="18">
        <v>16743.499500000002</v>
      </c>
      <c r="E117" s="18">
        <v>4058.55</v>
      </c>
      <c r="F117" s="18">
        <v>0</v>
      </c>
      <c r="G117" s="18">
        <v>1937.7118</v>
      </c>
      <c r="H117" s="18">
        <v>3900</v>
      </c>
      <c r="I117" s="18"/>
      <c r="J117" s="18">
        <f t="shared" si="4"/>
        <v>36845.8243</v>
      </c>
    </row>
    <row r="118" spans="1:10" x14ac:dyDescent="0.4">
      <c r="A118" s="17" t="s">
        <v>61</v>
      </c>
      <c r="B118" s="17" t="s">
        <v>68</v>
      </c>
      <c r="C118" s="18">
        <v>9074.7929999999997</v>
      </c>
      <c r="D118" s="18">
        <v>17757.831000000002</v>
      </c>
      <c r="E118" s="18">
        <v>4058.55</v>
      </c>
      <c r="F118" s="18">
        <v>0</v>
      </c>
      <c r="G118" s="18">
        <v>1937.7118</v>
      </c>
      <c r="H118" s="18">
        <v>3900</v>
      </c>
      <c r="I118" s="18"/>
      <c r="J118" s="18">
        <f t="shared" si="4"/>
        <v>36728.885800000004</v>
      </c>
    </row>
    <row r="119" spans="1:10" x14ac:dyDescent="0.4">
      <c r="A119" s="17" t="s">
        <v>63</v>
      </c>
      <c r="B119" s="17" t="s">
        <v>68</v>
      </c>
      <c r="C119" s="18">
        <v>9074.7929999999997</v>
      </c>
      <c r="D119" s="18">
        <v>12828.3645</v>
      </c>
      <c r="E119" s="18">
        <v>4058.55</v>
      </c>
      <c r="F119" s="18">
        <v>0</v>
      </c>
      <c r="G119" s="18">
        <v>1937.7118</v>
      </c>
      <c r="H119" s="18">
        <v>3900</v>
      </c>
      <c r="I119" s="18"/>
      <c r="J119" s="18">
        <f t="shared" si="4"/>
        <v>31799.419300000001</v>
      </c>
    </row>
    <row r="120" spans="1:10" x14ac:dyDescent="0.4">
      <c r="A120" s="17" t="s">
        <v>64</v>
      </c>
      <c r="B120" s="17" t="s">
        <v>68</v>
      </c>
      <c r="C120" s="18">
        <v>9074.7929999999997</v>
      </c>
      <c r="D120" s="18">
        <v>8212.6380000000008</v>
      </c>
      <c r="E120" s="18">
        <v>4058.55</v>
      </c>
      <c r="F120" s="18">
        <v>0</v>
      </c>
      <c r="G120" s="18">
        <v>1937.7118</v>
      </c>
      <c r="H120" s="18">
        <v>3900</v>
      </c>
      <c r="I120" s="18"/>
      <c r="J120" s="18">
        <f t="shared" si="4"/>
        <v>27183.692800000001</v>
      </c>
    </row>
    <row r="121" spans="1:10" x14ac:dyDescent="0.4">
      <c r="A121" s="17" t="s">
        <v>80</v>
      </c>
      <c r="B121" s="17" t="s">
        <v>85</v>
      </c>
      <c r="C121" s="18">
        <v>6676.4250000000002</v>
      </c>
      <c r="D121" s="18">
        <v>8938.1880000000001</v>
      </c>
      <c r="E121" s="18">
        <v>4058.55</v>
      </c>
      <c r="F121" s="18">
        <v>0</v>
      </c>
      <c r="G121" s="18">
        <v>1937.7118</v>
      </c>
      <c r="H121" s="18">
        <v>3900</v>
      </c>
      <c r="I121" s="18"/>
      <c r="J121" s="18">
        <f t="shared" si="4"/>
        <v>25510.874800000001</v>
      </c>
    </row>
    <row r="122" spans="1:10" x14ac:dyDescent="0.4">
      <c r="A122" s="17" t="s">
        <v>88</v>
      </c>
      <c r="B122" s="17" t="s">
        <v>89</v>
      </c>
      <c r="C122" s="18">
        <v>6243.5519999999997</v>
      </c>
      <c r="D122" s="18">
        <v>8285.8860000000004</v>
      </c>
      <c r="E122" s="18">
        <v>4058.55</v>
      </c>
      <c r="F122" s="18">
        <v>0</v>
      </c>
      <c r="G122" s="18">
        <v>1937.7118</v>
      </c>
      <c r="H122" s="18">
        <v>3900</v>
      </c>
      <c r="I122" s="18"/>
      <c r="J122" s="18">
        <f t="shared" si="4"/>
        <v>24425.699800000002</v>
      </c>
    </row>
    <row r="123" spans="1:10" x14ac:dyDescent="0.4">
      <c r="A123" s="17" t="s">
        <v>88</v>
      </c>
      <c r="B123" s="17" t="s">
        <v>90</v>
      </c>
      <c r="C123" s="18">
        <v>5611.3050000000003</v>
      </c>
      <c r="D123" s="18">
        <v>23434.172999999999</v>
      </c>
      <c r="E123" s="18">
        <v>4058.55</v>
      </c>
      <c r="F123" s="18">
        <v>0</v>
      </c>
      <c r="G123" s="18">
        <v>1937.7118</v>
      </c>
      <c r="H123" s="18">
        <v>3900</v>
      </c>
      <c r="I123" s="18"/>
      <c r="J123" s="18">
        <f t="shared" si="4"/>
        <v>38941.739799999996</v>
      </c>
    </row>
    <row r="124" spans="1:10" x14ac:dyDescent="0.4">
      <c r="A124" s="17" t="s">
        <v>91</v>
      </c>
      <c r="B124" s="17" t="s">
        <v>90</v>
      </c>
      <c r="C124" s="18">
        <v>5611.3050000000003</v>
      </c>
      <c r="D124" s="18">
        <v>17269.938000000002</v>
      </c>
      <c r="E124" s="18">
        <v>4058.55</v>
      </c>
      <c r="F124" s="18">
        <v>0</v>
      </c>
      <c r="G124" s="18">
        <v>1937.7118</v>
      </c>
      <c r="H124" s="18">
        <v>3900</v>
      </c>
      <c r="I124" s="18"/>
      <c r="J124" s="18">
        <f t="shared" si="4"/>
        <v>32777.504800000002</v>
      </c>
    </row>
    <row r="125" spans="1:10" x14ac:dyDescent="0.4">
      <c r="A125" s="17" t="s">
        <v>92</v>
      </c>
      <c r="B125" s="17" t="s">
        <v>90</v>
      </c>
      <c r="C125" s="18">
        <v>5611.3050000000003</v>
      </c>
      <c r="D125" s="18">
        <v>14732.770500000001</v>
      </c>
      <c r="E125" s="18">
        <v>4058.55</v>
      </c>
      <c r="F125" s="18">
        <v>0</v>
      </c>
      <c r="G125" s="18">
        <v>1937.7118</v>
      </c>
      <c r="H125" s="18">
        <v>3900</v>
      </c>
      <c r="I125" s="18"/>
      <c r="J125" s="18">
        <f t="shared" si="4"/>
        <v>30240.337299999999</v>
      </c>
    </row>
    <row r="126" spans="1:10" x14ac:dyDescent="0.4">
      <c r="A126" s="17" t="s">
        <v>93</v>
      </c>
      <c r="B126" s="17" t="s">
        <v>90</v>
      </c>
      <c r="C126" s="18">
        <v>5611.3050000000003</v>
      </c>
      <c r="D126" s="18">
        <v>14487.102000000001</v>
      </c>
      <c r="E126" s="18">
        <v>4058.55</v>
      </c>
      <c r="F126" s="18">
        <v>0</v>
      </c>
      <c r="G126" s="18">
        <v>1937.7118</v>
      </c>
      <c r="H126" s="18">
        <v>3900</v>
      </c>
      <c r="I126" s="18"/>
      <c r="J126" s="18">
        <f t="shared" si="4"/>
        <v>29994.668799999999</v>
      </c>
    </row>
    <row r="127" spans="1:10" x14ac:dyDescent="0.4">
      <c r="A127" s="17" t="s">
        <v>94</v>
      </c>
      <c r="B127" s="17" t="s">
        <v>90</v>
      </c>
      <c r="C127" s="18">
        <v>5611.3050000000003</v>
      </c>
      <c r="D127" s="18">
        <v>12607.444500000001</v>
      </c>
      <c r="E127" s="18">
        <v>4058.55</v>
      </c>
      <c r="F127" s="18">
        <v>0</v>
      </c>
      <c r="G127" s="18">
        <v>1937.7118</v>
      </c>
      <c r="H127" s="18">
        <v>3900</v>
      </c>
      <c r="I127" s="18"/>
      <c r="J127" s="18">
        <f t="shared" si="4"/>
        <v>28115.011300000002</v>
      </c>
    </row>
    <row r="128" spans="1:10" x14ac:dyDescent="0.4">
      <c r="A128" s="17" t="s">
        <v>95</v>
      </c>
      <c r="B128" s="17" t="s">
        <v>90</v>
      </c>
      <c r="C128" s="18">
        <v>5611.3050000000003</v>
      </c>
      <c r="D128" s="18">
        <v>12219.102000000001</v>
      </c>
      <c r="E128" s="18">
        <v>4058.55</v>
      </c>
      <c r="F128" s="18">
        <v>0</v>
      </c>
      <c r="G128" s="18">
        <v>1937.7118</v>
      </c>
      <c r="H128" s="18">
        <v>3900</v>
      </c>
      <c r="I128" s="18"/>
      <c r="J128" s="18">
        <f t="shared" si="4"/>
        <v>27726.668799999999</v>
      </c>
    </row>
    <row r="129" spans="1:10" x14ac:dyDescent="0.4">
      <c r="A129" s="17" t="s">
        <v>96</v>
      </c>
      <c r="B129" s="17" t="s">
        <v>90</v>
      </c>
      <c r="C129" s="18">
        <v>5611.3050000000003</v>
      </c>
      <c r="D129" s="18">
        <v>11399.829</v>
      </c>
      <c r="E129" s="18">
        <v>4058.55</v>
      </c>
      <c r="F129" s="18">
        <v>0</v>
      </c>
      <c r="G129" s="18">
        <v>1937.7118</v>
      </c>
      <c r="H129" s="18">
        <v>3900</v>
      </c>
      <c r="I129" s="18"/>
      <c r="J129" s="18">
        <f t="shared" si="4"/>
        <v>26907.395799999998</v>
      </c>
    </row>
    <row r="130" spans="1:10" x14ac:dyDescent="0.4">
      <c r="A130" s="17" t="s">
        <v>97</v>
      </c>
      <c r="B130" s="17" t="s">
        <v>90</v>
      </c>
      <c r="C130" s="18">
        <v>5611.3050000000003</v>
      </c>
      <c r="D130" s="18">
        <v>9720.0074999999997</v>
      </c>
      <c r="E130" s="18">
        <v>4058.55</v>
      </c>
      <c r="F130" s="18">
        <v>0</v>
      </c>
      <c r="G130" s="18">
        <v>1937.7118</v>
      </c>
      <c r="H130" s="18">
        <v>3900</v>
      </c>
      <c r="I130" s="18"/>
      <c r="J130" s="18">
        <f t="shared" si="4"/>
        <v>25227.5743</v>
      </c>
    </row>
    <row r="131" spans="1:10" x14ac:dyDescent="0.4">
      <c r="A131" s="17" t="s">
        <v>98</v>
      </c>
      <c r="B131" s="17" t="s">
        <v>90</v>
      </c>
      <c r="C131" s="18">
        <v>5611.3050000000003</v>
      </c>
      <c r="D131" s="18">
        <v>9342.5640000000003</v>
      </c>
      <c r="E131" s="18">
        <v>4058.55</v>
      </c>
      <c r="F131" s="18">
        <v>0</v>
      </c>
      <c r="G131" s="18">
        <v>1937.7118</v>
      </c>
      <c r="H131" s="18">
        <v>3900</v>
      </c>
      <c r="I131" s="18"/>
      <c r="J131" s="18">
        <f t="shared" si="4"/>
        <v>24850.130800000003</v>
      </c>
    </row>
    <row r="132" spans="1:10" x14ac:dyDescent="0.4">
      <c r="A132" s="17" t="s">
        <v>99</v>
      </c>
      <c r="B132" s="17" t="s">
        <v>90</v>
      </c>
      <c r="C132" s="18">
        <v>5611.3050000000003</v>
      </c>
      <c r="D132" s="18">
        <v>8166.8580000000002</v>
      </c>
      <c r="E132" s="18">
        <v>4058.55</v>
      </c>
      <c r="F132" s="18">
        <v>0</v>
      </c>
      <c r="G132" s="18">
        <v>1937.7118</v>
      </c>
      <c r="H132" s="18">
        <v>3900</v>
      </c>
      <c r="I132" s="18"/>
      <c r="J132" s="18">
        <f t="shared" si="4"/>
        <v>23674.424800000001</v>
      </c>
    </row>
    <row r="133" spans="1:10" x14ac:dyDescent="0.4">
      <c r="A133" s="17" t="s">
        <v>100</v>
      </c>
      <c r="B133" s="17" t="s">
        <v>90</v>
      </c>
      <c r="C133" s="18">
        <v>5611.3050000000003</v>
      </c>
      <c r="D133" s="18">
        <v>7411.4880000000003</v>
      </c>
      <c r="E133" s="18">
        <v>4058.55</v>
      </c>
      <c r="F133" s="18">
        <v>0</v>
      </c>
      <c r="G133" s="18">
        <v>1937.7118</v>
      </c>
      <c r="H133" s="18">
        <v>3900</v>
      </c>
      <c r="I133" s="18"/>
      <c r="J133" s="18">
        <f t="shared" si="4"/>
        <v>22919.054800000002</v>
      </c>
    </row>
    <row r="134" spans="1:10" x14ac:dyDescent="0.4">
      <c r="A134" s="17" t="s">
        <v>101</v>
      </c>
      <c r="B134" s="17" t="s">
        <v>90</v>
      </c>
      <c r="C134" s="18">
        <v>5611.3050000000003</v>
      </c>
      <c r="D134" s="18">
        <v>5961.8580000000002</v>
      </c>
      <c r="E134" s="18">
        <v>4058.55</v>
      </c>
      <c r="F134" s="18">
        <v>0</v>
      </c>
      <c r="G134" s="18">
        <v>1937.7118</v>
      </c>
      <c r="H134" s="18">
        <v>3900</v>
      </c>
      <c r="I134" s="18"/>
      <c r="J134" s="18">
        <f t="shared" si="4"/>
        <v>21469.424800000001</v>
      </c>
    </row>
    <row r="135" spans="1:10" x14ac:dyDescent="0.4">
      <c r="A135" s="17" t="s">
        <v>102</v>
      </c>
      <c r="B135" s="17" t="s">
        <v>90</v>
      </c>
      <c r="C135" s="18">
        <v>5611.3050000000003</v>
      </c>
      <c r="D135" s="18">
        <v>5354.3384999999998</v>
      </c>
      <c r="E135" s="18">
        <v>4058.55</v>
      </c>
      <c r="F135" s="18">
        <v>0</v>
      </c>
      <c r="G135" s="18">
        <v>1937.7118</v>
      </c>
      <c r="H135" s="18">
        <v>3900</v>
      </c>
      <c r="I135" s="18"/>
      <c r="J135" s="18">
        <f t="shared" si="4"/>
        <v>20861.905300000002</v>
      </c>
    </row>
    <row r="136" spans="1:10" x14ac:dyDescent="0.4">
      <c r="A136" s="17" t="s">
        <v>103</v>
      </c>
      <c r="B136" s="17" t="s">
        <v>90</v>
      </c>
      <c r="C136" s="18">
        <v>5611.3050000000003</v>
      </c>
      <c r="D136" s="18">
        <v>4426.674</v>
      </c>
      <c r="E136" s="18">
        <v>4058.55</v>
      </c>
      <c r="F136" s="18">
        <v>0</v>
      </c>
      <c r="G136" s="18">
        <v>1937.7118</v>
      </c>
      <c r="H136" s="18">
        <v>3900</v>
      </c>
      <c r="I136" s="18"/>
      <c r="J136" s="18">
        <f t="shared" si="4"/>
        <v>19934.2408</v>
      </c>
    </row>
    <row r="137" spans="1:10" x14ac:dyDescent="0.4">
      <c r="A137" s="17" t="s">
        <v>104</v>
      </c>
      <c r="B137" s="17" t="s">
        <v>90</v>
      </c>
      <c r="C137" s="18">
        <v>5611.3050000000003</v>
      </c>
      <c r="D137" s="18">
        <v>3198.3105000000005</v>
      </c>
      <c r="E137" s="18">
        <v>4058.55</v>
      </c>
      <c r="F137" s="18">
        <v>0</v>
      </c>
      <c r="G137" s="18">
        <v>1937.7118</v>
      </c>
      <c r="H137" s="18">
        <v>3900</v>
      </c>
      <c r="I137" s="18"/>
      <c r="J137" s="18">
        <f t="shared" si="4"/>
        <v>18705.8773</v>
      </c>
    </row>
    <row r="138" spans="1:10" x14ac:dyDescent="0.4">
      <c r="A138" s="17" t="s">
        <v>105</v>
      </c>
      <c r="B138" s="17" t="s">
        <v>90</v>
      </c>
      <c r="C138" s="18">
        <v>5611.3050000000003</v>
      </c>
      <c r="D138" s="18">
        <v>1020.5370000000001</v>
      </c>
      <c r="E138" s="18">
        <v>4058.55</v>
      </c>
      <c r="F138" s="18">
        <v>0</v>
      </c>
      <c r="G138" s="18">
        <v>1937.7118</v>
      </c>
      <c r="H138" s="18">
        <v>3900</v>
      </c>
      <c r="I138" s="18"/>
      <c r="J138" s="18">
        <f t="shared" si="4"/>
        <v>16528.103800000001</v>
      </c>
    </row>
    <row r="139" spans="1:10" x14ac:dyDescent="0.4">
      <c r="A139" s="15" t="s">
        <v>111</v>
      </c>
      <c r="B139" s="16"/>
      <c r="C139" s="16"/>
      <c r="D139" s="16"/>
      <c r="E139" s="16"/>
      <c r="F139" s="16"/>
      <c r="G139" s="16"/>
      <c r="H139" s="16"/>
      <c r="I139" s="16"/>
      <c r="J139" s="16"/>
    </row>
    <row r="140" spans="1:10" x14ac:dyDescent="0.4">
      <c r="A140" s="17" t="s">
        <v>112</v>
      </c>
      <c r="B140" s="17" t="s">
        <v>30</v>
      </c>
      <c r="C140" s="18">
        <v>10845.693599999999</v>
      </c>
      <c r="D140" s="18">
        <v>8500</v>
      </c>
      <c r="E140" s="18">
        <v>4058.55</v>
      </c>
      <c r="F140" s="18">
        <v>0</v>
      </c>
      <c r="G140" s="18">
        <v>1626.94</v>
      </c>
      <c r="H140" s="18">
        <v>0</v>
      </c>
      <c r="I140" s="18"/>
      <c r="J140" s="18">
        <f t="shared" ref="J140:J145" si="5">SUM(C140:H140)</f>
        <v>25031.183599999997</v>
      </c>
    </row>
    <row r="141" spans="1:10" x14ac:dyDescent="0.4">
      <c r="A141" s="17" t="s">
        <v>88</v>
      </c>
      <c r="B141" s="17" t="s">
        <v>90</v>
      </c>
      <c r="C141" s="18">
        <v>3543.4</v>
      </c>
      <c r="D141" s="18">
        <v>14063.140000000001</v>
      </c>
      <c r="E141" s="18">
        <v>3206.7916517543408</v>
      </c>
      <c r="F141" s="18">
        <v>0</v>
      </c>
      <c r="G141" s="18">
        <v>1626.94</v>
      </c>
      <c r="H141" s="18">
        <v>0</v>
      </c>
      <c r="I141" s="18"/>
      <c r="J141" s="18">
        <f t="shared" si="5"/>
        <v>22440.271651754341</v>
      </c>
    </row>
    <row r="142" spans="1:10" x14ac:dyDescent="0.4">
      <c r="A142" s="17" t="s">
        <v>92</v>
      </c>
      <c r="B142" s="17" t="s">
        <v>90</v>
      </c>
      <c r="C142" s="18">
        <v>3543.4</v>
      </c>
      <c r="D142" s="18">
        <v>8792.0899999999983</v>
      </c>
      <c r="E142" s="18">
        <v>2333.2600000000002</v>
      </c>
      <c r="F142" s="18">
        <v>0</v>
      </c>
      <c r="G142" s="18">
        <v>1626.94</v>
      </c>
      <c r="H142" s="18">
        <v>2900</v>
      </c>
      <c r="I142" s="18"/>
      <c r="J142" s="18">
        <f t="shared" si="5"/>
        <v>19195.689999999999</v>
      </c>
    </row>
    <row r="143" spans="1:10" x14ac:dyDescent="0.4">
      <c r="A143" s="17" t="s">
        <v>93</v>
      </c>
      <c r="B143" s="17" t="s">
        <v>90</v>
      </c>
      <c r="C143" s="18">
        <v>3543.4</v>
      </c>
      <c r="D143" s="18">
        <v>5300.5300000000007</v>
      </c>
      <c r="E143" s="18">
        <v>1646.6</v>
      </c>
      <c r="F143" s="18">
        <v>0</v>
      </c>
      <c r="G143" s="18">
        <v>1626.94</v>
      </c>
      <c r="H143" s="18">
        <v>2900</v>
      </c>
      <c r="I143" s="18"/>
      <c r="J143" s="18">
        <f t="shared" si="5"/>
        <v>15017.470000000001</v>
      </c>
    </row>
    <row r="144" spans="1:10" x14ac:dyDescent="0.4">
      <c r="A144" s="17" t="s">
        <v>94</v>
      </c>
      <c r="B144" s="17" t="s">
        <v>90</v>
      </c>
      <c r="C144" s="18">
        <v>3543.4</v>
      </c>
      <c r="D144" s="18">
        <v>2800</v>
      </c>
      <c r="E144" s="18">
        <v>1178.98</v>
      </c>
      <c r="F144" s="18"/>
      <c r="G144" s="18">
        <v>1626.94</v>
      </c>
      <c r="H144" s="18">
        <v>2900</v>
      </c>
      <c r="I144" s="18"/>
      <c r="J144" s="18">
        <f t="shared" si="5"/>
        <v>12049.32</v>
      </c>
    </row>
    <row r="145" spans="1:10" x14ac:dyDescent="0.4">
      <c r="A145" s="17" t="s">
        <v>95</v>
      </c>
      <c r="B145" s="17" t="s">
        <v>90</v>
      </c>
      <c r="C145" s="18">
        <v>3543.4</v>
      </c>
      <c r="D145" s="18">
        <v>4060.1400000000003</v>
      </c>
      <c r="E145" s="18">
        <v>1458.65</v>
      </c>
      <c r="F145" s="18">
        <v>0</v>
      </c>
      <c r="G145" s="18">
        <v>1626.94</v>
      </c>
      <c r="H145" s="18">
        <v>0</v>
      </c>
      <c r="I145" s="18"/>
      <c r="J145" s="18">
        <f t="shared" si="5"/>
        <v>10689.130000000001</v>
      </c>
    </row>
    <row r="146" spans="1:10" ht="21" customHeight="1" x14ac:dyDescent="0.4">
      <c r="A146" s="19"/>
      <c r="B146" s="19"/>
      <c r="C146" s="20"/>
      <c r="D146" s="20"/>
      <c r="E146" s="20"/>
      <c r="F146" s="20"/>
      <c r="G146" s="20"/>
      <c r="H146" s="20"/>
      <c r="I146" s="20"/>
      <c r="J146" s="20"/>
    </row>
    <row r="147" spans="1:10" x14ac:dyDescent="0.4">
      <c r="A147" s="21"/>
      <c r="B147" s="22"/>
      <c r="C147" s="23"/>
      <c r="D147" s="23"/>
      <c r="E147" s="23"/>
      <c r="F147" s="24"/>
      <c r="G147" s="24"/>
      <c r="H147" s="23"/>
      <c r="I147" s="23"/>
    </row>
    <row r="148" spans="1:10" x14ac:dyDescent="0.4">
      <c r="A148" s="21"/>
      <c r="B148" s="22"/>
      <c r="C148" s="23"/>
      <c r="D148" s="23"/>
      <c r="E148" s="23"/>
      <c r="F148" s="24"/>
      <c r="G148" s="24"/>
      <c r="H148" s="23"/>
      <c r="I148" s="23"/>
    </row>
    <row r="149" spans="1:10" x14ac:dyDescent="0.4">
      <c r="A149" s="21"/>
      <c r="B149" s="22"/>
      <c r="C149" s="23"/>
      <c r="D149" s="23"/>
      <c r="E149" s="23"/>
      <c r="F149" s="24"/>
      <c r="G149" s="24"/>
      <c r="H149" s="23"/>
      <c r="I149" s="23"/>
    </row>
    <row r="150" spans="1:10" x14ac:dyDescent="0.4">
      <c r="A150" s="21"/>
      <c r="B150" s="22"/>
      <c r="C150" s="23"/>
      <c r="D150" s="23"/>
      <c r="E150" s="23"/>
      <c r="F150" s="24"/>
      <c r="G150" s="24"/>
      <c r="H150" s="23"/>
      <c r="I150" s="23"/>
    </row>
    <row r="151" spans="1:10" x14ac:dyDescent="0.4">
      <c r="A151" s="21"/>
      <c r="B151" s="22"/>
      <c r="C151" s="23"/>
      <c r="D151" s="23"/>
      <c r="E151" s="23"/>
      <c r="F151" s="24"/>
      <c r="G151" s="24"/>
      <c r="H151" s="23"/>
      <c r="I151" s="23"/>
    </row>
    <row r="152" spans="1:10" x14ac:dyDescent="0.4">
      <c r="A152" s="21"/>
      <c r="B152" s="22"/>
      <c r="C152" s="23"/>
      <c r="D152" s="23"/>
      <c r="E152" s="23"/>
      <c r="F152" s="24"/>
      <c r="G152" s="24"/>
      <c r="H152" s="23"/>
      <c r="I152" s="23"/>
    </row>
  </sheetData>
  <mergeCells count="9100">
    <mergeCell ref="A6:J6"/>
    <mergeCell ref="A11:J11"/>
    <mergeCell ref="A15:J15"/>
    <mergeCell ref="A27:J27"/>
    <mergeCell ref="A102:J102"/>
    <mergeCell ref="A139:J139"/>
    <mergeCell ref="XCY5:XDG5"/>
    <mergeCell ref="XDH5:XDP5"/>
    <mergeCell ref="XDQ5:XDY5"/>
    <mergeCell ref="XDZ5:XEH5"/>
    <mergeCell ref="XEI5:XEQ5"/>
    <mergeCell ref="XER5:XEU5"/>
    <mergeCell ref="XAW5:XBE5"/>
    <mergeCell ref="XBF5:XBN5"/>
    <mergeCell ref="XBO5:XBW5"/>
    <mergeCell ref="XBX5:XCF5"/>
    <mergeCell ref="XCG5:XCO5"/>
    <mergeCell ref="XCP5:XCX5"/>
    <mergeCell ref="WYU5:WZC5"/>
    <mergeCell ref="WZD5:WZL5"/>
    <mergeCell ref="WZM5:WZU5"/>
    <mergeCell ref="WZV5:XAD5"/>
    <mergeCell ref="XAE5:XAM5"/>
    <mergeCell ref="XAN5:XAV5"/>
    <mergeCell ref="WWS5:WXA5"/>
    <mergeCell ref="WXB5:WXJ5"/>
    <mergeCell ref="WXK5:WXS5"/>
    <mergeCell ref="WXT5:WYB5"/>
    <mergeCell ref="WYC5:WYK5"/>
    <mergeCell ref="WYL5:WYT5"/>
    <mergeCell ref="WUQ5:WUY5"/>
    <mergeCell ref="WUZ5:WVH5"/>
    <mergeCell ref="WVI5:WVQ5"/>
    <mergeCell ref="WVR5:WVZ5"/>
    <mergeCell ref="WWA5:WWI5"/>
    <mergeCell ref="WWJ5:WWR5"/>
    <mergeCell ref="WSO5:WSW5"/>
    <mergeCell ref="WSX5:WTF5"/>
    <mergeCell ref="WTG5:WTO5"/>
    <mergeCell ref="WTP5:WTX5"/>
    <mergeCell ref="WTY5:WUG5"/>
    <mergeCell ref="WUH5:WUP5"/>
    <mergeCell ref="WQM5:WQU5"/>
    <mergeCell ref="WQV5:WRD5"/>
    <mergeCell ref="WRE5:WRM5"/>
    <mergeCell ref="WRN5:WRV5"/>
    <mergeCell ref="WRW5:WSE5"/>
    <mergeCell ref="WSF5:WSN5"/>
    <mergeCell ref="WOK5:WOS5"/>
    <mergeCell ref="WOT5:WPB5"/>
    <mergeCell ref="WPC5:WPK5"/>
    <mergeCell ref="WPL5:WPT5"/>
    <mergeCell ref="WPU5:WQC5"/>
    <mergeCell ref="WQD5:WQL5"/>
    <mergeCell ref="WMI5:WMQ5"/>
    <mergeCell ref="WMR5:WMZ5"/>
    <mergeCell ref="WNA5:WNI5"/>
    <mergeCell ref="WNJ5:WNR5"/>
    <mergeCell ref="WNS5:WOA5"/>
    <mergeCell ref="WOB5:WOJ5"/>
    <mergeCell ref="WKG5:WKO5"/>
    <mergeCell ref="WKP5:WKX5"/>
    <mergeCell ref="WKY5:WLG5"/>
    <mergeCell ref="WLH5:WLP5"/>
    <mergeCell ref="WLQ5:WLY5"/>
    <mergeCell ref="WLZ5:WMH5"/>
    <mergeCell ref="WIE5:WIM5"/>
    <mergeCell ref="WIN5:WIV5"/>
    <mergeCell ref="WIW5:WJE5"/>
    <mergeCell ref="WJF5:WJN5"/>
    <mergeCell ref="WJO5:WJW5"/>
    <mergeCell ref="WJX5:WKF5"/>
    <mergeCell ref="WGC5:WGK5"/>
    <mergeCell ref="WGL5:WGT5"/>
    <mergeCell ref="WGU5:WHC5"/>
    <mergeCell ref="WHD5:WHL5"/>
    <mergeCell ref="WHM5:WHU5"/>
    <mergeCell ref="WHV5:WID5"/>
    <mergeCell ref="WEA5:WEI5"/>
    <mergeCell ref="WEJ5:WER5"/>
    <mergeCell ref="WES5:WFA5"/>
    <mergeCell ref="WFB5:WFJ5"/>
    <mergeCell ref="WFK5:WFS5"/>
    <mergeCell ref="WFT5:WGB5"/>
    <mergeCell ref="WBY5:WCG5"/>
    <mergeCell ref="WCH5:WCP5"/>
    <mergeCell ref="WCQ5:WCY5"/>
    <mergeCell ref="WCZ5:WDH5"/>
    <mergeCell ref="WDI5:WDQ5"/>
    <mergeCell ref="WDR5:WDZ5"/>
    <mergeCell ref="VZW5:WAE5"/>
    <mergeCell ref="WAF5:WAN5"/>
    <mergeCell ref="WAO5:WAW5"/>
    <mergeCell ref="WAX5:WBF5"/>
    <mergeCell ref="WBG5:WBO5"/>
    <mergeCell ref="WBP5:WBX5"/>
    <mergeCell ref="VXU5:VYC5"/>
    <mergeCell ref="VYD5:VYL5"/>
    <mergeCell ref="VYM5:VYU5"/>
    <mergeCell ref="VYV5:VZD5"/>
    <mergeCell ref="VZE5:VZM5"/>
    <mergeCell ref="VZN5:VZV5"/>
    <mergeCell ref="VVS5:VWA5"/>
    <mergeCell ref="VWB5:VWJ5"/>
    <mergeCell ref="VWK5:VWS5"/>
    <mergeCell ref="VWT5:VXB5"/>
    <mergeCell ref="VXC5:VXK5"/>
    <mergeCell ref="VXL5:VXT5"/>
    <mergeCell ref="VTQ5:VTY5"/>
    <mergeCell ref="VTZ5:VUH5"/>
    <mergeCell ref="VUI5:VUQ5"/>
    <mergeCell ref="VUR5:VUZ5"/>
    <mergeCell ref="VVA5:VVI5"/>
    <mergeCell ref="VVJ5:VVR5"/>
    <mergeCell ref="VRO5:VRW5"/>
    <mergeCell ref="VRX5:VSF5"/>
    <mergeCell ref="VSG5:VSO5"/>
    <mergeCell ref="VSP5:VSX5"/>
    <mergeCell ref="VSY5:VTG5"/>
    <mergeCell ref="VTH5:VTP5"/>
    <mergeCell ref="VPM5:VPU5"/>
    <mergeCell ref="VPV5:VQD5"/>
    <mergeCell ref="VQE5:VQM5"/>
    <mergeCell ref="VQN5:VQV5"/>
    <mergeCell ref="VQW5:VRE5"/>
    <mergeCell ref="VRF5:VRN5"/>
    <mergeCell ref="VNK5:VNS5"/>
    <mergeCell ref="VNT5:VOB5"/>
    <mergeCell ref="VOC5:VOK5"/>
    <mergeCell ref="VOL5:VOT5"/>
    <mergeCell ref="VOU5:VPC5"/>
    <mergeCell ref="VPD5:VPL5"/>
    <mergeCell ref="VLI5:VLQ5"/>
    <mergeCell ref="VLR5:VLZ5"/>
    <mergeCell ref="VMA5:VMI5"/>
    <mergeCell ref="VMJ5:VMR5"/>
    <mergeCell ref="VMS5:VNA5"/>
    <mergeCell ref="VNB5:VNJ5"/>
    <mergeCell ref="VJG5:VJO5"/>
    <mergeCell ref="VJP5:VJX5"/>
    <mergeCell ref="VJY5:VKG5"/>
    <mergeCell ref="VKH5:VKP5"/>
    <mergeCell ref="VKQ5:VKY5"/>
    <mergeCell ref="VKZ5:VLH5"/>
    <mergeCell ref="VHE5:VHM5"/>
    <mergeCell ref="VHN5:VHV5"/>
    <mergeCell ref="VHW5:VIE5"/>
    <mergeCell ref="VIF5:VIN5"/>
    <mergeCell ref="VIO5:VIW5"/>
    <mergeCell ref="VIX5:VJF5"/>
    <mergeCell ref="VFC5:VFK5"/>
    <mergeCell ref="VFL5:VFT5"/>
    <mergeCell ref="VFU5:VGC5"/>
    <mergeCell ref="VGD5:VGL5"/>
    <mergeCell ref="VGM5:VGU5"/>
    <mergeCell ref="VGV5:VHD5"/>
    <mergeCell ref="VDA5:VDI5"/>
    <mergeCell ref="VDJ5:VDR5"/>
    <mergeCell ref="VDS5:VEA5"/>
    <mergeCell ref="VEB5:VEJ5"/>
    <mergeCell ref="VEK5:VES5"/>
    <mergeCell ref="VET5:VFB5"/>
    <mergeCell ref="VAY5:VBG5"/>
    <mergeCell ref="VBH5:VBP5"/>
    <mergeCell ref="VBQ5:VBY5"/>
    <mergeCell ref="VBZ5:VCH5"/>
    <mergeCell ref="VCI5:VCQ5"/>
    <mergeCell ref="VCR5:VCZ5"/>
    <mergeCell ref="UYW5:UZE5"/>
    <mergeCell ref="UZF5:UZN5"/>
    <mergeCell ref="UZO5:UZW5"/>
    <mergeCell ref="UZX5:VAF5"/>
    <mergeCell ref="VAG5:VAO5"/>
    <mergeCell ref="VAP5:VAX5"/>
    <mergeCell ref="UWU5:UXC5"/>
    <mergeCell ref="UXD5:UXL5"/>
    <mergeCell ref="UXM5:UXU5"/>
    <mergeCell ref="UXV5:UYD5"/>
    <mergeCell ref="UYE5:UYM5"/>
    <mergeCell ref="UYN5:UYV5"/>
    <mergeCell ref="UUS5:UVA5"/>
    <mergeCell ref="UVB5:UVJ5"/>
    <mergeCell ref="UVK5:UVS5"/>
    <mergeCell ref="UVT5:UWB5"/>
    <mergeCell ref="UWC5:UWK5"/>
    <mergeCell ref="UWL5:UWT5"/>
    <mergeCell ref="USQ5:USY5"/>
    <mergeCell ref="USZ5:UTH5"/>
    <mergeCell ref="UTI5:UTQ5"/>
    <mergeCell ref="UTR5:UTZ5"/>
    <mergeCell ref="UUA5:UUI5"/>
    <mergeCell ref="UUJ5:UUR5"/>
    <mergeCell ref="UQO5:UQW5"/>
    <mergeCell ref="UQX5:URF5"/>
    <mergeCell ref="URG5:URO5"/>
    <mergeCell ref="URP5:URX5"/>
    <mergeCell ref="URY5:USG5"/>
    <mergeCell ref="USH5:USP5"/>
    <mergeCell ref="UOM5:UOU5"/>
    <mergeCell ref="UOV5:UPD5"/>
    <mergeCell ref="UPE5:UPM5"/>
    <mergeCell ref="UPN5:UPV5"/>
    <mergeCell ref="UPW5:UQE5"/>
    <mergeCell ref="UQF5:UQN5"/>
    <mergeCell ref="UMK5:UMS5"/>
    <mergeCell ref="UMT5:UNB5"/>
    <mergeCell ref="UNC5:UNK5"/>
    <mergeCell ref="UNL5:UNT5"/>
    <mergeCell ref="UNU5:UOC5"/>
    <mergeCell ref="UOD5:UOL5"/>
    <mergeCell ref="UKI5:UKQ5"/>
    <mergeCell ref="UKR5:UKZ5"/>
    <mergeCell ref="ULA5:ULI5"/>
    <mergeCell ref="ULJ5:ULR5"/>
    <mergeCell ref="ULS5:UMA5"/>
    <mergeCell ref="UMB5:UMJ5"/>
    <mergeCell ref="UIG5:UIO5"/>
    <mergeCell ref="UIP5:UIX5"/>
    <mergeCell ref="UIY5:UJG5"/>
    <mergeCell ref="UJH5:UJP5"/>
    <mergeCell ref="UJQ5:UJY5"/>
    <mergeCell ref="UJZ5:UKH5"/>
    <mergeCell ref="UGE5:UGM5"/>
    <mergeCell ref="UGN5:UGV5"/>
    <mergeCell ref="UGW5:UHE5"/>
    <mergeCell ref="UHF5:UHN5"/>
    <mergeCell ref="UHO5:UHW5"/>
    <mergeCell ref="UHX5:UIF5"/>
    <mergeCell ref="UEC5:UEK5"/>
    <mergeCell ref="UEL5:UET5"/>
    <mergeCell ref="UEU5:UFC5"/>
    <mergeCell ref="UFD5:UFL5"/>
    <mergeCell ref="UFM5:UFU5"/>
    <mergeCell ref="UFV5:UGD5"/>
    <mergeCell ref="UCA5:UCI5"/>
    <mergeCell ref="UCJ5:UCR5"/>
    <mergeCell ref="UCS5:UDA5"/>
    <mergeCell ref="UDB5:UDJ5"/>
    <mergeCell ref="UDK5:UDS5"/>
    <mergeCell ref="UDT5:UEB5"/>
    <mergeCell ref="TZY5:UAG5"/>
    <mergeCell ref="UAH5:UAP5"/>
    <mergeCell ref="UAQ5:UAY5"/>
    <mergeCell ref="UAZ5:UBH5"/>
    <mergeCell ref="UBI5:UBQ5"/>
    <mergeCell ref="UBR5:UBZ5"/>
    <mergeCell ref="TXW5:TYE5"/>
    <mergeCell ref="TYF5:TYN5"/>
    <mergeCell ref="TYO5:TYW5"/>
    <mergeCell ref="TYX5:TZF5"/>
    <mergeCell ref="TZG5:TZO5"/>
    <mergeCell ref="TZP5:TZX5"/>
    <mergeCell ref="TVU5:TWC5"/>
    <mergeCell ref="TWD5:TWL5"/>
    <mergeCell ref="TWM5:TWU5"/>
    <mergeCell ref="TWV5:TXD5"/>
    <mergeCell ref="TXE5:TXM5"/>
    <mergeCell ref="TXN5:TXV5"/>
    <mergeCell ref="TTS5:TUA5"/>
    <mergeCell ref="TUB5:TUJ5"/>
    <mergeCell ref="TUK5:TUS5"/>
    <mergeCell ref="TUT5:TVB5"/>
    <mergeCell ref="TVC5:TVK5"/>
    <mergeCell ref="TVL5:TVT5"/>
    <mergeCell ref="TRQ5:TRY5"/>
    <mergeCell ref="TRZ5:TSH5"/>
    <mergeCell ref="TSI5:TSQ5"/>
    <mergeCell ref="TSR5:TSZ5"/>
    <mergeCell ref="TTA5:TTI5"/>
    <mergeCell ref="TTJ5:TTR5"/>
    <mergeCell ref="TPO5:TPW5"/>
    <mergeCell ref="TPX5:TQF5"/>
    <mergeCell ref="TQG5:TQO5"/>
    <mergeCell ref="TQP5:TQX5"/>
    <mergeCell ref="TQY5:TRG5"/>
    <mergeCell ref="TRH5:TRP5"/>
    <mergeCell ref="TNM5:TNU5"/>
    <mergeCell ref="TNV5:TOD5"/>
    <mergeCell ref="TOE5:TOM5"/>
    <mergeCell ref="TON5:TOV5"/>
    <mergeCell ref="TOW5:TPE5"/>
    <mergeCell ref="TPF5:TPN5"/>
    <mergeCell ref="TLK5:TLS5"/>
    <mergeCell ref="TLT5:TMB5"/>
    <mergeCell ref="TMC5:TMK5"/>
    <mergeCell ref="TML5:TMT5"/>
    <mergeCell ref="TMU5:TNC5"/>
    <mergeCell ref="TND5:TNL5"/>
    <mergeCell ref="TJI5:TJQ5"/>
    <mergeCell ref="TJR5:TJZ5"/>
    <mergeCell ref="TKA5:TKI5"/>
    <mergeCell ref="TKJ5:TKR5"/>
    <mergeCell ref="TKS5:TLA5"/>
    <mergeCell ref="TLB5:TLJ5"/>
    <mergeCell ref="THG5:THO5"/>
    <mergeCell ref="THP5:THX5"/>
    <mergeCell ref="THY5:TIG5"/>
    <mergeCell ref="TIH5:TIP5"/>
    <mergeCell ref="TIQ5:TIY5"/>
    <mergeCell ref="TIZ5:TJH5"/>
    <mergeCell ref="TFE5:TFM5"/>
    <mergeCell ref="TFN5:TFV5"/>
    <mergeCell ref="TFW5:TGE5"/>
    <mergeCell ref="TGF5:TGN5"/>
    <mergeCell ref="TGO5:TGW5"/>
    <mergeCell ref="TGX5:THF5"/>
    <mergeCell ref="TDC5:TDK5"/>
    <mergeCell ref="TDL5:TDT5"/>
    <mergeCell ref="TDU5:TEC5"/>
    <mergeCell ref="TED5:TEL5"/>
    <mergeCell ref="TEM5:TEU5"/>
    <mergeCell ref="TEV5:TFD5"/>
    <mergeCell ref="TBA5:TBI5"/>
    <mergeCell ref="TBJ5:TBR5"/>
    <mergeCell ref="TBS5:TCA5"/>
    <mergeCell ref="TCB5:TCJ5"/>
    <mergeCell ref="TCK5:TCS5"/>
    <mergeCell ref="TCT5:TDB5"/>
    <mergeCell ref="SYY5:SZG5"/>
    <mergeCell ref="SZH5:SZP5"/>
    <mergeCell ref="SZQ5:SZY5"/>
    <mergeCell ref="SZZ5:TAH5"/>
    <mergeCell ref="TAI5:TAQ5"/>
    <mergeCell ref="TAR5:TAZ5"/>
    <mergeCell ref="SWW5:SXE5"/>
    <mergeCell ref="SXF5:SXN5"/>
    <mergeCell ref="SXO5:SXW5"/>
    <mergeCell ref="SXX5:SYF5"/>
    <mergeCell ref="SYG5:SYO5"/>
    <mergeCell ref="SYP5:SYX5"/>
    <mergeCell ref="SUU5:SVC5"/>
    <mergeCell ref="SVD5:SVL5"/>
    <mergeCell ref="SVM5:SVU5"/>
    <mergeCell ref="SVV5:SWD5"/>
    <mergeCell ref="SWE5:SWM5"/>
    <mergeCell ref="SWN5:SWV5"/>
    <mergeCell ref="SSS5:STA5"/>
    <mergeCell ref="STB5:STJ5"/>
    <mergeCell ref="STK5:STS5"/>
    <mergeCell ref="STT5:SUB5"/>
    <mergeCell ref="SUC5:SUK5"/>
    <mergeCell ref="SUL5:SUT5"/>
    <mergeCell ref="SQQ5:SQY5"/>
    <mergeCell ref="SQZ5:SRH5"/>
    <mergeCell ref="SRI5:SRQ5"/>
    <mergeCell ref="SRR5:SRZ5"/>
    <mergeCell ref="SSA5:SSI5"/>
    <mergeCell ref="SSJ5:SSR5"/>
    <mergeCell ref="SOO5:SOW5"/>
    <mergeCell ref="SOX5:SPF5"/>
    <mergeCell ref="SPG5:SPO5"/>
    <mergeCell ref="SPP5:SPX5"/>
    <mergeCell ref="SPY5:SQG5"/>
    <mergeCell ref="SQH5:SQP5"/>
    <mergeCell ref="SMM5:SMU5"/>
    <mergeCell ref="SMV5:SND5"/>
    <mergeCell ref="SNE5:SNM5"/>
    <mergeCell ref="SNN5:SNV5"/>
    <mergeCell ref="SNW5:SOE5"/>
    <mergeCell ref="SOF5:SON5"/>
    <mergeCell ref="SKK5:SKS5"/>
    <mergeCell ref="SKT5:SLB5"/>
    <mergeCell ref="SLC5:SLK5"/>
    <mergeCell ref="SLL5:SLT5"/>
    <mergeCell ref="SLU5:SMC5"/>
    <mergeCell ref="SMD5:SML5"/>
    <mergeCell ref="SII5:SIQ5"/>
    <mergeCell ref="SIR5:SIZ5"/>
    <mergeCell ref="SJA5:SJI5"/>
    <mergeCell ref="SJJ5:SJR5"/>
    <mergeCell ref="SJS5:SKA5"/>
    <mergeCell ref="SKB5:SKJ5"/>
    <mergeCell ref="SGG5:SGO5"/>
    <mergeCell ref="SGP5:SGX5"/>
    <mergeCell ref="SGY5:SHG5"/>
    <mergeCell ref="SHH5:SHP5"/>
    <mergeCell ref="SHQ5:SHY5"/>
    <mergeCell ref="SHZ5:SIH5"/>
    <mergeCell ref="SEE5:SEM5"/>
    <mergeCell ref="SEN5:SEV5"/>
    <mergeCell ref="SEW5:SFE5"/>
    <mergeCell ref="SFF5:SFN5"/>
    <mergeCell ref="SFO5:SFW5"/>
    <mergeCell ref="SFX5:SGF5"/>
    <mergeCell ref="SCC5:SCK5"/>
    <mergeCell ref="SCL5:SCT5"/>
    <mergeCell ref="SCU5:SDC5"/>
    <mergeCell ref="SDD5:SDL5"/>
    <mergeCell ref="SDM5:SDU5"/>
    <mergeCell ref="SDV5:SED5"/>
    <mergeCell ref="SAA5:SAI5"/>
    <mergeCell ref="SAJ5:SAR5"/>
    <mergeCell ref="SAS5:SBA5"/>
    <mergeCell ref="SBB5:SBJ5"/>
    <mergeCell ref="SBK5:SBS5"/>
    <mergeCell ref="SBT5:SCB5"/>
    <mergeCell ref="RXY5:RYG5"/>
    <mergeCell ref="RYH5:RYP5"/>
    <mergeCell ref="RYQ5:RYY5"/>
    <mergeCell ref="RYZ5:RZH5"/>
    <mergeCell ref="RZI5:RZQ5"/>
    <mergeCell ref="RZR5:RZZ5"/>
    <mergeCell ref="RVW5:RWE5"/>
    <mergeCell ref="RWF5:RWN5"/>
    <mergeCell ref="RWO5:RWW5"/>
    <mergeCell ref="RWX5:RXF5"/>
    <mergeCell ref="RXG5:RXO5"/>
    <mergeCell ref="RXP5:RXX5"/>
    <mergeCell ref="RTU5:RUC5"/>
    <mergeCell ref="RUD5:RUL5"/>
    <mergeCell ref="RUM5:RUU5"/>
    <mergeCell ref="RUV5:RVD5"/>
    <mergeCell ref="RVE5:RVM5"/>
    <mergeCell ref="RVN5:RVV5"/>
    <mergeCell ref="RRS5:RSA5"/>
    <mergeCell ref="RSB5:RSJ5"/>
    <mergeCell ref="RSK5:RSS5"/>
    <mergeCell ref="RST5:RTB5"/>
    <mergeCell ref="RTC5:RTK5"/>
    <mergeCell ref="RTL5:RTT5"/>
    <mergeCell ref="RPQ5:RPY5"/>
    <mergeCell ref="RPZ5:RQH5"/>
    <mergeCell ref="RQI5:RQQ5"/>
    <mergeCell ref="RQR5:RQZ5"/>
    <mergeCell ref="RRA5:RRI5"/>
    <mergeCell ref="RRJ5:RRR5"/>
    <mergeCell ref="RNO5:RNW5"/>
    <mergeCell ref="RNX5:ROF5"/>
    <mergeCell ref="ROG5:ROO5"/>
    <mergeCell ref="ROP5:ROX5"/>
    <mergeCell ref="ROY5:RPG5"/>
    <mergeCell ref="RPH5:RPP5"/>
    <mergeCell ref="RLM5:RLU5"/>
    <mergeCell ref="RLV5:RMD5"/>
    <mergeCell ref="RME5:RMM5"/>
    <mergeCell ref="RMN5:RMV5"/>
    <mergeCell ref="RMW5:RNE5"/>
    <mergeCell ref="RNF5:RNN5"/>
    <mergeCell ref="RJK5:RJS5"/>
    <mergeCell ref="RJT5:RKB5"/>
    <mergeCell ref="RKC5:RKK5"/>
    <mergeCell ref="RKL5:RKT5"/>
    <mergeCell ref="RKU5:RLC5"/>
    <mergeCell ref="RLD5:RLL5"/>
    <mergeCell ref="RHI5:RHQ5"/>
    <mergeCell ref="RHR5:RHZ5"/>
    <mergeCell ref="RIA5:RII5"/>
    <mergeCell ref="RIJ5:RIR5"/>
    <mergeCell ref="RIS5:RJA5"/>
    <mergeCell ref="RJB5:RJJ5"/>
    <mergeCell ref="RFG5:RFO5"/>
    <mergeCell ref="RFP5:RFX5"/>
    <mergeCell ref="RFY5:RGG5"/>
    <mergeCell ref="RGH5:RGP5"/>
    <mergeCell ref="RGQ5:RGY5"/>
    <mergeCell ref="RGZ5:RHH5"/>
    <mergeCell ref="RDE5:RDM5"/>
    <mergeCell ref="RDN5:RDV5"/>
    <mergeCell ref="RDW5:REE5"/>
    <mergeCell ref="REF5:REN5"/>
    <mergeCell ref="REO5:REW5"/>
    <mergeCell ref="REX5:RFF5"/>
    <mergeCell ref="RBC5:RBK5"/>
    <mergeCell ref="RBL5:RBT5"/>
    <mergeCell ref="RBU5:RCC5"/>
    <mergeCell ref="RCD5:RCL5"/>
    <mergeCell ref="RCM5:RCU5"/>
    <mergeCell ref="RCV5:RDD5"/>
    <mergeCell ref="QZA5:QZI5"/>
    <mergeCell ref="QZJ5:QZR5"/>
    <mergeCell ref="QZS5:RAA5"/>
    <mergeCell ref="RAB5:RAJ5"/>
    <mergeCell ref="RAK5:RAS5"/>
    <mergeCell ref="RAT5:RBB5"/>
    <mergeCell ref="QWY5:QXG5"/>
    <mergeCell ref="QXH5:QXP5"/>
    <mergeCell ref="QXQ5:QXY5"/>
    <mergeCell ref="QXZ5:QYH5"/>
    <mergeCell ref="QYI5:QYQ5"/>
    <mergeCell ref="QYR5:QYZ5"/>
    <mergeCell ref="QUW5:QVE5"/>
    <mergeCell ref="QVF5:QVN5"/>
    <mergeCell ref="QVO5:QVW5"/>
    <mergeCell ref="QVX5:QWF5"/>
    <mergeCell ref="QWG5:QWO5"/>
    <mergeCell ref="QWP5:QWX5"/>
    <mergeCell ref="QSU5:QTC5"/>
    <mergeCell ref="QTD5:QTL5"/>
    <mergeCell ref="QTM5:QTU5"/>
    <mergeCell ref="QTV5:QUD5"/>
    <mergeCell ref="QUE5:QUM5"/>
    <mergeCell ref="QUN5:QUV5"/>
    <mergeCell ref="QQS5:QRA5"/>
    <mergeCell ref="QRB5:QRJ5"/>
    <mergeCell ref="QRK5:QRS5"/>
    <mergeCell ref="QRT5:QSB5"/>
    <mergeCell ref="QSC5:QSK5"/>
    <mergeCell ref="QSL5:QST5"/>
    <mergeCell ref="QOQ5:QOY5"/>
    <mergeCell ref="QOZ5:QPH5"/>
    <mergeCell ref="QPI5:QPQ5"/>
    <mergeCell ref="QPR5:QPZ5"/>
    <mergeCell ref="QQA5:QQI5"/>
    <mergeCell ref="QQJ5:QQR5"/>
    <mergeCell ref="QMO5:QMW5"/>
    <mergeCell ref="QMX5:QNF5"/>
    <mergeCell ref="QNG5:QNO5"/>
    <mergeCell ref="QNP5:QNX5"/>
    <mergeCell ref="QNY5:QOG5"/>
    <mergeCell ref="QOH5:QOP5"/>
    <mergeCell ref="QKM5:QKU5"/>
    <mergeCell ref="QKV5:QLD5"/>
    <mergeCell ref="QLE5:QLM5"/>
    <mergeCell ref="QLN5:QLV5"/>
    <mergeCell ref="QLW5:QME5"/>
    <mergeCell ref="QMF5:QMN5"/>
    <mergeCell ref="QIK5:QIS5"/>
    <mergeCell ref="QIT5:QJB5"/>
    <mergeCell ref="QJC5:QJK5"/>
    <mergeCell ref="QJL5:QJT5"/>
    <mergeCell ref="QJU5:QKC5"/>
    <mergeCell ref="QKD5:QKL5"/>
    <mergeCell ref="QGI5:QGQ5"/>
    <mergeCell ref="QGR5:QGZ5"/>
    <mergeCell ref="QHA5:QHI5"/>
    <mergeCell ref="QHJ5:QHR5"/>
    <mergeCell ref="QHS5:QIA5"/>
    <mergeCell ref="QIB5:QIJ5"/>
    <mergeCell ref="QEG5:QEO5"/>
    <mergeCell ref="QEP5:QEX5"/>
    <mergeCell ref="QEY5:QFG5"/>
    <mergeCell ref="QFH5:QFP5"/>
    <mergeCell ref="QFQ5:QFY5"/>
    <mergeCell ref="QFZ5:QGH5"/>
    <mergeCell ref="QCE5:QCM5"/>
    <mergeCell ref="QCN5:QCV5"/>
    <mergeCell ref="QCW5:QDE5"/>
    <mergeCell ref="QDF5:QDN5"/>
    <mergeCell ref="QDO5:QDW5"/>
    <mergeCell ref="QDX5:QEF5"/>
    <mergeCell ref="QAC5:QAK5"/>
    <mergeCell ref="QAL5:QAT5"/>
    <mergeCell ref="QAU5:QBC5"/>
    <mergeCell ref="QBD5:QBL5"/>
    <mergeCell ref="QBM5:QBU5"/>
    <mergeCell ref="QBV5:QCD5"/>
    <mergeCell ref="PYA5:PYI5"/>
    <mergeCell ref="PYJ5:PYR5"/>
    <mergeCell ref="PYS5:PZA5"/>
    <mergeCell ref="PZB5:PZJ5"/>
    <mergeCell ref="PZK5:PZS5"/>
    <mergeCell ref="PZT5:QAB5"/>
    <mergeCell ref="PVY5:PWG5"/>
    <mergeCell ref="PWH5:PWP5"/>
    <mergeCell ref="PWQ5:PWY5"/>
    <mergeCell ref="PWZ5:PXH5"/>
    <mergeCell ref="PXI5:PXQ5"/>
    <mergeCell ref="PXR5:PXZ5"/>
    <mergeCell ref="PTW5:PUE5"/>
    <mergeCell ref="PUF5:PUN5"/>
    <mergeCell ref="PUO5:PUW5"/>
    <mergeCell ref="PUX5:PVF5"/>
    <mergeCell ref="PVG5:PVO5"/>
    <mergeCell ref="PVP5:PVX5"/>
    <mergeCell ref="PRU5:PSC5"/>
    <mergeCell ref="PSD5:PSL5"/>
    <mergeCell ref="PSM5:PSU5"/>
    <mergeCell ref="PSV5:PTD5"/>
    <mergeCell ref="PTE5:PTM5"/>
    <mergeCell ref="PTN5:PTV5"/>
    <mergeCell ref="PPS5:PQA5"/>
    <mergeCell ref="PQB5:PQJ5"/>
    <mergeCell ref="PQK5:PQS5"/>
    <mergeCell ref="PQT5:PRB5"/>
    <mergeCell ref="PRC5:PRK5"/>
    <mergeCell ref="PRL5:PRT5"/>
    <mergeCell ref="PNQ5:PNY5"/>
    <mergeCell ref="PNZ5:POH5"/>
    <mergeCell ref="POI5:POQ5"/>
    <mergeCell ref="POR5:POZ5"/>
    <mergeCell ref="PPA5:PPI5"/>
    <mergeCell ref="PPJ5:PPR5"/>
    <mergeCell ref="PLO5:PLW5"/>
    <mergeCell ref="PLX5:PMF5"/>
    <mergeCell ref="PMG5:PMO5"/>
    <mergeCell ref="PMP5:PMX5"/>
    <mergeCell ref="PMY5:PNG5"/>
    <mergeCell ref="PNH5:PNP5"/>
    <mergeCell ref="PJM5:PJU5"/>
    <mergeCell ref="PJV5:PKD5"/>
    <mergeCell ref="PKE5:PKM5"/>
    <mergeCell ref="PKN5:PKV5"/>
    <mergeCell ref="PKW5:PLE5"/>
    <mergeCell ref="PLF5:PLN5"/>
    <mergeCell ref="PHK5:PHS5"/>
    <mergeCell ref="PHT5:PIB5"/>
    <mergeCell ref="PIC5:PIK5"/>
    <mergeCell ref="PIL5:PIT5"/>
    <mergeCell ref="PIU5:PJC5"/>
    <mergeCell ref="PJD5:PJL5"/>
    <mergeCell ref="PFI5:PFQ5"/>
    <mergeCell ref="PFR5:PFZ5"/>
    <mergeCell ref="PGA5:PGI5"/>
    <mergeCell ref="PGJ5:PGR5"/>
    <mergeCell ref="PGS5:PHA5"/>
    <mergeCell ref="PHB5:PHJ5"/>
    <mergeCell ref="PDG5:PDO5"/>
    <mergeCell ref="PDP5:PDX5"/>
    <mergeCell ref="PDY5:PEG5"/>
    <mergeCell ref="PEH5:PEP5"/>
    <mergeCell ref="PEQ5:PEY5"/>
    <mergeCell ref="PEZ5:PFH5"/>
    <mergeCell ref="PBE5:PBM5"/>
    <mergeCell ref="PBN5:PBV5"/>
    <mergeCell ref="PBW5:PCE5"/>
    <mergeCell ref="PCF5:PCN5"/>
    <mergeCell ref="PCO5:PCW5"/>
    <mergeCell ref="PCX5:PDF5"/>
    <mergeCell ref="OZC5:OZK5"/>
    <mergeCell ref="OZL5:OZT5"/>
    <mergeCell ref="OZU5:PAC5"/>
    <mergeCell ref="PAD5:PAL5"/>
    <mergeCell ref="PAM5:PAU5"/>
    <mergeCell ref="PAV5:PBD5"/>
    <mergeCell ref="OXA5:OXI5"/>
    <mergeCell ref="OXJ5:OXR5"/>
    <mergeCell ref="OXS5:OYA5"/>
    <mergeCell ref="OYB5:OYJ5"/>
    <mergeCell ref="OYK5:OYS5"/>
    <mergeCell ref="OYT5:OZB5"/>
    <mergeCell ref="OUY5:OVG5"/>
    <mergeCell ref="OVH5:OVP5"/>
    <mergeCell ref="OVQ5:OVY5"/>
    <mergeCell ref="OVZ5:OWH5"/>
    <mergeCell ref="OWI5:OWQ5"/>
    <mergeCell ref="OWR5:OWZ5"/>
    <mergeCell ref="OSW5:OTE5"/>
    <mergeCell ref="OTF5:OTN5"/>
    <mergeCell ref="OTO5:OTW5"/>
    <mergeCell ref="OTX5:OUF5"/>
    <mergeCell ref="OUG5:OUO5"/>
    <mergeCell ref="OUP5:OUX5"/>
    <mergeCell ref="OQU5:ORC5"/>
    <mergeCell ref="ORD5:ORL5"/>
    <mergeCell ref="ORM5:ORU5"/>
    <mergeCell ref="ORV5:OSD5"/>
    <mergeCell ref="OSE5:OSM5"/>
    <mergeCell ref="OSN5:OSV5"/>
    <mergeCell ref="OOS5:OPA5"/>
    <mergeCell ref="OPB5:OPJ5"/>
    <mergeCell ref="OPK5:OPS5"/>
    <mergeCell ref="OPT5:OQB5"/>
    <mergeCell ref="OQC5:OQK5"/>
    <mergeCell ref="OQL5:OQT5"/>
    <mergeCell ref="OMQ5:OMY5"/>
    <mergeCell ref="OMZ5:ONH5"/>
    <mergeCell ref="ONI5:ONQ5"/>
    <mergeCell ref="ONR5:ONZ5"/>
    <mergeCell ref="OOA5:OOI5"/>
    <mergeCell ref="OOJ5:OOR5"/>
    <mergeCell ref="OKO5:OKW5"/>
    <mergeCell ref="OKX5:OLF5"/>
    <mergeCell ref="OLG5:OLO5"/>
    <mergeCell ref="OLP5:OLX5"/>
    <mergeCell ref="OLY5:OMG5"/>
    <mergeCell ref="OMH5:OMP5"/>
    <mergeCell ref="OIM5:OIU5"/>
    <mergeCell ref="OIV5:OJD5"/>
    <mergeCell ref="OJE5:OJM5"/>
    <mergeCell ref="OJN5:OJV5"/>
    <mergeCell ref="OJW5:OKE5"/>
    <mergeCell ref="OKF5:OKN5"/>
    <mergeCell ref="OGK5:OGS5"/>
    <mergeCell ref="OGT5:OHB5"/>
    <mergeCell ref="OHC5:OHK5"/>
    <mergeCell ref="OHL5:OHT5"/>
    <mergeCell ref="OHU5:OIC5"/>
    <mergeCell ref="OID5:OIL5"/>
    <mergeCell ref="OEI5:OEQ5"/>
    <mergeCell ref="OER5:OEZ5"/>
    <mergeCell ref="OFA5:OFI5"/>
    <mergeCell ref="OFJ5:OFR5"/>
    <mergeCell ref="OFS5:OGA5"/>
    <mergeCell ref="OGB5:OGJ5"/>
    <mergeCell ref="OCG5:OCO5"/>
    <mergeCell ref="OCP5:OCX5"/>
    <mergeCell ref="OCY5:ODG5"/>
    <mergeCell ref="ODH5:ODP5"/>
    <mergeCell ref="ODQ5:ODY5"/>
    <mergeCell ref="ODZ5:OEH5"/>
    <mergeCell ref="OAE5:OAM5"/>
    <mergeCell ref="OAN5:OAV5"/>
    <mergeCell ref="OAW5:OBE5"/>
    <mergeCell ref="OBF5:OBN5"/>
    <mergeCell ref="OBO5:OBW5"/>
    <mergeCell ref="OBX5:OCF5"/>
    <mergeCell ref="NYC5:NYK5"/>
    <mergeCell ref="NYL5:NYT5"/>
    <mergeCell ref="NYU5:NZC5"/>
    <mergeCell ref="NZD5:NZL5"/>
    <mergeCell ref="NZM5:NZU5"/>
    <mergeCell ref="NZV5:OAD5"/>
    <mergeCell ref="NWA5:NWI5"/>
    <mergeCell ref="NWJ5:NWR5"/>
    <mergeCell ref="NWS5:NXA5"/>
    <mergeCell ref="NXB5:NXJ5"/>
    <mergeCell ref="NXK5:NXS5"/>
    <mergeCell ref="NXT5:NYB5"/>
    <mergeCell ref="NTY5:NUG5"/>
    <mergeCell ref="NUH5:NUP5"/>
    <mergeCell ref="NUQ5:NUY5"/>
    <mergeCell ref="NUZ5:NVH5"/>
    <mergeCell ref="NVI5:NVQ5"/>
    <mergeCell ref="NVR5:NVZ5"/>
    <mergeCell ref="NRW5:NSE5"/>
    <mergeCell ref="NSF5:NSN5"/>
    <mergeCell ref="NSO5:NSW5"/>
    <mergeCell ref="NSX5:NTF5"/>
    <mergeCell ref="NTG5:NTO5"/>
    <mergeCell ref="NTP5:NTX5"/>
    <mergeCell ref="NPU5:NQC5"/>
    <mergeCell ref="NQD5:NQL5"/>
    <mergeCell ref="NQM5:NQU5"/>
    <mergeCell ref="NQV5:NRD5"/>
    <mergeCell ref="NRE5:NRM5"/>
    <mergeCell ref="NRN5:NRV5"/>
    <mergeCell ref="NNS5:NOA5"/>
    <mergeCell ref="NOB5:NOJ5"/>
    <mergeCell ref="NOK5:NOS5"/>
    <mergeCell ref="NOT5:NPB5"/>
    <mergeCell ref="NPC5:NPK5"/>
    <mergeCell ref="NPL5:NPT5"/>
    <mergeCell ref="NLQ5:NLY5"/>
    <mergeCell ref="NLZ5:NMH5"/>
    <mergeCell ref="NMI5:NMQ5"/>
    <mergeCell ref="NMR5:NMZ5"/>
    <mergeCell ref="NNA5:NNI5"/>
    <mergeCell ref="NNJ5:NNR5"/>
    <mergeCell ref="NJO5:NJW5"/>
    <mergeCell ref="NJX5:NKF5"/>
    <mergeCell ref="NKG5:NKO5"/>
    <mergeCell ref="NKP5:NKX5"/>
    <mergeCell ref="NKY5:NLG5"/>
    <mergeCell ref="NLH5:NLP5"/>
    <mergeCell ref="NHM5:NHU5"/>
    <mergeCell ref="NHV5:NID5"/>
    <mergeCell ref="NIE5:NIM5"/>
    <mergeCell ref="NIN5:NIV5"/>
    <mergeCell ref="NIW5:NJE5"/>
    <mergeCell ref="NJF5:NJN5"/>
    <mergeCell ref="NFK5:NFS5"/>
    <mergeCell ref="NFT5:NGB5"/>
    <mergeCell ref="NGC5:NGK5"/>
    <mergeCell ref="NGL5:NGT5"/>
    <mergeCell ref="NGU5:NHC5"/>
    <mergeCell ref="NHD5:NHL5"/>
    <mergeCell ref="NDI5:NDQ5"/>
    <mergeCell ref="NDR5:NDZ5"/>
    <mergeCell ref="NEA5:NEI5"/>
    <mergeCell ref="NEJ5:NER5"/>
    <mergeCell ref="NES5:NFA5"/>
    <mergeCell ref="NFB5:NFJ5"/>
    <mergeCell ref="NBG5:NBO5"/>
    <mergeCell ref="NBP5:NBX5"/>
    <mergeCell ref="NBY5:NCG5"/>
    <mergeCell ref="NCH5:NCP5"/>
    <mergeCell ref="NCQ5:NCY5"/>
    <mergeCell ref="NCZ5:NDH5"/>
    <mergeCell ref="MZE5:MZM5"/>
    <mergeCell ref="MZN5:MZV5"/>
    <mergeCell ref="MZW5:NAE5"/>
    <mergeCell ref="NAF5:NAN5"/>
    <mergeCell ref="NAO5:NAW5"/>
    <mergeCell ref="NAX5:NBF5"/>
    <mergeCell ref="MXC5:MXK5"/>
    <mergeCell ref="MXL5:MXT5"/>
    <mergeCell ref="MXU5:MYC5"/>
    <mergeCell ref="MYD5:MYL5"/>
    <mergeCell ref="MYM5:MYU5"/>
    <mergeCell ref="MYV5:MZD5"/>
    <mergeCell ref="MVA5:MVI5"/>
    <mergeCell ref="MVJ5:MVR5"/>
    <mergeCell ref="MVS5:MWA5"/>
    <mergeCell ref="MWB5:MWJ5"/>
    <mergeCell ref="MWK5:MWS5"/>
    <mergeCell ref="MWT5:MXB5"/>
    <mergeCell ref="MSY5:MTG5"/>
    <mergeCell ref="MTH5:MTP5"/>
    <mergeCell ref="MTQ5:MTY5"/>
    <mergeCell ref="MTZ5:MUH5"/>
    <mergeCell ref="MUI5:MUQ5"/>
    <mergeCell ref="MUR5:MUZ5"/>
    <mergeCell ref="MQW5:MRE5"/>
    <mergeCell ref="MRF5:MRN5"/>
    <mergeCell ref="MRO5:MRW5"/>
    <mergeCell ref="MRX5:MSF5"/>
    <mergeCell ref="MSG5:MSO5"/>
    <mergeCell ref="MSP5:MSX5"/>
    <mergeCell ref="MOU5:MPC5"/>
    <mergeCell ref="MPD5:MPL5"/>
    <mergeCell ref="MPM5:MPU5"/>
    <mergeCell ref="MPV5:MQD5"/>
    <mergeCell ref="MQE5:MQM5"/>
    <mergeCell ref="MQN5:MQV5"/>
    <mergeCell ref="MMS5:MNA5"/>
    <mergeCell ref="MNB5:MNJ5"/>
    <mergeCell ref="MNK5:MNS5"/>
    <mergeCell ref="MNT5:MOB5"/>
    <mergeCell ref="MOC5:MOK5"/>
    <mergeCell ref="MOL5:MOT5"/>
    <mergeCell ref="MKQ5:MKY5"/>
    <mergeCell ref="MKZ5:MLH5"/>
    <mergeCell ref="MLI5:MLQ5"/>
    <mergeCell ref="MLR5:MLZ5"/>
    <mergeCell ref="MMA5:MMI5"/>
    <mergeCell ref="MMJ5:MMR5"/>
    <mergeCell ref="MIO5:MIW5"/>
    <mergeCell ref="MIX5:MJF5"/>
    <mergeCell ref="MJG5:MJO5"/>
    <mergeCell ref="MJP5:MJX5"/>
    <mergeCell ref="MJY5:MKG5"/>
    <mergeCell ref="MKH5:MKP5"/>
    <mergeCell ref="MGM5:MGU5"/>
    <mergeCell ref="MGV5:MHD5"/>
    <mergeCell ref="MHE5:MHM5"/>
    <mergeCell ref="MHN5:MHV5"/>
    <mergeCell ref="MHW5:MIE5"/>
    <mergeCell ref="MIF5:MIN5"/>
    <mergeCell ref="MEK5:MES5"/>
    <mergeCell ref="MET5:MFB5"/>
    <mergeCell ref="MFC5:MFK5"/>
    <mergeCell ref="MFL5:MFT5"/>
    <mergeCell ref="MFU5:MGC5"/>
    <mergeCell ref="MGD5:MGL5"/>
    <mergeCell ref="MCI5:MCQ5"/>
    <mergeCell ref="MCR5:MCZ5"/>
    <mergeCell ref="MDA5:MDI5"/>
    <mergeCell ref="MDJ5:MDR5"/>
    <mergeCell ref="MDS5:MEA5"/>
    <mergeCell ref="MEB5:MEJ5"/>
    <mergeCell ref="MAG5:MAO5"/>
    <mergeCell ref="MAP5:MAX5"/>
    <mergeCell ref="MAY5:MBG5"/>
    <mergeCell ref="MBH5:MBP5"/>
    <mergeCell ref="MBQ5:MBY5"/>
    <mergeCell ref="MBZ5:MCH5"/>
    <mergeCell ref="LYE5:LYM5"/>
    <mergeCell ref="LYN5:LYV5"/>
    <mergeCell ref="LYW5:LZE5"/>
    <mergeCell ref="LZF5:LZN5"/>
    <mergeCell ref="LZO5:LZW5"/>
    <mergeCell ref="LZX5:MAF5"/>
    <mergeCell ref="LWC5:LWK5"/>
    <mergeCell ref="LWL5:LWT5"/>
    <mergeCell ref="LWU5:LXC5"/>
    <mergeCell ref="LXD5:LXL5"/>
    <mergeCell ref="LXM5:LXU5"/>
    <mergeCell ref="LXV5:LYD5"/>
    <mergeCell ref="LUA5:LUI5"/>
    <mergeCell ref="LUJ5:LUR5"/>
    <mergeCell ref="LUS5:LVA5"/>
    <mergeCell ref="LVB5:LVJ5"/>
    <mergeCell ref="LVK5:LVS5"/>
    <mergeCell ref="LVT5:LWB5"/>
    <mergeCell ref="LRY5:LSG5"/>
    <mergeCell ref="LSH5:LSP5"/>
    <mergeCell ref="LSQ5:LSY5"/>
    <mergeCell ref="LSZ5:LTH5"/>
    <mergeCell ref="LTI5:LTQ5"/>
    <mergeCell ref="LTR5:LTZ5"/>
    <mergeCell ref="LPW5:LQE5"/>
    <mergeCell ref="LQF5:LQN5"/>
    <mergeCell ref="LQO5:LQW5"/>
    <mergeCell ref="LQX5:LRF5"/>
    <mergeCell ref="LRG5:LRO5"/>
    <mergeCell ref="LRP5:LRX5"/>
    <mergeCell ref="LNU5:LOC5"/>
    <mergeCell ref="LOD5:LOL5"/>
    <mergeCell ref="LOM5:LOU5"/>
    <mergeCell ref="LOV5:LPD5"/>
    <mergeCell ref="LPE5:LPM5"/>
    <mergeCell ref="LPN5:LPV5"/>
    <mergeCell ref="LLS5:LMA5"/>
    <mergeCell ref="LMB5:LMJ5"/>
    <mergeCell ref="LMK5:LMS5"/>
    <mergeCell ref="LMT5:LNB5"/>
    <mergeCell ref="LNC5:LNK5"/>
    <mergeCell ref="LNL5:LNT5"/>
    <mergeCell ref="LJQ5:LJY5"/>
    <mergeCell ref="LJZ5:LKH5"/>
    <mergeCell ref="LKI5:LKQ5"/>
    <mergeCell ref="LKR5:LKZ5"/>
    <mergeCell ref="LLA5:LLI5"/>
    <mergeCell ref="LLJ5:LLR5"/>
    <mergeCell ref="LHO5:LHW5"/>
    <mergeCell ref="LHX5:LIF5"/>
    <mergeCell ref="LIG5:LIO5"/>
    <mergeCell ref="LIP5:LIX5"/>
    <mergeCell ref="LIY5:LJG5"/>
    <mergeCell ref="LJH5:LJP5"/>
    <mergeCell ref="LFM5:LFU5"/>
    <mergeCell ref="LFV5:LGD5"/>
    <mergeCell ref="LGE5:LGM5"/>
    <mergeCell ref="LGN5:LGV5"/>
    <mergeCell ref="LGW5:LHE5"/>
    <mergeCell ref="LHF5:LHN5"/>
    <mergeCell ref="LDK5:LDS5"/>
    <mergeCell ref="LDT5:LEB5"/>
    <mergeCell ref="LEC5:LEK5"/>
    <mergeCell ref="LEL5:LET5"/>
    <mergeCell ref="LEU5:LFC5"/>
    <mergeCell ref="LFD5:LFL5"/>
    <mergeCell ref="LBI5:LBQ5"/>
    <mergeCell ref="LBR5:LBZ5"/>
    <mergeCell ref="LCA5:LCI5"/>
    <mergeCell ref="LCJ5:LCR5"/>
    <mergeCell ref="LCS5:LDA5"/>
    <mergeCell ref="LDB5:LDJ5"/>
    <mergeCell ref="KZG5:KZO5"/>
    <mergeCell ref="KZP5:KZX5"/>
    <mergeCell ref="KZY5:LAG5"/>
    <mergeCell ref="LAH5:LAP5"/>
    <mergeCell ref="LAQ5:LAY5"/>
    <mergeCell ref="LAZ5:LBH5"/>
    <mergeCell ref="KXE5:KXM5"/>
    <mergeCell ref="KXN5:KXV5"/>
    <mergeCell ref="KXW5:KYE5"/>
    <mergeCell ref="KYF5:KYN5"/>
    <mergeCell ref="KYO5:KYW5"/>
    <mergeCell ref="KYX5:KZF5"/>
    <mergeCell ref="KVC5:KVK5"/>
    <mergeCell ref="KVL5:KVT5"/>
    <mergeCell ref="KVU5:KWC5"/>
    <mergeCell ref="KWD5:KWL5"/>
    <mergeCell ref="KWM5:KWU5"/>
    <mergeCell ref="KWV5:KXD5"/>
    <mergeCell ref="KTA5:KTI5"/>
    <mergeCell ref="KTJ5:KTR5"/>
    <mergeCell ref="KTS5:KUA5"/>
    <mergeCell ref="KUB5:KUJ5"/>
    <mergeCell ref="KUK5:KUS5"/>
    <mergeCell ref="KUT5:KVB5"/>
    <mergeCell ref="KQY5:KRG5"/>
    <mergeCell ref="KRH5:KRP5"/>
    <mergeCell ref="KRQ5:KRY5"/>
    <mergeCell ref="KRZ5:KSH5"/>
    <mergeCell ref="KSI5:KSQ5"/>
    <mergeCell ref="KSR5:KSZ5"/>
    <mergeCell ref="KOW5:KPE5"/>
    <mergeCell ref="KPF5:KPN5"/>
    <mergeCell ref="KPO5:KPW5"/>
    <mergeCell ref="KPX5:KQF5"/>
    <mergeCell ref="KQG5:KQO5"/>
    <mergeCell ref="KQP5:KQX5"/>
    <mergeCell ref="KMU5:KNC5"/>
    <mergeCell ref="KND5:KNL5"/>
    <mergeCell ref="KNM5:KNU5"/>
    <mergeCell ref="KNV5:KOD5"/>
    <mergeCell ref="KOE5:KOM5"/>
    <mergeCell ref="KON5:KOV5"/>
    <mergeCell ref="KKS5:KLA5"/>
    <mergeCell ref="KLB5:KLJ5"/>
    <mergeCell ref="KLK5:KLS5"/>
    <mergeCell ref="KLT5:KMB5"/>
    <mergeCell ref="KMC5:KMK5"/>
    <mergeCell ref="KML5:KMT5"/>
    <mergeCell ref="KIQ5:KIY5"/>
    <mergeCell ref="KIZ5:KJH5"/>
    <mergeCell ref="KJI5:KJQ5"/>
    <mergeCell ref="KJR5:KJZ5"/>
    <mergeCell ref="KKA5:KKI5"/>
    <mergeCell ref="KKJ5:KKR5"/>
    <mergeCell ref="KGO5:KGW5"/>
    <mergeCell ref="KGX5:KHF5"/>
    <mergeCell ref="KHG5:KHO5"/>
    <mergeCell ref="KHP5:KHX5"/>
    <mergeCell ref="KHY5:KIG5"/>
    <mergeCell ref="KIH5:KIP5"/>
    <mergeCell ref="KEM5:KEU5"/>
    <mergeCell ref="KEV5:KFD5"/>
    <mergeCell ref="KFE5:KFM5"/>
    <mergeCell ref="KFN5:KFV5"/>
    <mergeCell ref="KFW5:KGE5"/>
    <mergeCell ref="KGF5:KGN5"/>
    <mergeCell ref="KCK5:KCS5"/>
    <mergeCell ref="KCT5:KDB5"/>
    <mergeCell ref="KDC5:KDK5"/>
    <mergeCell ref="KDL5:KDT5"/>
    <mergeCell ref="KDU5:KEC5"/>
    <mergeCell ref="KED5:KEL5"/>
    <mergeCell ref="KAI5:KAQ5"/>
    <mergeCell ref="KAR5:KAZ5"/>
    <mergeCell ref="KBA5:KBI5"/>
    <mergeCell ref="KBJ5:KBR5"/>
    <mergeCell ref="KBS5:KCA5"/>
    <mergeCell ref="KCB5:KCJ5"/>
    <mergeCell ref="JYG5:JYO5"/>
    <mergeCell ref="JYP5:JYX5"/>
    <mergeCell ref="JYY5:JZG5"/>
    <mergeCell ref="JZH5:JZP5"/>
    <mergeCell ref="JZQ5:JZY5"/>
    <mergeCell ref="JZZ5:KAH5"/>
    <mergeCell ref="JWE5:JWM5"/>
    <mergeCell ref="JWN5:JWV5"/>
    <mergeCell ref="JWW5:JXE5"/>
    <mergeCell ref="JXF5:JXN5"/>
    <mergeCell ref="JXO5:JXW5"/>
    <mergeCell ref="JXX5:JYF5"/>
    <mergeCell ref="JUC5:JUK5"/>
    <mergeCell ref="JUL5:JUT5"/>
    <mergeCell ref="JUU5:JVC5"/>
    <mergeCell ref="JVD5:JVL5"/>
    <mergeCell ref="JVM5:JVU5"/>
    <mergeCell ref="JVV5:JWD5"/>
    <mergeCell ref="JSA5:JSI5"/>
    <mergeCell ref="JSJ5:JSR5"/>
    <mergeCell ref="JSS5:JTA5"/>
    <mergeCell ref="JTB5:JTJ5"/>
    <mergeCell ref="JTK5:JTS5"/>
    <mergeCell ref="JTT5:JUB5"/>
    <mergeCell ref="JPY5:JQG5"/>
    <mergeCell ref="JQH5:JQP5"/>
    <mergeCell ref="JQQ5:JQY5"/>
    <mergeCell ref="JQZ5:JRH5"/>
    <mergeCell ref="JRI5:JRQ5"/>
    <mergeCell ref="JRR5:JRZ5"/>
    <mergeCell ref="JNW5:JOE5"/>
    <mergeCell ref="JOF5:JON5"/>
    <mergeCell ref="JOO5:JOW5"/>
    <mergeCell ref="JOX5:JPF5"/>
    <mergeCell ref="JPG5:JPO5"/>
    <mergeCell ref="JPP5:JPX5"/>
    <mergeCell ref="JLU5:JMC5"/>
    <mergeCell ref="JMD5:JML5"/>
    <mergeCell ref="JMM5:JMU5"/>
    <mergeCell ref="JMV5:JND5"/>
    <mergeCell ref="JNE5:JNM5"/>
    <mergeCell ref="JNN5:JNV5"/>
    <mergeCell ref="JJS5:JKA5"/>
    <mergeCell ref="JKB5:JKJ5"/>
    <mergeCell ref="JKK5:JKS5"/>
    <mergeCell ref="JKT5:JLB5"/>
    <mergeCell ref="JLC5:JLK5"/>
    <mergeCell ref="JLL5:JLT5"/>
    <mergeCell ref="JHQ5:JHY5"/>
    <mergeCell ref="JHZ5:JIH5"/>
    <mergeCell ref="JII5:JIQ5"/>
    <mergeCell ref="JIR5:JIZ5"/>
    <mergeCell ref="JJA5:JJI5"/>
    <mergeCell ref="JJJ5:JJR5"/>
    <mergeCell ref="JFO5:JFW5"/>
    <mergeCell ref="JFX5:JGF5"/>
    <mergeCell ref="JGG5:JGO5"/>
    <mergeCell ref="JGP5:JGX5"/>
    <mergeCell ref="JGY5:JHG5"/>
    <mergeCell ref="JHH5:JHP5"/>
    <mergeCell ref="JDM5:JDU5"/>
    <mergeCell ref="JDV5:JED5"/>
    <mergeCell ref="JEE5:JEM5"/>
    <mergeCell ref="JEN5:JEV5"/>
    <mergeCell ref="JEW5:JFE5"/>
    <mergeCell ref="JFF5:JFN5"/>
    <mergeCell ref="JBK5:JBS5"/>
    <mergeCell ref="JBT5:JCB5"/>
    <mergeCell ref="JCC5:JCK5"/>
    <mergeCell ref="JCL5:JCT5"/>
    <mergeCell ref="JCU5:JDC5"/>
    <mergeCell ref="JDD5:JDL5"/>
    <mergeCell ref="IZI5:IZQ5"/>
    <mergeCell ref="IZR5:IZZ5"/>
    <mergeCell ref="JAA5:JAI5"/>
    <mergeCell ref="JAJ5:JAR5"/>
    <mergeCell ref="JAS5:JBA5"/>
    <mergeCell ref="JBB5:JBJ5"/>
    <mergeCell ref="IXG5:IXO5"/>
    <mergeCell ref="IXP5:IXX5"/>
    <mergeCell ref="IXY5:IYG5"/>
    <mergeCell ref="IYH5:IYP5"/>
    <mergeCell ref="IYQ5:IYY5"/>
    <mergeCell ref="IYZ5:IZH5"/>
    <mergeCell ref="IVE5:IVM5"/>
    <mergeCell ref="IVN5:IVV5"/>
    <mergeCell ref="IVW5:IWE5"/>
    <mergeCell ref="IWF5:IWN5"/>
    <mergeCell ref="IWO5:IWW5"/>
    <mergeCell ref="IWX5:IXF5"/>
    <mergeCell ref="ITC5:ITK5"/>
    <mergeCell ref="ITL5:ITT5"/>
    <mergeCell ref="ITU5:IUC5"/>
    <mergeCell ref="IUD5:IUL5"/>
    <mergeCell ref="IUM5:IUU5"/>
    <mergeCell ref="IUV5:IVD5"/>
    <mergeCell ref="IRA5:IRI5"/>
    <mergeCell ref="IRJ5:IRR5"/>
    <mergeCell ref="IRS5:ISA5"/>
    <mergeCell ref="ISB5:ISJ5"/>
    <mergeCell ref="ISK5:ISS5"/>
    <mergeCell ref="IST5:ITB5"/>
    <mergeCell ref="IOY5:IPG5"/>
    <mergeCell ref="IPH5:IPP5"/>
    <mergeCell ref="IPQ5:IPY5"/>
    <mergeCell ref="IPZ5:IQH5"/>
    <mergeCell ref="IQI5:IQQ5"/>
    <mergeCell ref="IQR5:IQZ5"/>
    <mergeCell ref="IMW5:INE5"/>
    <mergeCell ref="INF5:INN5"/>
    <mergeCell ref="INO5:INW5"/>
    <mergeCell ref="INX5:IOF5"/>
    <mergeCell ref="IOG5:IOO5"/>
    <mergeCell ref="IOP5:IOX5"/>
    <mergeCell ref="IKU5:ILC5"/>
    <mergeCell ref="ILD5:ILL5"/>
    <mergeCell ref="ILM5:ILU5"/>
    <mergeCell ref="ILV5:IMD5"/>
    <mergeCell ref="IME5:IMM5"/>
    <mergeCell ref="IMN5:IMV5"/>
    <mergeCell ref="IIS5:IJA5"/>
    <mergeCell ref="IJB5:IJJ5"/>
    <mergeCell ref="IJK5:IJS5"/>
    <mergeCell ref="IJT5:IKB5"/>
    <mergeCell ref="IKC5:IKK5"/>
    <mergeCell ref="IKL5:IKT5"/>
    <mergeCell ref="IGQ5:IGY5"/>
    <mergeCell ref="IGZ5:IHH5"/>
    <mergeCell ref="IHI5:IHQ5"/>
    <mergeCell ref="IHR5:IHZ5"/>
    <mergeCell ref="IIA5:III5"/>
    <mergeCell ref="IIJ5:IIR5"/>
    <mergeCell ref="IEO5:IEW5"/>
    <mergeCell ref="IEX5:IFF5"/>
    <mergeCell ref="IFG5:IFO5"/>
    <mergeCell ref="IFP5:IFX5"/>
    <mergeCell ref="IFY5:IGG5"/>
    <mergeCell ref="IGH5:IGP5"/>
    <mergeCell ref="ICM5:ICU5"/>
    <mergeCell ref="ICV5:IDD5"/>
    <mergeCell ref="IDE5:IDM5"/>
    <mergeCell ref="IDN5:IDV5"/>
    <mergeCell ref="IDW5:IEE5"/>
    <mergeCell ref="IEF5:IEN5"/>
    <mergeCell ref="IAK5:IAS5"/>
    <mergeCell ref="IAT5:IBB5"/>
    <mergeCell ref="IBC5:IBK5"/>
    <mergeCell ref="IBL5:IBT5"/>
    <mergeCell ref="IBU5:ICC5"/>
    <mergeCell ref="ICD5:ICL5"/>
    <mergeCell ref="HYI5:HYQ5"/>
    <mergeCell ref="HYR5:HYZ5"/>
    <mergeCell ref="HZA5:HZI5"/>
    <mergeCell ref="HZJ5:HZR5"/>
    <mergeCell ref="HZS5:IAA5"/>
    <mergeCell ref="IAB5:IAJ5"/>
    <mergeCell ref="HWG5:HWO5"/>
    <mergeCell ref="HWP5:HWX5"/>
    <mergeCell ref="HWY5:HXG5"/>
    <mergeCell ref="HXH5:HXP5"/>
    <mergeCell ref="HXQ5:HXY5"/>
    <mergeCell ref="HXZ5:HYH5"/>
    <mergeCell ref="HUE5:HUM5"/>
    <mergeCell ref="HUN5:HUV5"/>
    <mergeCell ref="HUW5:HVE5"/>
    <mergeCell ref="HVF5:HVN5"/>
    <mergeCell ref="HVO5:HVW5"/>
    <mergeCell ref="HVX5:HWF5"/>
    <mergeCell ref="HSC5:HSK5"/>
    <mergeCell ref="HSL5:HST5"/>
    <mergeCell ref="HSU5:HTC5"/>
    <mergeCell ref="HTD5:HTL5"/>
    <mergeCell ref="HTM5:HTU5"/>
    <mergeCell ref="HTV5:HUD5"/>
    <mergeCell ref="HQA5:HQI5"/>
    <mergeCell ref="HQJ5:HQR5"/>
    <mergeCell ref="HQS5:HRA5"/>
    <mergeCell ref="HRB5:HRJ5"/>
    <mergeCell ref="HRK5:HRS5"/>
    <mergeCell ref="HRT5:HSB5"/>
    <mergeCell ref="HNY5:HOG5"/>
    <mergeCell ref="HOH5:HOP5"/>
    <mergeCell ref="HOQ5:HOY5"/>
    <mergeCell ref="HOZ5:HPH5"/>
    <mergeCell ref="HPI5:HPQ5"/>
    <mergeCell ref="HPR5:HPZ5"/>
    <mergeCell ref="HLW5:HME5"/>
    <mergeCell ref="HMF5:HMN5"/>
    <mergeCell ref="HMO5:HMW5"/>
    <mergeCell ref="HMX5:HNF5"/>
    <mergeCell ref="HNG5:HNO5"/>
    <mergeCell ref="HNP5:HNX5"/>
    <mergeCell ref="HJU5:HKC5"/>
    <mergeCell ref="HKD5:HKL5"/>
    <mergeCell ref="HKM5:HKU5"/>
    <mergeCell ref="HKV5:HLD5"/>
    <mergeCell ref="HLE5:HLM5"/>
    <mergeCell ref="HLN5:HLV5"/>
    <mergeCell ref="HHS5:HIA5"/>
    <mergeCell ref="HIB5:HIJ5"/>
    <mergeCell ref="HIK5:HIS5"/>
    <mergeCell ref="HIT5:HJB5"/>
    <mergeCell ref="HJC5:HJK5"/>
    <mergeCell ref="HJL5:HJT5"/>
    <mergeCell ref="HFQ5:HFY5"/>
    <mergeCell ref="HFZ5:HGH5"/>
    <mergeCell ref="HGI5:HGQ5"/>
    <mergeCell ref="HGR5:HGZ5"/>
    <mergeCell ref="HHA5:HHI5"/>
    <mergeCell ref="HHJ5:HHR5"/>
    <mergeCell ref="HDO5:HDW5"/>
    <mergeCell ref="HDX5:HEF5"/>
    <mergeCell ref="HEG5:HEO5"/>
    <mergeCell ref="HEP5:HEX5"/>
    <mergeCell ref="HEY5:HFG5"/>
    <mergeCell ref="HFH5:HFP5"/>
    <mergeCell ref="HBM5:HBU5"/>
    <mergeCell ref="HBV5:HCD5"/>
    <mergeCell ref="HCE5:HCM5"/>
    <mergeCell ref="HCN5:HCV5"/>
    <mergeCell ref="HCW5:HDE5"/>
    <mergeCell ref="HDF5:HDN5"/>
    <mergeCell ref="GZK5:GZS5"/>
    <mergeCell ref="GZT5:HAB5"/>
    <mergeCell ref="HAC5:HAK5"/>
    <mergeCell ref="HAL5:HAT5"/>
    <mergeCell ref="HAU5:HBC5"/>
    <mergeCell ref="HBD5:HBL5"/>
    <mergeCell ref="GXI5:GXQ5"/>
    <mergeCell ref="GXR5:GXZ5"/>
    <mergeCell ref="GYA5:GYI5"/>
    <mergeCell ref="GYJ5:GYR5"/>
    <mergeCell ref="GYS5:GZA5"/>
    <mergeCell ref="GZB5:GZJ5"/>
    <mergeCell ref="GVG5:GVO5"/>
    <mergeCell ref="GVP5:GVX5"/>
    <mergeCell ref="GVY5:GWG5"/>
    <mergeCell ref="GWH5:GWP5"/>
    <mergeCell ref="GWQ5:GWY5"/>
    <mergeCell ref="GWZ5:GXH5"/>
    <mergeCell ref="GTE5:GTM5"/>
    <mergeCell ref="GTN5:GTV5"/>
    <mergeCell ref="GTW5:GUE5"/>
    <mergeCell ref="GUF5:GUN5"/>
    <mergeCell ref="GUO5:GUW5"/>
    <mergeCell ref="GUX5:GVF5"/>
    <mergeCell ref="GRC5:GRK5"/>
    <mergeCell ref="GRL5:GRT5"/>
    <mergeCell ref="GRU5:GSC5"/>
    <mergeCell ref="GSD5:GSL5"/>
    <mergeCell ref="GSM5:GSU5"/>
    <mergeCell ref="GSV5:GTD5"/>
    <mergeCell ref="GPA5:GPI5"/>
    <mergeCell ref="GPJ5:GPR5"/>
    <mergeCell ref="GPS5:GQA5"/>
    <mergeCell ref="GQB5:GQJ5"/>
    <mergeCell ref="GQK5:GQS5"/>
    <mergeCell ref="GQT5:GRB5"/>
    <mergeCell ref="GMY5:GNG5"/>
    <mergeCell ref="GNH5:GNP5"/>
    <mergeCell ref="GNQ5:GNY5"/>
    <mergeCell ref="GNZ5:GOH5"/>
    <mergeCell ref="GOI5:GOQ5"/>
    <mergeCell ref="GOR5:GOZ5"/>
    <mergeCell ref="GKW5:GLE5"/>
    <mergeCell ref="GLF5:GLN5"/>
    <mergeCell ref="GLO5:GLW5"/>
    <mergeCell ref="GLX5:GMF5"/>
    <mergeCell ref="GMG5:GMO5"/>
    <mergeCell ref="GMP5:GMX5"/>
    <mergeCell ref="GIU5:GJC5"/>
    <mergeCell ref="GJD5:GJL5"/>
    <mergeCell ref="GJM5:GJU5"/>
    <mergeCell ref="GJV5:GKD5"/>
    <mergeCell ref="GKE5:GKM5"/>
    <mergeCell ref="GKN5:GKV5"/>
    <mergeCell ref="GGS5:GHA5"/>
    <mergeCell ref="GHB5:GHJ5"/>
    <mergeCell ref="GHK5:GHS5"/>
    <mergeCell ref="GHT5:GIB5"/>
    <mergeCell ref="GIC5:GIK5"/>
    <mergeCell ref="GIL5:GIT5"/>
    <mergeCell ref="GEQ5:GEY5"/>
    <mergeCell ref="GEZ5:GFH5"/>
    <mergeCell ref="GFI5:GFQ5"/>
    <mergeCell ref="GFR5:GFZ5"/>
    <mergeCell ref="GGA5:GGI5"/>
    <mergeCell ref="GGJ5:GGR5"/>
    <mergeCell ref="GCO5:GCW5"/>
    <mergeCell ref="GCX5:GDF5"/>
    <mergeCell ref="GDG5:GDO5"/>
    <mergeCell ref="GDP5:GDX5"/>
    <mergeCell ref="GDY5:GEG5"/>
    <mergeCell ref="GEH5:GEP5"/>
    <mergeCell ref="GAM5:GAU5"/>
    <mergeCell ref="GAV5:GBD5"/>
    <mergeCell ref="GBE5:GBM5"/>
    <mergeCell ref="GBN5:GBV5"/>
    <mergeCell ref="GBW5:GCE5"/>
    <mergeCell ref="GCF5:GCN5"/>
    <mergeCell ref="FYK5:FYS5"/>
    <mergeCell ref="FYT5:FZB5"/>
    <mergeCell ref="FZC5:FZK5"/>
    <mergeCell ref="FZL5:FZT5"/>
    <mergeCell ref="FZU5:GAC5"/>
    <mergeCell ref="GAD5:GAL5"/>
    <mergeCell ref="FWI5:FWQ5"/>
    <mergeCell ref="FWR5:FWZ5"/>
    <mergeCell ref="FXA5:FXI5"/>
    <mergeCell ref="FXJ5:FXR5"/>
    <mergeCell ref="FXS5:FYA5"/>
    <mergeCell ref="FYB5:FYJ5"/>
    <mergeCell ref="FUG5:FUO5"/>
    <mergeCell ref="FUP5:FUX5"/>
    <mergeCell ref="FUY5:FVG5"/>
    <mergeCell ref="FVH5:FVP5"/>
    <mergeCell ref="FVQ5:FVY5"/>
    <mergeCell ref="FVZ5:FWH5"/>
    <mergeCell ref="FSE5:FSM5"/>
    <mergeCell ref="FSN5:FSV5"/>
    <mergeCell ref="FSW5:FTE5"/>
    <mergeCell ref="FTF5:FTN5"/>
    <mergeCell ref="FTO5:FTW5"/>
    <mergeCell ref="FTX5:FUF5"/>
    <mergeCell ref="FQC5:FQK5"/>
    <mergeCell ref="FQL5:FQT5"/>
    <mergeCell ref="FQU5:FRC5"/>
    <mergeCell ref="FRD5:FRL5"/>
    <mergeCell ref="FRM5:FRU5"/>
    <mergeCell ref="FRV5:FSD5"/>
    <mergeCell ref="FOA5:FOI5"/>
    <mergeCell ref="FOJ5:FOR5"/>
    <mergeCell ref="FOS5:FPA5"/>
    <mergeCell ref="FPB5:FPJ5"/>
    <mergeCell ref="FPK5:FPS5"/>
    <mergeCell ref="FPT5:FQB5"/>
    <mergeCell ref="FLY5:FMG5"/>
    <mergeCell ref="FMH5:FMP5"/>
    <mergeCell ref="FMQ5:FMY5"/>
    <mergeCell ref="FMZ5:FNH5"/>
    <mergeCell ref="FNI5:FNQ5"/>
    <mergeCell ref="FNR5:FNZ5"/>
    <mergeCell ref="FJW5:FKE5"/>
    <mergeCell ref="FKF5:FKN5"/>
    <mergeCell ref="FKO5:FKW5"/>
    <mergeCell ref="FKX5:FLF5"/>
    <mergeCell ref="FLG5:FLO5"/>
    <mergeCell ref="FLP5:FLX5"/>
    <mergeCell ref="FHU5:FIC5"/>
    <mergeCell ref="FID5:FIL5"/>
    <mergeCell ref="FIM5:FIU5"/>
    <mergeCell ref="FIV5:FJD5"/>
    <mergeCell ref="FJE5:FJM5"/>
    <mergeCell ref="FJN5:FJV5"/>
    <mergeCell ref="FFS5:FGA5"/>
    <mergeCell ref="FGB5:FGJ5"/>
    <mergeCell ref="FGK5:FGS5"/>
    <mergeCell ref="FGT5:FHB5"/>
    <mergeCell ref="FHC5:FHK5"/>
    <mergeCell ref="FHL5:FHT5"/>
    <mergeCell ref="FDQ5:FDY5"/>
    <mergeCell ref="FDZ5:FEH5"/>
    <mergeCell ref="FEI5:FEQ5"/>
    <mergeCell ref="FER5:FEZ5"/>
    <mergeCell ref="FFA5:FFI5"/>
    <mergeCell ref="FFJ5:FFR5"/>
    <mergeCell ref="FBO5:FBW5"/>
    <mergeCell ref="FBX5:FCF5"/>
    <mergeCell ref="FCG5:FCO5"/>
    <mergeCell ref="FCP5:FCX5"/>
    <mergeCell ref="FCY5:FDG5"/>
    <mergeCell ref="FDH5:FDP5"/>
    <mergeCell ref="EZM5:EZU5"/>
    <mergeCell ref="EZV5:FAD5"/>
    <mergeCell ref="FAE5:FAM5"/>
    <mergeCell ref="FAN5:FAV5"/>
    <mergeCell ref="FAW5:FBE5"/>
    <mergeCell ref="FBF5:FBN5"/>
    <mergeCell ref="EXK5:EXS5"/>
    <mergeCell ref="EXT5:EYB5"/>
    <mergeCell ref="EYC5:EYK5"/>
    <mergeCell ref="EYL5:EYT5"/>
    <mergeCell ref="EYU5:EZC5"/>
    <mergeCell ref="EZD5:EZL5"/>
    <mergeCell ref="EVI5:EVQ5"/>
    <mergeCell ref="EVR5:EVZ5"/>
    <mergeCell ref="EWA5:EWI5"/>
    <mergeCell ref="EWJ5:EWR5"/>
    <mergeCell ref="EWS5:EXA5"/>
    <mergeCell ref="EXB5:EXJ5"/>
    <mergeCell ref="ETG5:ETO5"/>
    <mergeCell ref="ETP5:ETX5"/>
    <mergeCell ref="ETY5:EUG5"/>
    <mergeCell ref="EUH5:EUP5"/>
    <mergeCell ref="EUQ5:EUY5"/>
    <mergeCell ref="EUZ5:EVH5"/>
    <mergeCell ref="ERE5:ERM5"/>
    <mergeCell ref="ERN5:ERV5"/>
    <mergeCell ref="ERW5:ESE5"/>
    <mergeCell ref="ESF5:ESN5"/>
    <mergeCell ref="ESO5:ESW5"/>
    <mergeCell ref="ESX5:ETF5"/>
    <mergeCell ref="EPC5:EPK5"/>
    <mergeCell ref="EPL5:EPT5"/>
    <mergeCell ref="EPU5:EQC5"/>
    <mergeCell ref="EQD5:EQL5"/>
    <mergeCell ref="EQM5:EQU5"/>
    <mergeCell ref="EQV5:ERD5"/>
    <mergeCell ref="ENA5:ENI5"/>
    <mergeCell ref="ENJ5:ENR5"/>
    <mergeCell ref="ENS5:EOA5"/>
    <mergeCell ref="EOB5:EOJ5"/>
    <mergeCell ref="EOK5:EOS5"/>
    <mergeCell ref="EOT5:EPB5"/>
    <mergeCell ref="EKY5:ELG5"/>
    <mergeCell ref="ELH5:ELP5"/>
    <mergeCell ref="ELQ5:ELY5"/>
    <mergeCell ref="ELZ5:EMH5"/>
    <mergeCell ref="EMI5:EMQ5"/>
    <mergeCell ref="EMR5:EMZ5"/>
    <mergeCell ref="EIW5:EJE5"/>
    <mergeCell ref="EJF5:EJN5"/>
    <mergeCell ref="EJO5:EJW5"/>
    <mergeCell ref="EJX5:EKF5"/>
    <mergeCell ref="EKG5:EKO5"/>
    <mergeCell ref="EKP5:EKX5"/>
    <mergeCell ref="EGU5:EHC5"/>
    <mergeCell ref="EHD5:EHL5"/>
    <mergeCell ref="EHM5:EHU5"/>
    <mergeCell ref="EHV5:EID5"/>
    <mergeCell ref="EIE5:EIM5"/>
    <mergeCell ref="EIN5:EIV5"/>
    <mergeCell ref="EES5:EFA5"/>
    <mergeCell ref="EFB5:EFJ5"/>
    <mergeCell ref="EFK5:EFS5"/>
    <mergeCell ref="EFT5:EGB5"/>
    <mergeCell ref="EGC5:EGK5"/>
    <mergeCell ref="EGL5:EGT5"/>
    <mergeCell ref="ECQ5:ECY5"/>
    <mergeCell ref="ECZ5:EDH5"/>
    <mergeCell ref="EDI5:EDQ5"/>
    <mergeCell ref="EDR5:EDZ5"/>
    <mergeCell ref="EEA5:EEI5"/>
    <mergeCell ref="EEJ5:EER5"/>
    <mergeCell ref="EAO5:EAW5"/>
    <mergeCell ref="EAX5:EBF5"/>
    <mergeCell ref="EBG5:EBO5"/>
    <mergeCell ref="EBP5:EBX5"/>
    <mergeCell ref="EBY5:ECG5"/>
    <mergeCell ref="ECH5:ECP5"/>
    <mergeCell ref="DYM5:DYU5"/>
    <mergeCell ref="DYV5:DZD5"/>
    <mergeCell ref="DZE5:DZM5"/>
    <mergeCell ref="DZN5:DZV5"/>
    <mergeCell ref="DZW5:EAE5"/>
    <mergeCell ref="EAF5:EAN5"/>
    <mergeCell ref="DWK5:DWS5"/>
    <mergeCell ref="DWT5:DXB5"/>
    <mergeCell ref="DXC5:DXK5"/>
    <mergeCell ref="DXL5:DXT5"/>
    <mergeCell ref="DXU5:DYC5"/>
    <mergeCell ref="DYD5:DYL5"/>
    <mergeCell ref="DUI5:DUQ5"/>
    <mergeCell ref="DUR5:DUZ5"/>
    <mergeCell ref="DVA5:DVI5"/>
    <mergeCell ref="DVJ5:DVR5"/>
    <mergeCell ref="DVS5:DWA5"/>
    <mergeCell ref="DWB5:DWJ5"/>
    <mergeCell ref="DSG5:DSO5"/>
    <mergeCell ref="DSP5:DSX5"/>
    <mergeCell ref="DSY5:DTG5"/>
    <mergeCell ref="DTH5:DTP5"/>
    <mergeCell ref="DTQ5:DTY5"/>
    <mergeCell ref="DTZ5:DUH5"/>
    <mergeCell ref="DQE5:DQM5"/>
    <mergeCell ref="DQN5:DQV5"/>
    <mergeCell ref="DQW5:DRE5"/>
    <mergeCell ref="DRF5:DRN5"/>
    <mergeCell ref="DRO5:DRW5"/>
    <mergeCell ref="DRX5:DSF5"/>
    <mergeCell ref="DOC5:DOK5"/>
    <mergeCell ref="DOL5:DOT5"/>
    <mergeCell ref="DOU5:DPC5"/>
    <mergeCell ref="DPD5:DPL5"/>
    <mergeCell ref="DPM5:DPU5"/>
    <mergeCell ref="DPV5:DQD5"/>
    <mergeCell ref="DMA5:DMI5"/>
    <mergeCell ref="DMJ5:DMR5"/>
    <mergeCell ref="DMS5:DNA5"/>
    <mergeCell ref="DNB5:DNJ5"/>
    <mergeCell ref="DNK5:DNS5"/>
    <mergeCell ref="DNT5:DOB5"/>
    <mergeCell ref="DJY5:DKG5"/>
    <mergeCell ref="DKH5:DKP5"/>
    <mergeCell ref="DKQ5:DKY5"/>
    <mergeCell ref="DKZ5:DLH5"/>
    <mergeCell ref="DLI5:DLQ5"/>
    <mergeCell ref="DLR5:DLZ5"/>
    <mergeCell ref="DHW5:DIE5"/>
    <mergeCell ref="DIF5:DIN5"/>
    <mergeCell ref="DIO5:DIW5"/>
    <mergeCell ref="DIX5:DJF5"/>
    <mergeCell ref="DJG5:DJO5"/>
    <mergeCell ref="DJP5:DJX5"/>
    <mergeCell ref="DFU5:DGC5"/>
    <mergeCell ref="DGD5:DGL5"/>
    <mergeCell ref="DGM5:DGU5"/>
    <mergeCell ref="DGV5:DHD5"/>
    <mergeCell ref="DHE5:DHM5"/>
    <mergeCell ref="DHN5:DHV5"/>
    <mergeCell ref="DDS5:DEA5"/>
    <mergeCell ref="DEB5:DEJ5"/>
    <mergeCell ref="DEK5:DES5"/>
    <mergeCell ref="DET5:DFB5"/>
    <mergeCell ref="DFC5:DFK5"/>
    <mergeCell ref="DFL5:DFT5"/>
    <mergeCell ref="DBQ5:DBY5"/>
    <mergeCell ref="DBZ5:DCH5"/>
    <mergeCell ref="DCI5:DCQ5"/>
    <mergeCell ref="DCR5:DCZ5"/>
    <mergeCell ref="DDA5:DDI5"/>
    <mergeCell ref="DDJ5:DDR5"/>
    <mergeCell ref="CZO5:CZW5"/>
    <mergeCell ref="CZX5:DAF5"/>
    <mergeCell ref="DAG5:DAO5"/>
    <mergeCell ref="DAP5:DAX5"/>
    <mergeCell ref="DAY5:DBG5"/>
    <mergeCell ref="DBH5:DBP5"/>
    <mergeCell ref="CXM5:CXU5"/>
    <mergeCell ref="CXV5:CYD5"/>
    <mergeCell ref="CYE5:CYM5"/>
    <mergeCell ref="CYN5:CYV5"/>
    <mergeCell ref="CYW5:CZE5"/>
    <mergeCell ref="CZF5:CZN5"/>
    <mergeCell ref="CVK5:CVS5"/>
    <mergeCell ref="CVT5:CWB5"/>
    <mergeCell ref="CWC5:CWK5"/>
    <mergeCell ref="CWL5:CWT5"/>
    <mergeCell ref="CWU5:CXC5"/>
    <mergeCell ref="CXD5:CXL5"/>
    <mergeCell ref="CTI5:CTQ5"/>
    <mergeCell ref="CTR5:CTZ5"/>
    <mergeCell ref="CUA5:CUI5"/>
    <mergeCell ref="CUJ5:CUR5"/>
    <mergeCell ref="CUS5:CVA5"/>
    <mergeCell ref="CVB5:CVJ5"/>
    <mergeCell ref="CRG5:CRO5"/>
    <mergeCell ref="CRP5:CRX5"/>
    <mergeCell ref="CRY5:CSG5"/>
    <mergeCell ref="CSH5:CSP5"/>
    <mergeCell ref="CSQ5:CSY5"/>
    <mergeCell ref="CSZ5:CTH5"/>
    <mergeCell ref="CPE5:CPM5"/>
    <mergeCell ref="CPN5:CPV5"/>
    <mergeCell ref="CPW5:CQE5"/>
    <mergeCell ref="CQF5:CQN5"/>
    <mergeCell ref="CQO5:CQW5"/>
    <mergeCell ref="CQX5:CRF5"/>
    <mergeCell ref="CNC5:CNK5"/>
    <mergeCell ref="CNL5:CNT5"/>
    <mergeCell ref="CNU5:COC5"/>
    <mergeCell ref="COD5:COL5"/>
    <mergeCell ref="COM5:COU5"/>
    <mergeCell ref="COV5:CPD5"/>
    <mergeCell ref="CLA5:CLI5"/>
    <mergeCell ref="CLJ5:CLR5"/>
    <mergeCell ref="CLS5:CMA5"/>
    <mergeCell ref="CMB5:CMJ5"/>
    <mergeCell ref="CMK5:CMS5"/>
    <mergeCell ref="CMT5:CNB5"/>
    <mergeCell ref="CIY5:CJG5"/>
    <mergeCell ref="CJH5:CJP5"/>
    <mergeCell ref="CJQ5:CJY5"/>
    <mergeCell ref="CJZ5:CKH5"/>
    <mergeCell ref="CKI5:CKQ5"/>
    <mergeCell ref="CKR5:CKZ5"/>
    <mergeCell ref="CGW5:CHE5"/>
    <mergeCell ref="CHF5:CHN5"/>
    <mergeCell ref="CHO5:CHW5"/>
    <mergeCell ref="CHX5:CIF5"/>
    <mergeCell ref="CIG5:CIO5"/>
    <mergeCell ref="CIP5:CIX5"/>
    <mergeCell ref="CEU5:CFC5"/>
    <mergeCell ref="CFD5:CFL5"/>
    <mergeCell ref="CFM5:CFU5"/>
    <mergeCell ref="CFV5:CGD5"/>
    <mergeCell ref="CGE5:CGM5"/>
    <mergeCell ref="CGN5:CGV5"/>
    <mergeCell ref="CCS5:CDA5"/>
    <mergeCell ref="CDB5:CDJ5"/>
    <mergeCell ref="CDK5:CDS5"/>
    <mergeCell ref="CDT5:CEB5"/>
    <mergeCell ref="CEC5:CEK5"/>
    <mergeCell ref="CEL5:CET5"/>
    <mergeCell ref="CAQ5:CAY5"/>
    <mergeCell ref="CAZ5:CBH5"/>
    <mergeCell ref="CBI5:CBQ5"/>
    <mergeCell ref="CBR5:CBZ5"/>
    <mergeCell ref="CCA5:CCI5"/>
    <mergeCell ref="CCJ5:CCR5"/>
    <mergeCell ref="BYO5:BYW5"/>
    <mergeCell ref="BYX5:BZF5"/>
    <mergeCell ref="BZG5:BZO5"/>
    <mergeCell ref="BZP5:BZX5"/>
    <mergeCell ref="BZY5:CAG5"/>
    <mergeCell ref="CAH5:CAP5"/>
    <mergeCell ref="BWM5:BWU5"/>
    <mergeCell ref="BWV5:BXD5"/>
    <mergeCell ref="BXE5:BXM5"/>
    <mergeCell ref="BXN5:BXV5"/>
    <mergeCell ref="BXW5:BYE5"/>
    <mergeCell ref="BYF5:BYN5"/>
    <mergeCell ref="BUK5:BUS5"/>
    <mergeCell ref="BUT5:BVB5"/>
    <mergeCell ref="BVC5:BVK5"/>
    <mergeCell ref="BVL5:BVT5"/>
    <mergeCell ref="BVU5:BWC5"/>
    <mergeCell ref="BWD5:BWL5"/>
    <mergeCell ref="BSI5:BSQ5"/>
    <mergeCell ref="BSR5:BSZ5"/>
    <mergeCell ref="BTA5:BTI5"/>
    <mergeCell ref="BTJ5:BTR5"/>
    <mergeCell ref="BTS5:BUA5"/>
    <mergeCell ref="BUB5:BUJ5"/>
    <mergeCell ref="BQG5:BQO5"/>
    <mergeCell ref="BQP5:BQX5"/>
    <mergeCell ref="BQY5:BRG5"/>
    <mergeCell ref="BRH5:BRP5"/>
    <mergeCell ref="BRQ5:BRY5"/>
    <mergeCell ref="BRZ5:BSH5"/>
    <mergeCell ref="BOE5:BOM5"/>
    <mergeCell ref="BON5:BOV5"/>
    <mergeCell ref="BOW5:BPE5"/>
    <mergeCell ref="BPF5:BPN5"/>
    <mergeCell ref="BPO5:BPW5"/>
    <mergeCell ref="BPX5:BQF5"/>
    <mergeCell ref="BMC5:BMK5"/>
    <mergeCell ref="BML5:BMT5"/>
    <mergeCell ref="BMU5:BNC5"/>
    <mergeCell ref="BND5:BNL5"/>
    <mergeCell ref="BNM5:BNU5"/>
    <mergeCell ref="BNV5:BOD5"/>
    <mergeCell ref="BKA5:BKI5"/>
    <mergeCell ref="BKJ5:BKR5"/>
    <mergeCell ref="BKS5:BLA5"/>
    <mergeCell ref="BLB5:BLJ5"/>
    <mergeCell ref="BLK5:BLS5"/>
    <mergeCell ref="BLT5:BMB5"/>
    <mergeCell ref="BHY5:BIG5"/>
    <mergeCell ref="BIH5:BIP5"/>
    <mergeCell ref="BIQ5:BIY5"/>
    <mergeCell ref="BIZ5:BJH5"/>
    <mergeCell ref="BJI5:BJQ5"/>
    <mergeCell ref="BJR5:BJZ5"/>
    <mergeCell ref="BFW5:BGE5"/>
    <mergeCell ref="BGF5:BGN5"/>
    <mergeCell ref="BGO5:BGW5"/>
    <mergeCell ref="BGX5:BHF5"/>
    <mergeCell ref="BHG5:BHO5"/>
    <mergeCell ref="BHP5:BHX5"/>
    <mergeCell ref="BDU5:BEC5"/>
    <mergeCell ref="BED5:BEL5"/>
    <mergeCell ref="BEM5:BEU5"/>
    <mergeCell ref="BEV5:BFD5"/>
    <mergeCell ref="BFE5:BFM5"/>
    <mergeCell ref="BFN5:BFV5"/>
    <mergeCell ref="BBS5:BCA5"/>
    <mergeCell ref="BCB5:BCJ5"/>
    <mergeCell ref="BCK5:BCS5"/>
    <mergeCell ref="BCT5:BDB5"/>
    <mergeCell ref="BDC5:BDK5"/>
    <mergeCell ref="BDL5:BDT5"/>
    <mergeCell ref="AZQ5:AZY5"/>
    <mergeCell ref="AZZ5:BAH5"/>
    <mergeCell ref="BAI5:BAQ5"/>
    <mergeCell ref="BAR5:BAZ5"/>
    <mergeCell ref="BBA5:BBI5"/>
    <mergeCell ref="BBJ5:BBR5"/>
    <mergeCell ref="AXO5:AXW5"/>
    <mergeCell ref="AXX5:AYF5"/>
    <mergeCell ref="AYG5:AYO5"/>
    <mergeCell ref="AYP5:AYX5"/>
    <mergeCell ref="AYY5:AZG5"/>
    <mergeCell ref="AZH5:AZP5"/>
    <mergeCell ref="AVM5:AVU5"/>
    <mergeCell ref="AVV5:AWD5"/>
    <mergeCell ref="AWE5:AWM5"/>
    <mergeCell ref="AWN5:AWV5"/>
    <mergeCell ref="AWW5:AXE5"/>
    <mergeCell ref="AXF5:AXN5"/>
    <mergeCell ref="ATK5:ATS5"/>
    <mergeCell ref="ATT5:AUB5"/>
    <mergeCell ref="AUC5:AUK5"/>
    <mergeCell ref="AUL5:AUT5"/>
    <mergeCell ref="AUU5:AVC5"/>
    <mergeCell ref="AVD5:AVL5"/>
    <mergeCell ref="ARI5:ARQ5"/>
    <mergeCell ref="ARR5:ARZ5"/>
    <mergeCell ref="ASA5:ASI5"/>
    <mergeCell ref="ASJ5:ASR5"/>
    <mergeCell ref="ASS5:ATA5"/>
    <mergeCell ref="ATB5:ATJ5"/>
    <mergeCell ref="APG5:APO5"/>
    <mergeCell ref="APP5:APX5"/>
    <mergeCell ref="APY5:AQG5"/>
    <mergeCell ref="AQH5:AQP5"/>
    <mergeCell ref="AQQ5:AQY5"/>
    <mergeCell ref="AQZ5:ARH5"/>
    <mergeCell ref="ANE5:ANM5"/>
    <mergeCell ref="ANN5:ANV5"/>
    <mergeCell ref="ANW5:AOE5"/>
    <mergeCell ref="AOF5:AON5"/>
    <mergeCell ref="AOO5:AOW5"/>
    <mergeCell ref="AOX5:APF5"/>
    <mergeCell ref="ALC5:ALK5"/>
    <mergeCell ref="ALL5:ALT5"/>
    <mergeCell ref="ALU5:AMC5"/>
    <mergeCell ref="AMD5:AML5"/>
    <mergeCell ref="AMM5:AMU5"/>
    <mergeCell ref="AMV5:AND5"/>
    <mergeCell ref="AJA5:AJI5"/>
    <mergeCell ref="AJJ5:AJR5"/>
    <mergeCell ref="AJS5:AKA5"/>
    <mergeCell ref="AKB5:AKJ5"/>
    <mergeCell ref="AKK5:AKS5"/>
    <mergeCell ref="AKT5:ALB5"/>
    <mergeCell ref="AGY5:AHG5"/>
    <mergeCell ref="AHH5:AHP5"/>
    <mergeCell ref="AHQ5:AHY5"/>
    <mergeCell ref="AHZ5:AIH5"/>
    <mergeCell ref="AII5:AIQ5"/>
    <mergeCell ref="AIR5:AIZ5"/>
    <mergeCell ref="AEW5:AFE5"/>
    <mergeCell ref="AFF5:AFN5"/>
    <mergeCell ref="AFO5:AFW5"/>
    <mergeCell ref="AFX5:AGF5"/>
    <mergeCell ref="AGG5:AGO5"/>
    <mergeCell ref="AGP5:AGX5"/>
    <mergeCell ref="ACU5:ADC5"/>
    <mergeCell ref="ADD5:ADL5"/>
    <mergeCell ref="ADM5:ADU5"/>
    <mergeCell ref="ADV5:AED5"/>
    <mergeCell ref="AEE5:AEM5"/>
    <mergeCell ref="AEN5:AEV5"/>
    <mergeCell ref="AAS5:ABA5"/>
    <mergeCell ref="ABB5:ABJ5"/>
    <mergeCell ref="ABK5:ABS5"/>
    <mergeCell ref="ABT5:ACB5"/>
    <mergeCell ref="ACC5:ACK5"/>
    <mergeCell ref="ACL5:ACT5"/>
    <mergeCell ref="YQ5:YY5"/>
    <mergeCell ref="YZ5:ZH5"/>
    <mergeCell ref="ZI5:ZQ5"/>
    <mergeCell ref="ZR5:ZZ5"/>
    <mergeCell ref="AAA5:AAI5"/>
    <mergeCell ref="AAJ5:AAR5"/>
    <mergeCell ref="WO5:WW5"/>
    <mergeCell ref="WX5:XF5"/>
    <mergeCell ref="XG5:XO5"/>
    <mergeCell ref="XP5:XX5"/>
    <mergeCell ref="XY5:YG5"/>
    <mergeCell ref="YH5:YP5"/>
    <mergeCell ref="UM5:UU5"/>
    <mergeCell ref="UV5:VD5"/>
    <mergeCell ref="VE5:VM5"/>
    <mergeCell ref="VN5:VV5"/>
    <mergeCell ref="VW5:WE5"/>
    <mergeCell ref="WF5:WN5"/>
    <mergeCell ref="SK5:SS5"/>
    <mergeCell ref="ST5:TB5"/>
    <mergeCell ref="TC5:TK5"/>
    <mergeCell ref="TL5:TT5"/>
    <mergeCell ref="TU5:UC5"/>
    <mergeCell ref="UD5:UL5"/>
    <mergeCell ref="QI5:QQ5"/>
    <mergeCell ref="QR5:QZ5"/>
    <mergeCell ref="RA5:RI5"/>
    <mergeCell ref="RJ5:RR5"/>
    <mergeCell ref="RS5:SA5"/>
    <mergeCell ref="SB5:SJ5"/>
    <mergeCell ref="OG5:OO5"/>
    <mergeCell ref="OP5:OX5"/>
    <mergeCell ref="OY5:PG5"/>
    <mergeCell ref="PH5:PP5"/>
    <mergeCell ref="PQ5:PY5"/>
    <mergeCell ref="PZ5:QH5"/>
    <mergeCell ref="ME5:MM5"/>
    <mergeCell ref="MN5:MV5"/>
    <mergeCell ref="MW5:NE5"/>
    <mergeCell ref="NF5:NN5"/>
    <mergeCell ref="NO5:NW5"/>
    <mergeCell ref="NX5:OF5"/>
    <mergeCell ref="KC5:KK5"/>
    <mergeCell ref="KL5:KT5"/>
    <mergeCell ref="KU5:LC5"/>
    <mergeCell ref="LD5:LL5"/>
    <mergeCell ref="LM5:LU5"/>
    <mergeCell ref="LV5:MD5"/>
    <mergeCell ref="IA5:II5"/>
    <mergeCell ref="IJ5:IR5"/>
    <mergeCell ref="IS5:JA5"/>
    <mergeCell ref="JB5:JJ5"/>
    <mergeCell ref="JK5:JS5"/>
    <mergeCell ref="JT5:KB5"/>
    <mergeCell ref="FY5:GG5"/>
    <mergeCell ref="GH5:GP5"/>
    <mergeCell ref="GQ5:GY5"/>
    <mergeCell ref="GZ5:HH5"/>
    <mergeCell ref="HI5:HQ5"/>
    <mergeCell ref="HR5:HZ5"/>
    <mergeCell ref="DW5:EE5"/>
    <mergeCell ref="EF5:EN5"/>
    <mergeCell ref="EO5:EW5"/>
    <mergeCell ref="EX5:FF5"/>
    <mergeCell ref="FG5:FO5"/>
    <mergeCell ref="FP5:FX5"/>
    <mergeCell ref="BU5:CC5"/>
    <mergeCell ref="CD5:CL5"/>
    <mergeCell ref="CM5:CU5"/>
    <mergeCell ref="CV5:DD5"/>
    <mergeCell ref="DE5:DM5"/>
    <mergeCell ref="DN5:DV5"/>
    <mergeCell ref="XDQ4:XDY4"/>
    <mergeCell ref="XDZ4:XEH4"/>
    <mergeCell ref="XEI4:XEQ4"/>
    <mergeCell ref="XER4:XEU4"/>
    <mergeCell ref="S5:AA5"/>
    <mergeCell ref="AB5:AJ5"/>
    <mergeCell ref="AK5:AS5"/>
    <mergeCell ref="AT5:BB5"/>
    <mergeCell ref="BC5:BK5"/>
    <mergeCell ref="BL5:BT5"/>
    <mergeCell ref="XBO4:XBW4"/>
    <mergeCell ref="XBX4:XCF4"/>
    <mergeCell ref="XCG4:XCO4"/>
    <mergeCell ref="XCP4:XCX4"/>
    <mergeCell ref="XCY4:XDG4"/>
    <mergeCell ref="XDH4:XDP4"/>
    <mergeCell ref="WZM4:WZU4"/>
    <mergeCell ref="WZV4:XAD4"/>
    <mergeCell ref="XAE4:XAM4"/>
    <mergeCell ref="XAN4:XAV4"/>
    <mergeCell ref="XAW4:XBE4"/>
    <mergeCell ref="XBF4:XBN4"/>
    <mergeCell ref="WXK4:WXS4"/>
    <mergeCell ref="WXT4:WYB4"/>
    <mergeCell ref="WYC4:WYK4"/>
    <mergeCell ref="WYL4:WYT4"/>
    <mergeCell ref="WYU4:WZC4"/>
    <mergeCell ref="WZD4:WZL4"/>
    <mergeCell ref="WVI4:WVQ4"/>
    <mergeCell ref="WVR4:WVZ4"/>
    <mergeCell ref="WWA4:WWI4"/>
    <mergeCell ref="WWJ4:WWR4"/>
    <mergeCell ref="WWS4:WXA4"/>
    <mergeCell ref="WXB4:WXJ4"/>
    <mergeCell ref="WTG4:WTO4"/>
    <mergeCell ref="WTP4:WTX4"/>
    <mergeCell ref="WTY4:WUG4"/>
    <mergeCell ref="WUH4:WUP4"/>
    <mergeCell ref="WUQ4:WUY4"/>
    <mergeCell ref="WUZ4:WVH4"/>
    <mergeCell ref="WRE4:WRM4"/>
    <mergeCell ref="WRN4:WRV4"/>
    <mergeCell ref="WRW4:WSE4"/>
    <mergeCell ref="WSF4:WSN4"/>
    <mergeCell ref="WSO4:WSW4"/>
    <mergeCell ref="WSX4:WTF4"/>
    <mergeCell ref="WPC4:WPK4"/>
    <mergeCell ref="WPL4:WPT4"/>
    <mergeCell ref="WPU4:WQC4"/>
    <mergeCell ref="WQD4:WQL4"/>
    <mergeCell ref="WQM4:WQU4"/>
    <mergeCell ref="WQV4:WRD4"/>
    <mergeCell ref="WNA4:WNI4"/>
    <mergeCell ref="WNJ4:WNR4"/>
    <mergeCell ref="WNS4:WOA4"/>
    <mergeCell ref="WOB4:WOJ4"/>
    <mergeCell ref="WOK4:WOS4"/>
    <mergeCell ref="WOT4:WPB4"/>
    <mergeCell ref="WKY4:WLG4"/>
    <mergeCell ref="WLH4:WLP4"/>
    <mergeCell ref="WLQ4:WLY4"/>
    <mergeCell ref="WLZ4:WMH4"/>
    <mergeCell ref="WMI4:WMQ4"/>
    <mergeCell ref="WMR4:WMZ4"/>
    <mergeCell ref="WIW4:WJE4"/>
    <mergeCell ref="WJF4:WJN4"/>
    <mergeCell ref="WJO4:WJW4"/>
    <mergeCell ref="WJX4:WKF4"/>
    <mergeCell ref="WKG4:WKO4"/>
    <mergeCell ref="WKP4:WKX4"/>
    <mergeCell ref="WGU4:WHC4"/>
    <mergeCell ref="WHD4:WHL4"/>
    <mergeCell ref="WHM4:WHU4"/>
    <mergeCell ref="WHV4:WID4"/>
    <mergeCell ref="WIE4:WIM4"/>
    <mergeCell ref="WIN4:WIV4"/>
    <mergeCell ref="WES4:WFA4"/>
    <mergeCell ref="WFB4:WFJ4"/>
    <mergeCell ref="WFK4:WFS4"/>
    <mergeCell ref="WFT4:WGB4"/>
    <mergeCell ref="WGC4:WGK4"/>
    <mergeCell ref="WGL4:WGT4"/>
    <mergeCell ref="WCQ4:WCY4"/>
    <mergeCell ref="WCZ4:WDH4"/>
    <mergeCell ref="WDI4:WDQ4"/>
    <mergeCell ref="WDR4:WDZ4"/>
    <mergeCell ref="WEA4:WEI4"/>
    <mergeCell ref="WEJ4:WER4"/>
    <mergeCell ref="WAO4:WAW4"/>
    <mergeCell ref="WAX4:WBF4"/>
    <mergeCell ref="WBG4:WBO4"/>
    <mergeCell ref="WBP4:WBX4"/>
    <mergeCell ref="WBY4:WCG4"/>
    <mergeCell ref="WCH4:WCP4"/>
    <mergeCell ref="VYM4:VYU4"/>
    <mergeCell ref="VYV4:VZD4"/>
    <mergeCell ref="VZE4:VZM4"/>
    <mergeCell ref="VZN4:VZV4"/>
    <mergeCell ref="VZW4:WAE4"/>
    <mergeCell ref="WAF4:WAN4"/>
    <mergeCell ref="VWK4:VWS4"/>
    <mergeCell ref="VWT4:VXB4"/>
    <mergeCell ref="VXC4:VXK4"/>
    <mergeCell ref="VXL4:VXT4"/>
    <mergeCell ref="VXU4:VYC4"/>
    <mergeCell ref="VYD4:VYL4"/>
    <mergeCell ref="VUI4:VUQ4"/>
    <mergeCell ref="VUR4:VUZ4"/>
    <mergeCell ref="VVA4:VVI4"/>
    <mergeCell ref="VVJ4:VVR4"/>
    <mergeCell ref="VVS4:VWA4"/>
    <mergeCell ref="VWB4:VWJ4"/>
    <mergeCell ref="VSG4:VSO4"/>
    <mergeCell ref="VSP4:VSX4"/>
    <mergeCell ref="VSY4:VTG4"/>
    <mergeCell ref="VTH4:VTP4"/>
    <mergeCell ref="VTQ4:VTY4"/>
    <mergeCell ref="VTZ4:VUH4"/>
    <mergeCell ref="VQE4:VQM4"/>
    <mergeCell ref="VQN4:VQV4"/>
    <mergeCell ref="VQW4:VRE4"/>
    <mergeCell ref="VRF4:VRN4"/>
    <mergeCell ref="VRO4:VRW4"/>
    <mergeCell ref="VRX4:VSF4"/>
    <mergeCell ref="VOC4:VOK4"/>
    <mergeCell ref="VOL4:VOT4"/>
    <mergeCell ref="VOU4:VPC4"/>
    <mergeCell ref="VPD4:VPL4"/>
    <mergeCell ref="VPM4:VPU4"/>
    <mergeCell ref="VPV4:VQD4"/>
    <mergeCell ref="VMA4:VMI4"/>
    <mergeCell ref="VMJ4:VMR4"/>
    <mergeCell ref="VMS4:VNA4"/>
    <mergeCell ref="VNB4:VNJ4"/>
    <mergeCell ref="VNK4:VNS4"/>
    <mergeCell ref="VNT4:VOB4"/>
    <mergeCell ref="VJY4:VKG4"/>
    <mergeCell ref="VKH4:VKP4"/>
    <mergeCell ref="VKQ4:VKY4"/>
    <mergeCell ref="VKZ4:VLH4"/>
    <mergeCell ref="VLI4:VLQ4"/>
    <mergeCell ref="VLR4:VLZ4"/>
    <mergeCell ref="VHW4:VIE4"/>
    <mergeCell ref="VIF4:VIN4"/>
    <mergeCell ref="VIO4:VIW4"/>
    <mergeCell ref="VIX4:VJF4"/>
    <mergeCell ref="VJG4:VJO4"/>
    <mergeCell ref="VJP4:VJX4"/>
    <mergeCell ref="VFU4:VGC4"/>
    <mergeCell ref="VGD4:VGL4"/>
    <mergeCell ref="VGM4:VGU4"/>
    <mergeCell ref="VGV4:VHD4"/>
    <mergeCell ref="VHE4:VHM4"/>
    <mergeCell ref="VHN4:VHV4"/>
    <mergeCell ref="VDS4:VEA4"/>
    <mergeCell ref="VEB4:VEJ4"/>
    <mergeCell ref="VEK4:VES4"/>
    <mergeCell ref="VET4:VFB4"/>
    <mergeCell ref="VFC4:VFK4"/>
    <mergeCell ref="VFL4:VFT4"/>
    <mergeCell ref="VBQ4:VBY4"/>
    <mergeCell ref="VBZ4:VCH4"/>
    <mergeCell ref="VCI4:VCQ4"/>
    <mergeCell ref="VCR4:VCZ4"/>
    <mergeCell ref="VDA4:VDI4"/>
    <mergeCell ref="VDJ4:VDR4"/>
    <mergeCell ref="UZO4:UZW4"/>
    <mergeCell ref="UZX4:VAF4"/>
    <mergeCell ref="VAG4:VAO4"/>
    <mergeCell ref="VAP4:VAX4"/>
    <mergeCell ref="VAY4:VBG4"/>
    <mergeCell ref="VBH4:VBP4"/>
    <mergeCell ref="UXM4:UXU4"/>
    <mergeCell ref="UXV4:UYD4"/>
    <mergeCell ref="UYE4:UYM4"/>
    <mergeCell ref="UYN4:UYV4"/>
    <mergeCell ref="UYW4:UZE4"/>
    <mergeCell ref="UZF4:UZN4"/>
    <mergeCell ref="UVK4:UVS4"/>
    <mergeCell ref="UVT4:UWB4"/>
    <mergeCell ref="UWC4:UWK4"/>
    <mergeCell ref="UWL4:UWT4"/>
    <mergeCell ref="UWU4:UXC4"/>
    <mergeCell ref="UXD4:UXL4"/>
    <mergeCell ref="UTI4:UTQ4"/>
    <mergeCell ref="UTR4:UTZ4"/>
    <mergeCell ref="UUA4:UUI4"/>
    <mergeCell ref="UUJ4:UUR4"/>
    <mergeCell ref="UUS4:UVA4"/>
    <mergeCell ref="UVB4:UVJ4"/>
    <mergeCell ref="URG4:URO4"/>
    <mergeCell ref="URP4:URX4"/>
    <mergeCell ref="URY4:USG4"/>
    <mergeCell ref="USH4:USP4"/>
    <mergeCell ref="USQ4:USY4"/>
    <mergeCell ref="USZ4:UTH4"/>
    <mergeCell ref="UPE4:UPM4"/>
    <mergeCell ref="UPN4:UPV4"/>
    <mergeCell ref="UPW4:UQE4"/>
    <mergeCell ref="UQF4:UQN4"/>
    <mergeCell ref="UQO4:UQW4"/>
    <mergeCell ref="UQX4:URF4"/>
    <mergeCell ref="UNC4:UNK4"/>
    <mergeCell ref="UNL4:UNT4"/>
    <mergeCell ref="UNU4:UOC4"/>
    <mergeCell ref="UOD4:UOL4"/>
    <mergeCell ref="UOM4:UOU4"/>
    <mergeCell ref="UOV4:UPD4"/>
    <mergeCell ref="ULA4:ULI4"/>
    <mergeCell ref="ULJ4:ULR4"/>
    <mergeCell ref="ULS4:UMA4"/>
    <mergeCell ref="UMB4:UMJ4"/>
    <mergeCell ref="UMK4:UMS4"/>
    <mergeCell ref="UMT4:UNB4"/>
    <mergeCell ref="UIY4:UJG4"/>
    <mergeCell ref="UJH4:UJP4"/>
    <mergeCell ref="UJQ4:UJY4"/>
    <mergeCell ref="UJZ4:UKH4"/>
    <mergeCell ref="UKI4:UKQ4"/>
    <mergeCell ref="UKR4:UKZ4"/>
    <mergeCell ref="UGW4:UHE4"/>
    <mergeCell ref="UHF4:UHN4"/>
    <mergeCell ref="UHO4:UHW4"/>
    <mergeCell ref="UHX4:UIF4"/>
    <mergeCell ref="UIG4:UIO4"/>
    <mergeCell ref="UIP4:UIX4"/>
    <mergeCell ref="UEU4:UFC4"/>
    <mergeCell ref="UFD4:UFL4"/>
    <mergeCell ref="UFM4:UFU4"/>
    <mergeCell ref="UFV4:UGD4"/>
    <mergeCell ref="UGE4:UGM4"/>
    <mergeCell ref="UGN4:UGV4"/>
    <mergeCell ref="UCS4:UDA4"/>
    <mergeCell ref="UDB4:UDJ4"/>
    <mergeCell ref="UDK4:UDS4"/>
    <mergeCell ref="UDT4:UEB4"/>
    <mergeCell ref="UEC4:UEK4"/>
    <mergeCell ref="UEL4:UET4"/>
    <mergeCell ref="UAQ4:UAY4"/>
    <mergeCell ref="UAZ4:UBH4"/>
    <mergeCell ref="UBI4:UBQ4"/>
    <mergeCell ref="UBR4:UBZ4"/>
    <mergeCell ref="UCA4:UCI4"/>
    <mergeCell ref="UCJ4:UCR4"/>
    <mergeCell ref="TYO4:TYW4"/>
    <mergeCell ref="TYX4:TZF4"/>
    <mergeCell ref="TZG4:TZO4"/>
    <mergeCell ref="TZP4:TZX4"/>
    <mergeCell ref="TZY4:UAG4"/>
    <mergeCell ref="UAH4:UAP4"/>
    <mergeCell ref="TWM4:TWU4"/>
    <mergeCell ref="TWV4:TXD4"/>
    <mergeCell ref="TXE4:TXM4"/>
    <mergeCell ref="TXN4:TXV4"/>
    <mergeCell ref="TXW4:TYE4"/>
    <mergeCell ref="TYF4:TYN4"/>
    <mergeCell ref="TUK4:TUS4"/>
    <mergeCell ref="TUT4:TVB4"/>
    <mergeCell ref="TVC4:TVK4"/>
    <mergeCell ref="TVL4:TVT4"/>
    <mergeCell ref="TVU4:TWC4"/>
    <mergeCell ref="TWD4:TWL4"/>
    <mergeCell ref="TSI4:TSQ4"/>
    <mergeCell ref="TSR4:TSZ4"/>
    <mergeCell ref="TTA4:TTI4"/>
    <mergeCell ref="TTJ4:TTR4"/>
    <mergeCell ref="TTS4:TUA4"/>
    <mergeCell ref="TUB4:TUJ4"/>
    <mergeCell ref="TQG4:TQO4"/>
    <mergeCell ref="TQP4:TQX4"/>
    <mergeCell ref="TQY4:TRG4"/>
    <mergeCell ref="TRH4:TRP4"/>
    <mergeCell ref="TRQ4:TRY4"/>
    <mergeCell ref="TRZ4:TSH4"/>
    <mergeCell ref="TOE4:TOM4"/>
    <mergeCell ref="TON4:TOV4"/>
    <mergeCell ref="TOW4:TPE4"/>
    <mergeCell ref="TPF4:TPN4"/>
    <mergeCell ref="TPO4:TPW4"/>
    <mergeCell ref="TPX4:TQF4"/>
    <mergeCell ref="TMC4:TMK4"/>
    <mergeCell ref="TML4:TMT4"/>
    <mergeCell ref="TMU4:TNC4"/>
    <mergeCell ref="TND4:TNL4"/>
    <mergeCell ref="TNM4:TNU4"/>
    <mergeCell ref="TNV4:TOD4"/>
    <mergeCell ref="TKA4:TKI4"/>
    <mergeCell ref="TKJ4:TKR4"/>
    <mergeCell ref="TKS4:TLA4"/>
    <mergeCell ref="TLB4:TLJ4"/>
    <mergeCell ref="TLK4:TLS4"/>
    <mergeCell ref="TLT4:TMB4"/>
    <mergeCell ref="THY4:TIG4"/>
    <mergeCell ref="TIH4:TIP4"/>
    <mergeCell ref="TIQ4:TIY4"/>
    <mergeCell ref="TIZ4:TJH4"/>
    <mergeCell ref="TJI4:TJQ4"/>
    <mergeCell ref="TJR4:TJZ4"/>
    <mergeCell ref="TFW4:TGE4"/>
    <mergeCell ref="TGF4:TGN4"/>
    <mergeCell ref="TGO4:TGW4"/>
    <mergeCell ref="TGX4:THF4"/>
    <mergeCell ref="THG4:THO4"/>
    <mergeCell ref="THP4:THX4"/>
    <mergeCell ref="TDU4:TEC4"/>
    <mergeCell ref="TED4:TEL4"/>
    <mergeCell ref="TEM4:TEU4"/>
    <mergeCell ref="TEV4:TFD4"/>
    <mergeCell ref="TFE4:TFM4"/>
    <mergeCell ref="TFN4:TFV4"/>
    <mergeCell ref="TBS4:TCA4"/>
    <mergeCell ref="TCB4:TCJ4"/>
    <mergeCell ref="TCK4:TCS4"/>
    <mergeCell ref="TCT4:TDB4"/>
    <mergeCell ref="TDC4:TDK4"/>
    <mergeCell ref="TDL4:TDT4"/>
    <mergeCell ref="SZQ4:SZY4"/>
    <mergeCell ref="SZZ4:TAH4"/>
    <mergeCell ref="TAI4:TAQ4"/>
    <mergeCell ref="TAR4:TAZ4"/>
    <mergeCell ref="TBA4:TBI4"/>
    <mergeCell ref="TBJ4:TBR4"/>
    <mergeCell ref="SXO4:SXW4"/>
    <mergeCell ref="SXX4:SYF4"/>
    <mergeCell ref="SYG4:SYO4"/>
    <mergeCell ref="SYP4:SYX4"/>
    <mergeCell ref="SYY4:SZG4"/>
    <mergeCell ref="SZH4:SZP4"/>
    <mergeCell ref="SVM4:SVU4"/>
    <mergeCell ref="SVV4:SWD4"/>
    <mergeCell ref="SWE4:SWM4"/>
    <mergeCell ref="SWN4:SWV4"/>
    <mergeCell ref="SWW4:SXE4"/>
    <mergeCell ref="SXF4:SXN4"/>
    <mergeCell ref="STK4:STS4"/>
    <mergeCell ref="STT4:SUB4"/>
    <mergeCell ref="SUC4:SUK4"/>
    <mergeCell ref="SUL4:SUT4"/>
    <mergeCell ref="SUU4:SVC4"/>
    <mergeCell ref="SVD4:SVL4"/>
    <mergeCell ref="SRI4:SRQ4"/>
    <mergeCell ref="SRR4:SRZ4"/>
    <mergeCell ref="SSA4:SSI4"/>
    <mergeCell ref="SSJ4:SSR4"/>
    <mergeCell ref="SSS4:STA4"/>
    <mergeCell ref="STB4:STJ4"/>
    <mergeCell ref="SPG4:SPO4"/>
    <mergeCell ref="SPP4:SPX4"/>
    <mergeCell ref="SPY4:SQG4"/>
    <mergeCell ref="SQH4:SQP4"/>
    <mergeCell ref="SQQ4:SQY4"/>
    <mergeCell ref="SQZ4:SRH4"/>
    <mergeCell ref="SNE4:SNM4"/>
    <mergeCell ref="SNN4:SNV4"/>
    <mergeCell ref="SNW4:SOE4"/>
    <mergeCell ref="SOF4:SON4"/>
    <mergeCell ref="SOO4:SOW4"/>
    <mergeCell ref="SOX4:SPF4"/>
    <mergeCell ref="SLC4:SLK4"/>
    <mergeCell ref="SLL4:SLT4"/>
    <mergeCell ref="SLU4:SMC4"/>
    <mergeCell ref="SMD4:SML4"/>
    <mergeCell ref="SMM4:SMU4"/>
    <mergeCell ref="SMV4:SND4"/>
    <mergeCell ref="SJA4:SJI4"/>
    <mergeCell ref="SJJ4:SJR4"/>
    <mergeCell ref="SJS4:SKA4"/>
    <mergeCell ref="SKB4:SKJ4"/>
    <mergeCell ref="SKK4:SKS4"/>
    <mergeCell ref="SKT4:SLB4"/>
    <mergeCell ref="SGY4:SHG4"/>
    <mergeCell ref="SHH4:SHP4"/>
    <mergeCell ref="SHQ4:SHY4"/>
    <mergeCell ref="SHZ4:SIH4"/>
    <mergeCell ref="SII4:SIQ4"/>
    <mergeCell ref="SIR4:SIZ4"/>
    <mergeCell ref="SEW4:SFE4"/>
    <mergeCell ref="SFF4:SFN4"/>
    <mergeCell ref="SFO4:SFW4"/>
    <mergeCell ref="SFX4:SGF4"/>
    <mergeCell ref="SGG4:SGO4"/>
    <mergeCell ref="SGP4:SGX4"/>
    <mergeCell ref="SCU4:SDC4"/>
    <mergeCell ref="SDD4:SDL4"/>
    <mergeCell ref="SDM4:SDU4"/>
    <mergeCell ref="SDV4:SED4"/>
    <mergeCell ref="SEE4:SEM4"/>
    <mergeCell ref="SEN4:SEV4"/>
    <mergeCell ref="SAS4:SBA4"/>
    <mergeCell ref="SBB4:SBJ4"/>
    <mergeCell ref="SBK4:SBS4"/>
    <mergeCell ref="SBT4:SCB4"/>
    <mergeCell ref="SCC4:SCK4"/>
    <mergeCell ref="SCL4:SCT4"/>
    <mergeCell ref="RYQ4:RYY4"/>
    <mergeCell ref="RYZ4:RZH4"/>
    <mergeCell ref="RZI4:RZQ4"/>
    <mergeCell ref="RZR4:RZZ4"/>
    <mergeCell ref="SAA4:SAI4"/>
    <mergeCell ref="SAJ4:SAR4"/>
    <mergeCell ref="RWO4:RWW4"/>
    <mergeCell ref="RWX4:RXF4"/>
    <mergeCell ref="RXG4:RXO4"/>
    <mergeCell ref="RXP4:RXX4"/>
    <mergeCell ref="RXY4:RYG4"/>
    <mergeCell ref="RYH4:RYP4"/>
    <mergeCell ref="RUM4:RUU4"/>
    <mergeCell ref="RUV4:RVD4"/>
    <mergeCell ref="RVE4:RVM4"/>
    <mergeCell ref="RVN4:RVV4"/>
    <mergeCell ref="RVW4:RWE4"/>
    <mergeCell ref="RWF4:RWN4"/>
    <mergeCell ref="RSK4:RSS4"/>
    <mergeCell ref="RST4:RTB4"/>
    <mergeCell ref="RTC4:RTK4"/>
    <mergeCell ref="RTL4:RTT4"/>
    <mergeCell ref="RTU4:RUC4"/>
    <mergeCell ref="RUD4:RUL4"/>
    <mergeCell ref="RQI4:RQQ4"/>
    <mergeCell ref="RQR4:RQZ4"/>
    <mergeCell ref="RRA4:RRI4"/>
    <mergeCell ref="RRJ4:RRR4"/>
    <mergeCell ref="RRS4:RSA4"/>
    <mergeCell ref="RSB4:RSJ4"/>
    <mergeCell ref="ROG4:ROO4"/>
    <mergeCell ref="ROP4:ROX4"/>
    <mergeCell ref="ROY4:RPG4"/>
    <mergeCell ref="RPH4:RPP4"/>
    <mergeCell ref="RPQ4:RPY4"/>
    <mergeCell ref="RPZ4:RQH4"/>
    <mergeCell ref="RME4:RMM4"/>
    <mergeCell ref="RMN4:RMV4"/>
    <mergeCell ref="RMW4:RNE4"/>
    <mergeCell ref="RNF4:RNN4"/>
    <mergeCell ref="RNO4:RNW4"/>
    <mergeCell ref="RNX4:ROF4"/>
    <mergeCell ref="RKC4:RKK4"/>
    <mergeCell ref="RKL4:RKT4"/>
    <mergeCell ref="RKU4:RLC4"/>
    <mergeCell ref="RLD4:RLL4"/>
    <mergeCell ref="RLM4:RLU4"/>
    <mergeCell ref="RLV4:RMD4"/>
    <mergeCell ref="RIA4:RII4"/>
    <mergeCell ref="RIJ4:RIR4"/>
    <mergeCell ref="RIS4:RJA4"/>
    <mergeCell ref="RJB4:RJJ4"/>
    <mergeCell ref="RJK4:RJS4"/>
    <mergeCell ref="RJT4:RKB4"/>
    <mergeCell ref="RFY4:RGG4"/>
    <mergeCell ref="RGH4:RGP4"/>
    <mergeCell ref="RGQ4:RGY4"/>
    <mergeCell ref="RGZ4:RHH4"/>
    <mergeCell ref="RHI4:RHQ4"/>
    <mergeCell ref="RHR4:RHZ4"/>
    <mergeCell ref="RDW4:REE4"/>
    <mergeCell ref="REF4:REN4"/>
    <mergeCell ref="REO4:REW4"/>
    <mergeCell ref="REX4:RFF4"/>
    <mergeCell ref="RFG4:RFO4"/>
    <mergeCell ref="RFP4:RFX4"/>
    <mergeCell ref="RBU4:RCC4"/>
    <mergeCell ref="RCD4:RCL4"/>
    <mergeCell ref="RCM4:RCU4"/>
    <mergeCell ref="RCV4:RDD4"/>
    <mergeCell ref="RDE4:RDM4"/>
    <mergeCell ref="RDN4:RDV4"/>
    <mergeCell ref="QZS4:RAA4"/>
    <mergeCell ref="RAB4:RAJ4"/>
    <mergeCell ref="RAK4:RAS4"/>
    <mergeCell ref="RAT4:RBB4"/>
    <mergeCell ref="RBC4:RBK4"/>
    <mergeCell ref="RBL4:RBT4"/>
    <mergeCell ref="QXQ4:QXY4"/>
    <mergeCell ref="QXZ4:QYH4"/>
    <mergeCell ref="QYI4:QYQ4"/>
    <mergeCell ref="QYR4:QYZ4"/>
    <mergeCell ref="QZA4:QZI4"/>
    <mergeCell ref="QZJ4:QZR4"/>
    <mergeCell ref="QVO4:QVW4"/>
    <mergeCell ref="QVX4:QWF4"/>
    <mergeCell ref="QWG4:QWO4"/>
    <mergeCell ref="QWP4:QWX4"/>
    <mergeCell ref="QWY4:QXG4"/>
    <mergeCell ref="QXH4:QXP4"/>
    <mergeCell ref="QTM4:QTU4"/>
    <mergeCell ref="QTV4:QUD4"/>
    <mergeCell ref="QUE4:QUM4"/>
    <mergeCell ref="QUN4:QUV4"/>
    <mergeCell ref="QUW4:QVE4"/>
    <mergeCell ref="QVF4:QVN4"/>
    <mergeCell ref="QRK4:QRS4"/>
    <mergeCell ref="QRT4:QSB4"/>
    <mergeCell ref="QSC4:QSK4"/>
    <mergeCell ref="QSL4:QST4"/>
    <mergeCell ref="QSU4:QTC4"/>
    <mergeCell ref="QTD4:QTL4"/>
    <mergeCell ref="QPI4:QPQ4"/>
    <mergeCell ref="QPR4:QPZ4"/>
    <mergeCell ref="QQA4:QQI4"/>
    <mergeCell ref="QQJ4:QQR4"/>
    <mergeCell ref="QQS4:QRA4"/>
    <mergeCell ref="QRB4:QRJ4"/>
    <mergeCell ref="QNG4:QNO4"/>
    <mergeCell ref="QNP4:QNX4"/>
    <mergeCell ref="QNY4:QOG4"/>
    <mergeCell ref="QOH4:QOP4"/>
    <mergeCell ref="QOQ4:QOY4"/>
    <mergeCell ref="QOZ4:QPH4"/>
    <mergeCell ref="QLE4:QLM4"/>
    <mergeCell ref="QLN4:QLV4"/>
    <mergeCell ref="QLW4:QME4"/>
    <mergeCell ref="QMF4:QMN4"/>
    <mergeCell ref="QMO4:QMW4"/>
    <mergeCell ref="QMX4:QNF4"/>
    <mergeCell ref="QJC4:QJK4"/>
    <mergeCell ref="QJL4:QJT4"/>
    <mergeCell ref="QJU4:QKC4"/>
    <mergeCell ref="QKD4:QKL4"/>
    <mergeCell ref="QKM4:QKU4"/>
    <mergeCell ref="QKV4:QLD4"/>
    <mergeCell ref="QHA4:QHI4"/>
    <mergeCell ref="QHJ4:QHR4"/>
    <mergeCell ref="QHS4:QIA4"/>
    <mergeCell ref="QIB4:QIJ4"/>
    <mergeCell ref="QIK4:QIS4"/>
    <mergeCell ref="QIT4:QJB4"/>
    <mergeCell ref="QEY4:QFG4"/>
    <mergeCell ref="QFH4:QFP4"/>
    <mergeCell ref="QFQ4:QFY4"/>
    <mergeCell ref="QFZ4:QGH4"/>
    <mergeCell ref="QGI4:QGQ4"/>
    <mergeCell ref="QGR4:QGZ4"/>
    <mergeCell ref="QCW4:QDE4"/>
    <mergeCell ref="QDF4:QDN4"/>
    <mergeCell ref="QDO4:QDW4"/>
    <mergeCell ref="QDX4:QEF4"/>
    <mergeCell ref="QEG4:QEO4"/>
    <mergeCell ref="QEP4:QEX4"/>
    <mergeCell ref="QAU4:QBC4"/>
    <mergeCell ref="QBD4:QBL4"/>
    <mergeCell ref="QBM4:QBU4"/>
    <mergeCell ref="QBV4:QCD4"/>
    <mergeCell ref="QCE4:QCM4"/>
    <mergeCell ref="QCN4:QCV4"/>
    <mergeCell ref="PYS4:PZA4"/>
    <mergeCell ref="PZB4:PZJ4"/>
    <mergeCell ref="PZK4:PZS4"/>
    <mergeCell ref="PZT4:QAB4"/>
    <mergeCell ref="QAC4:QAK4"/>
    <mergeCell ref="QAL4:QAT4"/>
    <mergeCell ref="PWQ4:PWY4"/>
    <mergeCell ref="PWZ4:PXH4"/>
    <mergeCell ref="PXI4:PXQ4"/>
    <mergeCell ref="PXR4:PXZ4"/>
    <mergeCell ref="PYA4:PYI4"/>
    <mergeCell ref="PYJ4:PYR4"/>
    <mergeCell ref="PUO4:PUW4"/>
    <mergeCell ref="PUX4:PVF4"/>
    <mergeCell ref="PVG4:PVO4"/>
    <mergeCell ref="PVP4:PVX4"/>
    <mergeCell ref="PVY4:PWG4"/>
    <mergeCell ref="PWH4:PWP4"/>
    <mergeCell ref="PSM4:PSU4"/>
    <mergeCell ref="PSV4:PTD4"/>
    <mergeCell ref="PTE4:PTM4"/>
    <mergeCell ref="PTN4:PTV4"/>
    <mergeCell ref="PTW4:PUE4"/>
    <mergeCell ref="PUF4:PUN4"/>
    <mergeCell ref="PQK4:PQS4"/>
    <mergeCell ref="PQT4:PRB4"/>
    <mergeCell ref="PRC4:PRK4"/>
    <mergeCell ref="PRL4:PRT4"/>
    <mergeCell ref="PRU4:PSC4"/>
    <mergeCell ref="PSD4:PSL4"/>
    <mergeCell ref="POI4:POQ4"/>
    <mergeCell ref="POR4:POZ4"/>
    <mergeCell ref="PPA4:PPI4"/>
    <mergeCell ref="PPJ4:PPR4"/>
    <mergeCell ref="PPS4:PQA4"/>
    <mergeCell ref="PQB4:PQJ4"/>
    <mergeCell ref="PMG4:PMO4"/>
    <mergeCell ref="PMP4:PMX4"/>
    <mergeCell ref="PMY4:PNG4"/>
    <mergeCell ref="PNH4:PNP4"/>
    <mergeCell ref="PNQ4:PNY4"/>
    <mergeCell ref="PNZ4:POH4"/>
    <mergeCell ref="PKE4:PKM4"/>
    <mergeCell ref="PKN4:PKV4"/>
    <mergeCell ref="PKW4:PLE4"/>
    <mergeCell ref="PLF4:PLN4"/>
    <mergeCell ref="PLO4:PLW4"/>
    <mergeCell ref="PLX4:PMF4"/>
    <mergeCell ref="PIC4:PIK4"/>
    <mergeCell ref="PIL4:PIT4"/>
    <mergeCell ref="PIU4:PJC4"/>
    <mergeCell ref="PJD4:PJL4"/>
    <mergeCell ref="PJM4:PJU4"/>
    <mergeCell ref="PJV4:PKD4"/>
    <mergeCell ref="PGA4:PGI4"/>
    <mergeCell ref="PGJ4:PGR4"/>
    <mergeCell ref="PGS4:PHA4"/>
    <mergeCell ref="PHB4:PHJ4"/>
    <mergeCell ref="PHK4:PHS4"/>
    <mergeCell ref="PHT4:PIB4"/>
    <mergeCell ref="PDY4:PEG4"/>
    <mergeCell ref="PEH4:PEP4"/>
    <mergeCell ref="PEQ4:PEY4"/>
    <mergeCell ref="PEZ4:PFH4"/>
    <mergeCell ref="PFI4:PFQ4"/>
    <mergeCell ref="PFR4:PFZ4"/>
    <mergeCell ref="PBW4:PCE4"/>
    <mergeCell ref="PCF4:PCN4"/>
    <mergeCell ref="PCO4:PCW4"/>
    <mergeCell ref="PCX4:PDF4"/>
    <mergeCell ref="PDG4:PDO4"/>
    <mergeCell ref="PDP4:PDX4"/>
    <mergeCell ref="OZU4:PAC4"/>
    <mergeCell ref="PAD4:PAL4"/>
    <mergeCell ref="PAM4:PAU4"/>
    <mergeCell ref="PAV4:PBD4"/>
    <mergeCell ref="PBE4:PBM4"/>
    <mergeCell ref="PBN4:PBV4"/>
    <mergeCell ref="OXS4:OYA4"/>
    <mergeCell ref="OYB4:OYJ4"/>
    <mergeCell ref="OYK4:OYS4"/>
    <mergeCell ref="OYT4:OZB4"/>
    <mergeCell ref="OZC4:OZK4"/>
    <mergeCell ref="OZL4:OZT4"/>
    <mergeCell ref="OVQ4:OVY4"/>
    <mergeCell ref="OVZ4:OWH4"/>
    <mergeCell ref="OWI4:OWQ4"/>
    <mergeCell ref="OWR4:OWZ4"/>
    <mergeCell ref="OXA4:OXI4"/>
    <mergeCell ref="OXJ4:OXR4"/>
    <mergeCell ref="OTO4:OTW4"/>
    <mergeCell ref="OTX4:OUF4"/>
    <mergeCell ref="OUG4:OUO4"/>
    <mergeCell ref="OUP4:OUX4"/>
    <mergeCell ref="OUY4:OVG4"/>
    <mergeCell ref="OVH4:OVP4"/>
    <mergeCell ref="ORM4:ORU4"/>
    <mergeCell ref="ORV4:OSD4"/>
    <mergeCell ref="OSE4:OSM4"/>
    <mergeCell ref="OSN4:OSV4"/>
    <mergeCell ref="OSW4:OTE4"/>
    <mergeCell ref="OTF4:OTN4"/>
    <mergeCell ref="OPK4:OPS4"/>
    <mergeCell ref="OPT4:OQB4"/>
    <mergeCell ref="OQC4:OQK4"/>
    <mergeCell ref="OQL4:OQT4"/>
    <mergeCell ref="OQU4:ORC4"/>
    <mergeCell ref="ORD4:ORL4"/>
    <mergeCell ref="ONI4:ONQ4"/>
    <mergeCell ref="ONR4:ONZ4"/>
    <mergeCell ref="OOA4:OOI4"/>
    <mergeCell ref="OOJ4:OOR4"/>
    <mergeCell ref="OOS4:OPA4"/>
    <mergeCell ref="OPB4:OPJ4"/>
    <mergeCell ref="OLG4:OLO4"/>
    <mergeCell ref="OLP4:OLX4"/>
    <mergeCell ref="OLY4:OMG4"/>
    <mergeCell ref="OMH4:OMP4"/>
    <mergeCell ref="OMQ4:OMY4"/>
    <mergeCell ref="OMZ4:ONH4"/>
    <mergeCell ref="OJE4:OJM4"/>
    <mergeCell ref="OJN4:OJV4"/>
    <mergeCell ref="OJW4:OKE4"/>
    <mergeCell ref="OKF4:OKN4"/>
    <mergeCell ref="OKO4:OKW4"/>
    <mergeCell ref="OKX4:OLF4"/>
    <mergeCell ref="OHC4:OHK4"/>
    <mergeCell ref="OHL4:OHT4"/>
    <mergeCell ref="OHU4:OIC4"/>
    <mergeCell ref="OID4:OIL4"/>
    <mergeCell ref="OIM4:OIU4"/>
    <mergeCell ref="OIV4:OJD4"/>
    <mergeCell ref="OFA4:OFI4"/>
    <mergeCell ref="OFJ4:OFR4"/>
    <mergeCell ref="OFS4:OGA4"/>
    <mergeCell ref="OGB4:OGJ4"/>
    <mergeCell ref="OGK4:OGS4"/>
    <mergeCell ref="OGT4:OHB4"/>
    <mergeCell ref="OCY4:ODG4"/>
    <mergeCell ref="ODH4:ODP4"/>
    <mergeCell ref="ODQ4:ODY4"/>
    <mergeCell ref="ODZ4:OEH4"/>
    <mergeCell ref="OEI4:OEQ4"/>
    <mergeCell ref="OER4:OEZ4"/>
    <mergeCell ref="OAW4:OBE4"/>
    <mergeCell ref="OBF4:OBN4"/>
    <mergeCell ref="OBO4:OBW4"/>
    <mergeCell ref="OBX4:OCF4"/>
    <mergeCell ref="OCG4:OCO4"/>
    <mergeCell ref="OCP4:OCX4"/>
    <mergeCell ref="NYU4:NZC4"/>
    <mergeCell ref="NZD4:NZL4"/>
    <mergeCell ref="NZM4:NZU4"/>
    <mergeCell ref="NZV4:OAD4"/>
    <mergeCell ref="OAE4:OAM4"/>
    <mergeCell ref="OAN4:OAV4"/>
    <mergeCell ref="NWS4:NXA4"/>
    <mergeCell ref="NXB4:NXJ4"/>
    <mergeCell ref="NXK4:NXS4"/>
    <mergeCell ref="NXT4:NYB4"/>
    <mergeCell ref="NYC4:NYK4"/>
    <mergeCell ref="NYL4:NYT4"/>
    <mergeCell ref="NUQ4:NUY4"/>
    <mergeCell ref="NUZ4:NVH4"/>
    <mergeCell ref="NVI4:NVQ4"/>
    <mergeCell ref="NVR4:NVZ4"/>
    <mergeCell ref="NWA4:NWI4"/>
    <mergeCell ref="NWJ4:NWR4"/>
    <mergeCell ref="NSO4:NSW4"/>
    <mergeCell ref="NSX4:NTF4"/>
    <mergeCell ref="NTG4:NTO4"/>
    <mergeCell ref="NTP4:NTX4"/>
    <mergeCell ref="NTY4:NUG4"/>
    <mergeCell ref="NUH4:NUP4"/>
    <mergeCell ref="NQM4:NQU4"/>
    <mergeCell ref="NQV4:NRD4"/>
    <mergeCell ref="NRE4:NRM4"/>
    <mergeCell ref="NRN4:NRV4"/>
    <mergeCell ref="NRW4:NSE4"/>
    <mergeCell ref="NSF4:NSN4"/>
    <mergeCell ref="NOK4:NOS4"/>
    <mergeCell ref="NOT4:NPB4"/>
    <mergeCell ref="NPC4:NPK4"/>
    <mergeCell ref="NPL4:NPT4"/>
    <mergeCell ref="NPU4:NQC4"/>
    <mergeCell ref="NQD4:NQL4"/>
    <mergeCell ref="NMI4:NMQ4"/>
    <mergeCell ref="NMR4:NMZ4"/>
    <mergeCell ref="NNA4:NNI4"/>
    <mergeCell ref="NNJ4:NNR4"/>
    <mergeCell ref="NNS4:NOA4"/>
    <mergeCell ref="NOB4:NOJ4"/>
    <mergeCell ref="NKG4:NKO4"/>
    <mergeCell ref="NKP4:NKX4"/>
    <mergeCell ref="NKY4:NLG4"/>
    <mergeCell ref="NLH4:NLP4"/>
    <mergeCell ref="NLQ4:NLY4"/>
    <mergeCell ref="NLZ4:NMH4"/>
    <mergeCell ref="NIE4:NIM4"/>
    <mergeCell ref="NIN4:NIV4"/>
    <mergeCell ref="NIW4:NJE4"/>
    <mergeCell ref="NJF4:NJN4"/>
    <mergeCell ref="NJO4:NJW4"/>
    <mergeCell ref="NJX4:NKF4"/>
    <mergeCell ref="NGC4:NGK4"/>
    <mergeCell ref="NGL4:NGT4"/>
    <mergeCell ref="NGU4:NHC4"/>
    <mergeCell ref="NHD4:NHL4"/>
    <mergeCell ref="NHM4:NHU4"/>
    <mergeCell ref="NHV4:NID4"/>
    <mergeCell ref="NEA4:NEI4"/>
    <mergeCell ref="NEJ4:NER4"/>
    <mergeCell ref="NES4:NFA4"/>
    <mergeCell ref="NFB4:NFJ4"/>
    <mergeCell ref="NFK4:NFS4"/>
    <mergeCell ref="NFT4:NGB4"/>
    <mergeCell ref="NBY4:NCG4"/>
    <mergeCell ref="NCH4:NCP4"/>
    <mergeCell ref="NCQ4:NCY4"/>
    <mergeCell ref="NCZ4:NDH4"/>
    <mergeCell ref="NDI4:NDQ4"/>
    <mergeCell ref="NDR4:NDZ4"/>
    <mergeCell ref="MZW4:NAE4"/>
    <mergeCell ref="NAF4:NAN4"/>
    <mergeCell ref="NAO4:NAW4"/>
    <mergeCell ref="NAX4:NBF4"/>
    <mergeCell ref="NBG4:NBO4"/>
    <mergeCell ref="NBP4:NBX4"/>
    <mergeCell ref="MXU4:MYC4"/>
    <mergeCell ref="MYD4:MYL4"/>
    <mergeCell ref="MYM4:MYU4"/>
    <mergeCell ref="MYV4:MZD4"/>
    <mergeCell ref="MZE4:MZM4"/>
    <mergeCell ref="MZN4:MZV4"/>
    <mergeCell ref="MVS4:MWA4"/>
    <mergeCell ref="MWB4:MWJ4"/>
    <mergeCell ref="MWK4:MWS4"/>
    <mergeCell ref="MWT4:MXB4"/>
    <mergeCell ref="MXC4:MXK4"/>
    <mergeCell ref="MXL4:MXT4"/>
    <mergeCell ref="MTQ4:MTY4"/>
    <mergeCell ref="MTZ4:MUH4"/>
    <mergeCell ref="MUI4:MUQ4"/>
    <mergeCell ref="MUR4:MUZ4"/>
    <mergeCell ref="MVA4:MVI4"/>
    <mergeCell ref="MVJ4:MVR4"/>
    <mergeCell ref="MRO4:MRW4"/>
    <mergeCell ref="MRX4:MSF4"/>
    <mergeCell ref="MSG4:MSO4"/>
    <mergeCell ref="MSP4:MSX4"/>
    <mergeCell ref="MSY4:MTG4"/>
    <mergeCell ref="MTH4:MTP4"/>
    <mergeCell ref="MPM4:MPU4"/>
    <mergeCell ref="MPV4:MQD4"/>
    <mergeCell ref="MQE4:MQM4"/>
    <mergeCell ref="MQN4:MQV4"/>
    <mergeCell ref="MQW4:MRE4"/>
    <mergeCell ref="MRF4:MRN4"/>
    <mergeCell ref="MNK4:MNS4"/>
    <mergeCell ref="MNT4:MOB4"/>
    <mergeCell ref="MOC4:MOK4"/>
    <mergeCell ref="MOL4:MOT4"/>
    <mergeCell ref="MOU4:MPC4"/>
    <mergeCell ref="MPD4:MPL4"/>
    <mergeCell ref="MLI4:MLQ4"/>
    <mergeCell ref="MLR4:MLZ4"/>
    <mergeCell ref="MMA4:MMI4"/>
    <mergeCell ref="MMJ4:MMR4"/>
    <mergeCell ref="MMS4:MNA4"/>
    <mergeCell ref="MNB4:MNJ4"/>
    <mergeCell ref="MJG4:MJO4"/>
    <mergeCell ref="MJP4:MJX4"/>
    <mergeCell ref="MJY4:MKG4"/>
    <mergeCell ref="MKH4:MKP4"/>
    <mergeCell ref="MKQ4:MKY4"/>
    <mergeCell ref="MKZ4:MLH4"/>
    <mergeCell ref="MHE4:MHM4"/>
    <mergeCell ref="MHN4:MHV4"/>
    <mergeCell ref="MHW4:MIE4"/>
    <mergeCell ref="MIF4:MIN4"/>
    <mergeCell ref="MIO4:MIW4"/>
    <mergeCell ref="MIX4:MJF4"/>
    <mergeCell ref="MFC4:MFK4"/>
    <mergeCell ref="MFL4:MFT4"/>
    <mergeCell ref="MFU4:MGC4"/>
    <mergeCell ref="MGD4:MGL4"/>
    <mergeCell ref="MGM4:MGU4"/>
    <mergeCell ref="MGV4:MHD4"/>
    <mergeCell ref="MDA4:MDI4"/>
    <mergeCell ref="MDJ4:MDR4"/>
    <mergeCell ref="MDS4:MEA4"/>
    <mergeCell ref="MEB4:MEJ4"/>
    <mergeCell ref="MEK4:MES4"/>
    <mergeCell ref="MET4:MFB4"/>
    <mergeCell ref="MAY4:MBG4"/>
    <mergeCell ref="MBH4:MBP4"/>
    <mergeCell ref="MBQ4:MBY4"/>
    <mergeCell ref="MBZ4:MCH4"/>
    <mergeCell ref="MCI4:MCQ4"/>
    <mergeCell ref="MCR4:MCZ4"/>
    <mergeCell ref="LYW4:LZE4"/>
    <mergeCell ref="LZF4:LZN4"/>
    <mergeCell ref="LZO4:LZW4"/>
    <mergeCell ref="LZX4:MAF4"/>
    <mergeCell ref="MAG4:MAO4"/>
    <mergeCell ref="MAP4:MAX4"/>
    <mergeCell ref="LWU4:LXC4"/>
    <mergeCell ref="LXD4:LXL4"/>
    <mergeCell ref="LXM4:LXU4"/>
    <mergeCell ref="LXV4:LYD4"/>
    <mergeCell ref="LYE4:LYM4"/>
    <mergeCell ref="LYN4:LYV4"/>
    <mergeCell ref="LUS4:LVA4"/>
    <mergeCell ref="LVB4:LVJ4"/>
    <mergeCell ref="LVK4:LVS4"/>
    <mergeCell ref="LVT4:LWB4"/>
    <mergeCell ref="LWC4:LWK4"/>
    <mergeCell ref="LWL4:LWT4"/>
    <mergeCell ref="LSQ4:LSY4"/>
    <mergeCell ref="LSZ4:LTH4"/>
    <mergeCell ref="LTI4:LTQ4"/>
    <mergeCell ref="LTR4:LTZ4"/>
    <mergeCell ref="LUA4:LUI4"/>
    <mergeCell ref="LUJ4:LUR4"/>
    <mergeCell ref="LQO4:LQW4"/>
    <mergeCell ref="LQX4:LRF4"/>
    <mergeCell ref="LRG4:LRO4"/>
    <mergeCell ref="LRP4:LRX4"/>
    <mergeCell ref="LRY4:LSG4"/>
    <mergeCell ref="LSH4:LSP4"/>
    <mergeCell ref="LOM4:LOU4"/>
    <mergeCell ref="LOV4:LPD4"/>
    <mergeCell ref="LPE4:LPM4"/>
    <mergeCell ref="LPN4:LPV4"/>
    <mergeCell ref="LPW4:LQE4"/>
    <mergeCell ref="LQF4:LQN4"/>
    <mergeCell ref="LMK4:LMS4"/>
    <mergeCell ref="LMT4:LNB4"/>
    <mergeCell ref="LNC4:LNK4"/>
    <mergeCell ref="LNL4:LNT4"/>
    <mergeCell ref="LNU4:LOC4"/>
    <mergeCell ref="LOD4:LOL4"/>
    <mergeCell ref="LKI4:LKQ4"/>
    <mergeCell ref="LKR4:LKZ4"/>
    <mergeCell ref="LLA4:LLI4"/>
    <mergeCell ref="LLJ4:LLR4"/>
    <mergeCell ref="LLS4:LMA4"/>
    <mergeCell ref="LMB4:LMJ4"/>
    <mergeCell ref="LIG4:LIO4"/>
    <mergeCell ref="LIP4:LIX4"/>
    <mergeCell ref="LIY4:LJG4"/>
    <mergeCell ref="LJH4:LJP4"/>
    <mergeCell ref="LJQ4:LJY4"/>
    <mergeCell ref="LJZ4:LKH4"/>
    <mergeCell ref="LGE4:LGM4"/>
    <mergeCell ref="LGN4:LGV4"/>
    <mergeCell ref="LGW4:LHE4"/>
    <mergeCell ref="LHF4:LHN4"/>
    <mergeCell ref="LHO4:LHW4"/>
    <mergeCell ref="LHX4:LIF4"/>
    <mergeCell ref="LEC4:LEK4"/>
    <mergeCell ref="LEL4:LET4"/>
    <mergeCell ref="LEU4:LFC4"/>
    <mergeCell ref="LFD4:LFL4"/>
    <mergeCell ref="LFM4:LFU4"/>
    <mergeCell ref="LFV4:LGD4"/>
    <mergeCell ref="LCA4:LCI4"/>
    <mergeCell ref="LCJ4:LCR4"/>
    <mergeCell ref="LCS4:LDA4"/>
    <mergeCell ref="LDB4:LDJ4"/>
    <mergeCell ref="LDK4:LDS4"/>
    <mergeCell ref="LDT4:LEB4"/>
    <mergeCell ref="KZY4:LAG4"/>
    <mergeCell ref="LAH4:LAP4"/>
    <mergeCell ref="LAQ4:LAY4"/>
    <mergeCell ref="LAZ4:LBH4"/>
    <mergeCell ref="LBI4:LBQ4"/>
    <mergeCell ref="LBR4:LBZ4"/>
    <mergeCell ref="KXW4:KYE4"/>
    <mergeCell ref="KYF4:KYN4"/>
    <mergeCell ref="KYO4:KYW4"/>
    <mergeCell ref="KYX4:KZF4"/>
    <mergeCell ref="KZG4:KZO4"/>
    <mergeCell ref="KZP4:KZX4"/>
    <mergeCell ref="KVU4:KWC4"/>
    <mergeCell ref="KWD4:KWL4"/>
    <mergeCell ref="KWM4:KWU4"/>
    <mergeCell ref="KWV4:KXD4"/>
    <mergeCell ref="KXE4:KXM4"/>
    <mergeCell ref="KXN4:KXV4"/>
    <mergeCell ref="KTS4:KUA4"/>
    <mergeCell ref="KUB4:KUJ4"/>
    <mergeCell ref="KUK4:KUS4"/>
    <mergeCell ref="KUT4:KVB4"/>
    <mergeCell ref="KVC4:KVK4"/>
    <mergeCell ref="KVL4:KVT4"/>
    <mergeCell ref="KRQ4:KRY4"/>
    <mergeCell ref="KRZ4:KSH4"/>
    <mergeCell ref="KSI4:KSQ4"/>
    <mergeCell ref="KSR4:KSZ4"/>
    <mergeCell ref="KTA4:KTI4"/>
    <mergeCell ref="KTJ4:KTR4"/>
    <mergeCell ref="KPO4:KPW4"/>
    <mergeCell ref="KPX4:KQF4"/>
    <mergeCell ref="KQG4:KQO4"/>
    <mergeCell ref="KQP4:KQX4"/>
    <mergeCell ref="KQY4:KRG4"/>
    <mergeCell ref="KRH4:KRP4"/>
    <mergeCell ref="KNM4:KNU4"/>
    <mergeCell ref="KNV4:KOD4"/>
    <mergeCell ref="KOE4:KOM4"/>
    <mergeCell ref="KON4:KOV4"/>
    <mergeCell ref="KOW4:KPE4"/>
    <mergeCell ref="KPF4:KPN4"/>
    <mergeCell ref="KLK4:KLS4"/>
    <mergeCell ref="KLT4:KMB4"/>
    <mergeCell ref="KMC4:KMK4"/>
    <mergeCell ref="KML4:KMT4"/>
    <mergeCell ref="KMU4:KNC4"/>
    <mergeCell ref="KND4:KNL4"/>
    <mergeCell ref="KJI4:KJQ4"/>
    <mergeCell ref="KJR4:KJZ4"/>
    <mergeCell ref="KKA4:KKI4"/>
    <mergeCell ref="KKJ4:KKR4"/>
    <mergeCell ref="KKS4:KLA4"/>
    <mergeCell ref="KLB4:KLJ4"/>
    <mergeCell ref="KHG4:KHO4"/>
    <mergeCell ref="KHP4:KHX4"/>
    <mergeCell ref="KHY4:KIG4"/>
    <mergeCell ref="KIH4:KIP4"/>
    <mergeCell ref="KIQ4:KIY4"/>
    <mergeCell ref="KIZ4:KJH4"/>
    <mergeCell ref="KFE4:KFM4"/>
    <mergeCell ref="KFN4:KFV4"/>
    <mergeCell ref="KFW4:KGE4"/>
    <mergeCell ref="KGF4:KGN4"/>
    <mergeCell ref="KGO4:KGW4"/>
    <mergeCell ref="KGX4:KHF4"/>
    <mergeCell ref="KDC4:KDK4"/>
    <mergeCell ref="KDL4:KDT4"/>
    <mergeCell ref="KDU4:KEC4"/>
    <mergeCell ref="KED4:KEL4"/>
    <mergeCell ref="KEM4:KEU4"/>
    <mergeCell ref="KEV4:KFD4"/>
    <mergeCell ref="KBA4:KBI4"/>
    <mergeCell ref="KBJ4:KBR4"/>
    <mergeCell ref="KBS4:KCA4"/>
    <mergeCell ref="KCB4:KCJ4"/>
    <mergeCell ref="KCK4:KCS4"/>
    <mergeCell ref="KCT4:KDB4"/>
    <mergeCell ref="JYY4:JZG4"/>
    <mergeCell ref="JZH4:JZP4"/>
    <mergeCell ref="JZQ4:JZY4"/>
    <mergeCell ref="JZZ4:KAH4"/>
    <mergeCell ref="KAI4:KAQ4"/>
    <mergeCell ref="KAR4:KAZ4"/>
    <mergeCell ref="JWW4:JXE4"/>
    <mergeCell ref="JXF4:JXN4"/>
    <mergeCell ref="JXO4:JXW4"/>
    <mergeCell ref="JXX4:JYF4"/>
    <mergeCell ref="JYG4:JYO4"/>
    <mergeCell ref="JYP4:JYX4"/>
    <mergeCell ref="JUU4:JVC4"/>
    <mergeCell ref="JVD4:JVL4"/>
    <mergeCell ref="JVM4:JVU4"/>
    <mergeCell ref="JVV4:JWD4"/>
    <mergeCell ref="JWE4:JWM4"/>
    <mergeCell ref="JWN4:JWV4"/>
    <mergeCell ref="JSS4:JTA4"/>
    <mergeCell ref="JTB4:JTJ4"/>
    <mergeCell ref="JTK4:JTS4"/>
    <mergeCell ref="JTT4:JUB4"/>
    <mergeCell ref="JUC4:JUK4"/>
    <mergeCell ref="JUL4:JUT4"/>
    <mergeCell ref="JQQ4:JQY4"/>
    <mergeCell ref="JQZ4:JRH4"/>
    <mergeCell ref="JRI4:JRQ4"/>
    <mergeCell ref="JRR4:JRZ4"/>
    <mergeCell ref="JSA4:JSI4"/>
    <mergeCell ref="JSJ4:JSR4"/>
    <mergeCell ref="JOO4:JOW4"/>
    <mergeCell ref="JOX4:JPF4"/>
    <mergeCell ref="JPG4:JPO4"/>
    <mergeCell ref="JPP4:JPX4"/>
    <mergeCell ref="JPY4:JQG4"/>
    <mergeCell ref="JQH4:JQP4"/>
    <mergeCell ref="JMM4:JMU4"/>
    <mergeCell ref="JMV4:JND4"/>
    <mergeCell ref="JNE4:JNM4"/>
    <mergeCell ref="JNN4:JNV4"/>
    <mergeCell ref="JNW4:JOE4"/>
    <mergeCell ref="JOF4:JON4"/>
    <mergeCell ref="JKK4:JKS4"/>
    <mergeCell ref="JKT4:JLB4"/>
    <mergeCell ref="JLC4:JLK4"/>
    <mergeCell ref="JLL4:JLT4"/>
    <mergeCell ref="JLU4:JMC4"/>
    <mergeCell ref="JMD4:JML4"/>
    <mergeCell ref="JII4:JIQ4"/>
    <mergeCell ref="JIR4:JIZ4"/>
    <mergeCell ref="JJA4:JJI4"/>
    <mergeCell ref="JJJ4:JJR4"/>
    <mergeCell ref="JJS4:JKA4"/>
    <mergeCell ref="JKB4:JKJ4"/>
    <mergeCell ref="JGG4:JGO4"/>
    <mergeCell ref="JGP4:JGX4"/>
    <mergeCell ref="JGY4:JHG4"/>
    <mergeCell ref="JHH4:JHP4"/>
    <mergeCell ref="JHQ4:JHY4"/>
    <mergeCell ref="JHZ4:JIH4"/>
    <mergeCell ref="JEE4:JEM4"/>
    <mergeCell ref="JEN4:JEV4"/>
    <mergeCell ref="JEW4:JFE4"/>
    <mergeCell ref="JFF4:JFN4"/>
    <mergeCell ref="JFO4:JFW4"/>
    <mergeCell ref="JFX4:JGF4"/>
    <mergeCell ref="JCC4:JCK4"/>
    <mergeCell ref="JCL4:JCT4"/>
    <mergeCell ref="JCU4:JDC4"/>
    <mergeCell ref="JDD4:JDL4"/>
    <mergeCell ref="JDM4:JDU4"/>
    <mergeCell ref="JDV4:JED4"/>
    <mergeCell ref="JAA4:JAI4"/>
    <mergeCell ref="JAJ4:JAR4"/>
    <mergeCell ref="JAS4:JBA4"/>
    <mergeCell ref="JBB4:JBJ4"/>
    <mergeCell ref="JBK4:JBS4"/>
    <mergeCell ref="JBT4:JCB4"/>
    <mergeCell ref="IXY4:IYG4"/>
    <mergeCell ref="IYH4:IYP4"/>
    <mergeCell ref="IYQ4:IYY4"/>
    <mergeCell ref="IYZ4:IZH4"/>
    <mergeCell ref="IZI4:IZQ4"/>
    <mergeCell ref="IZR4:IZZ4"/>
    <mergeCell ref="IVW4:IWE4"/>
    <mergeCell ref="IWF4:IWN4"/>
    <mergeCell ref="IWO4:IWW4"/>
    <mergeCell ref="IWX4:IXF4"/>
    <mergeCell ref="IXG4:IXO4"/>
    <mergeCell ref="IXP4:IXX4"/>
    <mergeCell ref="ITU4:IUC4"/>
    <mergeCell ref="IUD4:IUL4"/>
    <mergeCell ref="IUM4:IUU4"/>
    <mergeCell ref="IUV4:IVD4"/>
    <mergeCell ref="IVE4:IVM4"/>
    <mergeCell ref="IVN4:IVV4"/>
    <mergeCell ref="IRS4:ISA4"/>
    <mergeCell ref="ISB4:ISJ4"/>
    <mergeCell ref="ISK4:ISS4"/>
    <mergeCell ref="IST4:ITB4"/>
    <mergeCell ref="ITC4:ITK4"/>
    <mergeCell ref="ITL4:ITT4"/>
    <mergeCell ref="IPQ4:IPY4"/>
    <mergeCell ref="IPZ4:IQH4"/>
    <mergeCell ref="IQI4:IQQ4"/>
    <mergeCell ref="IQR4:IQZ4"/>
    <mergeCell ref="IRA4:IRI4"/>
    <mergeCell ref="IRJ4:IRR4"/>
    <mergeCell ref="INO4:INW4"/>
    <mergeCell ref="INX4:IOF4"/>
    <mergeCell ref="IOG4:IOO4"/>
    <mergeCell ref="IOP4:IOX4"/>
    <mergeCell ref="IOY4:IPG4"/>
    <mergeCell ref="IPH4:IPP4"/>
    <mergeCell ref="ILM4:ILU4"/>
    <mergeCell ref="ILV4:IMD4"/>
    <mergeCell ref="IME4:IMM4"/>
    <mergeCell ref="IMN4:IMV4"/>
    <mergeCell ref="IMW4:INE4"/>
    <mergeCell ref="INF4:INN4"/>
    <mergeCell ref="IJK4:IJS4"/>
    <mergeCell ref="IJT4:IKB4"/>
    <mergeCell ref="IKC4:IKK4"/>
    <mergeCell ref="IKL4:IKT4"/>
    <mergeCell ref="IKU4:ILC4"/>
    <mergeCell ref="ILD4:ILL4"/>
    <mergeCell ref="IHI4:IHQ4"/>
    <mergeCell ref="IHR4:IHZ4"/>
    <mergeCell ref="IIA4:III4"/>
    <mergeCell ref="IIJ4:IIR4"/>
    <mergeCell ref="IIS4:IJA4"/>
    <mergeCell ref="IJB4:IJJ4"/>
    <mergeCell ref="IFG4:IFO4"/>
    <mergeCell ref="IFP4:IFX4"/>
    <mergeCell ref="IFY4:IGG4"/>
    <mergeCell ref="IGH4:IGP4"/>
    <mergeCell ref="IGQ4:IGY4"/>
    <mergeCell ref="IGZ4:IHH4"/>
    <mergeCell ref="IDE4:IDM4"/>
    <mergeCell ref="IDN4:IDV4"/>
    <mergeCell ref="IDW4:IEE4"/>
    <mergeCell ref="IEF4:IEN4"/>
    <mergeCell ref="IEO4:IEW4"/>
    <mergeCell ref="IEX4:IFF4"/>
    <mergeCell ref="IBC4:IBK4"/>
    <mergeCell ref="IBL4:IBT4"/>
    <mergeCell ref="IBU4:ICC4"/>
    <mergeCell ref="ICD4:ICL4"/>
    <mergeCell ref="ICM4:ICU4"/>
    <mergeCell ref="ICV4:IDD4"/>
    <mergeCell ref="HZA4:HZI4"/>
    <mergeCell ref="HZJ4:HZR4"/>
    <mergeCell ref="HZS4:IAA4"/>
    <mergeCell ref="IAB4:IAJ4"/>
    <mergeCell ref="IAK4:IAS4"/>
    <mergeCell ref="IAT4:IBB4"/>
    <mergeCell ref="HWY4:HXG4"/>
    <mergeCell ref="HXH4:HXP4"/>
    <mergeCell ref="HXQ4:HXY4"/>
    <mergeCell ref="HXZ4:HYH4"/>
    <mergeCell ref="HYI4:HYQ4"/>
    <mergeCell ref="HYR4:HYZ4"/>
    <mergeCell ref="HUW4:HVE4"/>
    <mergeCell ref="HVF4:HVN4"/>
    <mergeCell ref="HVO4:HVW4"/>
    <mergeCell ref="HVX4:HWF4"/>
    <mergeCell ref="HWG4:HWO4"/>
    <mergeCell ref="HWP4:HWX4"/>
    <mergeCell ref="HSU4:HTC4"/>
    <mergeCell ref="HTD4:HTL4"/>
    <mergeCell ref="HTM4:HTU4"/>
    <mergeCell ref="HTV4:HUD4"/>
    <mergeCell ref="HUE4:HUM4"/>
    <mergeCell ref="HUN4:HUV4"/>
    <mergeCell ref="HQS4:HRA4"/>
    <mergeCell ref="HRB4:HRJ4"/>
    <mergeCell ref="HRK4:HRS4"/>
    <mergeCell ref="HRT4:HSB4"/>
    <mergeCell ref="HSC4:HSK4"/>
    <mergeCell ref="HSL4:HST4"/>
    <mergeCell ref="HOQ4:HOY4"/>
    <mergeCell ref="HOZ4:HPH4"/>
    <mergeCell ref="HPI4:HPQ4"/>
    <mergeCell ref="HPR4:HPZ4"/>
    <mergeCell ref="HQA4:HQI4"/>
    <mergeCell ref="HQJ4:HQR4"/>
    <mergeCell ref="HMO4:HMW4"/>
    <mergeCell ref="HMX4:HNF4"/>
    <mergeCell ref="HNG4:HNO4"/>
    <mergeCell ref="HNP4:HNX4"/>
    <mergeCell ref="HNY4:HOG4"/>
    <mergeCell ref="HOH4:HOP4"/>
    <mergeCell ref="HKM4:HKU4"/>
    <mergeCell ref="HKV4:HLD4"/>
    <mergeCell ref="HLE4:HLM4"/>
    <mergeCell ref="HLN4:HLV4"/>
    <mergeCell ref="HLW4:HME4"/>
    <mergeCell ref="HMF4:HMN4"/>
    <mergeCell ref="HIK4:HIS4"/>
    <mergeCell ref="HIT4:HJB4"/>
    <mergeCell ref="HJC4:HJK4"/>
    <mergeCell ref="HJL4:HJT4"/>
    <mergeCell ref="HJU4:HKC4"/>
    <mergeCell ref="HKD4:HKL4"/>
    <mergeCell ref="HGI4:HGQ4"/>
    <mergeCell ref="HGR4:HGZ4"/>
    <mergeCell ref="HHA4:HHI4"/>
    <mergeCell ref="HHJ4:HHR4"/>
    <mergeCell ref="HHS4:HIA4"/>
    <mergeCell ref="HIB4:HIJ4"/>
    <mergeCell ref="HEG4:HEO4"/>
    <mergeCell ref="HEP4:HEX4"/>
    <mergeCell ref="HEY4:HFG4"/>
    <mergeCell ref="HFH4:HFP4"/>
    <mergeCell ref="HFQ4:HFY4"/>
    <mergeCell ref="HFZ4:HGH4"/>
    <mergeCell ref="HCE4:HCM4"/>
    <mergeCell ref="HCN4:HCV4"/>
    <mergeCell ref="HCW4:HDE4"/>
    <mergeCell ref="HDF4:HDN4"/>
    <mergeCell ref="HDO4:HDW4"/>
    <mergeCell ref="HDX4:HEF4"/>
    <mergeCell ref="HAC4:HAK4"/>
    <mergeCell ref="HAL4:HAT4"/>
    <mergeCell ref="HAU4:HBC4"/>
    <mergeCell ref="HBD4:HBL4"/>
    <mergeCell ref="HBM4:HBU4"/>
    <mergeCell ref="HBV4:HCD4"/>
    <mergeCell ref="GYA4:GYI4"/>
    <mergeCell ref="GYJ4:GYR4"/>
    <mergeCell ref="GYS4:GZA4"/>
    <mergeCell ref="GZB4:GZJ4"/>
    <mergeCell ref="GZK4:GZS4"/>
    <mergeCell ref="GZT4:HAB4"/>
    <mergeCell ref="GVY4:GWG4"/>
    <mergeCell ref="GWH4:GWP4"/>
    <mergeCell ref="GWQ4:GWY4"/>
    <mergeCell ref="GWZ4:GXH4"/>
    <mergeCell ref="GXI4:GXQ4"/>
    <mergeCell ref="GXR4:GXZ4"/>
    <mergeCell ref="GTW4:GUE4"/>
    <mergeCell ref="GUF4:GUN4"/>
    <mergeCell ref="GUO4:GUW4"/>
    <mergeCell ref="GUX4:GVF4"/>
    <mergeCell ref="GVG4:GVO4"/>
    <mergeCell ref="GVP4:GVX4"/>
    <mergeCell ref="GRU4:GSC4"/>
    <mergeCell ref="GSD4:GSL4"/>
    <mergeCell ref="GSM4:GSU4"/>
    <mergeCell ref="GSV4:GTD4"/>
    <mergeCell ref="GTE4:GTM4"/>
    <mergeCell ref="GTN4:GTV4"/>
    <mergeCell ref="GPS4:GQA4"/>
    <mergeCell ref="GQB4:GQJ4"/>
    <mergeCell ref="GQK4:GQS4"/>
    <mergeCell ref="GQT4:GRB4"/>
    <mergeCell ref="GRC4:GRK4"/>
    <mergeCell ref="GRL4:GRT4"/>
    <mergeCell ref="GNQ4:GNY4"/>
    <mergeCell ref="GNZ4:GOH4"/>
    <mergeCell ref="GOI4:GOQ4"/>
    <mergeCell ref="GOR4:GOZ4"/>
    <mergeCell ref="GPA4:GPI4"/>
    <mergeCell ref="GPJ4:GPR4"/>
    <mergeCell ref="GLO4:GLW4"/>
    <mergeCell ref="GLX4:GMF4"/>
    <mergeCell ref="GMG4:GMO4"/>
    <mergeCell ref="GMP4:GMX4"/>
    <mergeCell ref="GMY4:GNG4"/>
    <mergeCell ref="GNH4:GNP4"/>
    <mergeCell ref="GJM4:GJU4"/>
    <mergeCell ref="GJV4:GKD4"/>
    <mergeCell ref="GKE4:GKM4"/>
    <mergeCell ref="GKN4:GKV4"/>
    <mergeCell ref="GKW4:GLE4"/>
    <mergeCell ref="GLF4:GLN4"/>
    <mergeCell ref="GHK4:GHS4"/>
    <mergeCell ref="GHT4:GIB4"/>
    <mergeCell ref="GIC4:GIK4"/>
    <mergeCell ref="GIL4:GIT4"/>
    <mergeCell ref="GIU4:GJC4"/>
    <mergeCell ref="GJD4:GJL4"/>
    <mergeCell ref="GFI4:GFQ4"/>
    <mergeCell ref="GFR4:GFZ4"/>
    <mergeCell ref="GGA4:GGI4"/>
    <mergeCell ref="GGJ4:GGR4"/>
    <mergeCell ref="GGS4:GHA4"/>
    <mergeCell ref="GHB4:GHJ4"/>
    <mergeCell ref="GDG4:GDO4"/>
    <mergeCell ref="GDP4:GDX4"/>
    <mergeCell ref="GDY4:GEG4"/>
    <mergeCell ref="GEH4:GEP4"/>
    <mergeCell ref="GEQ4:GEY4"/>
    <mergeCell ref="GEZ4:GFH4"/>
    <mergeCell ref="GBE4:GBM4"/>
    <mergeCell ref="GBN4:GBV4"/>
    <mergeCell ref="GBW4:GCE4"/>
    <mergeCell ref="GCF4:GCN4"/>
    <mergeCell ref="GCO4:GCW4"/>
    <mergeCell ref="GCX4:GDF4"/>
    <mergeCell ref="FZC4:FZK4"/>
    <mergeCell ref="FZL4:FZT4"/>
    <mergeCell ref="FZU4:GAC4"/>
    <mergeCell ref="GAD4:GAL4"/>
    <mergeCell ref="GAM4:GAU4"/>
    <mergeCell ref="GAV4:GBD4"/>
    <mergeCell ref="FXA4:FXI4"/>
    <mergeCell ref="FXJ4:FXR4"/>
    <mergeCell ref="FXS4:FYA4"/>
    <mergeCell ref="FYB4:FYJ4"/>
    <mergeCell ref="FYK4:FYS4"/>
    <mergeCell ref="FYT4:FZB4"/>
    <mergeCell ref="FUY4:FVG4"/>
    <mergeCell ref="FVH4:FVP4"/>
    <mergeCell ref="FVQ4:FVY4"/>
    <mergeCell ref="FVZ4:FWH4"/>
    <mergeCell ref="FWI4:FWQ4"/>
    <mergeCell ref="FWR4:FWZ4"/>
    <mergeCell ref="FSW4:FTE4"/>
    <mergeCell ref="FTF4:FTN4"/>
    <mergeCell ref="FTO4:FTW4"/>
    <mergeCell ref="FTX4:FUF4"/>
    <mergeCell ref="FUG4:FUO4"/>
    <mergeCell ref="FUP4:FUX4"/>
    <mergeCell ref="FQU4:FRC4"/>
    <mergeCell ref="FRD4:FRL4"/>
    <mergeCell ref="FRM4:FRU4"/>
    <mergeCell ref="FRV4:FSD4"/>
    <mergeCell ref="FSE4:FSM4"/>
    <mergeCell ref="FSN4:FSV4"/>
    <mergeCell ref="FOS4:FPA4"/>
    <mergeCell ref="FPB4:FPJ4"/>
    <mergeCell ref="FPK4:FPS4"/>
    <mergeCell ref="FPT4:FQB4"/>
    <mergeCell ref="FQC4:FQK4"/>
    <mergeCell ref="FQL4:FQT4"/>
    <mergeCell ref="FMQ4:FMY4"/>
    <mergeCell ref="FMZ4:FNH4"/>
    <mergeCell ref="FNI4:FNQ4"/>
    <mergeCell ref="FNR4:FNZ4"/>
    <mergeCell ref="FOA4:FOI4"/>
    <mergeCell ref="FOJ4:FOR4"/>
    <mergeCell ref="FKO4:FKW4"/>
    <mergeCell ref="FKX4:FLF4"/>
    <mergeCell ref="FLG4:FLO4"/>
    <mergeCell ref="FLP4:FLX4"/>
    <mergeCell ref="FLY4:FMG4"/>
    <mergeCell ref="FMH4:FMP4"/>
    <mergeCell ref="FIM4:FIU4"/>
    <mergeCell ref="FIV4:FJD4"/>
    <mergeCell ref="FJE4:FJM4"/>
    <mergeCell ref="FJN4:FJV4"/>
    <mergeCell ref="FJW4:FKE4"/>
    <mergeCell ref="FKF4:FKN4"/>
    <mergeCell ref="FGK4:FGS4"/>
    <mergeCell ref="FGT4:FHB4"/>
    <mergeCell ref="FHC4:FHK4"/>
    <mergeCell ref="FHL4:FHT4"/>
    <mergeCell ref="FHU4:FIC4"/>
    <mergeCell ref="FID4:FIL4"/>
    <mergeCell ref="FEI4:FEQ4"/>
    <mergeCell ref="FER4:FEZ4"/>
    <mergeCell ref="FFA4:FFI4"/>
    <mergeCell ref="FFJ4:FFR4"/>
    <mergeCell ref="FFS4:FGA4"/>
    <mergeCell ref="FGB4:FGJ4"/>
    <mergeCell ref="FCG4:FCO4"/>
    <mergeCell ref="FCP4:FCX4"/>
    <mergeCell ref="FCY4:FDG4"/>
    <mergeCell ref="FDH4:FDP4"/>
    <mergeCell ref="FDQ4:FDY4"/>
    <mergeCell ref="FDZ4:FEH4"/>
    <mergeCell ref="FAE4:FAM4"/>
    <mergeCell ref="FAN4:FAV4"/>
    <mergeCell ref="FAW4:FBE4"/>
    <mergeCell ref="FBF4:FBN4"/>
    <mergeCell ref="FBO4:FBW4"/>
    <mergeCell ref="FBX4:FCF4"/>
    <mergeCell ref="EYC4:EYK4"/>
    <mergeCell ref="EYL4:EYT4"/>
    <mergeCell ref="EYU4:EZC4"/>
    <mergeCell ref="EZD4:EZL4"/>
    <mergeCell ref="EZM4:EZU4"/>
    <mergeCell ref="EZV4:FAD4"/>
    <mergeCell ref="EWA4:EWI4"/>
    <mergeCell ref="EWJ4:EWR4"/>
    <mergeCell ref="EWS4:EXA4"/>
    <mergeCell ref="EXB4:EXJ4"/>
    <mergeCell ref="EXK4:EXS4"/>
    <mergeCell ref="EXT4:EYB4"/>
    <mergeCell ref="ETY4:EUG4"/>
    <mergeCell ref="EUH4:EUP4"/>
    <mergeCell ref="EUQ4:EUY4"/>
    <mergeCell ref="EUZ4:EVH4"/>
    <mergeCell ref="EVI4:EVQ4"/>
    <mergeCell ref="EVR4:EVZ4"/>
    <mergeCell ref="ERW4:ESE4"/>
    <mergeCell ref="ESF4:ESN4"/>
    <mergeCell ref="ESO4:ESW4"/>
    <mergeCell ref="ESX4:ETF4"/>
    <mergeCell ref="ETG4:ETO4"/>
    <mergeCell ref="ETP4:ETX4"/>
    <mergeCell ref="EPU4:EQC4"/>
    <mergeCell ref="EQD4:EQL4"/>
    <mergeCell ref="EQM4:EQU4"/>
    <mergeCell ref="EQV4:ERD4"/>
    <mergeCell ref="ERE4:ERM4"/>
    <mergeCell ref="ERN4:ERV4"/>
    <mergeCell ref="ENS4:EOA4"/>
    <mergeCell ref="EOB4:EOJ4"/>
    <mergeCell ref="EOK4:EOS4"/>
    <mergeCell ref="EOT4:EPB4"/>
    <mergeCell ref="EPC4:EPK4"/>
    <mergeCell ref="EPL4:EPT4"/>
    <mergeCell ref="ELQ4:ELY4"/>
    <mergeCell ref="ELZ4:EMH4"/>
    <mergeCell ref="EMI4:EMQ4"/>
    <mergeCell ref="EMR4:EMZ4"/>
    <mergeCell ref="ENA4:ENI4"/>
    <mergeCell ref="ENJ4:ENR4"/>
    <mergeCell ref="EJO4:EJW4"/>
    <mergeCell ref="EJX4:EKF4"/>
    <mergeCell ref="EKG4:EKO4"/>
    <mergeCell ref="EKP4:EKX4"/>
    <mergeCell ref="EKY4:ELG4"/>
    <mergeCell ref="ELH4:ELP4"/>
    <mergeCell ref="EHM4:EHU4"/>
    <mergeCell ref="EHV4:EID4"/>
    <mergeCell ref="EIE4:EIM4"/>
    <mergeCell ref="EIN4:EIV4"/>
    <mergeCell ref="EIW4:EJE4"/>
    <mergeCell ref="EJF4:EJN4"/>
    <mergeCell ref="EFK4:EFS4"/>
    <mergeCell ref="EFT4:EGB4"/>
    <mergeCell ref="EGC4:EGK4"/>
    <mergeCell ref="EGL4:EGT4"/>
    <mergeCell ref="EGU4:EHC4"/>
    <mergeCell ref="EHD4:EHL4"/>
    <mergeCell ref="EDI4:EDQ4"/>
    <mergeCell ref="EDR4:EDZ4"/>
    <mergeCell ref="EEA4:EEI4"/>
    <mergeCell ref="EEJ4:EER4"/>
    <mergeCell ref="EES4:EFA4"/>
    <mergeCell ref="EFB4:EFJ4"/>
    <mergeCell ref="EBG4:EBO4"/>
    <mergeCell ref="EBP4:EBX4"/>
    <mergeCell ref="EBY4:ECG4"/>
    <mergeCell ref="ECH4:ECP4"/>
    <mergeCell ref="ECQ4:ECY4"/>
    <mergeCell ref="ECZ4:EDH4"/>
    <mergeCell ref="DZE4:DZM4"/>
    <mergeCell ref="DZN4:DZV4"/>
    <mergeCell ref="DZW4:EAE4"/>
    <mergeCell ref="EAF4:EAN4"/>
    <mergeCell ref="EAO4:EAW4"/>
    <mergeCell ref="EAX4:EBF4"/>
    <mergeCell ref="DXC4:DXK4"/>
    <mergeCell ref="DXL4:DXT4"/>
    <mergeCell ref="DXU4:DYC4"/>
    <mergeCell ref="DYD4:DYL4"/>
    <mergeCell ref="DYM4:DYU4"/>
    <mergeCell ref="DYV4:DZD4"/>
    <mergeCell ref="DVA4:DVI4"/>
    <mergeCell ref="DVJ4:DVR4"/>
    <mergeCell ref="DVS4:DWA4"/>
    <mergeCell ref="DWB4:DWJ4"/>
    <mergeCell ref="DWK4:DWS4"/>
    <mergeCell ref="DWT4:DXB4"/>
    <mergeCell ref="DSY4:DTG4"/>
    <mergeCell ref="DTH4:DTP4"/>
    <mergeCell ref="DTQ4:DTY4"/>
    <mergeCell ref="DTZ4:DUH4"/>
    <mergeCell ref="DUI4:DUQ4"/>
    <mergeCell ref="DUR4:DUZ4"/>
    <mergeCell ref="DQW4:DRE4"/>
    <mergeCell ref="DRF4:DRN4"/>
    <mergeCell ref="DRO4:DRW4"/>
    <mergeCell ref="DRX4:DSF4"/>
    <mergeCell ref="DSG4:DSO4"/>
    <mergeCell ref="DSP4:DSX4"/>
    <mergeCell ref="DOU4:DPC4"/>
    <mergeCell ref="DPD4:DPL4"/>
    <mergeCell ref="DPM4:DPU4"/>
    <mergeCell ref="DPV4:DQD4"/>
    <mergeCell ref="DQE4:DQM4"/>
    <mergeCell ref="DQN4:DQV4"/>
    <mergeCell ref="DMS4:DNA4"/>
    <mergeCell ref="DNB4:DNJ4"/>
    <mergeCell ref="DNK4:DNS4"/>
    <mergeCell ref="DNT4:DOB4"/>
    <mergeCell ref="DOC4:DOK4"/>
    <mergeCell ref="DOL4:DOT4"/>
    <mergeCell ref="DKQ4:DKY4"/>
    <mergeCell ref="DKZ4:DLH4"/>
    <mergeCell ref="DLI4:DLQ4"/>
    <mergeCell ref="DLR4:DLZ4"/>
    <mergeCell ref="DMA4:DMI4"/>
    <mergeCell ref="DMJ4:DMR4"/>
    <mergeCell ref="DIO4:DIW4"/>
    <mergeCell ref="DIX4:DJF4"/>
    <mergeCell ref="DJG4:DJO4"/>
    <mergeCell ref="DJP4:DJX4"/>
    <mergeCell ref="DJY4:DKG4"/>
    <mergeCell ref="DKH4:DKP4"/>
    <mergeCell ref="DGM4:DGU4"/>
    <mergeCell ref="DGV4:DHD4"/>
    <mergeCell ref="DHE4:DHM4"/>
    <mergeCell ref="DHN4:DHV4"/>
    <mergeCell ref="DHW4:DIE4"/>
    <mergeCell ref="DIF4:DIN4"/>
    <mergeCell ref="DEK4:DES4"/>
    <mergeCell ref="DET4:DFB4"/>
    <mergeCell ref="DFC4:DFK4"/>
    <mergeCell ref="DFL4:DFT4"/>
    <mergeCell ref="DFU4:DGC4"/>
    <mergeCell ref="DGD4:DGL4"/>
    <mergeCell ref="DCI4:DCQ4"/>
    <mergeCell ref="DCR4:DCZ4"/>
    <mergeCell ref="DDA4:DDI4"/>
    <mergeCell ref="DDJ4:DDR4"/>
    <mergeCell ref="DDS4:DEA4"/>
    <mergeCell ref="DEB4:DEJ4"/>
    <mergeCell ref="DAG4:DAO4"/>
    <mergeCell ref="DAP4:DAX4"/>
    <mergeCell ref="DAY4:DBG4"/>
    <mergeCell ref="DBH4:DBP4"/>
    <mergeCell ref="DBQ4:DBY4"/>
    <mergeCell ref="DBZ4:DCH4"/>
    <mergeCell ref="CYE4:CYM4"/>
    <mergeCell ref="CYN4:CYV4"/>
    <mergeCell ref="CYW4:CZE4"/>
    <mergeCell ref="CZF4:CZN4"/>
    <mergeCell ref="CZO4:CZW4"/>
    <mergeCell ref="CZX4:DAF4"/>
    <mergeCell ref="CWC4:CWK4"/>
    <mergeCell ref="CWL4:CWT4"/>
    <mergeCell ref="CWU4:CXC4"/>
    <mergeCell ref="CXD4:CXL4"/>
    <mergeCell ref="CXM4:CXU4"/>
    <mergeCell ref="CXV4:CYD4"/>
    <mergeCell ref="CUA4:CUI4"/>
    <mergeCell ref="CUJ4:CUR4"/>
    <mergeCell ref="CUS4:CVA4"/>
    <mergeCell ref="CVB4:CVJ4"/>
    <mergeCell ref="CVK4:CVS4"/>
    <mergeCell ref="CVT4:CWB4"/>
    <mergeCell ref="CRY4:CSG4"/>
    <mergeCell ref="CSH4:CSP4"/>
    <mergeCell ref="CSQ4:CSY4"/>
    <mergeCell ref="CSZ4:CTH4"/>
    <mergeCell ref="CTI4:CTQ4"/>
    <mergeCell ref="CTR4:CTZ4"/>
    <mergeCell ref="CPW4:CQE4"/>
    <mergeCell ref="CQF4:CQN4"/>
    <mergeCell ref="CQO4:CQW4"/>
    <mergeCell ref="CQX4:CRF4"/>
    <mergeCell ref="CRG4:CRO4"/>
    <mergeCell ref="CRP4:CRX4"/>
    <mergeCell ref="CNU4:COC4"/>
    <mergeCell ref="COD4:COL4"/>
    <mergeCell ref="COM4:COU4"/>
    <mergeCell ref="COV4:CPD4"/>
    <mergeCell ref="CPE4:CPM4"/>
    <mergeCell ref="CPN4:CPV4"/>
    <mergeCell ref="CLS4:CMA4"/>
    <mergeCell ref="CMB4:CMJ4"/>
    <mergeCell ref="CMK4:CMS4"/>
    <mergeCell ref="CMT4:CNB4"/>
    <mergeCell ref="CNC4:CNK4"/>
    <mergeCell ref="CNL4:CNT4"/>
    <mergeCell ref="CJQ4:CJY4"/>
    <mergeCell ref="CJZ4:CKH4"/>
    <mergeCell ref="CKI4:CKQ4"/>
    <mergeCell ref="CKR4:CKZ4"/>
    <mergeCell ref="CLA4:CLI4"/>
    <mergeCell ref="CLJ4:CLR4"/>
    <mergeCell ref="CHO4:CHW4"/>
    <mergeCell ref="CHX4:CIF4"/>
    <mergeCell ref="CIG4:CIO4"/>
    <mergeCell ref="CIP4:CIX4"/>
    <mergeCell ref="CIY4:CJG4"/>
    <mergeCell ref="CJH4:CJP4"/>
    <mergeCell ref="CFM4:CFU4"/>
    <mergeCell ref="CFV4:CGD4"/>
    <mergeCell ref="CGE4:CGM4"/>
    <mergeCell ref="CGN4:CGV4"/>
    <mergeCell ref="CGW4:CHE4"/>
    <mergeCell ref="CHF4:CHN4"/>
    <mergeCell ref="CDK4:CDS4"/>
    <mergeCell ref="CDT4:CEB4"/>
    <mergeCell ref="CEC4:CEK4"/>
    <mergeCell ref="CEL4:CET4"/>
    <mergeCell ref="CEU4:CFC4"/>
    <mergeCell ref="CFD4:CFL4"/>
    <mergeCell ref="CBI4:CBQ4"/>
    <mergeCell ref="CBR4:CBZ4"/>
    <mergeCell ref="CCA4:CCI4"/>
    <mergeCell ref="CCJ4:CCR4"/>
    <mergeCell ref="CCS4:CDA4"/>
    <mergeCell ref="CDB4:CDJ4"/>
    <mergeCell ref="BZG4:BZO4"/>
    <mergeCell ref="BZP4:BZX4"/>
    <mergeCell ref="BZY4:CAG4"/>
    <mergeCell ref="CAH4:CAP4"/>
    <mergeCell ref="CAQ4:CAY4"/>
    <mergeCell ref="CAZ4:CBH4"/>
    <mergeCell ref="BXE4:BXM4"/>
    <mergeCell ref="BXN4:BXV4"/>
    <mergeCell ref="BXW4:BYE4"/>
    <mergeCell ref="BYF4:BYN4"/>
    <mergeCell ref="BYO4:BYW4"/>
    <mergeCell ref="BYX4:BZF4"/>
    <mergeCell ref="BVC4:BVK4"/>
    <mergeCell ref="BVL4:BVT4"/>
    <mergeCell ref="BVU4:BWC4"/>
    <mergeCell ref="BWD4:BWL4"/>
    <mergeCell ref="BWM4:BWU4"/>
    <mergeCell ref="BWV4:BXD4"/>
    <mergeCell ref="BTA4:BTI4"/>
    <mergeCell ref="BTJ4:BTR4"/>
    <mergeCell ref="BTS4:BUA4"/>
    <mergeCell ref="BUB4:BUJ4"/>
    <mergeCell ref="BUK4:BUS4"/>
    <mergeCell ref="BUT4:BVB4"/>
    <mergeCell ref="BQY4:BRG4"/>
    <mergeCell ref="BRH4:BRP4"/>
    <mergeCell ref="BRQ4:BRY4"/>
    <mergeCell ref="BRZ4:BSH4"/>
    <mergeCell ref="BSI4:BSQ4"/>
    <mergeCell ref="BSR4:BSZ4"/>
    <mergeCell ref="BOW4:BPE4"/>
    <mergeCell ref="BPF4:BPN4"/>
    <mergeCell ref="BPO4:BPW4"/>
    <mergeCell ref="BPX4:BQF4"/>
    <mergeCell ref="BQG4:BQO4"/>
    <mergeCell ref="BQP4:BQX4"/>
    <mergeCell ref="BMU4:BNC4"/>
    <mergeCell ref="BND4:BNL4"/>
    <mergeCell ref="BNM4:BNU4"/>
    <mergeCell ref="BNV4:BOD4"/>
    <mergeCell ref="BOE4:BOM4"/>
    <mergeCell ref="BON4:BOV4"/>
    <mergeCell ref="BKS4:BLA4"/>
    <mergeCell ref="BLB4:BLJ4"/>
    <mergeCell ref="BLK4:BLS4"/>
    <mergeCell ref="BLT4:BMB4"/>
    <mergeCell ref="BMC4:BMK4"/>
    <mergeCell ref="BML4:BMT4"/>
    <mergeCell ref="BIQ4:BIY4"/>
    <mergeCell ref="BIZ4:BJH4"/>
    <mergeCell ref="BJI4:BJQ4"/>
    <mergeCell ref="BJR4:BJZ4"/>
    <mergeCell ref="BKA4:BKI4"/>
    <mergeCell ref="BKJ4:BKR4"/>
    <mergeCell ref="BGO4:BGW4"/>
    <mergeCell ref="BGX4:BHF4"/>
    <mergeCell ref="BHG4:BHO4"/>
    <mergeCell ref="BHP4:BHX4"/>
    <mergeCell ref="BHY4:BIG4"/>
    <mergeCell ref="BIH4:BIP4"/>
    <mergeCell ref="BEM4:BEU4"/>
    <mergeCell ref="BEV4:BFD4"/>
    <mergeCell ref="BFE4:BFM4"/>
    <mergeCell ref="BFN4:BFV4"/>
    <mergeCell ref="BFW4:BGE4"/>
    <mergeCell ref="BGF4:BGN4"/>
    <mergeCell ref="BCK4:BCS4"/>
    <mergeCell ref="BCT4:BDB4"/>
    <mergeCell ref="BDC4:BDK4"/>
    <mergeCell ref="BDL4:BDT4"/>
    <mergeCell ref="BDU4:BEC4"/>
    <mergeCell ref="BED4:BEL4"/>
    <mergeCell ref="BAI4:BAQ4"/>
    <mergeCell ref="BAR4:BAZ4"/>
    <mergeCell ref="BBA4:BBI4"/>
    <mergeCell ref="BBJ4:BBR4"/>
    <mergeCell ref="BBS4:BCA4"/>
    <mergeCell ref="BCB4:BCJ4"/>
    <mergeCell ref="AYG4:AYO4"/>
    <mergeCell ref="AYP4:AYX4"/>
    <mergeCell ref="AYY4:AZG4"/>
    <mergeCell ref="AZH4:AZP4"/>
    <mergeCell ref="AZQ4:AZY4"/>
    <mergeCell ref="AZZ4:BAH4"/>
    <mergeCell ref="AWE4:AWM4"/>
    <mergeCell ref="AWN4:AWV4"/>
    <mergeCell ref="AWW4:AXE4"/>
    <mergeCell ref="AXF4:AXN4"/>
    <mergeCell ref="AXO4:AXW4"/>
    <mergeCell ref="AXX4:AYF4"/>
    <mergeCell ref="AUC4:AUK4"/>
    <mergeCell ref="AUL4:AUT4"/>
    <mergeCell ref="AUU4:AVC4"/>
    <mergeCell ref="AVD4:AVL4"/>
    <mergeCell ref="AVM4:AVU4"/>
    <mergeCell ref="AVV4:AWD4"/>
    <mergeCell ref="ASA4:ASI4"/>
    <mergeCell ref="ASJ4:ASR4"/>
    <mergeCell ref="ASS4:ATA4"/>
    <mergeCell ref="ATB4:ATJ4"/>
    <mergeCell ref="ATK4:ATS4"/>
    <mergeCell ref="ATT4:AUB4"/>
    <mergeCell ref="APY4:AQG4"/>
    <mergeCell ref="AQH4:AQP4"/>
    <mergeCell ref="AQQ4:AQY4"/>
    <mergeCell ref="AQZ4:ARH4"/>
    <mergeCell ref="ARI4:ARQ4"/>
    <mergeCell ref="ARR4:ARZ4"/>
    <mergeCell ref="ANW4:AOE4"/>
    <mergeCell ref="AOF4:AON4"/>
    <mergeCell ref="AOO4:AOW4"/>
    <mergeCell ref="AOX4:APF4"/>
    <mergeCell ref="APG4:APO4"/>
    <mergeCell ref="APP4:APX4"/>
    <mergeCell ref="ALU4:AMC4"/>
    <mergeCell ref="AMD4:AML4"/>
    <mergeCell ref="AMM4:AMU4"/>
    <mergeCell ref="AMV4:AND4"/>
    <mergeCell ref="ANE4:ANM4"/>
    <mergeCell ref="ANN4:ANV4"/>
    <mergeCell ref="AJS4:AKA4"/>
    <mergeCell ref="AKB4:AKJ4"/>
    <mergeCell ref="AKK4:AKS4"/>
    <mergeCell ref="AKT4:ALB4"/>
    <mergeCell ref="ALC4:ALK4"/>
    <mergeCell ref="ALL4:ALT4"/>
    <mergeCell ref="AHQ4:AHY4"/>
    <mergeCell ref="AHZ4:AIH4"/>
    <mergeCell ref="AII4:AIQ4"/>
    <mergeCell ref="AIR4:AIZ4"/>
    <mergeCell ref="AJA4:AJI4"/>
    <mergeCell ref="AJJ4:AJR4"/>
    <mergeCell ref="AFO4:AFW4"/>
    <mergeCell ref="AFX4:AGF4"/>
    <mergeCell ref="AGG4:AGO4"/>
    <mergeCell ref="AGP4:AGX4"/>
    <mergeCell ref="AGY4:AHG4"/>
    <mergeCell ref="AHH4:AHP4"/>
    <mergeCell ref="ADM4:ADU4"/>
    <mergeCell ref="ADV4:AED4"/>
    <mergeCell ref="AEE4:AEM4"/>
    <mergeCell ref="AEN4:AEV4"/>
    <mergeCell ref="AEW4:AFE4"/>
    <mergeCell ref="AFF4:AFN4"/>
    <mergeCell ref="ABK4:ABS4"/>
    <mergeCell ref="ABT4:ACB4"/>
    <mergeCell ref="ACC4:ACK4"/>
    <mergeCell ref="ACL4:ACT4"/>
    <mergeCell ref="ACU4:ADC4"/>
    <mergeCell ref="ADD4:ADL4"/>
    <mergeCell ref="ZI4:ZQ4"/>
    <mergeCell ref="ZR4:ZZ4"/>
    <mergeCell ref="AAA4:AAI4"/>
    <mergeCell ref="AAJ4:AAR4"/>
    <mergeCell ref="AAS4:ABA4"/>
    <mergeCell ref="ABB4:ABJ4"/>
    <mergeCell ref="XG4:XO4"/>
    <mergeCell ref="XP4:XX4"/>
    <mergeCell ref="XY4:YG4"/>
    <mergeCell ref="YH4:YP4"/>
    <mergeCell ref="YQ4:YY4"/>
    <mergeCell ref="YZ4:ZH4"/>
    <mergeCell ref="VE4:VM4"/>
    <mergeCell ref="VN4:VV4"/>
    <mergeCell ref="VW4:WE4"/>
    <mergeCell ref="WF4:WN4"/>
    <mergeCell ref="WO4:WW4"/>
    <mergeCell ref="WX4:XF4"/>
    <mergeCell ref="TC4:TK4"/>
    <mergeCell ref="TL4:TT4"/>
    <mergeCell ref="TU4:UC4"/>
    <mergeCell ref="UD4:UL4"/>
    <mergeCell ref="UM4:UU4"/>
    <mergeCell ref="UV4:VD4"/>
    <mergeCell ref="RA4:RI4"/>
    <mergeCell ref="RJ4:RR4"/>
    <mergeCell ref="RS4:SA4"/>
    <mergeCell ref="SB4:SJ4"/>
    <mergeCell ref="SK4:SS4"/>
    <mergeCell ref="ST4:TB4"/>
    <mergeCell ref="OY4:PG4"/>
    <mergeCell ref="PH4:PP4"/>
    <mergeCell ref="PQ4:PY4"/>
    <mergeCell ref="PZ4:QH4"/>
    <mergeCell ref="QI4:QQ4"/>
    <mergeCell ref="QR4:QZ4"/>
    <mergeCell ref="MW4:NE4"/>
    <mergeCell ref="NF4:NN4"/>
    <mergeCell ref="NO4:NW4"/>
    <mergeCell ref="NX4:OF4"/>
    <mergeCell ref="OG4:OO4"/>
    <mergeCell ref="OP4:OX4"/>
    <mergeCell ref="KU4:LC4"/>
    <mergeCell ref="LD4:LL4"/>
    <mergeCell ref="LM4:LU4"/>
    <mergeCell ref="LV4:MD4"/>
    <mergeCell ref="ME4:MM4"/>
    <mergeCell ref="MN4:MV4"/>
    <mergeCell ref="IS4:JA4"/>
    <mergeCell ref="JB4:JJ4"/>
    <mergeCell ref="JK4:JS4"/>
    <mergeCell ref="JT4:KB4"/>
    <mergeCell ref="KC4:KK4"/>
    <mergeCell ref="KL4:KT4"/>
    <mergeCell ref="GQ4:GY4"/>
    <mergeCell ref="GZ4:HH4"/>
    <mergeCell ref="HI4:HQ4"/>
    <mergeCell ref="HR4:HZ4"/>
    <mergeCell ref="IA4:II4"/>
    <mergeCell ref="IJ4:IR4"/>
    <mergeCell ref="EO4:EW4"/>
    <mergeCell ref="EX4:FF4"/>
    <mergeCell ref="FG4:FO4"/>
    <mergeCell ref="FP4:FX4"/>
    <mergeCell ref="FY4:GG4"/>
    <mergeCell ref="GH4:GP4"/>
    <mergeCell ref="CM4:CU4"/>
    <mergeCell ref="CV4:DD4"/>
    <mergeCell ref="DE4:DM4"/>
    <mergeCell ref="DN4:DV4"/>
    <mergeCell ref="DW4:EE4"/>
    <mergeCell ref="EF4:EN4"/>
    <mergeCell ref="XER3:XEU3"/>
    <mergeCell ref="A4:J4"/>
    <mergeCell ref="S4:AA4"/>
    <mergeCell ref="AB4:AJ4"/>
    <mergeCell ref="AK4:AS4"/>
    <mergeCell ref="AT4:BB4"/>
    <mergeCell ref="BC4:BK4"/>
    <mergeCell ref="BL4:BT4"/>
    <mergeCell ref="BU4:CC4"/>
    <mergeCell ref="CD4:CL4"/>
    <mergeCell ref="XCP3:XCX3"/>
    <mergeCell ref="XCY3:XDG3"/>
    <mergeCell ref="XDH3:XDP3"/>
    <mergeCell ref="XDQ3:XDY3"/>
    <mergeCell ref="XDZ3:XEH3"/>
    <mergeCell ref="XEI3:XEQ3"/>
    <mergeCell ref="XAN3:XAV3"/>
    <mergeCell ref="XAW3:XBE3"/>
    <mergeCell ref="XBF3:XBN3"/>
    <mergeCell ref="XBO3:XBW3"/>
    <mergeCell ref="XBX3:XCF3"/>
    <mergeCell ref="XCG3:XCO3"/>
    <mergeCell ref="WYL3:WYT3"/>
    <mergeCell ref="WYU3:WZC3"/>
    <mergeCell ref="WZD3:WZL3"/>
    <mergeCell ref="WZM3:WZU3"/>
    <mergeCell ref="WZV3:XAD3"/>
    <mergeCell ref="XAE3:XAM3"/>
    <mergeCell ref="WWJ3:WWR3"/>
    <mergeCell ref="WWS3:WXA3"/>
    <mergeCell ref="WXB3:WXJ3"/>
    <mergeCell ref="WXK3:WXS3"/>
    <mergeCell ref="WXT3:WYB3"/>
    <mergeCell ref="WYC3:WYK3"/>
    <mergeCell ref="WUH3:WUP3"/>
    <mergeCell ref="WUQ3:WUY3"/>
    <mergeCell ref="WUZ3:WVH3"/>
    <mergeCell ref="WVI3:WVQ3"/>
    <mergeCell ref="WVR3:WVZ3"/>
    <mergeCell ref="WWA3:WWI3"/>
    <mergeCell ref="WSF3:WSN3"/>
    <mergeCell ref="WSO3:WSW3"/>
    <mergeCell ref="WSX3:WTF3"/>
    <mergeCell ref="WTG3:WTO3"/>
    <mergeCell ref="WTP3:WTX3"/>
    <mergeCell ref="WTY3:WUG3"/>
    <mergeCell ref="WQD3:WQL3"/>
    <mergeCell ref="WQM3:WQU3"/>
    <mergeCell ref="WQV3:WRD3"/>
    <mergeCell ref="WRE3:WRM3"/>
    <mergeCell ref="WRN3:WRV3"/>
    <mergeCell ref="WRW3:WSE3"/>
    <mergeCell ref="WOB3:WOJ3"/>
    <mergeCell ref="WOK3:WOS3"/>
    <mergeCell ref="WOT3:WPB3"/>
    <mergeCell ref="WPC3:WPK3"/>
    <mergeCell ref="WPL3:WPT3"/>
    <mergeCell ref="WPU3:WQC3"/>
    <mergeCell ref="WLZ3:WMH3"/>
    <mergeCell ref="WMI3:WMQ3"/>
    <mergeCell ref="WMR3:WMZ3"/>
    <mergeCell ref="WNA3:WNI3"/>
    <mergeCell ref="WNJ3:WNR3"/>
    <mergeCell ref="WNS3:WOA3"/>
    <mergeCell ref="WJX3:WKF3"/>
    <mergeCell ref="WKG3:WKO3"/>
    <mergeCell ref="WKP3:WKX3"/>
    <mergeCell ref="WKY3:WLG3"/>
    <mergeCell ref="WLH3:WLP3"/>
    <mergeCell ref="WLQ3:WLY3"/>
    <mergeCell ref="WHV3:WID3"/>
    <mergeCell ref="WIE3:WIM3"/>
    <mergeCell ref="WIN3:WIV3"/>
    <mergeCell ref="WIW3:WJE3"/>
    <mergeCell ref="WJF3:WJN3"/>
    <mergeCell ref="WJO3:WJW3"/>
    <mergeCell ref="WFT3:WGB3"/>
    <mergeCell ref="WGC3:WGK3"/>
    <mergeCell ref="WGL3:WGT3"/>
    <mergeCell ref="WGU3:WHC3"/>
    <mergeCell ref="WHD3:WHL3"/>
    <mergeCell ref="WHM3:WHU3"/>
    <mergeCell ref="WDR3:WDZ3"/>
    <mergeCell ref="WEA3:WEI3"/>
    <mergeCell ref="WEJ3:WER3"/>
    <mergeCell ref="WES3:WFA3"/>
    <mergeCell ref="WFB3:WFJ3"/>
    <mergeCell ref="WFK3:WFS3"/>
    <mergeCell ref="WBP3:WBX3"/>
    <mergeCell ref="WBY3:WCG3"/>
    <mergeCell ref="WCH3:WCP3"/>
    <mergeCell ref="WCQ3:WCY3"/>
    <mergeCell ref="WCZ3:WDH3"/>
    <mergeCell ref="WDI3:WDQ3"/>
    <mergeCell ref="VZN3:VZV3"/>
    <mergeCell ref="VZW3:WAE3"/>
    <mergeCell ref="WAF3:WAN3"/>
    <mergeCell ref="WAO3:WAW3"/>
    <mergeCell ref="WAX3:WBF3"/>
    <mergeCell ref="WBG3:WBO3"/>
    <mergeCell ref="VXL3:VXT3"/>
    <mergeCell ref="VXU3:VYC3"/>
    <mergeCell ref="VYD3:VYL3"/>
    <mergeCell ref="VYM3:VYU3"/>
    <mergeCell ref="VYV3:VZD3"/>
    <mergeCell ref="VZE3:VZM3"/>
    <mergeCell ref="VVJ3:VVR3"/>
    <mergeCell ref="VVS3:VWA3"/>
    <mergeCell ref="VWB3:VWJ3"/>
    <mergeCell ref="VWK3:VWS3"/>
    <mergeCell ref="VWT3:VXB3"/>
    <mergeCell ref="VXC3:VXK3"/>
    <mergeCell ref="VTH3:VTP3"/>
    <mergeCell ref="VTQ3:VTY3"/>
    <mergeCell ref="VTZ3:VUH3"/>
    <mergeCell ref="VUI3:VUQ3"/>
    <mergeCell ref="VUR3:VUZ3"/>
    <mergeCell ref="VVA3:VVI3"/>
    <mergeCell ref="VRF3:VRN3"/>
    <mergeCell ref="VRO3:VRW3"/>
    <mergeCell ref="VRX3:VSF3"/>
    <mergeCell ref="VSG3:VSO3"/>
    <mergeCell ref="VSP3:VSX3"/>
    <mergeCell ref="VSY3:VTG3"/>
    <mergeCell ref="VPD3:VPL3"/>
    <mergeCell ref="VPM3:VPU3"/>
    <mergeCell ref="VPV3:VQD3"/>
    <mergeCell ref="VQE3:VQM3"/>
    <mergeCell ref="VQN3:VQV3"/>
    <mergeCell ref="VQW3:VRE3"/>
    <mergeCell ref="VNB3:VNJ3"/>
    <mergeCell ref="VNK3:VNS3"/>
    <mergeCell ref="VNT3:VOB3"/>
    <mergeCell ref="VOC3:VOK3"/>
    <mergeCell ref="VOL3:VOT3"/>
    <mergeCell ref="VOU3:VPC3"/>
    <mergeCell ref="VKZ3:VLH3"/>
    <mergeCell ref="VLI3:VLQ3"/>
    <mergeCell ref="VLR3:VLZ3"/>
    <mergeCell ref="VMA3:VMI3"/>
    <mergeCell ref="VMJ3:VMR3"/>
    <mergeCell ref="VMS3:VNA3"/>
    <mergeCell ref="VIX3:VJF3"/>
    <mergeCell ref="VJG3:VJO3"/>
    <mergeCell ref="VJP3:VJX3"/>
    <mergeCell ref="VJY3:VKG3"/>
    <mergeCell ref="VKH3:VKP3"/>
    <mergeCell ref="VKQ3:VKY3"/>
    <mergeCell ref="VGV3:VHD3"/>
    <mergeCell ref="VHE3:VHM3"/>
    <mergeCell ref="VHN3:VHV3"/>
    <mergeCell ref="VHW3:VIE3"/>
    <mergeCell ref="VIF3:VIN3"/>
    <mergeCell ref="VIO3:VIW3"/>
    <mergeCell ref="VET3:VFB3"/>
    <mergeCell ref="VFC3:VFK3"/>
    <mergeCell ref="VFL3:VFT3"/>
    <mergeCell ref="VFU3:VGC3"/>
    <mergeCell ref="VGD3:VGL3"/>
    <mergeCell ref="VGM3:VGU3"/>
    <mergeCell ref="VCR3:VCZ3"/>
    <mergeCell ref="VDA3:VDI3"/>
    <mergeCell ref="VDJ3:VDR3"/>
    <mergeCell ref="VDS3:VEA3"/>
    <mergeCell ref="VEB3:VEJ3"/>
    <mergeCell ref="VEK3:VES3"/>
    <mergeCell ref="VAP3:VAX3"/>
    <mergeCell ref="VAY3:VBG3"/>
    <mergeCell ref="VBH3:VBP3"/>
    <mergeCell ref="VBQ3:VBY3"/>
    <mergeCell ref="VBZ3:VCH3"/>
    <mergeCell ref="VCI3:VCQ3"/>
    <mergeCell ref="UYN3:UYV3"/>
    <mergeCell ref="UYW3:UZE3"/>
    <mergeCell ref="UZF3:UZN3"/>
    <mergeCell ref="UZO3:UZW3"/>
    <mergeCell ref="UZX3:VAF3"/>
    <mergeCell ref="VAG3:VAO3"/>
    <mergeCell ref="UWL3:UWT3"/>
    <mergeCell ref="UWU3:UXC3"/>
    <mergeCell ref="UXD3:UXL3"/>
    <mergeCell ref="UXM3:UXU3"/>
    <mergeCell ref="UXV3:UYD3"/>
    <mergeCell ref="UYE3:UYM3"/>
    <mergeCell ref="UUJ3:UUR3"/>
    <mergeCell ref="UUS3:UVA3"/>
    <mergeCell ref="UVB3:UVJ3"/>
    <mergeCell ref="UVK3:UVS3"/>
    <mergeCell ref="UVT3:UWB3"/>
    <mergeCell ref="UWC3:UWK3"/>
    <mergeCell ref="USH3:USP3"/>
    <mergeCell ref="USQ3:USY3"/>
    <mergeCell ref="USZ3:UTH3"/>
    <mergeCell ref="UTI3:UTQ3"/>
    <mergeCell ref="UTR3:UTZ3"/>
    <mergeCell ref="UUA3:UUI3"/>
    <mergeCell ref="UQF3:UQN3"/>
    <mergeCell ref="UQO3:UQW3"/>
    <mergeCell ref="UQX3:URF3"/>
    <mergeCell ref="URG3:URO3"/>
    <mergeCell ref="URP3:URX3"/>
    <mergeCell ref="URY3:USG3"/>
    <mergeCell ref="UOD3:UOL3"/>
    <mergeCell ref="UOM3:UOU3"/>
    <mergeCell ref="UOV3:UPD3"/>
    <mergeCell ref="UPE3:UPM3"/>
    <mergeCell ref="UPN3:UPV3"/>
    <mergeCell ref="UPW3:UQE3"/>
    <mergeCell ref="UMB3:UMJ3"/>
    <mergeCell ref="UMK3:UMS3"/>
    <mergeCell ref="UMT3:UNB3"/>
    <mergeCell ref="UNC3:UNK3"/>
    <mergeCell ref="UNL3:UNT3"/>
    <mergeCell ref="UNU3:UOC3"/>
    <mergeCell ref="UJZ3:UKH3"/>
    <mergeCell ref="UKI3:UKQ3"/>
    <mergeCell ref="UKR3:UKZ3"/>
    <mergeCell ref="ULA3:ULI3"/>
    <mergeCell ref="ULJ3:ULR3"/>
    <mergeCell ref="ULS3:UMA3"/>
    <mergeCell ref="UHX3:UIF3"/>
    <mergeCell ref="UIG3:UIO3"/>
    <mergeCell ref="UIP3:UIX3"/>
    <mergeCell ref="UIY3:UJG3"/>
    <mergeCell ref="UJH3:UJP3"/>
    <mergeCell ref="UJQ3:UJY3"/>
    <mergeCell ref="UFV3:UGD3"/>
    <mergeCell ref="UGE3:UGM3"/>
    <mergeCell ref="UGN3:UGV3"/>
    <mergeCell ref="UGW3:UHE3"/>
    <mergeCell ref="UHF3:UHN3"/>
    <mergeCell ref="UHO3:UHW3"/>
    <mergeCell ref="UDT3:UEB3"/>
    <mergeCell ref="UEC3:UEK3"/>
    <mergeCell ref="UEL3:UET3"/>
    <mergeCell ref="UEU3:UFC3"/>
    <mergeCell ref="UFD3:UFL3"/>
    <mergeCell ref="UFM3:UFU3"/>
    <mergeCell ref="UBR3:UBZ3"/>
    <mergeCell ref="UCA3:UCI3"/>
    <mergeCell ref="UCJ3:UCR3"/>
    <mergeCell ref="UCS3:UDA3"/>
    <mergeCell ref="UDB3:UDJ3"/>
    <mergeCell ref="UDK3:UDS3"/>
    <mergeCell ref="TZP3:TZX3"/>
    <mergeCell ref="TZY3:UAG3"/>
    <mergeCell ref="UAH3:UAP3"/>
    <mergeCell ref="UAQ3:UAY3"/>
    <mergeCell ref="UAZ3:UBH3"/>
    <mergeCell ref="UBI3:UBQ3"/>
    <mergeCell ref="TXN3:TXV3"/>
    <mergeCell ref="TXW3:TYE3"/>
    <mergeCell ref="TYF3:TYN3"/>
    <mergeCell ref="TYO3:TYW3"/>
    <mergeCell ref="TYX3:TZF3"/>
    <mergeCell ref="TZG3:TZO3"/>
    <mergeCell ref="TVL3:TVT3"/>
    <mergeCell ref="TVU3:TWC3"/>
    <mergeCell ref="TWD3:TWL3"/>
    <mergeCell ref="TWM3:TWU3"/>
    <mergeCell ref="TWV3:TXD3"/>
    <mergeCell ref="TXE3:TXM3"/>
    <mergeCell ref="TTJ3:TTR3"/>
    <mergeCell ref="TTS3:TUA3"/>
    <mergeCell ref="TUB3:TUJ3"/>
    <mergeCell ref="TUK3:TUS3"/>
    <mergeCell ref="TUT3:TVB3"/>
    <mergeCell ref="TVC3:TVK3"/>
    <mergeCell ref="TRH3:TRP3"/>
    <mergeCell ref="TRQ3:TRY3"/>
    <mergeCell ref="TRZ3:TSH3"/>
    <mergeCell ref="TSI3:TSQ3"/>
    <mergeCell ref="TSR3:TSZ3"/>
    <mergeCell ref="TTA3:TTI3"/>
    <mergeCell ref="TPF3:TPN3"/>
    <mergeCell ref="TPO3:TPW3"/>
    <mergeCell ref="TPX3:TQF3"/>
    <mergeCell ref="TQG3:TQO3"/>
    <mergeCell ref="TQP3:TQX3"/>
    <mergeCell ref="TQY3:TRG3"/>
    <mergeCell ref="TND3:TNL3"/>
    <mergeCell ref="TNM3:TNU3"/>
    <mergeCell ref="TNV3:TOD3"/>
    <mergeCell ref="TOE3:TOM3"/>
    <mergeCell ref="TON3:TOV3"/>
    <mergeCell ref="TOW3:TPE3"/>
    <mergeCell ref="TLB3:TLJ3"/>
    <mergeCell ref="TLK3:TLS3"/>
    <mergeCell ref="TLT3:TMB3"/>
    <mergeCell ref="TMC3:TMK3"/>
    <mergeCell ref="TML3:TMT3"/>
    <mergeCell ref="TMU3:TNC3"/>
    <mergeCell ref="TIZ3:TJH3"/>
    <mergeCell ref="TJI3:TJQ3"/>
    <mergeCell ref="TJR3:TJZ3"/>
    <mergeCell ref="TKA3:TKI3"/>
    <mergeCell ref="TKJ3:TKR3"/>
    <mergeCell ref="TKS3:TLA3"/>
    <mergeCell ref="TGX3:THF3"/>
    <mergeCell ref="THG3:THO3"/>
    <mergeCell ref="THP3:THX3"/>
    <mergeCell ref="THY3:TIG3"/>
    <mergeCell ref="TIH3:TIP3"/>
    <mergeCell ref="TIQ3:TIY3"/>
    <mergeCell ref="TEV3:TFD3"/>
    <mergeCell ref="TFE3:TFM3"/>
    <mergeCell ref="TFN3:TFV3"/>
    <mergeCell ref="TFW3:TGE3"/>
    <mergeCell ref="TGF3:TGN3"/>
    <mergeCell ref="TGO3:TGW3"/>
    <mergeCell ref="TCT3:TDB3"/>
    <mergeCell ref="TDC3:TDK3"/>
    <mergeCell ref="TDL3:TDT3"/>
    <mergeCell ref="TDU3:TEC3"/>
    <mergeCell ref="TED3:TEL3"/>
    <mergeCell ref="TEM3:TEU3"/>
    <mergeCell ref="TAR3:TAZ3"/>
    <mergeCell ref="TBA3:TBI3"/>
    <mergeCell ref="TBJ3:TBR3"/>
    <mergeCell ref="TBS3:TCA3"/>
    <mergeCell ref="TCB3:TCJ3"/>
    <mergeCell ref="TCK3:TCS3"/>
    <mergeCell ref="SYP3:SYX3"/>
    <mergeCell ref="SYY3:SZG3"/>
    <mergeCell ref="SZH3:SZP3"/>
    <mergeCell ref="SZQ3:SZY3"/>
    <mergeCell ref="SZZ3:TAH3"/>
    <mergeCell ref="TAI3:TAQ3"/>
    <mergeCell ref="SWN3:SWV3"/>
    <mergeCell ref="SWW3:SXE3"/>
    <mergeCell ref="SXF3:SXN3"/>
    <mergeCell ref="SXO3:SXW3"/>
    <mergeCell ref="SXX3:SYF3"/>
    <mergeCell ref="SYG3:SYO3"/>
    <mergeCell ref="SUL3:SUT3"/>
    <mergeCell ref="SUU3:SVC3"/>
    <mergeCell ref="SVD3:SVL3"/>
    <mergeCell ref="SVM3:SVU3"/>
    <mergeCell ref="SVV3:SWD3"/>
    <mergeCell ref="SWE3:SWM3"/>
    <mergeCell ref="SSJ3:SSR3"/>
    <mergeCell ref="SSS3:STA3"/>
    <mergeCell ref="STB3:STJ3"/>
    <mergeCell ref="STK3:STS3"/>
    <mergeCell ref="STT3:SUB3"/>
    <mergeCell ref="SUC3:SUK3"/>
    <mergeCell ref="SQH3:SQP3"/>
    <mergeCell ref="SQQ3:SQY3"/>
    <mergeCell ref="SQZ3:SRH3"/>
    <mergeCell ref="SRI3:SRQ3"/>
    <mergeCell ref="SRR3:SRZ3"/>
    <mergeCell ref="SSA3:SSI3"/>
    <mergeCell ref="SOF3:SON3"/>
    <mergeCell ref="SOO3:SOW3"/>
    <mergeCell ref="SOX3:SPF3"/>
    <mergeCell ref="SPG3:SPO3"/>
    <mergeCell ref="SPP3:SPX3"/>
    <mergeCell ref="SPY3:SQG3"/>
    <mergeCell ref="SMD3:SML3"/>
    <mergeCell ref="SMM3:SMU3"/>
    <mergeCell ref="SMV3:SND3"/>
    <mergeCell ref="SNE3:SNM3"/>
    <mergeCell ref="SNN3:SNV3"/>
    <mergeCell ref="SNW3:SOE3"/>
    <mergeCell ref="SKB3:SKJ3"/>
    <mergeCell ref="SKK3:SKS3"/>
    <mergeCell ref="SKT3:SLB3"/>
    <mergeCell ref="SLC3:SLK3"/>
    <mergeCell ref="SLL3:SLT3"/>
    <mergeCell ref="SLU3:SMC3"/>
    <mergeCell ref="SHZ3:SIH3"/>
    <mergeCell ref="SII3:SIQ3"/>
    <mergeCell ref="SIR3:SIZ3"/>
    <mergeCell ref="SJA3:SJI3"/>
    <mergeCell ref="SJJ3:SJR3"/>
    <mergeCell ref="SJS3:SKA3"/>
    <mergeCell ref="SFX3:SGF3"/>
    <mergeCell ref="SGG3:SGO3"/>
    <mergeCell ref="SGP3:SGX3"/>
    <mergeCell ref="SGY3:SHG3"/>
    <mergeCell ref="SHH3:SHP3"/>
    <mergeCell ref="SHQ3:SHY3"/>
    <mergeCell ref="SDV3:SED3"/>
    <mergeCell ref="SEE3:SEM3"/>
    <mergeCell ref="SEN3:SEV3"/>
    <mergeCell ref="SEW3:SFE3"/>
    <mergeCell ref="SFF3:SFN3"/>
    <mergeCell ref="SFO3:SFW3"/>
    <mergeCell ref="SBT3:SCB3"/>
    <mergeCell ref="SCC3:SCK3"/>
    <mergeCell ref="SCL3:SCT3"/>
    <mergeCell ref="SCU3:SDC3"/>
    <mergeCell ref="SDD3:SDL3"/>
    <mergeCell ref="SDM3:SDU3"/>
    <mergeCell ref="RZR3:RZZ3"/>
    <mergeCell ref="SAA3:SAI3"/>
    <mergeCell ref="SAJ3:SAR3"/>
    <mergeCell ref="SAS3:SBA3"/>
    <mergeCell ref="SBB3:SBJ3"/>
    <mergeCell ref="SBK3:SBS3"/>
    <mergeCell ref="RXP3:RXX3"/>
    <mergeCell ref="RXY3:RYG3"/>
    <mergeCell ref="RYH3:RYP3"/>
    <mergeCell ref="RYQ3:RYY3"/>
    <mergeCell ref="RYZ3:RZH3"/>
    <mergeCell ref="RZI3:RZQ3"/>
    <mergeCell ref="RVN3:RVV3"/>
    <mergeCell ref="RVW3:RWE3"/>
    <mergeCell ref="RWF3:RWN3"/>
    <mergeCell ref="RWO3:RWW3"/>
    <mergeCell ref="RWX3:RXF3"/>
    <mergeCell ref="RXG3:RXO3"/>
    <mergeCell ref="RTL3:RTT3"/>
    <mergeCell ref="RTU3:RUC3"/>
    <mergeCell ref="RUD3:RUL3"/>
    <mergeCell ref="RUM3:RUU3"/>
    <mergeCell ref="RUV3:RVD3"/>
    <mergeCell ref="RVE3:RVM3"/>
    <mergeCell ref="RRJ3:RRR3"/>
    <mergeCell ref="RRS3:RSA3"/>
    <mergeCell ref="RSB3:RSJ3"/>
    <mergeCell ref="RSK3:RSS3"/>
    <mergeCell ref="RST3:RTB3"/>
    <mergeCell ref="RTC3:RTK3"/>
    <mergeCell ref="RPH3:RPP3"/>
    <mergeCell ref="RPQ3:RPY3"/>
    <mergeCell ref="RPZ3:RQH3"/>
    <mergeCell ref="RQI3:RQQ3"/>
    <mergeCell ref="RQR3:RQZ3"/>
    <mergeCell ref="RRA3:RRI3"/>
    <mergeCell ref="RNF3:RNN3"/>
    <mergeCell ref="RNO3:RNW3"/>
    <mergeCell ref="RNX3:ROF3"/>
    <mergeCell ref="ROG3:ROO3"/>
    <mergeCell ref="ROP3:ROX3"/>
    <mergeCell ref="ROY3:RPG3"/>
    <mergeCell ref="RLD3:RLL3"/>
    <mergeCell ref="RLM3:RLU3"/>
    <mergeCell ref="RLV3:RMD3"/>
    <mergeCell ref="RME3:RMM3"/>
    <mergeCell ref="RMN3:RMV3"/>
    <mergeCell ref="RMW3:RNE3"/>
    <mergeCell ref="RJB3:RJJ3"/>
    <mergeCell ref="RJK3:RJS3"/>
    <mergeCell ref="RJT3:RKB3"/>
    <mergeCell ref="RKC3:RKK3"/>
    <mergeCell ref="RKL3:RKT3"/>
    <mergeCell ref="RKU3:RLC3"/>
    <mergeCell ref="RGZ3:RHH3"/>
    <mergeCell ref="RHI3:RHQ3"/>
    <mergeCell ref="RHR3:RHZ3"/>
    <mergeCell ref="RIA3:RII3"/>
    <mergeCell ref="RIJ3:RIR3"/>
    <mergeCell ref="RIS3:RJA3"/>
    <mergeCell ref="REX3:RFF3"/>
    <mergeCell ref="RFG3:RFO3"/>
    <mergeCell ref="RFP3:RFX3"/>
    <mergeCell ref="RFY3:RGG3"/>
    <mergeCell ref="RGH3:RGP3"/>
    <mergeCell ref="RGQ3:RGY3"/>
    <mergeCell ref="RCV3:RDD3"/>
    <mergeCell ref="RDE3:RDM3"/>
    <mergeCell ref="RDN3:RDV3"/>
    <mergeCell ref="RDW3:REE3"/>
    <mergeCell ref="REF3:REN3"/>
    <mergeCell ref="REO3:REW3"/>
    <mergeCell ref="RAT3:RBB3"/>
    <mergeCell ref="RBC3:RBK3"/>
    <mergeCell ref="RBL3:RBT3"/>
    <mergeCell ref="RBU3:RCC3"/>
    <mergeCell ref="RCD3:RCL3"/>
    <mergeCell ref="RCM3:RCU3"/>
    <mergeCell ref="QYR3:QYZ3"/>
    <mergeCell ref="QZA3:QZI3"/>
    <mergeCell ref="QZJ3:QZR3"/>
    <mergeCell ref="QZS3:RAA3"/>
    <mergeCell ref="RAB3:RAJ3"/>
    <mergeCell ref="RAK3:RAS3"/>
    <mergeCell ref="QWP3:QWX3"/>
    <mergeCell ref="QWY3:QXG3"/>
    <mergeCell ref="QXH3:QXP3"/>
    <mergeCell ref="QXQ3:QXY3"/>
    <mergeCell ref="QXZ3:QYH3"/>
    <mergeCell ref="QYI3:QYQ3"/>
    <mergeCell ref="QUN3:QUV3"/>
    <mergeCell ref="QUW3:QVE3"/>
    <mergeCell ref="QVF3:QVN3"/>
    <mergeCell ref="QVO3:QVW3"/>
    <mergeCell ref="QVX3:QWF3"/>
    <mergeCell ref="QWG3:QWO3"/>
    <mergeCell ref="QSL3:QST3"/>
    <mergeCell ref="QSU3:QTC3"/>
    <mergeCell ref="QTD3:QTL3"/>
    <mergeCell ref="QTM3:QTU3"/>
    <mergeCell ref="QTV3:QUD3"/>
    <mergeCell ref="QUE3:QUM3"/>
    <mergeCell ref="QQJ3:QQR3"/>
    <mergeCell ref="QQS3:QRA3"/>
    <mergeCell ref="QRB3:QRJ3"/>
    <mergeCell ref="QRK3:QRS3"/>
    <mergeCell ref="QRT3:QSB3"/>
    <mergeCell ref="QSC3:QSK3"/>
    <mergeCell ref="QOH3:QOP3"/>
    <mergeCell ref="QOQ3:QOY3"/>
    <mergeCell ref="QOZ3:QPH3"/>
    <mergeCell ref="QPI3:QPQ3"/>
    <mergeCell ref="QPR3:QPZ3"/>
    <mergeCell ref="QQA3:QQI3"/>
    <mergeCell ref="QMF3:QMN3"/>
    <mergeCell ref="QMO3:QMW3"/>
    <mergeCell ref="QMX3:QNF3"/>
    <mergeCell ref="QNG3:QNO3"/>
    <mergeCell ref="QNP3:QNX3"/>
    <mergeCell ref="QNY3:QOG3"/>
    <mergeCell ref="QKD3:QKL3"/>
    <mergeCell ref="QKM3:QKU3"/>
    <mergeCell ref="QKV3:QLD3"/>
    <mergeCell ref="QLE3:QLM3"/>
    <mergeCell ref="QLN3:QLV3"/>
    <mergeCell ref="QLW3:QME3"/>
    <mergeCell ref="QIB3:QIJ3"/>
    <mergeCell ref="QIK3:QIS3"/>
    <mergeCell ref="QIT3:QJB3"/>
    <mergeCell ref="QJC3:QJK3"/>
    <mergeCell ref="QJL3:QJT3"/>
    <mergeCell ref="QJU3:QKC3"/>
    <mergeCell ref="QFZ3:QGH3"/>
    <mergeCell ref="QGI3:QGQ3"/>
    <mergeCell ref="QGR3:QGZ3"/>
    <mergeCell ref="QHA3:QHI3"/>
    <mergeCell ref="QHJ3:QHR3"/>
    <mergeCell ref="QHS3:QIA3"/>
    <mergeCell ref="QDX3:QEF3"/>
    <mergeCell ref="QEG3:QEO3"/>
    <mergeCell ref="QEP3:QEX3"/>
    <mergeCell ref="QEY3:QFG3"/>
    <mergeCell ref="QFH3:QFP3"/>
    <mergeCell ref="QFQ3:QFY3"/>
    <mergeCell ref="QBV3:QCD3"/>
    <mergeCell ref="QCE3:QCM3"/>
    <mergeCell ref="QCN3:QCV3"/>
    <mergeCell ref="QCW3:QDE3"/>
    <mergeCell ref="QDF3:QDN3"/>
    <mergeCell ref="QDO3:QDW3"/>
    <mergeCell ref="PZT3:QAB3"/>
    <mergeCell ref="QAC3:QAK3"/>
    <mergeCell ref="QAL3:QAT3"/>
    <mergeCell ref="QAU3:QBC3"/>
    <mergeCell ref="QBD3:QBL3"/>
    <mergeCell ref="QBM3:QBU3"/>
    <mergeCell ref="PXR3:PXZ3"/>
    <mergeCell ref="PYA3:PYI3"/>
    <mergeCell ref="PYJ3:PYR3"/>
    <mergeCell ref="PYS3:PZA3"/>
    <mergeCell ref="PZB3:PZJ3"/>
    <mergeCell ref="PZK3:PZS3"/>
    <mergeCell ref="PVP3:PVX3"/>
    <mergeCell ref="PVY3:PWG3"/>
    <mergeCell ref="PWH3:PWP3"/>
    <mergeCell ref="PWQ3:PWY3"/>
    <mergeCell ref="PWZ3:PXH3"/>
    <mergeCell ref="PXI3:PXQ3"/>
    <mergeCell ref="PTN3:PTV3"/>
    <mergeCell ref="PTW3:PUE3"/>
    <mergeCell ref="PUF3:PUN3"/>
    <mergeCell ref="PUO3:PUW3"/>
    <mergeCell ref="PUX3:PVF3"/>
    <mergeCell ref="PVG3:PVO3"/>
    <mergeCell ref="PRL3:PRT3"/>
    <mergeCell ref="PRU3:PSC3"/>
    <mergeCell ref="PSD3:PSL3"/>
    <mergeCell ref="PSM3:PSU3"/>
    <mergeCell ref="PSV3:PTD3"/>
    <mergeCell ref="PTE3:PTM3"/>
    <mergeCell ref="PPJ3:PPR3"/>
    <mergeCell ref="PPS3:PQA3"/>
    <mergeCell ref="PQB3:PQJ3"/>
    <mergeCell ref="PQK3:PQS3"/>
    <mergeCell ref="PQT3:PRB3"/>
    <mergeCell ref="PRC3:PRK3"/>
    <mergeCell ref="PNH3:PNP3"/>
    <mergeCell ref="PNQ3:PNY3"/>
    <mergeCell ref="PNZ3:POH3"/>
    <mergeCell ref="POI3:POQ3"/>
    <mergeCell ref="POR3:POZ3"/>
    <mergeCell ref="PPA3:PPI3"/>
    <mergeCell ref="PLF3:PLN3"/>
    <mergeCell ref="PLO3:PLW3"/>
    <mergeCell ref="PLX3:PMF3"/>
    <mergeCell ref="PMG3:PMO3"/>
    <mergeCell ref="PMP3:PMX3"/>
    <mergeCell ref="PMY3:PNG3"/>
    <mergeCell ref="PJD3:PJL3"/>
    <mergeCell ref="PJM3:PJU3"/>
    <mergeCell ref="PJV3:PKD3"/>
    <mergeCell ref="PKE3:PKM3"/>
    <mergeCell ref="PKN3:PKV3"/>
    <mergeCell ref="PKW3:PLE3"/>
    <mergeCell ref="PHB3:PHJ3"/>
    <mergeCell ref="PHK3:PHS3"/>
    <mergeCell ref="PHT3:PIB3"/>
    <mergeCell ref="PIC3:PIK3"/>
    <mergeCell ref="PIL3:PIT3"/>
    <mergeCell ref="PIU3:PJC3"/>
    <mergeCell ref="PEZ3:PFH3"/>
    <mergeCell ref="PFI3:PFQ3"/>
    <mergeCell ref="PFR3:PFZ3"/>
    <mergeCell ref="PGA3:PGI3"/>
    <mergeCell ref="PGJ3:PGR3"/>
    <mergeCell ref="PGS3:PHA3"/>
    <mergeCell ref="PCX3:PDF3"/>
    <mergeCell ref="PDG3:PDO3"/>
    <mergeCell ref="PDP3:PDX3"/>
    <mergeCell ref="PDY3:PEG3"/>
    <mergeCell ref="PEH3:PEP3"/>
    <mergeCell ref="PEQ3:PEY3"/>
    <mergeCell ref="PAV3:PBD3"/>
    <mergeCell ref="PBE3:PBM3"/>
    <mergeCell ref="PBN3:PBV3"/>
    <mergeCell ref="PBW3:PCE3"/>
    <mergeCell ref="PCF3:PCN3"/>
    <mergeCell ref="PCO3:PCW3"/>
    <mergeCell ref="OYT3:OZB3"/>
    <mergeCell ref="OZC3:OZK3"/>
    <mergeCell ref="OZL3:OZT3"/>
    <mergeCell ref="OZU3:PAC3"/>
    <mergeCell ref="PAD3:PAL3"/>
    <mergeCell ref="PAM3:PAU3"/>
    <mergeCell ref="OWR3:OWZ3"/>
    <mergeCell ref="OXA3:OXI3"/>
    <mergeCell ref="OXJ3:OXR3"/>
    <mergeCell ref="OXS3:OYA3"/>
    <mergeCell ref="OYB3:OYJ3"/>
    <mergeCell ref="OYK3:OYS3"/>
    <mergeCell ref="OUP3:OUX3"/>
    <mergeCell ref="OUY3:OVG3"/>
    <mergeCell ref="OVH3:OVP3"/>
    <mergeCell ref="OVQ3:OVY3"/>
    <mergeCell ref="OVZ3:OWH3"/>
    <mergeCell ref="OWI3:OWQ3"/>
    <mergeCell ref="OSN3:OSV3"/>
    <mergeCell ref="OSW3:OTE3"/>
    <mergeCell ref="OTF3:OTN3"/>
    <mergeCell ref="OTO3:OTW3"/>
    <mergeCell ref="OTX3:OUF3"/>
    <mergeCell ref="OUG3:OUO3"/>
    <mergeCell ref="OQL3:OQT3"/>
    <mergeCell ref="OQU3:ORC3"/>
    <mergeCell ref="ORD3:ORL3"/>
    <mergeCell ref="ORM3:ORU3"/>
    <mergeCell ref="ORV3:OSD3"/>
    <mergeCell ref="OSE3:OSM3"/>
    <mergeCell ref="OOJ3:OOR3"/>
    <mergeCell ref="OOS3:OPA3"/>
    <mergeCell ref="OPB3:OPJ3"/>
    <mergeCell ref="OPK3:OPS3"/>
    <mergeCell ref="OPT3:OQB3"/>
    <mergeCell ref="OQC3:OQK3"/>
    <mergeCell ref="OMH3:OMP3"/>
    <mergeCell ref="OMQ3:OMY3"/>
    <mergeCell ref="OMZ3:ONH3"/>
    <mergeCell ref="ONI3:ONQ3"/>
    <mergeCell ref="ONR3:ONZ3"/>
    <mergeCell ref="OOA3:OOI3"/>
    <mergeCell ref="OKF3:OKN3"/>
    <mergeCell ref="OKO3:OKW3"/>
    <mergeCell ref="OKX3:OLF3"/>
    <mergeCell ref="OLG3:OLO3"/>
    <mergeCell ref="OLP3:OLX3"/>
    <mergeCell ref="OLY3:OMG3"/>
    <mergeCell ref="OID3:OIL3"/>
    <mergeCell ref="OIM3:OIU3"/>
    <mergeCell ref="OIV3:OJD3"/>
    <mergeCell ref="OJE3:OJM3"/>
    <mergeCell ref="OJN3:OJV3"/>
    <mergeCell ref="OJW3:OKE3"/>
    <mergeCell ref="OGB3:OGJ3"/>
    <mergeCell ref="OGK3:OGS3"/>
    <mergeCell ref="OGT3:OHB3"/>
    <mergeCell ref="OHC3:OHK3"/>
    <mergeCell ref="OHL3:OHT3"/>
    <mergeCell ref="OHU3:OIC3"/>
    <mergeCell ref="ODZ3:OEH3"/>
    <mergeCell ref="OEI3:OEQ3"/>
    <mergeCell ref="OER3:OEZ3"/>
    <mergeCell ref="OFA3:OFI3"/>
    <mergeCell ref="OFJ3:OFR3"/>
    <mergeCell ref="OFS3:OGA3"/>
    <mergeCell ref="OBX3:OCF3"/>
    <mergeCell ref="OCG3:OCO3"/>
    <mergeCell ref="OCP3:OCX3"/>
    <mergeCell ref="OCY3:ODG3"/>
    <mergeCell ref="ODH3:ODP3"/>
    <mergeCell ref="ODQ3:ODY3"/>
    <mergeCell ref="NZV3:OAD3"/>
    <mergeCell ref="OAE3:OAM3"/>
    <mergeCell ref="OAN3:OAV3"/>
    <mergeCell ref="OAW3:OBE3"/>
    <mergeCell ref="OBF3:OBN3"/>
    <mergeCell ref="OBO3:OBW3"/>
    <mergeCell ref="NXT3:NYB3"/>
    <mergeCell ref="NYC3:NYK3"/>
    <mergeCell ref="NYL3:NYT3"/>
    <mergeCell ref="NYU3:NZC3"/>
    <mergeCell ref="NZD3:NZL3"/>
    <mergeCell ref="NZM3:NZU3"/>
    <mergeCell ref="NVR3:NVZ3"/>
    <mergeCell ref="NWA3:NWI3"/>
    <mergeCell ref="NWJ3:NWR3"/>
    <mergeCell ref="NWS3:NXA3"/>
    <mergeCell ref="NXB3:NXJ3"/>
    <mergeCell ref="NXK3:NXS3"/>
    <mergeCell ref="NTP3:NTX3"/>
    <mergeCell ref="NTY3:NUG3"/>
    <mergeCell ref="NUH3:NUP3"/>
    <mergeCell ref="NUQ3:NUY3"/>
    <mergeCell ref="NUZ3:NVH3"/>
    <mergeCell ref="NVI3:NVQ3"/>
    <mergeCell ref="NRN3:NRV3"/>
    <mergeCell ref="NRW3:NSE3"/>
    <mergeCell ref="NSF3:NSN3"/>
    <mergeCell ref="NSO3:NSW3"/>
    <mergeCell ref="NSX3:NTF3"/>
    <mergeCell ref="NTG3:NTO3"/>
    <mergeCell ref="NPL3:NPT3"/>
    <mergeCell ref="NPU3:NQC3"/>
    <mergeCell ref="NQD3:NQL3"/>
    <mergeCell ref="NQM3:NQU3"/>
    <mergeCell ref="NQV3:NRD3"/>
    <mergeCell ref="NRE3:NRM3"/>
    <mergeCell ref="NNJ3:NNR3"/>
    <mergeCell ref="NNS3:NOA3"/>
    <mergeCell ref="NOB3:NOJ3"/>
    <mergeCell ref="NOK3:NOS3"/>
    <mergeCell ref="NOT3:NPB3"/>
    <mergeCell ref="NPC3:NPK3"/>
    <mergeCell ref="NLH3:NLP3"/>
    <mergeCell ref="NLQ3:NLY3"/>
    <mergeCell ref="NLZ3:NMH3"/>
    <mergeCell ref="NMI3:NMQ3"/>
    <mergeCell ref="NMR3:NMZ3"/>
    <mergeCell ref="NNA3:NNI3"/>
    <mergeCell ref="NJF3:NJN3"/>
    <mergeCell ref="NJO3:NJW3"/>
    <mergeCell ref="NJX3:NKF3"/>
    <mergeCell ref="NKG3:NKO3"/>
    <mergeCell ref="NKP3:NKX3"/>
    <mergeCell ref="NKY3:NLG3"/>
    <mergeCell ref="NHD3:NHL3"/>
    <mergeCell ref="NHM3:NHU3"/>
    <mergeCell ref="NHV3:NID3"/>
    <mergeCell ref="NIE3:NIM3"/>
    <mergeCell ref="NIN3:NIV3"/>
    <mergeCell ref="NIW3:NJE3"/>
    <mergeCell ref="NFB3:NFJ3"/>
    <mergeCell ref="NFK3:NFS3"/>
    <mergeCell ref="NFT3:NGB3"/>
    <mergeCell ref="NGC3:NGK3"/>
    <mergeCell ref="NGL3:NGT3"/>
    <mergeCell ref="NGU3:NHC3"/>
    <mergeCell ref="NCZ3:NDH3"/>
    <mergeCell ref="NDI3:NDQ3"/>
    <mergeCell ref="NDR3:NDZ3"/>
    <mergeCell ref="NEA3:NEI3"/>
    <mergeCell ref="NEJ3:NER3"/>
    <mergeCell ref="NES3:NFA3"/>
    <mergeCell ref="NAX3:NBF3"/>
    <mergeCell ref="NBG3:NBO3"/>
    <mergeCell ref="NBP3:NBX3"/>
    <mergeCell ref="NBY3:NCG3"/>
    <mergeCell ref="NCH3:NCP3"/>
    <mergeCell ref="NCQ3:NCY3"/>
    <mergeCell ref="MYV3:MZD3"/>
    <mergeCell ref="MZE3:MZM3"/>
    <mergeCell ref="MZN3:MZV3"/>
    <mergeCell ref="MZW3:NAE3"/>
    <mergeCell ref="NAF3:NAN3"/>
    <mergeCell ref="NAO3:NAW3"/>
    <mergeCell ref="MWT3:MXB3"/>
    <mergeCell ref="MXC3:MXK3"/>
    <mergeCell ref="MXL3:MXT3"/>
    <mergeCell ref="MXU3:MYC3"/>
    <mergeCell ref="MYD3:MYL3"/>
    <mergeCell ref="MYM3:MYU3"/>
    <mergeCell ref="MUR3:MUZ3"/>
    <mergeCell ref="MVA3:MVI3"/>
    <mergeCell ref="MVJ3:MVR3"/>
    <mergeCell ref="MVS3:MWA3"/>
    <mergeCell ref="MWB3:MWJ3"/>
    <mergeCell ref="MWK3:MWS3"/>
    <mergeCell ref="MSP3:MSX3"/>
    <mergeCell ref="MSY3:MTG3"/>
    <mergeCell ref="MTH3:MTP3"/>
    <mergeCell ref="MTQ3:MTY3"/>
    <mergeCell ref="MTZ3:MUH3"/>
    <mergeCell ref="MUI3:MUQ3"/>
    <mergeCell ref="MQN3:MQV3"/>
    <mergeCell ref="MQW3:MRE3"/>
    <mergeCell ref="MRF3:MRN3"/>
    <mergeCell ref="MRO3:MRW3"/>
    <mergeCell ref="MRX3:MSF3"/>
    <mergeCell ref="MSG3:MSO3"/>
    <mergeCell ref="MOL3:MOT3"/>
    <mergeCell ref="MOU3:MPC3"/>
    <mergeCell ref="MPD3:MPL3"/>
    <mergeCell ref="MPM3:MPU3"/>
    <mergeCell ref="MPV3:MQD3"/>
    <mergeCell ref="MQE3:MQM3"/>
    <mergeCell ref="MMJ3:MMR3"/>
    <mergeCell ref="MMS3:MNA3"/>
    <mergeCell ref="MNB3:MNJ3"/>
    <mergeCell ref="MNK3:MNS3"/>
    <mergeCell ref="MNT3:MOB3"/>
    <mergeCell ref="MOC3:MOK3"/>
    <mergeCell ref="MKH3:MKP3"/>
    <mergeCell ref="MKQ3:MKY3"/>
    <mergeCell ref="MKZ3:MLH3"/>
    <mergeCell ref="MLI3:MLQ3"/>
    <mergeCell ref="MLR3:MLZ3"/>
    <mergeCell ref="MMA3:MMI3"/>
    <mergeCell ref="MIF3:MIN3"/>
    <mergeCell ref="MIO3:MIW3"/>
    <mergeCell ref="MIX3:MJF3"/>
    <mergeCell ref="MJG3:MJO3"/>
    <mergeCell ref="MJP3:MJX3"/>
    <mergeCell ref="MJY3:MKG3"/>
    <mergeCell ref="MGD3:MGL3"/>
    <mergeCell ref="MGM3:MGU3"/>
    <mergeCell ref="MGV3:MHD3"/>
    <mergeCell ref="MHE3:MHM3"/>
    <mergeCell ref="MHN3:MHV3"/>
    <mergeCell ref="MHW3:MIE3"/>
    <mergeCell ref="MEB3:MEJ3"/>
    <mergeCell ref="MEK3:MES3"/>
    <mergeCell ref="MET3:MFB3"/>
    <mergeCell ref="MFC3:MFK3"/>
    <mergeCell ref="MFL3:MFT3"/>
    <mergeCell ref="MFU3:MGC3"/>
    <mergeCell ref="MBZ3:MCH3"/>
    <mergeCell ref="MCI3:MCQ3"/>
    <mergeCell ref="MCR3:MCZ3"/>
    <mergeCell ref="MDA3:MDI3"/>
    <mergeCell ref="MDJ3:MDR3"/>
    <mergeCell ref="MDS3:MEA3"/>
    <mergeCell ref="LZX3:MAF3"/>
    <mergeCell ref="MAG3:MAO3"/>
    <mergeCell ref="MAP3:MAX3"/>
    <mergeCell ref="MAY3:MBG3"/>
    <mergeCell ref="MBH3:MBP3"/>
    <mergeCell ref="MBQ3:MBY3"/>
    <mergeCell ref="LXV3:LYD3"/>
    <mergeCell ref="LYE3:LYM3"/>
    <mergeCell ref="LYN3:LYV3"/>
    <mergeCell ref="LYW3:LZE3"/>
    <mergeCell ref="LZF3:LZN3"/>
    <mergeCell ref="LZO3:LZW3"/>
    <mergeCell ref="LVT3:LWB3"/>
    <mergeCell ref="LWC3:LWK3"/>
    <mergeCell ref="LWL3:LWT3"/>
    <mergeCell ref="LWU3:LXC3"/>
    <mergeCell ref="LXD3:LXL3"/>
    <mergeCell ref="LXM3:LXU3"/>
    <mergeCell ref="LTR3:LTZ3"/>
    <mergeCell ref="LUA3:LUI3"/>
    <mergeCell ref="LUJ3:LUR3"/>
    <mergeCell ref="LUS3:LVA3"/>
    <mergeCell ref="LVB3:LVJ3"/>
    <mergeCell ref="LVK3:LVS3"/>
    <mergeCell ref="LRP3:LRX3"/>
    <mergeCell ref="LRY3:LSG3"/>
    <mergeCell ref="LSH3:LSP3"/>
    <mergeCell ref="LSQ3:LSY3"/>
    <mergeCell ref="LSZ3:LTH3"/>
    <mergeCell ref="LTI3:LTQ3"/>
    <mergeCell ref="LPN3:LPV3"/>
    <mergeCell ref="LPW3:LQE3"/>
    <mergeCell ref="LQF3:LQN3"/>
    <mergeCell ref="LQO3:LQW3"/>
    <mergeCell ref="LQX3:LRF3"/>
    <mergeCell ref="LRG3:LRO3"/>
    <mergeCell ref="LNL3:LNT3"/>
    <mergeCell ref="LNU3:LOC3"/>
    <mergeCell ref="LOD3:LOL3"/>
    <mergeCell ref="LOM3:LOU3"/>
    <mergeCell ref="LOV3:LPD3"/>
    <mergeCell ref="LPE3:LPM3"/>
    <mergeCell ref="LLJ3:LLR3"/>
    <mergeCell ref="LLS3:LMA3"/>
    <mergeCell ref="LMB3:LMJ3"/>
    <mergeCell ref="LMK3:LMS3"/>
    <mergeCell ref="LMT3:LNB3"/>
    <mergeCell ref="LNC3:LNK3"/>
    <mergeCell ref="LJH3:LJP3"/>
    <mergeCell ref="LJQ3:LJY3"/>
    <mergeCell ref="LJZ3:LKH3"/>
    <mergeCell ref="LKI3:LKQ3"/>
    <mergeCell ref="LKR3:LKZ3"/>
    <mergeCell ref="LLA3:LLI3"/>
    <mergeCell ref="LHF3:LHN3"/>
    <mergeCell ref="LHO3:LHW3"/>
    <mergeCell ref="LHX3:LIF3"/>
    <mergeCell ref="LIG3:LIO3"/>
    <mergeCell ref="LIP3:LIX3"/>
    <mergeCell ref="LIY3:LJG3"/>
    <mergeCell ref="LFD3:LFL3"/>
    <mergeCell ref="LFM3:LFU3"/>
    <mergeCell ref="LFV3:LGD3"/>
    <mergeCell ref="LGE3:LGM3"/>
    <mergeCell ref="LGN3:LGV3"/>
    <mergeCell ref="LGW3:LHE3"/>
    <mergeCell ref="LDB3:LDJ3"/>
    <mergeCell ref="LDK3:LDS3"/>
    <mergeCell ref="LDT3:LEB3"/>
    <mergeCell ref="LEC3:LEK3"/>
    <mergeCell ref="LEL3:LET3"/>
    <mergeCell ref="LEU3:LFC3"/>
    <mergeCell ref="LAZ3:LBH3"/>
    <mergeCell ref="LBI3:LBQ3"/>
    <mergeCell ref="LBR3:LBZ3"/>
    <mergeCell ref="LCA3:LCI3"/>
    <mergeCell ref="LCJ3:LCR3"/>
    <mergeCell ref="LCS3:LDA3"/>
    <mergeCell ref="KYX3:KZF3"/>
    <mergeCell ref="KZG3:KZO3"/>
    <mergeCell ref="KZP3:KZX3"/>
    <mergeCell ref="KZY3:LAG3"/>
    <mergeCell ref="LAH3:LAP3"/>
    <mergeCell ref="LAQ3:LAY3"/>
    <mergeCell ref="KWV3:KXD3"/>
    <mergeCell ref="KXE3:KXM3"/>
    <mergeCell ref="KXN3:KXV3"/>
    <mergeCell ref="KXW3:KYE3"/>
    <mergeCell ref="KYF3:KYN3"/>
    <mergeCell ref="KYO3:KYW3"/>
    <mergeCell ref="KUT3:KVB3"/>
    <mergeCell ref="KVC3:KVK3"/>
    <mergeCell ref="KVL3:KVT3"/>
    <mergeCell ref="KVU3:KWC3"/>
    <mergeCell ref="KWD3:KWL3"/>
    <mergeCell ref="KWM3:KWU3"/>
    <mergeCell ref="KSR3:KSZ3"/>
    <mergeCell ref="KTA3:KTI3"/>
    <mergeCell ref="KTJ3:KTR3"/>
    <mergeCell ref="KTS3:KUA3"/>
    <mergeCell ref="KUB3:KUJ3"/>
    <mergeCell ref="KUK3:KUS3"/>
    <mergeCell ref="KQP3:KQX3"/>
    <mergeCell ref="KQY3:KRG3"/>
    <mergeCell ref="KRH3:KRP3"/>
    <mergeCell ref="KRQ3:KRY3"/>
    <mergeCell ref="KRZ3:KSH3"/>
    <mergeCell ref="KSI3:KSQ3"/>
    <mergeCell ref="KON3:KOV3"/>
    <mergeCell ref="KOW3:KPE3"/>
    <mergeCell ref="KPF3:KPN3"/>
    <mergeCell ref="KPO3:KPW3"/>
    <mergeCell ref="KPX3:KQF3"/>
    <mergeCell ref="KQG3:KQO3"/>
    <mergeCell ref="KML3:KMT3"/>
    <mergeCell ref="KMU3:KNC3"/>
    <mergeCell ref="KND3:KNL3"/>
    <mergeCell ref="KNM3:KNU3"/>
    <mergeCell ref="KNV3:KOD3"/>
    <mergeCell ref="KOE3:KOM3"/>
    <mergeCell ref="KKJ3:KKR3"/>
    <mergeCell ref="KKS3:KLA3"/>
    <mergeCell ref="KLB3:KLJ3"/>
    <mergeCell ref="KLK3:KLS3"/>
    <mergeCell ref="KLT3:KMB3"/>
    <mergeCell ref="KMC3:KMK3"/>
    <mergeCell ref="KIH3:KIP3"/>
    <mergeCell ref="KIQ3:KIY3"/>
    <mergeCell ref="KIZ3:KJH3"/>
    <mergeCell ref="KJI3:KJQ3"/>
    <mergeCell ref="KJR3:KJZ3"/>
    <mergeCell ref="KKA3:KKI3"/>
    <mergeCell ref="KGF3:KGN3"/>
    <mergeCell ref="KGO3:KGW3"/>
    <mergeCell ref="KGX3:KHF3"/>
    <mergeCell ref="KHG3:KHO3"/>
    <mergeCell ref="KHP3:KHX3"/>
    <mergeCell ref="KHY3:KIG3"/>
    <mergeCell ref="KED3:KEL3"/>
    <mergeCell ref="KEM3:KEU3"/>
    <mergeCell ref="KEV3:KFD3"/>
    <mergeCell ref="KFE3:KFM3"/>
    <mergeCell ref="KFN3:KFV3"/>
    <mergeCell ref="KFW3:KGE3"/>
    <mergeCell ref="KCB3:KCJ3"/>
    <mergeCell ref="KCK3:KCS3"/>
    <mergeCell ref="KCT3:KDB3"/>
    <mergeCell ref="KDC3:KDK3"/>
    <mergeCell ref="KDL3:KDT3"/>
    <mergeCell ref="KDU3:KEC3"/>
    <mergeCell ref="JZZ3:KAH3"/>
    <mergeCell ref="KAI3:KAQ3"/>
    <mergeCell ref="KAR3:KAZ3"/>
    <mergeCell ref="KBA3:KBI3"/>
    <mergeCell ref="KBJ3:KBR3"/>
    <mergeCell ref="KBS3:KCA3"/>
    <mergeCell ref="JXX3:JYF3"/>
    <mergeCell ref="JYG3:JYO3"/>
    <mergeCell ref="JYP3:JYX3"/>
    <mergeCell ref="JYY3:JZG3"/>
    <mergeCell ref="JZH3:JZP3"/>
    <mergeCell ref="JZQ3:JZY3"/>
    <mergeCell ref="JVV3:JWD3"/>
    <mergeCell ref="JWE3:JWM3"/>
    <mergeCell ref="JWN3:JWV3"/>
    <mergeCell ref="JWW3:JXE3"/>
    <mergeCell ref="JXF3:JXN3"/>
    <mergeCell ref="JXO3:JXW3"/>
    <mergeCell ref="JTT3:JUB3"/>
    <mergeCell ref="JUC3:JUK3"/>
    <mergeCell ref="JUL3:JUT3"/>
    <mergeCell ref="JUU3:JVC3"/>
    <mergeCell ref="JVD3:JVL3"/>
    <mergeCell ref="JVM3:JVU3"/>
    <mergeCell ref="JRR3:JRZ3"/>
    <mergeCell ref="JSA3:JSI3"/>
    <mergeCell ref="JSJ3:JSR3"/>
    <mergeCell ref="JSS3:JTA3"/>
    <mergeCell ref="JTB3:JTJ3"/>
    <mergeCell ref="JTK3:JTS3"/>
    <mergeCell ref="JPP3:JPX3"/>
    <mergeCell ref="JPY3:JQG3"/>
    <mergeCell ref="JQH3:JQP3"/>
    <mergeCell ref="JQQ3:JQY3"/>
    <mergeCell ref="JQZ3:JRH3"/>
    <mergeCell ref="JRI3:JRQ3"/>
    <mergeCell ref="JNN3:JNV3"/>
    <mergeCell ref="JNW3:JOE3"/>
    <mergeCell ref="JOF3:JON3"/>
    <mergeCell ref="JOO3:JOW3"/>
    <mergeCell ref="JOX3:JPF3"/>
    <mergeCell ref="JPG3:JPO3"/>
    <mergeCell ref="JLL3:JLT3"/>
    <mergeCell ref="JLU3:JMC3"/>
    <mergeCell ref="JMD3:JML3"/>
    <mergeCell ref="JMM3:JMU3"/>
    <mergeCell ref="JMV3:JND3"/>
    <mergeCell ref="JNE3:JNM3"/>
    <mergeCell ref="JJJ3:JJR3"/>
    <mergeCell ref="JJS3:JKA3"/>
    <mergeCell ref="JKB3:JKJ3"/>
    <mergeCell ref="JKK3:JKS3"/>
    <mergeCell ref="JKT3:JLB3"/>
    <mergeCell ref="JLC3:JLK3"/>
    <mergeCell ref="JHH3:JHP3"/>
    <mergeCell ref="JHQ3:JHY3"/>
    <mergeCell ref="JHZ3:JIH3"/>
    <mergeCell ref="JII3:JIQ3"/>
    <mergeCell ref="JIR3:JIZ3"/>
    <mergeCell ref="JJA3:JJI3"/>
    <mergeCell ref="JFF3:JFN3"/>
    <mergeCell ref="JFO3:JFW3"/>
    <mergeCell ref="JFX3:JGF3"/>
    <mergeCell ref="JGG3:JGO3"/>
    <mergeCell ref="JGP3:JGX3"/>
    <mergeCell ref="JGY3:JHG3"/>
    <mergeCell ref="JDD3:JDL3"/>
    <mergeCell ref="JDM3:JDU3"/>
    <mergeCell ref="JDV3:JED3"/>
    <mergeCell ref="JEE3:JEM3"/>
    <mergeCell ref="JEN3:JEV3"/>
    <mergeCell ref="JEW3:JFE3"/>
    <mergeCell ref="JBB3:JBJ3"/>
    <mergeCell ref="JBK3:JBS3"/>
    <mergeCell ref="JBT3:JCB3"/>
    <mergeCell ref="JCC3:JCK3"/>
    <mergeCell ref="JCL3:JCT3"/>
    <mergeCell ref="JCU3:JDC3"/>
    <mergeCell ref="IYZ3:IZH3"/>
    <mergeCell ref="IZI3:IZQ3"/>
    <mergeCell ref="IZR3:IZZ3"/>
    <mergeCell ref="JAA3:JAI3"/>
    <mergeCell ref="JAJ3:JAR3"/>
    <mergeCell ref="JAS3:JBA3"/>
    <mergeCell ref="IWX3:IXF3"/>
    <mergeCell ref="IXG3:IXO3"/>
    <mergeCell ref="IXP3:IXX3"/>
    <mergeCell ref="IXY3:IYG3"/>
    <mergeCell ref="IYH3:IYP3"/>
    <mergeCell ref="IYQ3:IYY3"/>
    <mergeCell ref="IUV3:IVD3"/>
    <mergeCell ref="IVE3:IVM3"/>
    <mergeCell ref="IVN3:IVV3"/>
    <mergeCell ref="IVW3:IWE3"/>
    <mergeCell ref="IWF3:IWN3"/>
    <mergeCell ref="IWO3:IWW3"/>
    <mergeCell ref="IST3:ITB3"/>
    <mergeCell ref="ITC3:ITK3"/>
    <mergeCell ref="ITL3:ITT3"/>
    <mergeCell ref="ITU3:IUC3"/>
    <mergeCell ref="IUD3:IUL3"/>
    <mergeCell ref="IUM3:IUU3"/>
    <mergeCell ref="IQR3:IQZ3"/>
    <mergeCell ref="IRA3:IRI3"/>
    <mergeCell ref="IRJ3:IRR3"/>
    <mergeCell ref="IRS3:ISA3"/>
    <mergeCell ref="ISB3:ISJ3"/>
    <mergeCell ref="ISK3:ISS3"/>
    <mergeCell ref="IOP3:IOX3"/>
    <mergeCell ref="IOY3:IPG3"/>
    <mergeCell ref="IPH3:IPP3"/>
    <mergeCell ref="IPQ3:IPY3"/>
    <mergeCell ref="IPZ3:IQH3"/>
    <mergeCell ref="IQI3:IQQ3"/>
    <mergeCell ref="IMN3:IMV3"/>
    <mergeCell ref="IMW3:INE3"/>
    <mergeCell ref="INF3:INN3"/>
    <mergeCell ref="INO3:INW3"/>
    <mergeCell ref="INX3:IOF3"/>
    <mergeCell ref="IOG3:IOO3"/>
    <mergeCell ref="IKL3:IKT3"/>
    <mergeCell ref="IKU3:ILC3"/>
    <mergeCell ref="ILD3:ILL3"/>
    <mergeCell ref="ILM3:ILU3"/>
    <mergeCell ref="ILV3:IMD3"/>
    <mergeCell ref="IME3:IMM3"/>
    <mergeCell ref="IIJ3:IIR3"/>
    <mergeCell ref="IIS3:IJA3"/>
    <mergeCell ref="IJB3:IJJ3"/>
    <mergeCell ref="IJK3:IJS3"/>
    <mergeCell ref="IJT3:IKB3"/>
    <mergeCell ref="IKC3:IKK3"/>
    <mergeCell ref="IGH3:IGP3"/>
    <mergeCell ref="IGQ3:IGY3"/>
    <mergeCell ref="IGZ3:IHH3"/>
    <mergeCell ref="IHI3:IHQ3"/>
    <mergeCell ref="IHR3:IHZ3"/>
    <mergeCell ref="IIA3:III3"/>
    <mergeCell ref="IEF3:IEN3"/>
    <mergeCell ref="IEO3:IEW3"/>
    <mergeCell ref="IEX3:IFF3"/>
    <mergeCell ref="IFG3:IFO3"/>
    <mergeCell ref="IFP3:IFX3"/>
    <mergeCell ref="IFY3:IGG3"/>
    <mergeCell ref="ICD3:ICL3"/>
    <mergeCell ref="ICM3:ICU3"/>
    <mergeCell ref="ICV3:IDD3"/>
    <mergeCell ref="IDE3:IDM3"/>
    <mergeCell ref="IDN3:IDV3"/>
    <mergeCell ref="IDW3:IEE3"/>
    <mergeCell ref="IAB3:IAJ3"/>
    <mergeCell ref="IAK3:IAS3"/>
    <mergeCell ref="IAT3:IBB3"/>
    <mergeCell ref="IBC3:IBK3"/>
    <mergeCell ref="IBL3:IBT3"/>
    <mergeCell ref="IBU3:ICC3"/>
    <mergeCell ref="HXZ3:HYH3"/>
    <mergeCell ref="HYI3:HYQ3"/>
    <mergeCell ref="HYR3:HYZ3"/>
    <mergeCell ref="HZA3:HZI3"/>
    <mergeCell ref="HZJ3:HZR3"/>
    <mergeCell ref="HZS3:IAA3"/>
    <mergeCell ref="HVX3:HWF3"/>
    <mergeCell ref="HWG3:HWO3"/>
    <mergeCell ref="HWP3:HWX3"/>
    <mergeCell ref="HWY3:HXG3"/>
    <mergeCell ref="HXH3:HXP3"/>
    <mergeCell ref="HXQ3:HXY3"/>
    <mergeCell ref="HTV3:HUD3"/>
    <mergeCell ref="HUE3:HUM3"/>
    <mergeCell ref="HUN3:HUV3"/>
    <mergeCell ref="HUW3:HVE3"/>
    <mergeCell ref="HVF3:HVN3"/>
    <mergeCell ref="HVO3:HVW3"/>
    <mergeCell ref="HRT3:HSB3"/>
    <mergeCell ref="HSC3:HSK3"/>
    <mergeCell ref="HSL3:HST3"/>
    <mergeCell ref="HSU3:HTC3"/>
    <mergeCell ref="HTD3:HTL3"/>
    <mergeCell ref="HTM3:HTU3"/>
    <mergeCell ref="HPR3:HPZ3"/>
    <mergeCell ref="HQA3:HQI3"/>
    <mergeCell ref="HQJ3:HQR3"/>
    <mergeCell ref="HQS3:HRA3"/>
    <mergeCell ref="HRB3:HRJ3"/>
    <mergeCell ref="HRK3:HRS3"/>
    <mergeCell ref="HNP3:HNX3"/>
    <mergeCell ref="HNY3:HOG3"/>
    <mergeCell ref="HOH3:HOP3"/>
    <mergeCell ref="HOQ3:HOY3"/>
    <mergeCell ref="HOZ3:HPH3"/>
    <mergeCell ref="HPI3:HPQ3"/>
    <mergeCell ref="HLN3:HLV3"/>
    <mergeCell ref="HLW3:HME3"/>
    <mergeCell ref="HMF3:HMN3"/>
    <mergeCell ref="HMO3:HMW3"/>
    <mergeCell ref="HMX3:HNF3"/>
    <mergeCell ref="HNG3:HNO3"/>
    <mergeCell ref="HJL3:HJT3"/>
    <mergeCell ref="HJU3:HKC3"/>
    <mergeCell ref="HKD3:HKL3"/>
    <mergeCell ref="HKM3:HKU3"/>
    <mergeCell ref="HKV3:HLD3"/>
    <mergeCell ref="HLE3:HLM3"/>
    <mergeCell ref="HHJ3:HHR3"/>
    <mergeCell ref="HHS3:HIA3"/>
    <mergeCell ref="HIB3:HIJ3"/>
    <mergeCell ref="HIK3:HIS3"/>
    <mergeCell ref="HIT3:HJB3"/>
    <mergeCell ref="HJC3:HJK3"/>
    <mergeCell ref="HFH3:HFP3"/>
    <mergeCell ref="HFQ3:HFY3"/>
    <mergeCell ref="HFZ3:HGH3"/>
    <mergeCell ref="HGI3:HGQ3"/>
    <mergeCell ref="HGR3:HGZ3"/>
    <mergeCell ref="HHA3:HHI3"/>
    <mergeCell ref="HDF3:HDN3"/>
    <mergeCell ref="HDO3:HDW3"/>
    <mergeCell ref="HDX3:HEF3"/>
    <mergeCell ref="HEG3:HEO3"/>
    <mergeCell ref="HEP3:HEX3"/>
    <mergeCell ref="HEY3:HFG3"/>
    <mergeCell ref="HBD3:HBL3"/>
    <mergeCell ref="HBM3:HBU3"/>
    <mergeCell ref="HBV3:HCD3"/>
    <mergeCell ref="HCE3:HCM3"/>
    <mergeCell ref="HCN3:HCV3"/>
    <mergeCell ref="HCW3:HDE3"/>
    <mergeCell ref="GZB3:GZJ3"/>
    <mergeCell ref="GZK3:GZS3"/>
    <mergeCell ref="GZT3:HAB3"/>
    <mergeCell ref="HAC3:HAK3"/>
    <mergeCell ref="HAL3:HAT3"/>
    <mergeCell ref="HAU3:HBC3"/>
    <mergeCell ref="GWZ3:GXH3"/>
    <mergeCell ref="GXI3:GXQ3"/>
    <mergeCell ref="GXR3:GXZ3"/>
    <mergeCell ref="GYA3:GYI3"/>
    <mergeCell ref="GYJ3:GYR3"/>
    <mergeCell ref="GYS3:GZA3"/>
    <mergeCell ref="GUX3:GVF3"/>
    <mergeCell ref="GVG3:GVO3"/>
    <mergeCell ref="GVP3:GVX3"/>
    <mergeCell ref="GVY3:GWG3"/>
    <mergeCell ref="GWH3:GWP3"/>
    <mergeCell ref="GWQ3:GWY3"/>
    <mergeCell ref="GSV3:GTD3"/>
    <mergeCell ref="GTE3:GTM3"/>
    <mergeCell ref="GTN3:GTV3"/>
    <mergeCell ref="GTW3:GUE3"/>
    <mergeCell ref="GUF3:GUN3"/>
    <mergeCell ref="GUO3:GUW3"/>
    <mergeCell ref="GQT3:GRB3"/>
    <mergeCell ref="GRC3:GRK3"/>
    <mergeCell ref="GRL3:GRT3"/>
    <mergeCell ref="GRU3:GSC3"/>
    <mergeCell ref="GSD3:GSL3"/>
    <mergeCell ref="GSM3:GSU3"/>
    <mergeCell ref="GOR3:GOZ3"/>
    <mergeCell ref="GPA3:GPI3"/>
    <mergeCell ref="GPJ3:GPR3"/>
    <mergeCell ref="GPS3:GQA3"/>
    <mergeCell ref="GQB3:GQJ3"/>
    <mergeCell ref="GQK3:GQS3"/>
    <mergeCell ref="GMP3:GMX3"/>
    <mergeCell ref="GMY3:GNG3"/>
    <mergeCell ref="GNH3:GNP3"/>
    <mergeCell ref="GNQ3:GNY3"/>
    <mergeCell ref="GNZ3:GOH3"/>
    <mergeCell ref="GOI3:GOQ3"/>
    <mergeCell ref="GKN3:GKV3"/>
    <mergeCell ref="GKW3:GLE3"/>
    <mergeCell ref="GLF3:GLN3"/>
    <mergeCell ref="GLO3:GLW3"/>
    <mergeCell ref="GLX3:GMF3"/>
    <mergeCell ref="GMG3:GMO3"/>
    <mergeCell ref="GIL3:GIT3"/>
    <mergeCell ref="GIU3:GJC3"/>
    <mergeCell ref="GJD3:GJL3"/>
    <mergeCell ref="GJM3:GJU3"/>
    <mergeCell ref="GJV3:GKD3"/>
    <mergeCell ref="GKE3:GKM3"/>
    <mergeCell ref="GGJ3:GGR3"/>
    <mergeCell ref="GGS3:GHA3"/>
    <mergeCell ref="GHB3:GHJ3"/>
    <mergeCell ref="GHK3:GHS3"/>
    <mergeCell ref="GHT3:GIB3"/>
    <mergeCell ref="GIC3:GIK3"/>
    <mergeCell ref="GEH3:GEP3"/>
    <mergeCell ref="GEQ3:GEY3"/>
    <mergeCell ref="GEZ3:GFH3"/>
    <mergeCell ref="GFI3:GFQ3"/>
    <mergeCell ref="GFR3:GFZ3"/>
    <mergeCell ref="GGA3:GGI3"/>
    <mergeCell ref="GCF3:GCN3"/>
    <mergeCell ref="GCO3:GCW3"/>
    <mergeCell ref="GCX3:GDF3"/>
    <mergeCell ref="GDG3:GDO3"/>
    <mergeCell ref="GDP3:GDX3"/>
    <mergeCell ref="GDY3:GEG3"/>
    <mergeCell ref="GAD3:GAL3"/>
    <mergeCell ref="GAM3:GAU3"/>
    <mergeCell ref="GAV3:GBD3"/>
    <mergeCell ref="GBE3:GBM3"/>
    <mergeCell ref="GBN3:GBV3"/>
    <mergeCell ref="GBW3:GCE3"/>
    <mergeCell ref="FYB3:FYJ3"/>
    <mergeCell ref="FYK3:FYS3"/>
    <mergeCell ref="FYT3:FZB3"/>
    <mergeCell ref="FZC3:FZK3"/>
    <mergeCell ref="FZL3:FZT3"/>
    <mergeCell ref="FZU3:GAC3"/>
    <mergeCell ref="FVZ3:FWH3"/>
    <mergeCell ref="FWI3:FWQ3"/>
    <mergeCell ref="FWR3:FWZ3"/>
    <mergeCell ref="FXA3:FXI3"/>
    <mergeCell ref="FXJ3:FXR3"/>
    <mergeCell ref="FXS3:FYA3"/>
    <mergeCell ref="FTX3:FUF3"/>
    <mergeCell ref="FUG3:FUO3"/>
    <mergeCell ref="FUP3:FUX3"/>
    <mergeCell ref="FUY3:FVG3"/>
    <mergeCell ref="FVH3:FVP3"/>
    <mergeCell ref="FVQ3:FVY3"/>
    <mergeCell ref="FRV3:FSD3"/>
    <mergeCell ref="FSE3:FSM3"/>
    <mergeCell ref="FSN3:FSV3"/>
    <mergeCell ref="FSW3:FTE3"/>
    <mergeCell ref="FTF3:FTN3"/>
    <mergeCell ref="FTO3:FTW3"/>
    <mergeCell ref="FPT3:FQB3"/>
    <mergeCell ref="FQC3:FQK3"/>
    <mergeCell ref="FQL3:FQT3"/>
    <mergeCell ref="FQU3:FRC3"/>
    <mergeCell ref="FRD3:FRL3"/>
    <mergeCell ref="FRM3:FRU3"/>
    <mergeCell ref="FNR3:FNZ3"/>
    <mergeCell ref="FOA3:FOI3"/>
    <mergeCell ref="FOJ3:FOR3"/>
    <mergeCell ref="FOS3:FPA3"/>
    <mergeCell ref="FPB3:FPJ3"/>
    <mergeCell ref="FPK3:FPS3"/>
    <mergeCell ref="FLP3:FLX3"/>
    <mergeCell ref="FLY3:FMG3"/>
    <mergeCell ref="FMH3:FMP3"/>
    <mergeCell ref="FMQ3:FMY3"/>
    <mergeCell ref="FMZ3:FNH3"/>
    <mergeCell ref="FNI3:FNQ3"/>
    <mergeCell ref="FJN3:FJV3"/>
    <mergeCell ref="FJW3:FKE3"/>
    <mergeCell ref="FKF3:FKN3"/>
    <mergeCell ref="FKO3:FKW3"/>
    <mergeCell ref="FKX3:FLF3"/>
    <mergeCell ref="FLG3:FLO3"/>
    <mergeCell ref="FHL3:FHT3"/>
    <mergeCell ref="FHU3:FIC3"/>
    <mergeCell ref="FID3:FIL3"/>
    <mergeCell ref="FIM3:FIU3"/>
    <mergeCell ref="FIV3:FJD3"/>
    <mergeCell ref="FJE3:FJM3"/>
    <mergeCell ref="FFJ3:FFR3"/>
    <mergeCell ref="FFS3:FGA3"/>
    <mergeCell ref="FGB3:FGJ3"/>
    <mergeCell ref="FGK3:FGS3"/>
    <mergeCell ref="FGT3:FHB3"/>
    <mergeCell ref="FHC3:FHK3"/>
    <mergeCell ref="FDH3:FDP3"/>
    <mergeCell ref="FDQ3:FDY3"/>
    <mergeCell ref="FDZ3:FEH3"/>
    <mergeCell ref="FEI3:FEQ3"/>
    <mergeCell ref="FER3:FEZ3"/>
    <mergeCell ref="FFA3:FFI3"/>
    <mergeCell ref="FBF3:FBN3"/>
    <mergeCell ref="FBO3:FBW3"/>
    <mergeCell ref="FBX3:FCF3"/>
    <mergeCell ref="FCG3:FCO3"/>
    <mergeCell ref="FCP3:FCX3"/>
    <mergeCell ref="FCY3:FDG3"/>
    <mergeCell ref="EZD3:EZL3"/>
    <mergeCell ref="EZM3:EZU3"/>
    <mergeCell ref="EZV3:FAD3"/>
    <mergeCell ref="FAE3:FAM3"/>
    <mergeCell ref="FAN3:FAV3"/>
    <mergeCell ref="FAW3:FBE3"/>
    <mergeCell ref="EXB3:EXJ3"/>
    <mergeCell ref="EXK3:EXS3"/>
    <mergeCell ref="EXT3:EYB3"/>
    <mergeCell ref="EYC3:EYK3"/>
    <mergeCell ref="EYL3:EYT3"/>
    <mergeCell ref="EYU3:EZC3"/>
    <mergeCell ref="EUZ3:EVH3"/>
    <mergeCell ref="EVI3:EVQ3"/>
    <mergeCell ref="EVR3:EVZ3"/>
    <mergeCell ref="EWA3:EWI3"/>
    <mergeCell ref="EWJ3:EWR3"/>
    <mergeCell ref="EWS3:EXA3"/>
    <mergeCell ref="ESX3:ETF3"/>
    <mergeCell ref="ETG3:ETO3"/>
    <mergeCell ref="ETP3:ETX3"/>
    <mergeCell ref="ETY3:EUG3"/>
    <mergeCell ref="EUH3:EUP3"/>
    <mergeCell ref="EUQ3:EUY3"/>
    <mergeCell ref="EQV3:ERD3"/>
    <mergeCell ref="ERE3:ERM3"/>
    <mergeCell ref="ERN3:ERV3"/>
    <mergeCell ref="ERW3:ESE3"/>
    <mergeCell ref="ESF3:ESN3"/>
    <mergeCell ref="ESO3:ESW3"/>
    <mergeCell ref="EOT3:EPB3"/>
    <mergeCell ref="EPC3:EPK3"/>
    <mergeCell ref="EPL3:EPT3"/>
    <mergeCell ref="EPU3:EQC3"/>
    <mergeCell ref="EQD3:EQL3"/>
    <mergeCell ref="EQM3:EQU3"/>
    <mergeCell ref="EMR3:EMZ3"/>
    <mergeCell ref="ENA3:ENI3"/>
    <mergeCell ref="ENJ3:ENR3"/>
    <mergeCell ref="ENS3:EOA3"/>
    <mergeCell ref="EOB3:EOJ3"/>
    <mergeCell ref="EOK3:EOS3"/>
    <mergeCell ref="EKP3:EKX3"/>
    <mergeCell ref="EKY3:ELG3"/>
    <mergeCell ref="ELH3:ELP3"/>
    <mergeCell ref="ELQ3:ELY3"/>
    <mergeCell ref="ELZ3:EMH3"/>
    <mergeCell ref="EMI3:EMQ3"/>
    <mergeCell ref="EIN3:EIV3"/>
    <mergeCell ref="EIW3:EJE3"/>
    <mergeCell ref="EJF3:EJN3"/>
    <mergeCell ref="EJO3:EJW3"/>
    <mergeCell ref="EJX3:EKF3"/>
    <mergeCell ref="EKG3:EKO3"/>
    <mergeCell ref="EGL3:EGT3"/>
    <mergeCell ref="EGU3:EHC3"/>
    <mergeCell ref="EHD3:EHL3"/>
    <mergeCell ref="EHM3:EHU3"/>
    <mergeCell ref="EHV3:EID3"/>
    <mergeCell ref="EIE3:EIM3"/>
    <mergeCell ref="EEJ3:EER3"/>
    <mergeCell ref="EES3:EFA3"/>
    <mergeCell ref="EFB3:EFJ3"/>
    <mergeCell ref="EFK3:EFS3"/>
    <mergeCell ref="EFT3:EGB3"/>
    <mergeCell ref="EGC3:EGK3"/>
    <mergeCell ref="ECH3:ECP3"/>
    <mergeCell ref="ECQ3:ECY3"/>
    <mergeCell ref="ECZ3:EDH3"/>
    <mergeCell ref="EDI3:EDQ3"/>
    <mergeCell ref="EDR3:EDZ3"/>
    <mergeCell ref="EEA3:EEI3"/>
    <mergeCell ref="EAF3:EAN3"/>
    <mergeCell ref="EAO3:EAW3"/>
    <mergeCell ref="EAX3:EBF3"/>
    <mergeCell ref="EBG3:EBO3"/>
    <mergeCell ref="EBP3:EBX3"/>
    <mergeCell ref="EBY3:ECG3"/>
    <mergeCell ref="DYD3:DYL3"/>
    <mergeCell ref="DYM3:DYU3"/>
    <mergeCell ref="DYV3:DZD3"/>
    <mergeCell ref="DZE3:DZM3"/>
    <mergeCell ref="DZN3:DZV3"/>
    <mergeCell ref="DZW3:EAE3"/>
    <mergeCell ref="DWB3:DWJ3"/>
    <mergeCell ref="DWK3:DWS3"/>
    <mergeCell ref="DWT3:DXB3"/>
    <mergeCell ref="DXC3:DXK3"/>
    <mergeCell ref="DXL3:DXT3"/>
    <mergeCell ref="DXU3:DYC3"/>
    <mergeCell ref="DTZ3:DUH3"/>
    <mergeCell ref="DUI3:DUQ3"/>
    <mergeCell ref="DUR3:DUZ3"/>
    <mergeCell ref="DVA3:DVI3"/>
    <mergeCell ref="DVJ3:DVR3"/>
    <mergeCell ref="DVS3:DWA3"/>
    <mergeCell ref="DRX3:DSF3"/>
    <mergeCell ref="DSG3:DSO3"/>
    <mergeCell ref="DSP3:DSX3"/>
    <mergeCell ref="DSY3:DTG3"/>
    <mergeCell ref="DTH3:DTP3"/>
    <mergeCell ref="DTQ3:DTY3"/>
    <mergeCell ref="DPV3:DQD3"/>
    <mergeCell ref="DQE3:DQM3"/>
    <mergeCell ref="DQN3:DQV3"/>
    <mergeCell ref="DQW3:DRE3"/>
    <mergeCell ref="DRF3:DRN3"/>
    <mergeCell ref="DRO3:DRW3"/>
    <mergeCell ref="DNT3:DOB3"/>
    <mergeCell ref="DOC3:DOK3"/>
    <mergeCell ref="DOL3:DOT3"/>
    <mergeCell ref="DOU3:DPC3"/>
    <mergeCell ref="DPD3:DPL3"/>
    <mergeCell ref="DPM3:DPU3"/>
    <mergeCell ref="DLR3:DLZ3"/>
    <mergeCell ref="DMA3:DMI3"/>
    <mergeCell ref="DMJ3:DMR3"/>
    <mergeCell ref="DMS3:DNA3"/>
    <mergeCell ref="DNB3:DNJ3"/>
    <mergeCell ref="DNK3:DNS3"/>
    <mergeCell ref="DJP3:DJX3"/>
    <mergeCell ref="DJY3:DKG3"/>
    <mergeCell ref="DKH3:DKP3"/>
    <mergeCell ref="DKQ3:DKY3"/>
    <mergeCell ref="DKZ3:DLH3"/>
    <mergeCell ref="DLI3:DLQ3"/>
    <mergeCell ref="DHN3:DHV3"/>
    <mergeCell ref="DHW3:DIE3"/>
    <mergeCell ref="DIF3:DIN3"/>
    <mergeCell ref="DIO3:DIW3"/>
    <mergeCell ref="DIX3:DJF3"/>
    <mergeCell ref="DJG3:DJO3"/>
    <mergeCell ref="DFL3:DFT3"/>
    <mergeCell ref="DFU3:DGC3"/>
    <mergeCell ref="DGD3:DGL3"/>
    <mergeCell ref="DGM3:DGU3"/>
    <mergeCell ref="DGV3:DHD3"/>
    <mergeCell ref="DHE3:DHM3"/>
    <mergeCell ref="DDJ3:DDR3"/>
    <mergeCell ref="DDS3:DEA3"/>
    <mergeCell ref="DEB3:DEJ3"/>
    <mergeCell ref="DEK3:DES3"/>
    <mergeCell ref="DET3:DFB3"/>
    <mergeCell ref="DFC3:DFK3"/>
    <mergeCell ref="DBH3:DBP3"/>
    <mergeCell ref="DBQ3:DBY3"/>
    <mergeCell ref="DBZ3:DCH3"/>
    <mergeCell ref="DCI3:DCQ3"/>
    <mergeCell ref="DCR3:DCZ3"/>
    <mergeCell ref="DDA3:DDI3"/>
    <mergeCell ref="CZF3:CZN3"/>
    <mergeCell ref="CZO3:CZW3"/>
    <mergeCell ref="CZX3:DAF3"/>
    <mergeCell ref="DAG3:DAO3"/>
    <mergeCell ref="DAP3:DAX3"/>
    <mergeCell ref="DAY3:DBG3"/>
    <mergeCell ref="CXD3:CXL3"/>
    <mergeCell ref="CXM3:CXU3"/>
    <mergeCell ref="CXV3:CYD3"/>
    <mergeCell ref="CYE3:CYM3"/>
    <mergeCell ref="CYN3:CYV3"/>
    <mergeCell ref="CYW3:CZE3"/>
    <mergeCell ref="CVB3:CVJ3"/>
    <mergeCell ref="CVK3:CVS3"/>
    <mergeCell ref="CVT3:CWB3"/>
    <mergeCell ref="CWC3:CWK3"/>
    <mergeCell ref="CWL3:CWT3"/>
    <mergeCell ref="CWU3:CXC3"/>
    <mergeCell ref="CSZ3:CTH3"/>
    <mergeCell ref="CTI3:CTQ3"/>
    <mergeCell ref="CTR3:CTZ3"/>
    <mergeCell ref="CUA3:CUI3"/>
    <mergeCell ref="CUJ3:CUR3"/>
    <mergeCell ref="CUS3:CVA3"/>
    <mergeCell ref="CQX3:CRF3"/>
    <mergeCell ref="CRG3:CRO3"/>
    <mergeCell ref="CRP3:CRX3"/>
    <mergeCell ref="CRY3:CSG3"/>
    <mergeCell ref="CSH3:CSP3"/>
    <mergeCell ref="CSQ3:CSY3"/>
    <mergeCell ref="COV3:CPD3"/>
    <mergeCell ref="CPE3:CPM3"/>
    <mergeCell ref="CPN3:CPV3"/>
    <mergeCell ref="CPW3:CQE3"/>
    <mergeCell ref="CQF3:CQN3"/>
    <mergeCell ref="CQO3:CQW3"/>
    <mergeCell ref="CMT3:CNB3"/>
    <mergeCell ref="CNC3:CNK3"/>
    <mergeCell ref="CNL3:CNT3"/>
    <mergeCell ref="CNU3:COC3"/>
    <mergeCell ref="COD3:COL3"/>
    <mergeCell ref="COM3:COU3"/>
    <mergeCell ref="CKR3:CKZ3"/>
    <mergeCell ref="CLA3:CLI3"/>
    <mergeCell ref="CLJ3:CLR3"/>
    <mergeCell ref="CLS3:CMA3"/>
    <mergeCell ref="CMB3:CMJ3"/>
    <mergeCell ref="CMK3:CMS3"/>
    <mergeCell ref="CIP3:CIX3"/>
    <mergeCell ref="CIY3:CJG3"/>
    <mergeCell ref="CJH3:CJP3"/>
    <mergeCell ref="CJQ3:CJY3"/>
    <mergeCell ref="CJZ3:CKH3"/>
    <mergeCell ref="CKI3:CKQ3"/>
    <mergeCell ref="CGN3:CGV3"/>
    <mergeCell ref="CGW3:CHE3"/>
    <mergeCell ref="CHF3:CHN3"/>
    <mergeCell ref="CHO3:CHW3"/>
    <mergeCell ref="CHX3:CIF3"/>
    <mergeCell ref="CIG3:CIO3"/>
    <mergeCell ref="CEL3:CET3"/>
    <mergeCell ref="CEU3:CFC3"/>
    <mergeCell ref="CFD3:CFL3"/>
    <mergeCell ref="CFM3:CFU3"/>
    <mergeCell ref="CFV3:CGD3"/>
    <mergeCell ref="CGE3:CGM3"/>
    <mergeCell ref="CCJ3:CCR3"/>
    <mergeCell ref="CCS3:CDA3"/>
    <mergeCell ref="CDB3:CDJ3"/>
    <mergeCell ref="CDK3:CDS3"/>
    <mergeCell ref="CDT3:CEB3"/>
    <mergeCell ref="CEC3:CEK3"/>
    <mergeCell ref="CAH3:CAP3"/>
    <mergeCell ref="CAQ3:CAY3"/>
    <mergeCell ref="CAZ3:CBH3"/>
    <mergeCell ref="CBI3:CBQ3"/>
    <mergeCell ref="CBR3:CBZ3"/>
    <mergeCell ref="CCA3:CCI3"/>
    <mergeCell ref="BYF3:BYN3"/>
    <mergeCell ref="BYO3:BYW3"/>
    <mergeCell ref="BYX3:BZF3"/>
    <mergeCell ref="BZG3:BZO3"/>
    <mergeCell ref="BZP3:BZX3"/>
    <mergeCell ref="BZY3:CAG3"/>
    <mergeCell ref="BWD3:BWL3"/>
    <mergeCell ref="BWM3:BWU3"/>
    <mergeCell ref="BWV3:BXD3"/>
    <mergeCell ref="BXE3:BXM3"/>
    <mergeCell ref="BXN3:BXV3"/>
    <mergeCell ref="BXW3:BYE3"/>
    <mergeCell ref="BUB3:BUJ3"/>
    <mergeCell ref="BUK3:BUS3"/>
    <mergeCell ref="BUT3:BVB3"/>
    <mergeCell ref="BVC3:BVK3"/>
    <mergeCell ref="BVL3:BVT3"/>
    <mergeCell ref="BVU3:BWC3"/>
    <mergeCell ref="BRZ3:BSH3"/>
    <mergeCell ref="BSI3:BSQ3"/>
    <mergeCell ref="BSR3:BSZ3"/>
    <mergeCell ref="BTA3:BTI3"/>
    <mergeCell ref="BTJ3:BTR3"/>
    <mergeCell ref="BTS3:BUA3"/>
    <mergeCell ref="BPX3:BQF3"/>
    <mergeCell ref="BQG3:BQO3"/>
    <mergeCell ref="BQP3:BQX3"/>
    <mergeCell ref="BQY3:BRG3"/>
    <mergeCell ref="BRH3:BRP3"/>
    <mergeCell ref="BRQ3:BRY3"/>
    <mergeCell ref="BNV3:BOD3"/>
    <mergeCell ref="BOE3:BOM3"/>
    <mergeCell ref="BON3:BOV3"/>
    <mergeCell ref="BOW3:BPE3"/>
    <mergeCell ref="BPF3:BPN3"/>
    <mergeCell ref="BPO3:BPW3"/>
    <mergeCell ref="BLT3:BMB3"/>
    <mergeCell ref="BMC3:BMK3"/>
    <mergeCell ref="BML3:BMT3"/>
    <mergeCell ref="BMU3:BNC3"/>
    <mergeCell ref="BND3:BNL3"/>
    <mergeCell ref="BNM3:BNU3"/>
    <mergeCell ref="BJR3:BJZ3"/>
    <mergeCell ref="BKA3:BKI3"/>
    <mergeCell ref="BKJ3:BKR3"/>
    <mergeCell ref="BKS3:BLA3"/>
    <mergeCell ref="BLB3:BLJ3"/>
    <mergeCell ref="BLK3:BLS3"/>
    <mergeCell ref="BHP3:BHX3"/>
    <mergeCell ref="BHY3:BIG3"/>
    <mergeCell ref="BIH3:BIP3"/>
    <mergeCell ref="BIQ3:BIY3"/>
    <mergeCell ref="BIZ3:BJH3"/>
    <mergeCell ref="BJI3:BJQ3"/>
    <mergeCell ref="BFN3:BFV3"/>
    <mergeCell ref="BFW3:BGE3"/>
    <mergeCell ref="BGF3:BGN3"/>
    <mergeCell ref="BGO3:BGW3"/>
    <mergeCell ref="BGX3:BHF3"/>
    <mergeCell ref="BHG3:BHO3"/>
    <mergeCell ref="BDL3:BDT3"/>
    <mergeCell ref="BDU3:BEC3"/>
    <mergeCell ref="BED3:BEL3"/>
    <mergeCell ref="BEM3:BEU3"/>
    <mergeCell ref="BEV3:BFD3"/>
    <mergeCell ref="BFE3:BFM3"/>
    <mergeCell ref="BBJ3:BBR3"/>
    <mergeCell ref="BBS3:BCA3"/>
    <mergeCell ref="BCB3:BCJ3"/>
    <mergeCell ref="BCK3:BCS3"/>
    <mergeCell ref="BCT3:BDB3"/>
    <mergeCell ref="BDC3:BDK3"/>
    <mergeCell ref="AZH3:AZP3"/>
    <mergeCell ref="AZQ3:AZY3"/>
    <mergeCell ref="AZZ3:BAH3"/>
    <mergeCell ref="BAI3:BAQ3"/>
    <mergeCell ref="BAR3:BAZ3"/>
    <mergeCell ref="BBA3:BBI3"/>
    <mergeCell ref="AXF3:AXN3"/>
    <mergeCell ref="AXO3:AXW3"/>
    <mergeCell ref="AXX3:AYF3"/>
    <mergeCell ref="AYG3:AYO3"/>
    <mergeCell ref="AYP3:AYX3"/>
    <mergeCell ref="AYY3:AZG3"/>
    <mergeCell ref="AVD3:AVL3"/>
    <mergeCell ref="AVM3:AVU3"/>
    <mergeCell ref="AVV3:AWD3"/>
    <mergeCell ref="AWE3:AWM3"/>
    <mergeCell ref="AWN3:AWV3"/>
    <mergeCell ref="AWW3:AXE3"/>
    <mergeCell ref="ATB3:ATJ3"/>
    <mergeCell ref="ATK3:ATS3"/>
    <mergeCell ref="ATT3:AUB3"/>
    <mergeCell ref="AUC3:AUK3"/>
    <mergeCell ref="AUL3:AUT3"/>
    <mergeCell ref="AUU3:AVC3"/>
    <mergeCell ref="AQZ3:ARH3"/>
    <mergeCell ref="ARI3:ARQ3"/>
    <mergeCell ref="ARR3:ARZ3"/>
    <mergeCell ref="ASA3:ASI3"/>
    <mergeCell ref="ASJ3:ASR3"/>
    <mergeCell ref="ASS3:ATA3"/>
    <mergeCell ref="AOX3:APF3"/>
    <mergeCell ref="APG3:APO3"/>
    <mergeCell ref="APP3:APX3"/>
    <mergeCell ref="APY3:AQG3"/>
    <mergeCell ref="AQH3:AQP3"/>
    <mergeCell ref="AQQ3:AQY3"/>
    <mergeCell ref="AMV3:AND3"/>
    <mergeCell ref="ANE3:ANM3"/>
    <mergeCell ref="ANN3:ANV3"/>
    <mergeCell ref="ANW3:AOE3"/>
    <mergeCell ref="AOF3:AON3"/>
    <mergeCell ref="AOO3:AOW3"/>
    <mergeCell ref="AKT3:ALB3"/>
    <mergeCell ref="ALC3:ALK3"/>
    <mergeCell ref="ALL3:ALT3"/>
    <mergeCell ref="ALU3:AMC3"/>
    <mergeCell ref="AMD3:AML3"/>
    <mergeCell ref="AMM3:AMU3"/>
    <mergeCell ref="AIR3:AIZ3"/>
    <mergeCell ref="AJA3:AJI3"/>
    <mergeCell ref="AJJ3:AJR3"/>
    <mergeCell ref="AJS3:AKA3"/>
    <mergeCell ref="AKB3:AKJ3"/>
    <mergeCell ref="AKK3:AKS3"/>
    <mergeCell ref="AGP3:AGX3"/>
    <mergeCell ref="AGY3:AHG3"/>
    <mergeCell ref="AHH3:AHP3"/>
    <mergeCell ref="AHQ3:AHY3"/>
    <mergeCell ref="AHZ3:AIH3"/>
    <mergeCell ref="AII3:AIQ3"/>
    <mergeCell ref="AEN3:AEV3"/>
    <mergeCell ref="AEW3:AFE3"/>
    <mergeCell ref="AFF3:AFN3"/>
    <mergeCell ref="AFO3:AFW3"/>
    <mergeCell ref="AFX3:AGF3"/>
    <mergeCell ref="AGG3:AGO3"/>
    <mergeCell ref="ACL3:ACT3"/>
    <mergeCell ref="ACU3:ADC3"/>
    <mergeCell ref="ADD3:ADL3"/>
    <mergeCell ref="ADM3:ADU3"/>
    <mergeCell ref="ADV3:AED3"/>
    <mergeCell ref="AEE3:AEM3"/>
    <mergeCell ref="AAJ3:AAR3"/>
    <mergeCell ref="AAS3:ABA3"/>
    <mergeCell ref="ABB3:ABJ3"/>
    <mergeCell ref="ABK3:ABS3"/>
    <mergeCell ref="ABT3:ACB3"/>
    <mergeCell ref="ACC3:ACK3"/>
    <mergeCell ref="YH3:YP3"/>
    <mergeCell ref="YQ3:YY3"/>
    <mergeCell ref="YZ3:ZH3"/>
    <mergeCell ref="ZI3:ZQ3"/>
    <mergeCell ref="ZR3:ZZ3"/>
    <mergeCell ref="AAA3:AAI3"/>
    <mergeCell ref="WF3:WN3"/>
    <mergeCell ref="WO3:WW3"/>
    <mergeCell ref="WX3:XF3"/>
    <mergeCell ref="XG3:XO3"/>
    <mergeCell ref="XP3:XX3"/>
    <mergeCell ref="XY3:YG3"/>
    <mergeCell ref="UD3:UL3"/>
    <mergeCell ref="UM3:UU3"/>
    <mergeCell ref="UV3:VD3"/>
    <mergeCell ref="VE3:VM3"/>
    <mergeCell ref="VN3:VV3"/>
    <mergeCell ref="VW3:WE3"/>
    <mergeCell ref="SB3:SJ3"/>
    <mergeCell ref="SK3:SS3"/>
    <mergeCell ref="ST3:TB3"/>
    <mergeCell ref="TC3:TK3"/>
    <mergeCell ref="TL3:TT3"/>
    <mergeCell ref="TU3:UC3"/>
    <mergeCell ref="PZ3:QH3"/>
    <mergeCell ref="QI3:QQ3"/>
    <mergeCell ref="QR3:QZ3"/>
    <mergeCell ref="RA3:RI3"/>
    <mergeCell ref="RJ3:RR3"/>
    <mergeCell ref="RS3:SA3"/>
    <mergeCell ref="NX3:OF3"/>
    <mergeCell ref="OG3:OO3"/>
    <mergeCell ref="OP3:OX3"/>
    <mergeCell ref="OY3:PG3"/>
    <mergeCell ref="PH3:PP3"/>
    <mergeCell ref="PQ3:PY3"/>
    <mergeCell ref="LV3:MD3"/>
    <mergeCell ref="ME3:MM3"/>
    <mergeCell ref="MN3:MV3"/>
    <mergeCell ref="MW3:NE3"/>
    <mergeCell ref="NF3:NN3"/>
    <mergeCell ref="NO3:NW3"/>
    <mergeCell ref="JT3:KB3"/>
    <mergeCell ref="KC3:KK3"/>
    <mergeCell ref="KL3:KT3"/>
    <mergeCell ref="KU3:LC3"/>
    <mergeCell ref="LD3:LL3"/>
    <mergeCell ref="LM3:LU3"/>
    <mergeCell ref="HR3:HZ3"/>
    <mergeCell ref="IA3:II3"/>
    <mergeCell ref="IJ3:IR3"/>
    <mergeCell ref="IS3:JA3"/>
    <mergeCell ref="JB3:JJ3"/>
    <mergeCell ref="JK3:JS3"/>
    <mergeCell ref="FP3:FX3"/>
    <mergeCell ref="FY3:GG3"/>
    <mergeCell ref="GH3:GP3"/>
    <mergeCell ref="GQ3:GY3"/>
    <mergeCell ref="GZ3:HH3"/>
    <mergeCell ref="HI3:HQ3"/>
    <mergeCell ref="DN3:DV3"/>
    <mergeCell ref="DW3:EE3"/>
    <mergeCell ref="EF3:EN3"/>
    <mergeCell ref="EO3:EW3"/>
    <mergeCell ref="EX3:FF3"/>
    <mergeCell ref="FG3:FO3"/>
    <mergeCell ref="BL3:BT3"/>
    <mergeCell ref="BU3:CC3"/>
    <mergeCell ref="CD3:CL3"/>
    <mergeCell ref="CM3:CU3"/>
    <mergeCell ref="CV3:DD3"/>
    <mergeCell ref="DE3:DM3"/>
    <mergeCell ref="XDQ2:XDY2"/>
    <mergeCell ref="XDZ2:XEH2"/>
    <mergeCell ref="XEI2:XEQ2"/>
    <mergeCell ref="XER2:XEU2"/>
    <mergeCell ref="A3:J3"/>
    <mergeCell ref="S3:AA3"/>
    <mergeCell ref="AB3:AJ3"/>
    <mergeCell ref="AK3:AS3"/>
    <mergeCell ref="AT3:BB3"/>
    <mergeCell ref="BC3:BK3"/>
    <mergeCell ref="XBO2:XBW2"/>
    <mergeCell ref="XBX2:XCF2"/>
    <mergeCell ref="XCG2:XCO2"/>
    <mergeCell ref="XCP2:XCX2"/>
    <mergeCell ref="XCY2:XDG2"/>
    <mergeCell ref="XDH2:XDP2"/>
    <mergeCell ref="WZM2:WZU2"/>
    <mergeCell ref="WZV2:XAD2"/>
    <mergeCell ref="XAE2:XAM2"/>
    <mergeCell ref="XAN2:XAV2"/>
    <mergeCell ref="XAW2:XBE2"/>
    <mergeCell ref="XBF2:XBN2"/>
    <mergeCell ref="WXK2:WXS2"/>
    <mergeCell ref="WXT2:WYB2"/>
    <mergeCell ref="WYC2:WYK2"/>
    <mergeCell ref="WYL2:WYT2"/>
    <mergeCell ref="WYU2:WZC2"/>
    <mergeCell ref="WZD2:WZL2"/>
    <mergeCell ref="WVI2:WVQ2"/>
    <mergeCell ref="WVR2:WVZ2"/>
    <mergeCell ref="WWA2:WWI2"/>
    <mergeCell ref="WWJ2:WWR2"/>
    <mergeCell ref="WWS2:WXA2"/>
    <mergeCell ref="WXB2:WXJ2"/>
    <mergeCell ref="WTG2:WTO2"/>
    <mergeCell ref="WTP2:WTX2"/>
    <mergeCell ref="WTY2:WUG2"/>
    <mergeCell ref="WUH2:WUP2"/>
    <mergeCell ref="WUQ2:WUY2"/>
    <mergeCell ref="WUZ2:WVH2"/>
    <mergeCell ref="WRE2:WRM2"/>
    <mergeCell ref="WRN2:WRV2"/>
    <mergeCell ref="WRW2:WSE2"/>
    <mergeCell ref="WSF2:WSN2"/>
    <mergeCell ref="WSO2:WSW2"/>
    <mergeCell ref="WSX2:WTF2"/>
    <mergeCell ref="WPC2:WPK2"/>
    <mergeCell ref="WPL2:WPT2"/>
    <mergeCell ref="WPU2:WQC2"/>
    <mergeCell ref="WQD2:WQL2"/>
    <mergeCell ref="WQM2:WQU2"/>
    <mergeCell ref="WQV2:WRD2"/>
    <mergeCell ref="WNA2:WNI2"/>
    <mergeCell ref="WNJ2:WNR2"/>
    <mergeCell ref="WNS2:WOA2"/>
    <mergeCell ref="WOB2:WOJ2"/>
    <mergeCell ref="WOK2:WOS2"/>
    <mergeCell ref="WOT2:WPB2"/>
    <mergeCell ref="WKY2:WLG2"/>
    <mergeCell ref="WLH2:WLP2"/>
    <mergeCell ref="WLQ2:WLY2"/>
    <mergeCell ref="WLZ2:WMH2"/>
    <mergeCell ref="WMI2:WMQ2"/>
    <mergeCell ref="WMR2:WMZ2"/>
    <mergeCell ref="WIW2:WJE2"/>
    <mergeCell ref="WJF2:WJN2"/>
    <mergeCell ref="WJO2:WJW2"/>
    <mergeCell ref="WJX2:WKF2"/>
    <mergeCell ref="WKG2:WKO2"/>
    <mergeCell ref="WKP2:WKX2"/>
    <mergeCell ref="WGU2:WHC2"/>
    <mergeCell ref="WHD2:WHL2"/>
    <mergeCell ref="WHM2:WHU2"/>
    <mergeCell ref="WHV2:WID2"/>
    <mergeCell ref="WIE2:WIM2"/>
    <mergeCell ref="WIN2:WIV2"/>
    <mergeCell ref="WES2:WFA2"/>
    <mergeCell ref="WFB2:WFJ2"/>
    <mergeCell ref="WFK2:WFS2"/>
    <mergeCell ref="WFT2:WGB2"/>
    <mergeCell ref="WGC2:WGK2"/>
    <mergeCell ref="WGL2:WGT2"/>
    <mergeCell ref="WCQ2:WCY2"/>
    <mergeCell ref="WCZ2:WDH2"/>
    <mergeCell ref="WDI2:WDQ2"/>
    <mergeCell ref="WDR2:WDZ2"/>
    <mergeCell ref="WEA2:WEI2"/>
    <mergeCell ref="WEJ2:WER2"/>
    <mergeCell ref="WAO2:WAW2"/>
    <mergeCell ref="WAX2:WBF2"/>
    <mergeCell ref="WBG2:WBO2"/>
    <mergeCell ref="WBP2:WBX2"/>
    <mergeCell ref="WBY2:WCG2"/>
    <mergeCell ref="WCH2:WCP2"/>
    <mergeCell ref="VYM2:VYU2"/>
    <mergeCell ref="VYV2:VZD2"/>
    <mergeCell ref="VZE2:VZM2"/>
    <mergeCell ref="VZN2:VZV2"/>
    <mergeCell ref="VZW2:WAE2"/>
    <mergeCell ref="WAF2:WAN2"/>
    <mergeCell ref="VWK2:VWS2"/>
    <mergeCell ref="VWT2:VXB2"/>
    <mergeCell ref="VXC2:VXK2"/>
    <mergeCell ref="VXL2:VXT2"/>
    <mergeCell ref="VXU2:VYC2"/>
    <mergeCell ref="VYD2:VYL2"/>
    <mergeCell ref="VUI2:VUQ2"/>
    <mergeCell ref="VUR2:VUZ2"/>
    <mergeCell ref="VVA2:VVI2"/>
    <mergeCell ref="VVJ2:VVR2"/>
    <mergeCell ref="VVS2:VWA2"/>
    <mergeCell ref="VWB2:VWJ2"/>
    <mergeCell ref="VSG2:VSO2"/>
    <mergeCell ref="VSP2:VSX2"/>
    <mergeCell ref="VSY2:VTG2"/>
    <mergeCell ref="VTH2:VTP2"/>
    <mergeCell ref="VTQ2:VTY2"/>
    <mergeCell ref="VTZ2:VUH2"/>
    <mergeCell ref="VQE2:VQM2"/>
    <mergeCell ref="VQN2:VQV2"/>
    <mergeCell ref="VQW2:VRE2"/>
    <mergeCell ref="VRF2:VRN2"/>
    <mergeCell ref="VRO2:VRW2"/>
    <mergeCell ref="VRX2:VSF2"/>
    <mergeCell ref="VOC2:VOK2"/>
    <mergeCell ref="VOL2:VOT2"/>
    <mergeCell ref="VOU2:VPC2"/>
    <mergeCell ref="VPD2:VPL2"/>
    <mergeCell ref="VPM2:VPU2"/>
    <mergeCell ref="VPV2:VQD2"/>
    <mergeCell ref="VMA2:VMI2"/>
    <mergeCell ref="VMJ2:VMR2"/>
    <mergeCell ref="VMS2:VNA2"/>
    <mergeCell ref="VNB2:VNJ2"/>
    <mergeCell ref="VNK2:VNS2"/>
    <mergeCell ref="VNT2:VOB2"/>
    <mergeCell ref="VJY2:VKG2"/>
    <mergeCell ref="VKH2:VKP2"/>
    <mergeCell ref="VKQ2:VKY2"/>
    <mergeCell ref="VKZ2:VLH2"/>
    <mergeCell ref="VLI2:VLQ2"/>
    <mergeCell ref="VLR2:VLZ2"/>
    <mergeCell ref="VHW2:VIE2"/>
    <mergeCell ref="VIF2:VIN2"/>
    <mergeCell ref="VIO2:VIW2"/>
    <mergeCell ref="VIX2:VJF2"/>
    <mergeCell ref="VJG2:VJO2"/>
    <mergeCell ref="VJP2:VJX2"/>
    <mergeCell ref="VFU2:VGC2"/>
    <mergeCell ref="VGD2:VGL2"/>
    <mergeCell ref="VGM2:VGU2"/>
    <mergeCell ref="VGV2:VHD2"/>
    <mergeCell ref="VHE2:VHM2"/>
    <mergeCell ref="VHN2:VHV2"/>
    <mergeCell ref="VDS2:VEA2"/>
    <mergeCell ref="VEB2:VEJ2"/>
    <mergeCell ref="VEK2:VES2"/>
    <mergeCell ref="VET2:VFB2"/>
    <mergeCell ref="VFC2:VFK2"/>
    <mergeCell ref="VFL2:VFT2"/>
    <mergeCell ref="VBQ2:VBY2"/>
    <mergeCell ref="VBZ2:VCH2"/>
    <mergeCell ref="VCI2:VCQ2"/>
    <mergeCell ref="VCR2:VCZ2"/>
    <mergeCell ref="VDA2:VDI2"/>
    <mergeCell ref="VDJ2:VDR2"/>
    <mergeCell ref="UZO2:UZW2"/>
    <mergeCell ref="UZX2:VAF2"/>
    <mergeCell ref="VAG2:VAO2"/>
    <mergeCell ref="VAP2:VAX2"/>
    <mergeCell ref="VAY2:VBG2"/>
    <mergeCell ref="VBH2:VBP2"/>
    <mergeCell ref="UXM2:UXU2"/>
    <mergeCell ref="UXV2:UYD2"/>
    <mergeCell ref="UYE2:UYM2"/>
    <mergeCell ref="UYN2:UYV2"/>
    <mergeCell ref="UYW2:UZE2"/>
    <mergeCell ref="UZF2:UZN2"/>
    <mergeCell ref="UVK2:UVS2"/>
    <mergeCell ref="UVT2:UWB2"/>
    <mergeCell ref="UWC2:UWK2"/>
    <mergeCell ref="UWL2:UWT2"/>
    <mergeCell ref="UWU2:UXC2"/>
    <mergeCell ref="UXD2:UXL2"/>
    <mergeCell ref="UTI2:UTQ2"/>
    <mergeCell ref="UTR2:UTZ2"/>
    <mergeCell ref="UUA2:UUI2"/>
    <mergeCell ref="UUJ2:UUR2"/>
    <mergeCell ref="UUS2:UVA2"/>
    <mergeCell ref="UVB2:UVJ2"/>
    <mergeCell ref="URG2:URO2"/>
    <mergeCell ref="URP2:URX2"/>
    <mergeCell ref="URY2:USG2"/>
    <mergeCell ref="USH2:USP2"/>
    <mergeCell ref="USQ2:USY2"/>
    <mergeCell ref="USZ2:UTH2"/>
    <mergeCell ref="UPE2:UPM2"/>
    <mergeCell ref="UPN2:UPV2"/>
    <mergeCell ref="UPW2:UQE2"/>
    <mergeCell ref="UQF2:UQN2"/>
    <mergeCell ref="UQO2:UQW2"/>
    <mergeCell ref="UQX2:URF2"/>
    <mergeCell ref="UNC2:UNK2"/>
    <mergeCell ref="UNL2:UNT2"/>
    <mergeCell ref="UNU2:UOC2"/>
    <mergeCell ref="UOD2:UOL2"/>
    <mergeCell ref="UOM2:UOU2"/>
    <mergeCell ref="UOV2:UPD2"/>
    <mergeCell ref="ULA2:ULI2"/>
    <mergeCell ref="ULJ2:ULR2"/>
    <mergeCell ref="ULS2:UMA2"/>
    <mergeCell ref="UMB2:UMJ2"/>
    <mergeCell ref="UMK2:UMS2"/>
    <mergeCell ref="UMT2:UNB2"/>
    <mergeCell ref="UIY2:UJG2"/>
    <mergeCell ref="UJH2:UJP2"/>
    <mergeCell ref="UJQ2:UJY2"/>
    <mergeCell ref="UJZ2:UKH2"/>
    <mergeCell ref="UKI2:UKQ2"/>
    <mergeCell ref="UKR2:UKZ2"/>
    <mergeCell ref="UGW2:UHE2"/>
    <mergeCell ref="UHF2:UHN2"/>
    <mergeCell ref="UHO2:UHW2"/>
    <mergeCell ref="UHX2:UIF2"/>
    <mergeCell ref="UIG2:UIO2"/>
    <mergeCell ref="UIP2:UIX2"/>
    <mergeCell ref="UEU2:UFC2"/>
    <mergeCell ref="UFD2:UFL2"/>
    <mergeCell ref="UFM2:UFU2"/>
    <mergeCell ref="UFV2:UGD2"/>
    <mergeCell ref="UGE2:UGM2"/>
    <mergeCell ref="UGN2:UGV2"/>
    <mergeCell ref="UCS2:UDA2"/>
    <mergeCell ref="UDB2:UDJ2"/>
    <mergeCell ref="UDK2:UDS2"/>
    <mergeCell ref="UDT2:UEB2"/>
    <mergeCell ref="UEC2:UEK2"/>
    <mergeCell ref="UEL2:UET2"/>
    <mergeCell ref="UAQ2:UAY2"/>
    <mergeCell ref="UAZ2:UBH2"/>
    <mergeCell ref="UBI2:UBQ2"/>
    <mergeCell ref="UBR2:UBZ2"/>
    <mergeCell ref="UCA2:UCI2"/>
    <mergeCell ref="UCJ2:UCR2"/>
    <mergeCell ref="TYO2:TYW2"/>
    <mergeCell ref="TYX2:TZF2"/>
    <mergeCell ref="TZG2:TZO2"/>
    <mergeCell ref="TZP2:TZX2"/>
    <mergeCell ref="TZY2:UAG2"/>
    <mergeCell ref="UAH2:UAP2"/>
    <mergeCell ref="TWM2:TWU2"/>
    <mergeCell ref="TWV2:TXD2"/>
    <mergeCell ref="TXE2:TXM2"/>
    <mergeCell ref="TXN2:TXV2"/>
    <mergeCell ref="TXW2:TYE2"/>
    <mergeCell ref="TYF2:TYN2"/>
    <mergeCell ref="TUK2:TUS2"/>
    <mergeCell ref="TUT2:TVB2"/>
    <mergeCell ref="TVC2:TVK2"/>
    <mergeCell ref="TVL2:TVT2"/>
    <mergeCell ref="TVU2:TWC2"/>
    <mergeCell ref="TWD2:TWL2"/>
    <mergeCell ref="TSI2:TSQ2"/>
    <mergeCell ref="TSR2:TSZ2"/>
    <mergeCell ref="TTA2:TTI2"/>
    <mergeCell ref="TTJ2:TTR2"/>
    <mergeCell ref="TTS2:TUA2"/>
    <mergeCell ref="TUB2:TUJ2"/>
    <mergeCell ref="TQG2:TQO2"/>
    <mergeCell ref="TQP2:TQX2"/>
    <mergeCell ref="TQY2:TRG2"/>
    <mergeCell ref="TRH2:TRP2"/>
    <mergeCell ref="TRQ2:TRY2"/>
    <mergeCell ref="TRZ2:TSH2"/>
    <mergeCell ref="TOE2:TOM2"/>
    <mergeCell ref="TON2:TOV2"/>
    <mergeCell ref="TOW2:TPE2"/>
    <mergeCell ref="TPF2:TPN2"/>
    <mergeCell ref="TPO2:TPW2"/>
    <mergeCell ref="TPX2:TQF2"/>
    <mergeCell ref="TMC2:TMK2"/>
    <mergeCell ref="TML2:TMT2"/>
    <mergeCell ref="TMU2:TNC2"/>
    <mergeCell ref="TND2:TNL2"/>
    <mergeCell ref="TNM2:TNU2"/>
    <mergeCell ref="TNV2:TOD2"/>
    <mergeCell ref="TKA2:TKI2"/>
    <mergeCell ref="TKJ2:TKR2"/>
    <mergeCell ref="TKS2:TLA2"/>
    <mergeCell ref="TLB2:TLJ2"/>
    <mergeCell ref="TLK2:TLS2"/>
    <mergeCell ref="TLT2:TMB2"/>
    <mergeCell ref="THY2:TIG2"/>
    <mergeCell ref="TIH2:TIP2"/>
    <mergeCell ref="TIQ2:TIY2"/>
    <mergeCell ref="TIZ2:TJH2"/>
    <mergeCell ref="TJI2:TJQ2"/>
    <mergeCell ref="TJR2:TJZ2"/>
    <mergeCell ref="TFW2:TGE2"/>
    <mergeCell ref="TGF2:TGN2"/>
    <mergeCell ref="TGO2:TGW2"/>
    <mergeCell ref="TGX2:THF2"/>
    <mergeCell ref="THG2:THO2"/>
    <mergeCell ref="THP2:THX2"/>
    <mergeCell ref="TDU2:TEC2"/>
    <mergeCell ref="TED2:TEL2"/>
    <mergeCell ref="TEM2:TEU2"/>
    <mergeCell ref="TEV2:TFD2"/>
    <mergeCell ref="TFE2:TFM2"/>
    <mergeCell ref="TFN2:TFV2"/>
    <mergeCell ref="TBS2:TCA2"/>
    <mergeCell ref="TCB2:TCJ2"/>
    <mergeCell ref="TCK2:TCS2"/>
    <mergeCell ref="TCT2:TDB2"/>
    <mergeCell ref="TDC2:TDK2"/>
    <mergeCell ref="TDL2:TDT2"/>
    <mergeCell ref="SZQ2:SZY2"/>
    <mergeCell ref="SZZ2:TAH2"/>
    <mergeCell ref="TAI2:TAQ2"/>
    <mergeCell ref="TAR2:TAZ2"/>
    <mergeCell ref="TBA2:TBI2"/>
    <mergeCell ref="TBJ2:TBR2"/>
    <mergeCell ref="SXO2:SXW2"/>
    <mergeCell ref="SXX2:SYF2"/>
    <mergeCell ref="SYG2:SYO2"/>
    <mergeCell ref="SYP2:SYX2"/>
    <mergeCell ref="SYY2:SZG2"/>
    <mergeCell ref="SZH2:SZP2"/>
    <mergeCell ref="SVM2:SVU2"/>
    <mergeCell ref="SVV2:SWD2"/>
    <mergeCell ref="SWE2:SWM2"/>
    <mergeCell ref="SWN2:SWV2"/>
    <mergeCell ref="SWW2:SXE2"/>
    <mergeCell ref="SXF2:SXN2"/>
    <mergeCell ref="STK2:STS2"/>
    <mergeCell ref="STT2:SUB2"/>
    <mergeCell ref="SUC2:SUK2"/>
    <mergeCell ref="SUL2:SUT2"/>
    <mergeCell ref="SUU2:SVC2"/>
    <mergeCell ref="SVD2:SVL2"/>
    <mergeCell ref="SRI2:SRQ2"/>
    <mergeCell ref="SRR2:SRZ2"/>
    <mergeCell ref="SSA2:SSI2"/>
    <mergeCell ref="SSJ2:SSR2"/>
    <mergeCell ref="SSS2:STA2"/>
    <mergeCell ref="STB2:STJ2"/>
    <mergeCell ref="SPG2:SPO2"/>
    <mergeCell ref="SPP2:SPX2"/>
    <mergeCell ref="SPY2:SQG2"/>
    <mergeCell ref="SQH2:SQP2"/>
    <mergeCell ref="SQQ2:SQY2"/>
    <mergeCell ref="SQZ2:SRH2"/>
    <mergeCell ref="SNE2:SNM2"/>
    <mergeCell ref="SNN2:SNV2"/>
    <mergeCell ref="SNW2:SOE2"/>
    <mergeCell ref="SOF2:SON2"/>
    <mergeCell ref="SOO2:SOW2"/>
    <mergeCell ref="SOX2:SPF2"/>
    <mergeCell ref="SLC2:SLK2"/>
    <mergeCell ref="SLL2:SLT2"/>
    <mergeCell ref="SLU2:SMC2"/>
    <mergeCell ref="SMD2:SML2"/>
    <mergeCell ref="SMM2:SMU2"/>
    <mergeCell ref="SMV2:SND2"/>
    <mergeCell ref="SJA2:SJI2"/>
    <mergeCell ref="SJJ2:SJR2"/>
    <mergeCell ref="SJS2:SKA2"/>
    <mergeCell ref="SKB2:SKJ2"/>
    <mergeCell ref="SKK2:SKS2"/>
    <mergeCell ref="SKT2:SLB2"/>
    <mergeCell ref="SGY2:SHG2"/>
    <mergeCell ref="SHH2:SHP2"/>
    <mergeCell ref="SHQ2:SHY2"/>
    <mergeCell ref="SHZ2:SIH2"/>
    <mergeCell ref="SII2:SIQ2"/>
    <mergeCell ref="SIR2:SIZ2"/>
    <mergeCell ref="SEW2:SFE2"/>
    <mergeCell ref="SFF2:SFN2"/>
    <mergeCell ref="SFO2:SFW2"/>
    <mergeCell ref="SFX2:SGF2"/>
    <mergeCell ref="SGG2:SGO2"/>
    <mergeCell ref="SGP2:SGX2"/>
    <mergeCell ref="SCU2:SDC2"/>
    <mergeCell ref="SDD2:SDL2"/>
    <mergeCell ref="SDM2:SDU2"/>
    <mergeCell ref="SDV2:SED2"/>
    <mergeCell ref="SEE2:SEM2"/>
    <mergeCell ref="SEN2:SEV2"/>
    <mergeCell ref="SAS2:SBA2"/>
    <mergeCell ref="SBB2:SBJ2"/>
    <mergeCell ref="SBK2:SBS2"/>
    <mergeCell ref="SBT2:SCB2"/>
    <mergeCell ref="SCC2:SCK2"/>
    <mergeCell ref="SCL2:SCT2"/>
    <mergeCell ref="RYQ2:RYY2"/>
    <mergeCell ref="RYZ2:RZH2"/>
    <mergeCell ref="RZI2:RZQ2"/>
    <mergeCell ref="RZR2:RZZ2"/>
    <mergeCell ref="SAA2:SAI2"/>
    <mergeCell ref="SAJ2:SAR2"/>
    <mergeCell ref="RWO2:RWW2"/>
    <mergeCell ref="RWX2:RXF2"/>
    <mergeCell ref="RXG2:RXO2"/>
    <mergeCell ref="RXP2:RXX2"/>
    <mergeCell ref="RXY2:RYG2"/>
    <mergeCell ref="RYH2:RYP2"/>
    <mergeCell ref="RUM2:RUU2"/>
    <mergeCell ref="RUV2:RVD2"/>
    <mergeCell ref="RVE2:RVM2"/>
    <mergeCell ref="RVN2:RVV2"/>
    <mergeCell ref="RVW2:RWE2"/>
    <mergeCell ref="RWF2:RWN2"/>
    <mergeCell ref="RSK2:RSS2"/>
    <mergeCell ref="RST2:RTB2"/>
    <mergeCell ref="RTC2:RTK2"/>
    <mergeCell ref="RTL2:RTT2"/>
    <mergeCell ref="RTU2:RUC2"/>
    <mergeCell ref="RUD2:RUL2"/>
    <mergeCell ref="RQI2:RQQ2"/>
    <mergeCell ref="RQR2:RQZ2"/>
    <mergeCell ref="RRA2:RRI2"/>
    <mergeCell ref="RRJ2:RRR2"/>
    <mergeCell ref="RRS2:RSA2"/>
    <mergeCell ref="RSB2:RSJ2"/>
    <mergeCell ref="ROG2:ROO2"/>
    <mergeCell ref="ROP2:ROX2"/>
    <mergeCell ref="ROY2:RPG2"/>
    <mergeCell ref="RPH2:RPP2"/>
    <mergeCell ref="RPQ2:RPY2"/>
    <mergeCell ref="RPZ2:RQH2"/>
    <mergeCell ref="RME2:RMM2"/>
    <mergeCell ref="RMN2:RMV2"/>
    <mergeCell ref="RMW2:RNE2"/>
    <mergeCell ref="RNF2:RNN2"/>
    <mergeCell ref="RNO2:RNW2"/>
    <mergeCell ref="RNX2:ROF2"/>
    <mergeCell ref="RKC2:RKK2"/>
    <mergeCell ref="RKL2:RKT2"/>
    <mergeCell ref="RKU2:RLC2"/>
    <mergeCell ref="RLD2:RLL2"/>
    <mergeCell ref="RLM2:RLU2"/>
    <mergeCell ref="RLV2:RMD2"/>
    <mergeCell ref="RIA2:RII2"/>
    <mergeCell ref="RIJ2:RIR2"/>
    <mergeCell ref="RIS2:RJA2"/>
    <mergeCell ref="RJB2:RJJ2"/>
    <mergeCell ref="RJK2:RJS2"/>
    <mergeCell ref="RJT2:RKB2"/>
    <mergeCell ref="RFY2:RGG2"/>
    <mergeCell ref="RGH2:RGP2"/>
    <mergeCell ref="RGQ2:RGY2"/>
    <mergeCell ref="RGZ2:RHH2"/>
    <mergeCell ref="RHI2:RHQ2"/>
    <mergeCell ref="RHR2:RHZ2"/>
    <mergeCell ref="RDW2:REE2"/>
    <mergeCell ref="REF2:REN2"/>
    <mergeCell ref="REO2:REW2"/>
    <mergeCell ref="REX2:RFF2"/>
    <mergeCell ref="RFG2:RFO2"/>
    <mergeCell ref="RFP2:RFX2"/>
    <mergeCell ref="RBU2:RCC2"/>
    <mergeCell ref="RCD2:RCL2"/>
    <mergeCell ref="RCM2:RCU2"/>
    <mergeCell ref="RCV2:RDD2"/>
    <mergeCell ref="RDE2:RDM2"/>
    <mergeCell ref="RDN2:RDV2"/>
    <mergeCell ref="QZS2:RAA2"/>
    <mergeCell ref="RAB2:RAJ2"/>
    <mergeCell ref="RAK2:RAS2"/>
    <mergeCell ref="RAT2:RBB2"/>
    <mergeCell ref="RBC2:RBK2"/>
    <mergeCell ref="RBL2:RBT2"/>
    <mergeCell ref="QXQ2:QXY2"/>
    <mergeCell ref="QXZ2:QYH2"/>
    <mergeCell ref="QYI2:QYQ2"/>
    <mergeCell ref="QYR2:QYZ2"/>
    <mergeCell ref="QZA2:QZI2"/>
    <mergeCell ref="QZJ2:QZR2"/>
    <mergeCell ref="QVO2:QVW2"/>
    <mergeCell ref="QVX2:QWF2"/>
    <mergeCell ref="QWG2:QWO2"/>
    <mergeCell ref="QWP2:QWX2"/>
    <mergeCell ref="QWY2:QXG2"/>
    <mergeCell ref="QXH2:QXP2"/>
    <mergeCell ref="QTM2:QTU2"/>
    <mergeCell ref="QTV2:QUD2"/>
    <mergeCell ref="QUE2:QUM2"/>
    <mergeCell ref="QUN2:QUV2"/>
    <mergeCell ref="QUW2:QVE2"/>
    <mergeCell ref="QVF2:QVN2"/>
    <mergeCell ref="QRK2:QRS2"/>
    <mergeCell ref="QRT2:QSB2"/>
    <mergeCell ref="QSC2:QSK2"/>
    <mergeCell ref="QSL2:QST2"/>
    <mergeCell ref="QSU2:QTC2"/>
    <mergeCell ref="QTD2:QTL2"/>
    <mergeCell ref="QPI2:QPQ2"/>
    <mergeCell ref="QPR2:QPZ2"/>
    <mergeCell ref="QQA2:QQI2"/>
    <mergeCell ref="QQJ2:QQR2"/>
    <mergeCell ref="QQS2:QRA2"/>
    <mergeCell ref="QRB2:QRJ2"/>
    <mergeCell ref="QNG2:QNO2"/>
    <mergeCell ref="QNP2:QNX2"/>
    <mergeCell ref="QNY2:QOG2"/>
    <mergeCell ref="QOH2:QOP2"/>
    <mergeCell ref="QOQ2:QOY2"/>
    <mergeCell ref="QOZ2:QPH2"/>
    <mergeCell ref="QLE2:QLM2"/>
    <mergeCell ref="QLN2:QLV2"/>
    <mergeCell ref="QLW2:QME2"/>
    <mergeCell ref="QMF2:QMN2"/>
    <mergeCell ref="QMO2:QMW2"/>
    <mergeCell ref="QMX2:QNF2"/>
    <mergeCell ref="QJC2:QJK2"/>
    <mergeCell ref="QJL2:QJT2"/>
    <mergeCell ref="QJU2:QKC2"/>
    <mergeCell ref="QKD2:QKL2"/>
    <mergeCell ref="QKM2:QKU2"/>
    <mergeCell ref="QKV2:QLD2"/>
    <mergeCell ref="QHA2:QHI2"/>
    <mergeCell ref="QHJ2:QHR2"/>
    <mergeCell ref="QHS2:QIA2"/>
    <mergeCell ref="QIB2:QIJ2"/>
    <mergeCell ref="QIK2:QIS2"/>
    <mergeCell ref="QIT2:QJB2"/>
    <mergeCell ref="QEY2:QFG2"/>
    <mergeCell ref="QFH2:QFP2"/>
    <mergeCell ref="QFQ2:QFY2"/>
    <mergeCell ref="QFZ2:QGH2"/>
    <mergeCell ref="QGI2:QGQ2"/>
    <mergeCell ref="QGR2:QGZ2"/>
    <mergeCell ref="QCW2:QDE2"/>
    <mergeCell ref="QDF2:QDN2"/>
    <mergeCell ref="QDO2:QDW2"/>
    <mergeCell ref="QDX2:QEF2"/>
    <mergeCell ref="QEG2:QEO2"/>
    <mergeCell ref="QEP2:QEX2"/>
    <mergeCell ref="QAU2:QBC2"/>
    <mergeCell ref="QBD2:QBL2"/>
    <mergeCell ref="QBM2:QBU2"/>
    <mergeCell ref="QBV2:QCD2"/>
    <mergeCell ref="QCE2:QCM2"/>
    <mergeCell ref="QCN2:QCV2"/>
    <mergeCell ref="PYS2:PZA2"/>
    <mergeCell ref="PZB2:PZJ2"/>
    <mergeCell ref="PZK2:PZS2"/>
    <mergeCell ref="PZT2:QAB2"/>
    <mergeCell ref="QAC2:QAK2"/>
    <mergeCell ref="QAL2:QAT2"/>
    <mergeCell ref="PWQ2:PWY2"/>
    <mergeCell ref="PWZ2:PXH2"/>
    <mergeCell ref="PXI2:PXQ2"/>
    <mergeCell ref="PXR2:PXZ2"/>
    <mergeCell ref="PYA2:PYI2"/>
    <mergeCell ref="PYJ2:PYR2"/>
    <mergeCell ref="PUO2:PUW2"/>
    <mergeCell ref="PUX2:PVF2"/>
    <mergeCell ref="PVG2:PVO2"/>
    <mergeCell ref="PVP2:PVX2"/>
    <mergeCell ref="PVY2:PWG2"/>
    <mergeCell ref="PWH2:PWP2"/>
    <mergeCell ref="PSM2:PSU2"/>
    <mergeCell ref="PSV2:PTD2"/>
    <mergeCell ref="PTE2:PTM2"/>
    <mergeCell ref="PTN2:PTV2"/>
    <mergeCell ref="PTW2:PUE2"/>
    <mergeCell ref="PUF2:PUN2"/>
    <mergeCell ref="PQK2:PQS2"/>
    <mergeCell ref="PQT2:PRB2"/>
    <mergeCell ref="PRC2:PRK2"/>
    <mergeCell ref="PRL2:PRT2"/>
    <mergeCell ref="PRU2:PSC2"/>
    <mergeCell ref="PSD2:PSL2"/>
    <mergeCell ref="POI2:POQ2"/>
    <mergeCell ref="POR2:POZ2"/>
    <mergeCell ref="PPA2:PPI2"/>
    <mergeCell ref="PPJ2:PPR2"/>
    <mergeCell ref="PPS2:PQA2"/>
    <mergeCell ref="PQB2:PQJ2"/>
    <mergeCell ref="PMG2:PMO2"/>
    <mergeCell ref="PMP2:PMX2"/>
    <mergeCell ref="PMY2:PNG2"/>
    <mergeCell ref="PNH2:PNP2"/>
    <mergeCell ref="PNQ2:PNY2"/>
    <mergeCell ref="PNZ2:POH2"/>
    <mergeCell ref="PKE2:PKM2"/>
    <mergeCell ref="PKN2:PKV2"/>
    <mergeCell ref="PKW2:PLE2"/>
    <mergeCell ref="PLF2:PLN2"/>
    <mergeCell ref="PLO2:PLW2"/>
    <mergeCell ref="PLX2:PMF2"/>
    <mergeCell ref="PIC2:PIK2"/>
    <mergeCell ref="PIL2:PIT2"/>
    <mergeCell ref="PIU2:PJC2"/>
    <mergeCell ref="PJD2:PJL2"/>
    <mergeCell ref="PJM2:PJU2"/>
    <mergeCell ref="PJV2:PKD2"/>
    <mergeCell ref="PGA2:PGI2"/>
    <mergeCell ref="PGJ2:PGR2"/>
    <mergeCell ref="PGS2:PHA2"/>
    <mergeCell ref="PHB2:PHJ2"/>
    <mergeCell ref="PHK2:PHS2"/>
    <mergeCell ref="PHT2:PIB2"/>
    <mergeCell ref="PDY2:PEG2"/>
    <mergeCell ref="PEH2:PEP2"/>
    <mergeCell ref="PEQ2:PEY2"/>
    <mergeCell ref="PEZ2:PFH2"/>
    <mergeCell ref="PFI2:PFQ2"/>
    <mergeCell ref="PFR2:PFZ2"/>
    <mergeCell ref="PBW2:PCE2"/>
    <mergeCell ref="PCF2:PCN2"/>
    <mergeCell ref="PCO2:PCW2"/>
    <mergeCell ref="PCX2:PDF2"/>
    <mergeCell ref="PDG2:PDO2"/>
    <mergeCell ref="PDP2:PDX2"/>
    <mergeCell ref="OZU2:PAC2"/>
    <mergeCell ref="PAD2:PAL2"/>
    <mergeCell ref="PAM2:PAU2"/>
    <mergeCell ref="PAV2:PBD2"/>
    <mergeCell ref="PBE2:PBM2"/>
    <mergeCell ref="PBN2:PBV2"/>
    <mergeCell ref="OXS2:OYA2"/>
    <mergeCell ref="OYB2:OYJ2"/>
    <mergeCell ref="OYK2:OYS2"/>
    <mergeCell ref="OYT2:OZB2"/>
    <mergeCell ref="OZC2:OZK2"/>
    <mergeCell ref="OZL2:OZT2"/>
    <mergeCell ref="OVQ2:OVY2"/>
    <mergeCell ref="OVZ2:OWH2"/>
    <mergeCell ref="OWI2:OWQ2"/>
    <mergeCell ref="OWR2:OWZ2"/>
    <mergeCell ref="OXA2:OXI2"/>
    <mergeCell ref="OXJ2:OXR2"/>
    <mergeCell ref="OTO2:OTW2"/>
    <mergeCell ref="OTX2:OUF2"/>
    <mergeCell ref="OUG2:OUO2"/>
    <mergeCell ref="OUP2:OUX2"/>
    <mergeCell ref="OUY2:OVG2"/>
    <mergeCell ref="OVH2:OVP2"/>
    <mergeCell ref="ORM2:ORU2"/>
    <mergeCell ref="ORV2:OSD2"/>
    <mergeCell ref="OSE2:OSM2"/>
    <mergeCell ref="OSN2:OSV2"/>
    <mergeCell ref="OSW2:OTE2"/>
    <mergeCell ref="OTF2:OTN2"/>
    <mergeCell ref="OPK2:OPS2"/>
    <mergeCell ref="OPT2:OQB2"/>
    <mergeCell ref="OQC2:OQK2"/>
    <mergeCell ref="OQL2:OQT2"/>
    <mergeCell ref="OQU2:ORC2"/>
    <mergeCell ref="ORD2:ORL2"/>
    <mergeCell ref="ONI2:ONQ2"/>
    <mergeCell ref="ONR2:ONZ2"/>
    <mergeCell ref="OOA2:OOI2"/>
    <mergeCell ref="OOJ2:OOR2"/>
    <mergeCell ref="OOS2:OPA2"/>
    <mergeCell ref="OPB2:OPJ2"/>
    <mergeCell ref="OLG2:OLO2"/>
    <mergeCell ref="OLP2:OLX2"/>
    <mergeCell ref="OLY2:OMG2"/>
    <mergeCell ref="OMH2:OMP2"/>
    <mergeCell ref="OMQ2:OMY2"/>
    <mergeCell ref="OMZ2:ONH2"/>
    <mergeCell ref="OJE2:OJM2"/>
    <mergeCell ref="OJN2:OJV2"/>
    <mergeCell ref="OJW2:OKE2"/>
    <mergeCell ref="OKF2:OKN2"/>
    <mergeCell ref="OKO2:OKW2"/>
    <mergeCell ref="OKX2:OLF2"/>
    <mergeCell ref="OHC2:OHK2"/>
    <mergeCell ref="OHL2:OHT2"/>
    <mergeCell ref="OHU2:OIC2"/>
    <mergeCell ref="OID2:OIL2"/>
    <mergeCell ref="OIM2:OIU2"/>
    <mergeCell ref="OIV2:OJD2"/>
    <mergeCell ref="OFA2:OFI2"/>
    <mergeCell ref="OFJ2:OFR2"/>
    <mergeCell ref="OFS2:OGA2"/>
    <mergeCell ref="OGB2:OGJ2"/>
    <mergeCell ref="OGK2:OGS2"/>
    <mergeCell ref="OGT2:OHB2"/>
    <mergeCell ref="OCY2:ODG2"/>
    <mergeCell ref="ODH2:ODP2"/>
    <mergeCell ref="ODQ2:ODY2"/>
    <mergeCell ref="ODZ2:OEH2"/>
    <mergeCell ref="OEI2:OEQ2"/>
    <mergeCell ref="OER2:OEZ2"/>
    <mergeCell ref="OAW2:OBE2"/>
    <mergeCell ref="OBF2:OBN2"/>
    <mergeCell ref="OBO2:OBW2"/>
    <mergeCell ref="OBX2:OCF2"/>
    <mergeCell ref="OCG2:OCO2"/>
    <mergeCell ref="OCP2:OCX2"/>
    <mergeCell ref="NYU2:NZC2"/>
    <mergeCell ref="NZD2:NZL2"/>
    <mergeCell ref="NZM2:NZU2"/>
    <mergeCell ref="NZV2:OAD2"/>
    <mergeCell ref="OAE2:OAM2"/>
    <mergeCell ref="OAN2:OAV2"/>
    <mergeCell ref="NWS2:NXA2"/>
    <mergeCell ref="NXB2:NXJ2"/>
    <mergeCell ref="NXK2:NXS2"/>
    <mergeCell ref="NXT2:NYB2"/>
    <mergeCell ref="NYC2:NYK2"/>
    <mergeCell ref="NYL2:NYT2"/>
    <mergeCell ref="NUQ2:NUY2"/>
    <mergeCell ref="NUZ2:NVH2"/>
    <mergeCell ref="NVI2:NVQ2"/>
    <mergeCell ref="NVR2:NVZ2"/>
    <mergeCell ref="NWA2:NWI2"/>
    <mergeCell ref="NWJ2:NWR2"/>
    <mergeCell ref="NSO2:NSW2"/>
    <mergeCell ref="NSX2:NTF2"/>
    <mergeCell ref="NTG2:NTO2"/>
    <mergeCell ref="NTP2:NTX2"/>
    <mergeCell ref="NTY2:NUG2"/>
    <mergeCell ref="NUH2:NUP2"/>
    <mergeCell ref="NQM2:NQU2"/>
    <mergeCell ref="NQV2:NRD2"/>
    <mergeCell ref="NRE2:NRM2"/>
    <mergeCell ref="NRN2:NRV2"/>
    <mergeCell ref="NRW2:NSE2"/>
    <mergeCell ref="NSF2:NSN2"/>
    <mergeCell ref="NOK2:NOS2"/>
    <mergeCell ref="NOT2:NPB2"/>
    <mergeCell ref="NPC2:NPK2"/>
    <mergeCell ref="NPL2:NPT2"/>
    <mergeCell ref="NPU2:NQC2"/>
    <mergeCell ref="NQD2:NQL2"/>
    <mergeCell ref="NMI2:NMQ2"/>
    <mergeCell ref="NMR2:NMZ2"/>
    <mergeCell ref="NNA2:NNI2"/>
    <mergeCell ref="NNJ2:NNR2"/>
    <mergeCell ref="NNS2:NOA2"/>
    <mergeCell ref="NOB2:NOJ2"/>
    <mergeCell ref="NKG2:NKO2"/>
    <mergeCell ref="NKP2:NKX2"/>
    <mergeCell ref="NKY2:NLG2"/>
    <mergeCell ref="NLH2:NLP2"/>
    <mergeCell ref="NLQ2:NLY2"/>
    <mergeCell ref="NLZ2:NMH2"/>
    <mergeCell ref="NIE2:NIM2"/>
    <mergeCell ref="NIN2:NIV2"/>
    <mergeCell ref="NIW2:NJE2"/>
    <mergeCell ref="NJF2:NJN2"/>
    <mergeCell ref="NJO2:NJW2"/>
    <mergeCell ref="NJX2:NKF2"/>
    <mergeCell ref="NGC2:NGK2"/>
    <mergeCell ref="NGL2:NGT2"/>
    <mergeCell ref="NGU2:NHC2"/>
    <mergeCell ref="NHD2:NHL2"/>
    <mergeCell ref="NHM2:NHU2"/>
    <mergeCell ref="NHV2:NID2"/>
    <mergeCell ref="NEA2:NEI2"/>
    <mergeCell ref="NEJ2:NER2"/>
    <mergeCell ref="NES2:NFA2"/>
    <mergeCell ref="NFB2:NFJ2"/>
    <mergeCell ref="NFK2:NFS2"/>
    <mergeCell ref="NFT2:NGB2"/>
    <mergeCell ref="NBY2:NCG2"/>
    <mergeCell ref="NCH2:NCP2"/>
    <mergeCell ref="NCQ2:NCY2"/>
    <mergeCell ref="NCZ2:NDH2"/>
    <mergeCell ref="NDI2:NDQ2"/>
    <mergeCell ref="NDR2:NDZ2"/>
    <mergeCell ref="MZW2:NAE2"/>
    <mergeCell ref="NAF2:NAN2"/>
    <mergeCell ref="NAO2:NAW2"/>
    <mergeCell ref="NAX2:NBF2"/>
    <mergeCell ref="NBG2:NBO2"/>
    <mergeCell ref="NBP2:NBX2"/>
    <mergeCell ref="MXU2:MYC2"/>
    <mergeCell ref="MYD2:MYL2"/>
    <mergeCell ref="MYM2:MYU2"/>
    <mergeCell ref="MYV2:MZD2"/>
    <mergeCell ref="MZE2:MZM2"/>
    <mergeCell ref="MZN2:MZV2"/>
    <mergeCell ref="MVS2:MWA2"/>
    <mergeCell ref="MWB2:MWJ2"/>
    <mergeCell ref="MWK2:MWS2"/>
    <mergeCell ref="MWT2:MXB2"/>
    <mergeCell ref="MXC2:MXK2"/>
    <mergeCell ref="MXL2:MXT2"/>
    <mergeCell ref="MTQ2:MTY2"/>
    <mergeCell ref="MTZ2:MUH2"/>
    <mergeCell ref="MUI2:MUQ2"/>
    <mergeCell ref="MUR2:MUZ2"/>
    <mergeCell ref="MVA2:MVI2"/>
    <mergeCell ref="MVJ2:MVR2"/>
    <mergeCell ref="MRO2:MRW2"/>
    <mergeCell ref="MRX2:MSF2"/>
    <mergeCell ref="MSG2:MSO2"/>
    <mergeCell ref="MSP2:MSX2"/>
    <mergeCell ref="MSY2:MTG2"/>
    <mergeCell ref="MTH2:MTP2"/>
    <mergeCell ref="MPM2:MPU2"/>
    <mergeCell ref="MPV2:MQD2"/>
    <mergeCell ref="MQE2:MQM2"/>
    <mergeCell ref="MQN2:MQV2"/>
    <mergeCell ref="MQW2:MRE2"/>
    <mergeCell ref="MRF2:MRN2"/>
    <mergeCell ref="MNK2:MNS2"/>
    <mergeCell ref="MNT2:MOB2"/>
    <mergeCell ref="MOC2:MOK2"/>
    <mergeCell ref="MOL2:MOT2"/>
    <mergeCell ref="MOU2:MPC2"/>
    <mergeCell ref="MPD2:MPL2"/>
    <mergeCell ref="MLI2:MLQ2"/>
    <mergeCell ref="MLR2:MLZ2"/>
    <mergeCell ref="MMA2:MMI2"/>
    <mergeCell ref="MMJ2:MMR2"/>
    <mergeCell ref="MMS2:MNA2"/>
    <mergeCell ref="MNB2:MNJ2"/>
    <mergeCell ref="MJG2:MJO2"/>
    <mergeCell ref="MJP2:MJX2"/>
    <mergeCell ref="MJY2:MKG2"/>
    <mergeCell ref="MKH2:MKP2"/>
    <mergeCell ref="MKQ2:MKY2"/>
    <mergeCell ref="MKZ2:MLH2"/>
    <mergeCell ref="MHE2:MHM2"/>
    <mergeCell ref="MHN2:MHV2"/>
    <mergeCell ref="MHW2:MIE2"/>
    <mergeCell ref="MIF2:MIN2"/>
    <mergeCell ref="MIO2:MIW2"/>
    <mergeCell ref="MIX2:MJF2"/>
    <mergeCell ref="MFC2:MFK2"/>
    <mergeCell ref="MFL2:MFT2"/>
    <mergeCell ref="MFU2:MGC2"/>
    <mergeCell ref="MGD2:MGL2"/>
    <mergeCell ref="MGM2:MGU2"/>
    <mergeCell ref="MGV2:MHD2"/>
    <mergeCell ref="MDA2:MDI2"/>
    <mergeCell ref="MDJ2:MDR2"/>
    <mergeCell ref="MDS2:MEA2"/>
    <mergeCell ref="MEB2:MEJ2"/>
    <mergeCell ref="MEK2:MES2"/>
    <mergeCell ref="MET2:MFB2"/>
    <mergeCell ref="MAY2:MBG2"/>
    <mergeCell ref="MBH2:MBP2"/>
    <mergeCell ref="MBQ2:MBY2"/>
    <mergeCell ref="MBZ2:MCH2"/>
    <mergeCell ref="MCI2:MCQ2"/>
    <mergeCell ref="MCR2:MCZ2"/>
    <mergeCell ref="LYW2:LZE2"/>
    <mergeCell ref="LZF2:LZN2"/>
    <mergeCell ref="LZO2:LZW2"/>
    <mergeCell ref="LZX2:MAF2"/>
    <mergeCell ref="MAG2:MAO2"/>
    <mergeCell ref="MAP2:MAX2"/>
    <mergeCell ref="LWU2:LXC2"/>
    <mergeCell ref="LXD2:LXL2"/>
    <mergeCell ref="LXM2:LXU2"/>
    <mergeCell ref="LXV2:LYD2"/>
    <mergeCell ref="LYE2:LYM2"/>
    <mergeCell ref="LYN2:LYV2"/>
    <mergeCell ref="LUS2:LVA2"/>
    <mergeCell ref="LVB2:LVJ2"/>
    <mergeCell ref="LVK2:LVS2"/>
    <mergeCell ref="LVT2:LWB2"/>
    <mergeCell ref="LWC2:LWK2"/>
    <mergeCell ref="LWL2:LWT2"/>
    <mergeCell ref="LSQ2:LSY2"/>
    <mergeCell ref="LSZ2:LTH2"/>
    <mergeCell ref="LTI2:LTQ2"/>
    <mergeCell ref="LTR2:LTZ2"/>
    <mergeCell ref="LUA2:LUI2"/>
    <mergeCell ref="LUJ2:LUR2"/>
    <mergeCell ref="LQO2:LQW2"/>
    <mergeCell ref="LQX2:LRF2"/>
    <mergeCell ref="LRG2:LRO2"/>
    <mergeCell ref="LRP2:LRX2"/>
    <mergeCell ref="LRY2:LSG2"/>
    <mergeCell ref="LSH2:LSP2"/>
    <mergeCell ref="LOM2:LOU2"/>
    <mergeCell ref="LOV2:LPD2"/>
    <mergeCell ref="LPE2:LPM2"/>
    <mergeCell ref="LPN2:LPV2"/>
    <mergeCell ref="LPW2:LQE2"/>
    <mergeCell ref="LQF2:LQN2"/>
    <mergeCell ref="LMK2:LMS2"/>
    <mergeCell ref="LMT2:LNB2"/>
    <mergeCell ref="LNC2:LNK2"/>
    <mergeCell ref="LNL2:LNT2"/>
    <mergeCell ref="LNU2:LOC2"/>
    <mergeCell ref="LOD2:LOL2"/>
    <mergeCell ref="LKI2:LKQ2"/>
    <mergeCell ref="LKR2:LKZ2"/>
    <mergeCell ref="LLA2:LLI2"/>
    <mergeCell ref="LLJ2:LLR2"/>
    <mergeCell ref="LLS2:LMA2"/>
    <mergeCell ref="LMB2:LMJ2"/>
    <mergeCell ref="LIG2:LIO2"/>
    <mergeCell ref="LIP2:LIX2"/>
    <mergeCell ref="LIY2:LJG2"/>
    <mergeCell ref="LJH2:LJP2"/>
    <mergeCell ref="LJQ2:LJY2"/>
    <mergeCell ref="LJZ2:LKH2"/>
    <mergeCell ref="LGE2:LGM2"/>
    <mergeCell ref="LGN2:LGV2"/>
    <mergeCell ref="LGW2:LHE2"/>
    <mergeCell ref="LHF2:LHN2"/>
    <mergeCell ref="LHO2:LHW2"/>
    <mergeCell ref="LHX2:LIF2"/>
    <mergeCell ref="LEC2:LEK2"/>
    <mergeCell ref="LEL2:LET2"/>
    <mergeCell ref="LEU2:LFC2"/>
    <mergeCell ref="LFD2:LFL2"/>
    <mergeCell ref="LFM2:LFU2"/>
    <mergeCell ref="LFV2:LGD2"/>
    <mergeCell ref="LCA2:LCI2"/>
    <mergeCell ref="LCJ2:LCR2"/>
    <mergeCell ref="LCS2:LDA2"/>
    <mergeCell ref="LDB2:LDJ2"/>
    <mergeCell ref="LDK2:LDS2"/>
    <mergeCell ref="LDT2:LEB2"/>
    <mergeCell ref="KZY2:LAG2"/>
    <mergeCell ref="LAH2:LAP2"/>
    <mergeCell ref="LAQ2:LAY2"/>
    <mergeCell ref="LAZ2:LBH2"/>
    <mergeCell ref="LBI2:LBQ2"/>
    <mergeCell ref="LBR2:LBZ2"/>
    <mergeCell ref="KXW2:KYE2"/>
    <mergeCell ref="KYF2:KYN2"/>
    <mergeCell ref="KYO2:KYW2"/>
    <mergeCell ref="KYX2:KZF2"/>
    <mergeCell ref="KZG2:KZO2"/>
    <mergeCell ref="KZP2:KZX2"/>
    <mergeCell ref="KVU2:KWC2"/>
    <mergeCell ref="KWD2:KWL2"/>
    <mergeCell ref="KWM2:KWU2"/>
    <mergeCell ref="KWV2:KXD2"/>
    <mergeCell ref="KXE2:KXM2"/>
    <mergeCell ref="KXN2:KXV2"/>
    <mergeCell ref="KTS2:KUA2"/>
    <mergeCell ref="KUB2:KUJ2"/>
    <mergeCell ref="KUK2:KUS2"/>
    <mergeCell ref="KUT2:KVB2"/>
    <mergeCell ref="KVC2:KVK2"/>
    <mergeCell ref="KVL2:KVT2"/>
    <mergeCell ref="KRQ2:KRY2"/>
    <mergeCell ref="KRZ2:KSH2"/>
    <mergeCell ref="KSI2:KSQ2"/>
    <mergeCell ref="KSR2:KSZ2"/>
    <mergeCell ref="KTA2:KTI2"/>
    <mergeCell ref="KTJ2:KTR2"/>
    <mergeCell ref="KPO2:KPW2"/>
    <mergeCell ref="KPX2:KQF2"/>
    <mergeCell ref="KQG2:KQO2"/>
    <mergeCell ref="KQP2:KQX2"/>
    <mergeCell ref="KQY2:KRG2"/>
    <mergeCell ref="KRH2:KRP2"/>
    <mergeCell ref="KNM2:KNU2"/>
    <mergeCell ref="KNV2:KOD2"/>
    <mergeCell ref="KOE2:KOM2"/>
    <mergeCell ref="KON2:KOV2"/>
    <mergeCell ref="KOW2:KPE2"/>
    <mergeCell ref="KPF2:KPN2"/>
    <mergeCell ref="KLK2:KLS2"/>
    <mergeCell ref="KLT2:KMB2"/>
    <mergeCell ref="KMC2:KMK2"/>
    <mergeCell ref="KML2:KMT2"/>
    <mergeCell ref="KMU2:KNC2"/>
    <mergeCell ref="KND2:KNL2"/>
    <mergeCell ref="KJI2:KJQ2"/>
    <mergeCell ref="KJR2:KJZ2"/>
    <mergeCell ref="KKA2:KKI2"/>
    <mergeCell ref="KKJ2:KKR2"/>
    <mergeCell ref="KKS2:KLA2"/>
    <mergeCell ref="KLB2:KLJ2"/>
    <mergeCell ref="KHG2:KHO2"/>
    <mergeCell ref="KHP2:KHX2"/>
    <mergeCell ref="KHY2:KIG2"/>
    <mergeCell ref="KIH2:KIP2"/>
    <mergeCell ref="KIQ2:KIY2"/>
    <mergeCell ref="KIZ2:KJH2"/>
    <mergeCell ref="KFE2:KFM2"/>
    <mergeCell ref="KFN2:KFV2"/>
    <mergeCell ref="KFW2:KGE2"/>
    <mergeCell ref="KGF2:KGN2"/>
    <mergeCell ref="KGO2:KGW2"/>
    <mergeCell ref="KGX2:KHF2"/>
    <mergeCell ref="KDC2:KDK2"/>
    <mergeCell ref="KDL2:KDT2"/>
    <mergeCell ref="KDU2:KEC2"/>
    <mergeCell ref="KED2:KEL2"/>
    <mergeCell ref="KEM2:KEU2"/>
    <mergeCell ref="KEV2:KFD2"/>
    <mergeCell ref="KBA2:KBI2"/>
    <mergeCell ref="KBJ2:KBR2"/>
    <mergeCell ref="KBS2:KCA2"/>
    <mergeCell ref="KCB2:KCJ2"/>
    <mergeCell ref="KCK2:KCS2"/>
    <mergeCell ref="KCT2:KDB2"/>
    <mergeCell ref="JYY2:JZG2"/>
    <mergeCell ref="JZH2:JZP2"/>
    <mergeCell ref="JZQ2:JZY2"/>
    <mergeCell ref="JZZ2:KAH2"/>
    <mergeCell ref="KAI2:KAQ2"/>
    <mergeCell ref="KAR2:KAZ2"/>
    <mergeCell ref="JWW2:JXE2"/>
    <mergeCell ref="JXF2:JXN2"/>
    <mergeCell ref="JXO2:JXW2"/>
    <mergeCell ref="JXX2:JYF2"/>
    <mergeCell ref="JYG2:JYO2"/>
    <mergeCell ref="JYP2:JYX2"/>
    <mergeCell ref="JUU2:JVC2"/>
    <mergeCell ref="JVD2:JVL2"/>
    <mergeCell ref="JVM2:JVU2"/>
    <mergeCell ref="JVV2:JWD2"/>
    <mergeCell ref="JWE2:JWM2"/>
    <mergeCell ref="JWN2:JWV2"/>
    <mergeCell ref="JSS2:JTA2"/>
    <mergeCell ref="JTB2:JTJ2"/>
    <mergeCell ref="JTK2:JTS2"/>
    <mergeCell ref="JTT2:JUB2"/>
    <mergeCell ref="JUC2:JUK2"/>
    <mergeCell ref="JUL2:JUT2"/>
    <mergeCell ref="JQQ2:JQY2"/>
    <mergeCell ref="JQZ2:JRH2"/>
    <mergeCell ref="JRI2:JRQ2"/>
    <mergeCell ref="JRR2:JRZ2"/>
    <mergeCell ref="JSA2:JSI2"/>
    <mergeCell ref="JSJ2:JSR2"/>
    <mergeCell ref="JOO2:JOW2"/>
    <mergeCell ref="JOX2:JPF2"/>
    <mergeCell ref="JPG2:JPO2"/>
    <mergeCell ref="JPP2:JPX2"/>
    <mergeCell ref="JPY2:JQG2"/>
    <mergeCell ref="JQH2:JQP2"/>
    <mergeCell ref="JMM2:JMU2"/>
    <mergeCell ref="JMV2:JND2"/>
    <mergeCell ref="JNE2:JNM2"/>
    <mergeCell ref="JNN2:JNV2"/>
    <mergeCell ref="JNW2:JOE2"/>
    <mergeCell ref="JOF2:JON2"/>
    <mergeCell ref="JKK2:JKS2"/>
    <mergeCell ref="JKT2:JLB2"/>
    <mergeCell ref="JLC2:JLK2"/>
    <mergeCell ref="JLL2:JLT2"/>
    <mergeCell ref="JLU2:JMC2"/>
    <mergeCell ref="JMD2:JML2"/>
    <mergeCell ref="JII2:JIQ2"/>
    <mergeCell ref="JIR2:JIZ2"/>
    <mergeCell ref="JJA2:JJI2"/>
    <mergeCell ref="JJJ2:JJR2"/>
    <mergeCell ref="JJS2:JKA2"/>
    <mergeCell ref="JKB2:JKJ2"/>
    <mergeCell ref="JGG2:JGO2"/>
    <mergeCell ref="JGP2:JGX2"/>
    <mergeCell ref="JGY2:JHG2"/>
    <mergeCell ref="JHH2:JHP2"/>
    <mergeCell ref="JHQ2:JHY2"/>
    <mergeCell ref="JHZ2:JIH2"/>
    <mergeCell ref="JEE2:JEM2"/>
    <mergeCell ref="JEN2:JEV2"/>
    <mergeCell ref="JEW2:JFE2"/>
    <mergeCell ref="JFF2:JFN2"/>
    <mergeCell ref="JFO2:JFW2"/>
    <mergeCell ref="JFX2:JGF2"/>
    <mergeCell ref="JCC2:JCK2"/>
    <mergeCell ref="JCL2:JCT2"/>
    <mergeCell ref="JCU2:JDC2"/>
    <mergeCell ref="JDD2:JDL2"/>
    <mergeCell ref="JDM2:JDU2"/>
    <mergeCell ref="JDV2:JED2"/>
    <mergeCell ref="JAA2:JAI2"/>
    <mergeCell ref="JAJ2:JAR2"/>
    <mergeCell ref="JAS2:JBA2"/>
    <mergeCell ref="JBB2:JBJ2"/>
    <mergeCell ref="JBK2:JBS2"/>
    <mergeCell ref="JBT2:JCB2"/>
    <mergeCell ref="IXY2:IYG2"/>
    <mergeCell ref="IYH2:IYP2"/>
    <mergeCell ref="IYQ2:IYY2"/>
    <mergeCell ref="IYZ2:IZH2"/>
    <mergeCell ref="IZI2:IZQ2"/>
    <mergeCell ref="IZR2:IZZ2"/>
    <mergeCell ref="IVW2:IWE2"/>
    <mergeCell ref="IWF2:IWN2"/>
    <mergeCell ref="IWO2:IWW2"/>
    <mergeCell ref="IWX2:IXF2"/>
    <mergeCell ref="IXG2:IXO2"/>
    <mergeCell ref="IXP2:IXX2"/>
    <mergeCell ref="ITU2:IUC2"/>
    <mergeCell ref="IUD2:IUL2"/>
    <mergeCell ref="IUM2:IUU2"/>
    <mergeCell ref="IUV2:IVD2"/>
    <mergeCell ref="IVE2:IVM2"/>
    <mergeCell ref="IVN2:IVV2"/>
    <mergeCell ref="IRS2:ISA2"/>
    <mergeCell ref="ISB2:ISJ2"/>
    <mergeCell ref="ISK2:ISS2"/>
    <mergeCell ref="IST2:ITB2"/>
    <mergeCell ref="ITC2:ITK2"/>
    <mergeCell ref="ITL2:ITT2"/>
    <mergeCell ref="IPQ2:IPY2"/>
    <mergeCell ref="IPZ2:IQH2"/>
    <mergeCell ref="IQI2:IQQ2"/>
    <mergeCell ref="IQR2:IQZ2"/>
    <mergeCell ref="IRA2:IRI2"/>
    <mergeCell ref="IRJ2:IRR2"/>
    <mergeCell ref="INO2:INW2"/>
    <mergeCell ref="INX2:IOF2"/>
    <mergeCell ref="IOG2:IOO2"/>
    <mergeCell ref="IOP2:IOX2"/>
    <mergeCell ref="IOY2:IPG2"/>
    <mergeCell ref="IPH2:IPP2"/>
    <mergeCell ref="ILM2:ILU2"/>
    <mergeCell ref="ILV2:IMD2"/>
    <mergeCell ref="IME2:IMM2"/>
    <mergeCell ref="IMN2:IMV2"/>
    <mergeCell ref="IMW2:INE2"/>
    <mergeCell ref="INF2:INN2"/>
    <mergeCell ref="IJK2:IJS2"/>
    <mergeCell ref="IJT2:IKB2"/>
    <mergeCell ref="IKC2:IKK2"/>
    <mergeCell ref="IKL2:IKT2"/>
    <mergeCell ref="IKU2:ILC2"/>
    <mergeCell ref="ILD2:ILL2"/>
    <mergeCell ref="IHI2:IHQ2"/>
    <mergeCell ref="IHR2:IHZ2"/>
    <mergeCell ref="IIA2:III2"/>
    <mergeCell ref="IIJ2:IIR2"/>
    <mergeCell ref="IIS2:IJA2"/>
    <mergeCell ref="IJB2:IJJ2"/>
    <mergeCell ref="IFG2:IFO2"/>
    <mergeCell ref="IFP2:IFX2"/>
    <mergeCell ref="IFY2:IGG2"/>
    <mergeCell ref="IGH2:IGP2"/>
    <mergeCell ref="IGQ2:IGY2"/>
    <mergeCell ref="IGZ2:IHH2"/>
    <mergeCell ref="IDE2:IDM2"/>
    <mergeCell ref="IDN2:IDV2"/>
    <mergeCell ref="IDW2:IEE2"/>
    <mergeCell ref="IEF2:IEN2"/>
    <mergeCell ref="IEO2:IEW2"/>
    <mergeCell ref="IEX2:IFF2"/>
    <mergeCell ref="IBC2:IBK2"/>
    <mergeCell ref="IBL2:IBT2"/>
    <mergeCell ref="IBU2:ICC2"/>
    <mergeCell ref="ICD2:ICL2"/>
    <mergeCell ref="ICM2:ICU2"/>
    <mergeCell ref="ICV2:IDD2"/>
    <mergeCell ref="HZA2:HZI2"/>
    <mergeCell ref="HZJ2:HZR2"/>
    <mergeCell ref="HZS2:IAA2"/>
    <mergeCell ref="IAB2:IAJ2"/>
    <mergeCell ref="IAK2:IAS2"/>
    <mergeCell ref="IAT2:IBB2"/>
    <mergeCell ref="HWY2:HXG2"/>
    <mergeCell ref="HXH2:HXP2"/>
    <mergeCell ref="HXQ2:HXY2"/>
    <mergeCell ref="HXZ2:HYH2"/>
    <mergeCell ref="HYI2:HYQ2"/>
    <mergeCell ref="HYR2:HYZ2"/>
    <mergeCell ref="HUW2:HVE2"/>
    <mergeCell ref="HVF2:HVN2"/>
    <mergeCell ref="HVO2:HVW2"/>
    <mergeCell ref="HVX2:HWF2"/>
    <mergeCell ref="HWG2:HWO2"/>
    <mergeCell ref="HWP2:HWX2"/>
    <mergeCell ref="HSU2:HTC2"/>
    <mergeCell ref="HTD2:HTL2"/>
    <mergeCell ref="HTM2:HTU2"/>
    <mergeCell ref="HTV2:HUD2"/>
    <mergeCell ref="HUE2:HUM2"/>
    <mergeCell ref="HUN2:HUV2"/>
    <mergeCell ref="HQS2:HRA2"/>
    <mergeCell ref="HRB2:HRJ2"/>
    <mergeCell ref="HRK2:HRS2"/>
    <mergeCell ref="HRT2:HSB2"/>
    <mergeCell ref="HSC2:HSK2"/>
    <mergeCell ref="HSL2:HST2"/>
    <mergeCell ref="HOQ2:HOY2"/>
    <mergeCell ref="HOZ2:HPH2"/>
    <mergeCell ref="HPI2:HPQ2"/>
    <mergeCell ref="HPR2:HPZ2"/>
    <mergeCell ref="HQA2:HQI2"/>
    <mergeCell ref="HQJ2:HQR2"/>
    <mergeCell ref="HMO2:HMW2"/>
    <mergeCell ref="HMX2:HNF2"/>
    <mergeCell ref="HNG2:HNO2"/>
    <mergeCell ref="HNP2:HNX2"/>
    <mergeCell ref="HNY2:HOG2"/>
    <mergeCell ref="HOH2:HOP2"/>
    <mergeCell ref="HKM2:HKU2"/>
    <mergeCell ref="HKV2:HLD2"/>
    <mergeCell ref="HLE2:HLM2"/>
    <mergeCell ref="HLN2:HLV2"/>
    <mergeCell ref="HLW2:HME2"/>
    <mergeCell ref="HMF2:HMN2"/>
    <mergeCell ref="HIK2:HIS2"/>
    <mergeCell ref="HIT2:HJB2"/>
    <mergeCell ref="HJC2:HJK2"/>
    <mergeCell ref="HJL2:HJT2"/>
    <mergeCell ref="HJU2:HKC2"/>
    <mergeCell ref="HKD2:HKL2"/>
    <mergeCell ref="HGI2:HGQ2"/>
    <mergeCell ref="HGR2:HGZ2"/>
    <mergeCell ref="HHA2:HHI2"/>
    <mergeCell ref="HHJ2:HHR2"/>
    <mergeCell ref="HHS2:HIA2"/>
    <mergeCell ref="HIB2:HIJ2"/>
    <mergeCell ref="HEG2:HEO2"/>
    <mergeCell ref="HEP2:HEX2"/>
    <mergeCell ref="HEY2:HFG2"/>
    <mergeCell ref="HFH2:HFP2"/>
    <mergeCell ref="HFQ2:HFY2"/>
    <mergeCell ref="HFZ2:HGH2"/>
    <mergeCell ref="HCE2:HCM2"/>
    <mergeCell ref="HCN2:HCV2"/>
    <mergeCell ref="HCW2:HDE2"/>
    <mergeCell ref="HDF2:HDN2"/>
    <mergeCell ref="HDO2:HDW2"/>
    <mergeCell ref="HDX2:HEF2"/>
    <mergeCell ref="HAC2:HAK2"/>
    <mergeCell ref="HAL2:HAT2"/>
    <mergeCell ref="HAU2:HBC2"/>
    <mergeCell ref="HBD2:HBL2"/>
    <mergeCell ref="HBM2:HBU2"/>
    <mergeCell ref="HBV2:HCD2"/>
    <mergeCell ref="GYA2:GYI2"/>
    <mergeCell ref="GYJ2:GYR2"/>
    <mergeCell ref="GYS2:GZA2"/>
    <mergeCell ref="GZB2:GZJ2"/>
    <mergeCell ref="GZK2:GZS2"/>
    <mergeCell ref="GZT2:HAB2"/>
    <mergeCell ref="GVY2:GWG2"/>
    <mergeCell ref="GWH2:GWP2"/>
    <mergeCell ref="GWQ2:GWY2"/>
    <mergeCell ref="GWZ2:GXH2"/>
    <mergeCell ref="GXI2:GXQ2"/>
    <mergeCell ref="GXR2:GXZ2"/>
    <mergeCell ref="GTW2:GUE2"/>
    <mergeCell ref="GUF2:GUN2"/>
    <mergeCell ref="GUO2:GUW2"/>
    <mergeCell ref="GUX2:GVF2"/>
    <mergeCell ref="GVG2:GVO2"/>
    <mergeCell ref="GVP2:GVX2"/>
    <mergeCell ref="GRU2:GSC2"/>
    <mergeCell ref="GSD2:GSL2"/>
    <mergeCell ref="GSM2:GSU2"/>
    <mergeCell ref="GSV2:GTD2"/>
    <mergeCell ref="GTE2:GTM2"/>
    <mergeCell ref="GTN2:GTV2"/>
    <mergeCell ref="GPS2:GQA2"/>
    <mergeCell ref="GQB2:GQJ2"/>
    <mergeCell ref="GQK2:GQS2"/>
    <mergeCell ref="GQT2:GRB2"/>
    <mergeCell ref="GRC2:GRK2"/>
    <mergeCell ref="GRL2:GRT2"/>
    <mergeCell ref="GNQ2:GNY2"/>
    <mergeCell ref="GNZ2:GOH2"/>
    <mergeCell ref="GOI2:GOQ2"/>
    <mergeCell ref="GOR2:GOZ2"/>
    <mergeCell ref="GPA2:GPI2"/>
    <mergeCell ref="GPJ2:GPR2"/>
    <mergeCell ref="GLO2:GLW2"/>
    <mergeCell ref="GLX2:GMF2"/>
    <mergeCell ref="GMG2:GMO2"/>
    <mergeCell ref="GMP2:GMX2"/>
    <mergeCell ref="GMY2:GNG2"/>
    <mergeCell ref="GNH2:GNP2"/>
    <mergeCell ref="GJM2:GJU2"/>
    <mergeCell ref="GJV2:GKD2"/>
    <mergeCell ref="GKE2:GKM2"/>
    <mergeCell ref="GKN2:GKV2"/>
    <mergeCell ref="GKW2:GLE2"/>
    <mergeCell ref="GLF2:GLN2"/>
    <mergeCell ref="GHK2:GHS2"/>
    <mergeCell ref="GHT2:GIB2"/>
    <mergeCell ref="GIC2:GIK2"/>
    <mergeCell ref="GIL2:GIT2"/>
    <mergeCell ref="GIU2:GJC2"/>
    <mergeCell ref="GJD2:GJL2"/>
    <mergeCell ref="GFI2:GFQ2"/>
    <mergeCell ref="GFR2:GFZ2"/>
    <mergeCell ref="GGA2:GGI2"/>
    <mergeCell ref="GGJ2:GGR2"/>
    <mergeCell ref="GGS2:GHA2"/>
    <mergeCell ref="GHB2:GHJ2"/>
    <mergeCell ref="GDG2:GDO2"/>
    <mergeCell ref="GDP2:GDX2"/>
    <mergeCell ref="GDY2:GEG2"/>
    <mergeCell ref="GEH2:GEP2"/>
    <mergeCell ref="GEQ2:GEY2"/>
    <mergeCell ref="GEZ2:GFH2"/>
    <mergeCell ref="GBE2:GBM2"/>
    <mergeCell ref="GBN2:GBV2"/>
    <mergeCell ref="GBW2:GCE2"/>
    <mergeCell ref="GCF2:GCN2"/>
    <mergeCell ref="GCO2:GCW2"/>
    <mergeCell ref="GCX2:GDF2"/>
    <mergeCell ref="FZC2:FZK2"/>
    <mergeCell ref="FZL2:FZT2"/>
    <mergeCell ref="FZU2:GAC2"/>
    <mergeCell ref="GAD2:GAL2"/>
    <mergeCell ref="GAM2:GAU2"/>
    <mergeCell ref="GAV2:GBD2"/>
    <mergeCell ref="FXA2:FXI2"/>
    <mergeCell ref="FXJ2:FXR2"/>
    <mergeCell ref="FXS2:FYA2"/>
    <mergeCell ref="FYB2:FYJ2"/>
    <mergeCell ref="FYK2:FYS2"/>
    <mergeCell ref="FYT2:FZB2"/>
    <mergeCell ref="FUY2:FVG2"/>
    <mergeCell ref="FVH2:FVP2"/>
    <mergeCell ref="FVQ2:FVY2"/>
    <mergeCell ref="FVZ2:FWH2"/>
    <mergeCell ref="FWI2:FWQ2"/>
    <mergeCell ref="FWR2:FWZ2"/>
    <mergeCell ref="FSW2:FTE2"/>
    <mergeCell ref="FTF2:FTN2"/>
    <mergeCell ref="FTO2:FTW2"/>
    <mergeCell ref="FTX2:FUF2"/>
    <mergeCell ref="FUG2:FUO2"/>
    <mergeCell ref="FUP2:FUX2"/>
    <mergeCell ref="FQU2:FRC2"/>
    <mergeCell ref="FRD2:FRL2"/>
    <mergeCell ref="FRM2:FRU2"/>
    <mergeCell ref="FRV2:FSD2"/>
    <mergeCell ref="FSE2:FSM2"/>
    <mergeCell ref="FSN2:FSV2"/>
    <mergeCell ref="FOS2:FPA2"/>
    <mergeCell ref="FPB2:FPJ2"/>
    <mergeCell ref="FPK2:FPS2"/>
    <mergeCell ref="FPT2:FQB2"/>
    <mergeCell ref="FQC2:FQK2"/>
    <mergeCell ref="FQL2:FQT2"/>
    <mergeCell ref="FMQ2:FMY2"/>
    <mergeCell ref="FMZ2:FNH2"/>
    <mergeCell ref="FNI2:FNQ2"/>
    <mergeCell ref="FNR2:FNZ2"/>
    <mergeCell ref="FOA2:FOI2"/>
    <mergeCell ref="FOJ2:FOR2"/>
    <mergeCell ref="FKO2:FKW2"/>
    <mergeCell ref="FKX2:FLF2"/>
    <mergeCell ref="FLG2:FLO2"/>
    <mergeCell ref="FLP2:FLX2"/>
    <mergeCell ref="FLY2:FMG2"/>
    <mergeCell ref="FMH2:FMP2"/>
    <mergeCell ref="FIM2:FIU2"/>
    <mergeCell ref="FIV2:FJD2"/>
    <mergeCell ref="FJE2:FJM2"/>
    <mergeCell ref="FJN2:FJV2"/>
    <mergeCell ref="FJW2:FKE2"/>
    <mergeCell ref="FKF2:FKN2"/>
    <mergeCell ref="FGK2:FGS2"/>
    <mergeCell ref="FGT2:FHB2"/>
    <mergeCell ref="FHC2:FHK2"/>
    <mergeCell ref="FHL2:FHT2"/>
    <mergeCell ref="FHU2:FIC2"/>
    <mergeCell ref="FID2:FIL2"/>
    <mergeCell ref="FEI2:FEQ2"/>
    <mergeCell ref="FER2:FEZ2"/>
    <mergeCell ref="FFA2:FFI2"/>
    <mergeCell ref="FFJ2:FFR2"/>
    <mergeCell ref="FFS2:FGA2"/>
    <mergeCell ref="FGB2:FGJ2"/>
    <mergeCell ref="FCG2:FCO2"/>
    <mergeCell ref="FCP2:FCX2"/>
    <mergeCell ref="FCY2:FDG2"/>
    <mergeCell ref="FDH2:FDP2"/>
    <mergeCell ref="FDQ2:FDY2"/>
    <mergeCell ref="FDZ2:FEH2"/>
    <mergeCell ref="FAE2:FAM2"/>
    <mergeCell ref="FAN2:FAV2"/>
    <mergeCell ref="FAW2:FBE2"/>
    <mergeCell ref="FBF2:FBN2"/>
    <mergeCell ref="FBO2:FBW2"/>
    <mergeCell ref="FBX2:FCF2"/>
    <mergeCell ref="EYC2:EYK2"/>
    <mergeCell ref="EYL2:EYT2"/>
    <mergeCell ref="EYU2:EZC2"/>
    <mergeCell ref="EZD2:EZL2"/>
    <mergeCell ref="EZM2:EZU2"/>
    <mergeCell ref="EZV2:FAD2"/>
    <mergeCell ref="EWA2:EWI2"/>
    <mergeCell ref="EWJ2:EWR2"/>
    <mergeCell ref="EWS2:EXA2"/>
    <mergeCell ref="EXB2:EXJ2"/>
    <mergeCell ref="EXK2:EXS2"/>
    <mergeCell ref="EXT2:EYB2"/>
    <mergeCell ref="ETY2:EUG2"/>
    <mergeCell ref="EUH2:EUP2"/>
    <mergeCell ref="EUQ2:EUY2"/>
    <mergeCell ref="EUZ2:EVH2"/>
    <mergeCell ref="EVI2:EVQ2"/>
    <mergeCell ref="EVR2:EVZ2"/>
    <mergeCell ref="ERW2:ESE2"/>
    <mergeCell ref="ESF2:ESN2"/>
    <mergeCell ref="ESO2:ESW2"/>
    <mergeCell ref="ESX2:ETF2"/>
    <mergeCell ref="ETG2:ETO2"/>
    <mergeCell ref="ETP2:ETX2"/>
    <mergeCell ref="EPU2:EQC2"/>
    <mergeCell ref="EQD2:EQL2"/>
    <mergeCell ref="EQM2:EQU2"/>
    <mergeCell ref="EQV2:ERD2"/>
    <mergeCell ref="ERE2:ERM2"/>
    <mergeCell ref="ERN2:ERV2"/>
    <mergeCell ref="ENS2:EOA2"/>
    <mergeCell ref="EOB2:EOJ2"/>
    <mergeCell ref="EOK2:EOS2"/>
    <mergeCell ref="EOT2:EPB2"/>
    <mergeCell ref="EPC2:EPK2"/>
    <mergeCell ref="EPL2:EPT2"/>
    <mergeCell ref="ELQ2:ELY2"/>
    <mergeCell ref="ELZ2:EMH2"/>
    <mergeCell ref="EMI2:EMQ2"/>
    <mergeCell ref="EMR2:EMZ2"/>
    <mergeCell ref="ENA2:ENI2"/>
    <mergeCell ref="ENJ2:ENR2"/>
    <mergeCell ref="EJO2:EJW2"/>
    <mergeCell ref="EJX2:EKF2"/>
    <mergeCell ref="EKG2:EKO2"/>
    <mergeCell ref="EKP2:EKX2"/>
    <mergeCell ref="EKY2:ELG2"/>
    <mergeCell ref="ELH2:ELP2"/>
    <mergeCell ref="EHM2:EHU2"/>
    <mergeCell ref="EHV2:EID2"/>
    <mergeCell ref="EIE2:EIM2"/>
    <mergeCell ref="EIN2:EIV2"/>
    <mergeCell ref="EIW2:EJE2"/>
    <mergeCell ref="EJF2:EJN2"/>
    <mergeCell ref="EFK2:EFS2"/>
    <mergeCell ref="EFT2:EGB2"/>
    <mergeCell ref="EGC2:EGK2"/>
    <mergeCell ref="EGL2:EGT2"/>
    <mergeCell ref="EGU2:EHC2"/>
    <mergeCell ref="EHD2:EHL2"/>
    <mergeCell ref="EDI2:EDQ2"/>
    <mergeCell ref="EDR2:EDZ2"/>
    <mergeCell ref="EEA2:EEI2"/>
    <mergeCell ref="EEJ2:EER2"/>
    <mergeCell ref="EES2:EFA2"/>
    <mergeCell ref="EFB2:EFJ2"/>
    <mergeCell ref="EBG2:EBO2"/>
    <mergeCell ref="EBP2:EBX2"/>
    <mergeCell ref="EBY2:ECG2"/>
    <mergeCell ref="ECH2:ECP2"/>
    <mergeCell ref="ECQ2:ECY2"/>
    <mergeCell ref="ECZ2:EDH2"/>
    <mergeCell ref="DZE2:DZM2"/>
    <mergeCell ref="DZN2:DZV2"/>
    <mergeCell ref="DZW2:EAE2"/>
    <mergeCell ref="EAF2:EAN2"/>
    <mergeCell ref="EAO2:EAW2"/>
    <mergeCell ref="EAX2:EBF2"/>
    <mergeCell ref="DXC2:DXK2"/>
    <mergeCell ref="DXL2:DXT2"/>
    <mergeCell ref="DXU2:DYC2"/>
    <mergeCell ref="DYD2:DYL2"/>
    <mergeCell ref="DYM2:DYU2"/>
    <mergeCell ref="DYV2:DZD2"/>
    <mergeCell ref="DVA2:DVI2"/>
    <mergeCell ref="DVJ2:DVR2"/>
    <mergeCell ref="DVS2:DWA2"/>
    <mergeCell ref="DWB2:DWJ2"/>
    <mergeCell ref="DWK2:DWS2"/>
    <mergeCell ref="DWT2:DXB2"/>
    <mergeCell ref="DSY2:DTG2"/>
    <mergeCell ref="DTH2:DTP2"/>
    <mergeCell ref="DTQ2:DTY2"/>
    <mergeCell ref="DTZ2:DUH2"/>
    <mergeCell ref="DUI2:DUQ2"/>
    <mergeCell ref="DUR2:DUZ2"/>
    <mergeCell ref="DQW2:DRE2"/>
    <mergeCell ref="DRF2:DRN2"/>
    <mergeCell ref="DRO2:DRW2"/>
    <mergeCell ref="DRX2:DSF2"/>
    <mergeCell ref="DSG2:DSO2"/>
    <mergeCell ref="DSP2:DSX2"/>
    <mergeCell ref="DOU2:DPC2"/>
    <mergeCell ref="DPD2:DPL2"/>
    <mergeCell ref="DPM2:DPU2"/>
    <mergeCell ref="DPV2:DQD2"/>
    <mergeCell ref="DQE2:DQM2"/>
    <mergeCell ref="DQN2:DQV2"/>
    <mergeCell ref="DMS2:DNA2"/>
    <mergeCell ref="DNB2:DNJ2"/>
    <mergeCell ref="DNK2:DNS2"/>
    <mergeCell ref="DNT2:DOB2"/>
    <mergeCell ref="DOC2:DOK2"/>
    <mergeCell ref="DOL2:DOT2"/>
    <mergeCell ref="DKQ2:DKY2"/>
    <mergeCell ref="DKZ2:DLH2"/>
    <mergeCell ref="DLI2:DLQ2"/>
    <mergeCell ref="DLR2:DLZ2"/>
    <mergeCell ref="DMA2:DMI2"/>
    <mergeCell ref="DMJ2:DMR2"/>
    <mergeCell ref="DIO2:DIW2"/>
    <mergeCell ref="DIX2:DJF2"/>
    <mergeCell ref="DJG2:DJO2"/>
    <mergeCell ref="DJP2:DJX2"/>
    <mergeCell ref="DJY2:DKG2"/>
    <mergeCell ref="DKH2:DKP2"/>
    <mergeCell ref="DGM2:DGU2"/>
    <mergeCell ref="DGV2:DHD2"/>
    <mergeCell ref="DHE2:DHM2"/>
    <mergeCell ref="DHN2:DHV2"/>
    <mergeCell ref="DHW2:DIE2"/>
    <mergeCell ref="DIF2:DIN2"/>
    <mergeCell ref="DEK2:DES2"/>
    <mergeCell ref="DET2:DFB2"/>
    <mergeCell ref="DFC2:DFK2"/>
    <mergeCell ref="DFL2:DFT2"/>
    <mergeCell ref="DFU2:DGC2"/>
    <mergeCell ref="DGD2:DGL2"/>
    <mergeCell ref="DCI2:DCQ2"/>
    <mergeCell ref="DCR2:DCZ2"/>
    <mergeCell ref="DDA2:DDI2"/>
    <mergeCell ref="DDJ2:DDR2"/>
    <mergeCell ref="DDS2:DEA2"/>
    <mergeCell ref="DEB2:DEJ2"/>
    <mergeCell ref="DAG2:DAO2"/>
    <mergeCell ref="DAP2:DAX2"/>
    <mergeCell ref="DAY2:DBG2"/>
    <mergeCell ref="DBH2:DBP2"/>
    <mergeCell ref="DBQ2:DBY2"/>
    <mergeCell ref="DBZ2:DCH2"/>
    <mergeCell ref="CYE2:CYM2"/>
    <mergeCell ref="CYN2:CYV2"/>
    <mergeCell ref="CYW2:CZE2"/>
    <mergeCell ref="CZF2:CZN2"/>
    <mergeCell ref="CZO2:CZW2"/>
    <mergeCell ref="CZX2:DAF2"/>
    <mergeCell ref="CWC2:CWK2"/>
    <mergeCell ref="CWL2:CWT2"/>
    <mergeCell ref="CWU2:CXC2"/>
    <mergeCell ref="CXD2:CXL2"/>
    <mergeCell ref="CXM2:CXU2"/>
    <mergeCell ref="CXV2:CYD2"/>
    <mergeCell ref="CUA2:CUI2"/>
    <mergeCell ref="CUJ2:CUR2"/>
    <mergeCell ref="CUS2:CVA2"/>
    <mergeCell ref="CVB2:CVJ2"/>
    <mergeCell ref="CVK2:CVS2"/>
    <mergeCell ref="CVT2:CWB2"/>
    <mergeCell ref="CRY2:CSG2"/>
    <mergeCell ref="CSH2:CSP2"/>
    <mergeCell ref="CSQ2:CSY2"/>
    <mergeCell ref="CSZ2:CTH2"/>
    <mergeCell ref="CTI2:CTQ2"/>
    <mergeCell ref="CTR2:CTZ2"/>
    <mergeCell ref="CPW2:CQE2"/>
    <mergeCell ref="CQF2:CQN2"/>
    <mergeCell ref="CQO2:CQW2"/>
    <mergeCell ref="CQX2:CRF2"/>
    <mergeCell ref="CRG2:CRO2"/>
    <mergeCell ref="CRP2:CRX2"/>
    <mergeCell ref="CNU2:COC2"/>
    <mergeCell ref="COD2:COL2"/>
    <mergeCell ref="COM2:COU2"/>
    <mergeCell ref="COV2:CPD2"/>
    <mergeCell ref="CPE2:CPM2"/>
    <mergeCell ref="CPN2:CPV2"/>
    <mergeCell ref="CLS2:CMA2"/>
    <mergeCell ref="CMB2:CMJ2"/>
    <mergeCell ref="CMK2:CMS2"/>
    <mergeCell ref="CMT2:CNB2"/>
    <mergeCell ref="CNC2:CNK2"/>
    <mergeCell ref="CNL2:CNT2"/>
    <mergeCell ref="CJQ2:CJY2"/>
    <mergeCell ref="CJZ2:CKH2"/>
    <mergeCell ref="CKI2:CKQ2"/>
    <mergeCell ref="CKR2:CKZ2"/>
    <mergeCell ref="CLA2:CLI2"/>
    <mergeCell ref="CLJ2:CLR2"/>
    <mergeCell ref="CHO2:CHW2"/>
    <mergeCell ref="CHX2:CIF2"/>
    <mergeCell ref="CIG2:CIO2"/>
    <mergeCell ref="CIP2:CIX2"/>
    <mergeCell ref="CIY2:CJG2"/>
    <mergeCell ref="CJH2:CJP2"/>
    <mergeCell ref="CFM2:CFU2"/>
    <mergeCell ref="CFV2:CGD2"/>
    <mergeCell ref="CGE2:CGM2"/>
    <mergeCell ref="CGN2:CGV2"/>
    <mergeCell ref="CGW2:CHE2"/>
    <mergeCell ref="CHF2:CHN2"/>
    <mergeCell ref="CDK2:CDS2"/>
    <mergeCell ref="CDT2:CEB2"/>
    <mergeCell ref="CEC2:CEK2"/>
    <mergeCell ref="CEL2:CET2"/>
    <mergeCell ref="CEU2:CFC2"/>
    <mergeCell ref="CFD2:CFL2"/>
    <mergeCell ref="CBI2:CBQ2"/>
    <mergeCell ref="CBR2:CBZ2"/>
    <mergeCell ref="CCA2:CCI2"/>
    <mergeCell ref="CCJ2:CCR2"/>
    <mergeCell ref="CCS2:CDA2"/>
    <mergeCell ref="CDB2:CDJ2"/>
    <mergeCell ref="BZG2:BZO2"/>
    <mergeCell ref="BZP2:BZX2"/>
    <mergeCell ref="BZY2:CAG2"/>
    <mergeCell ref="CAH2:CAP2"/>
    <mergeCell ref="CAQ2:CAY2"/>
    <mergeCell ref="CAZ2:CBH2"/>
    <mergeCell ref="BXE2:BXM2"/>
    <mergeCell ref="BXN2:BXV2"/>
    <mergeCell ref="BXW2:BYE2"/>
    <mergeCell ref="BYF2:BYN2"/>
    <mergeCell ref="BYO2:BYW2"/>
    <mergeCell ref="BYX2:BZF2"/>
    <mergeCell ref="BVC2:BVK2"/>
    <mergeCell ref="BVL2:BVT2"/>
    <mergeCell ref="BVU2:BWC2"/>
    <mergeCell ref="BWD2:BWL2"/>
    <mergeCell ref="BWM2:BWU2"/>
    <mergeCell ref="BWV2:BXD2"/>
    <mergeCell ref="BTA2:BTI2"/>
    <mergeCell ref="BTJ2:BTR2"/>
    <mergeCell ref="BTS2:BUA2"/>
    <mergeCell ref="BUB2:BUJ2"/>
    <mergeCell ref="BUK2:BUS2"/>
    <mergeCell ref="BUT2:BVB2"/>
    <mergeCell ref="BQY2:BRG2"/>
    <mergeCell ref="BRH2:BRP2"/>
    <mergeCell ref="BRQ2:BRY2"/>
    <mergeCell ref="BRZ2:BSH2"/>
    <mergeCell ref="BSI2:BSQ2"/>
    <mergeCell ref="BSR2:BSZ2"/>
    <mergeCell ref="BOW2:BPE2"/>
    <mergeCell ref="BPF2:BPN2"/>
    <mergeCell ref="BPO2:BPW2"/>
    <mergeCell ref="BPX2:BQF2"/>
    <mergeCell ref="BQG2:BQO2"/>
    <mergeCell ref="BQP2:BQX2"/>
    <mergeCell ref="BMU2:BNC2"/>
    <mergeCell ref="BND2:BNL2"/>
    <mergeCell ref="BNM2:BNU2"/>
    <mergeCell ref="BNV2:BOD2"/>
    <mergeCell ref="BOE2:BOM2"/>
    <mergeCell ref="BON2:BOV2"/>
    <mergeCell ref="BKS2:BLA2"/>
    <mergeCell ref="BLB2:BLJ2"/>
    <mergeCell ref="BLK2:BLS2"/>
    <mergeCell ref="BLT2:BMB2"/>
    <mergeCell ref="BMC2:BMK2"/>
    <mergeCell ref="BML2:BMT2"/>
    <mergeCell ref="BIQ2:BIY2"/>
    <mergeCell ref="BIZ2:BJH2"/>
    <mergeCell ref="BJI2:BJQ2"/>
    <mergeCell ref="BJR2:BJZ2"/>
    <mergeCell ref="BKA2:BKI2"/>
    <mergeCell ref="BKJ2:BKR2"/>
    <mergeCell ref="BGO2:BGW2"/>
    <mergeCell ref="BGX2:BHF2"/>
    <mergeCell ref="BHG2:BHO2"/>
    <mergeCell ref="BHP2:BHX2"/>
    <mergeCell ref="BHY2:BIG2"/>
    <mergeCell ref="BIH2:BIP2"/>
    <mergeCell ref="BEM2:BEU2"/>
    <mergeCell ref="BEV2:BFD2"/>
    <mergeCell ref="BFE2:BFM2"/>
    <mergeCell ref="BFN2:BFV2"/>
    <mergeCell ref="BFW2:BGE2"/>
    <mergeCell ref="BGF2:BGN2"/>
    <mergeCell ref="BCK2:BCS2"/>
    <mergeCell ref="BCT2:BDB2"/>
    <mergeCell ref="BDC2:BDK2"/>
    <mergeCell ref="BDL2:BDT2"/>
    <mergeCell ref="BDU2:BEC2"/>
    <mergeCell ref="BED2:BEL2"/>
    <mergeCell ref="BAI2:BAQ2"/>
    <mergeCell ref="BAR2:BAZ2"/>
    <mergeCell ref="BBA2:BBI2"/>
    <mergeCell ref="BBJ2:BBR2"/>
    <mergeCell ref="BBS2:BCA2"/>
    <mergeCell ref="BCB2:BCJ2"/>
    <mergeCell ref="AYG2:AYO2"/>
    <mergeCell ref="AYP2:AYX2"/>
    <mergeCell ref="AYY2:AZG2"/>
    <mergeCell ref="AZH2:AZP2"/>
    <mergeCell ref="AZQ2:AZY2"/>
    <mergeCell ref="AZZ2:BAH2"/>
    <mergeCell ref="AWE2:AWM2"/>
    <mergeCell ref="AWN2:AWV2"/>
    <mergeCell ref="AWW2:AXE2"/>
    <mergeCell ref="AXF2:AXN2"/>
    <mergeCell ref="AXO2:AXW2"/>
    <mergeCell ref="AXX2:AYF2"/>
    <mergeCell ref="AUC2:AUK2"/>
    <mergeCell ref="AUL2:AUT2"/>
    <mergeCell ref="AUU2:AVC2"/>
    <mergeCell ref="AVD2:AVL2"/>
    <mergeCell ref="AVM2:AVU2"/>
    <mergeCell ref="AVV2:AWD2"/>
    <mergeCell ref="ASA2:ASI2"/>
    <mergeCell ref="ASJ2:ASR2"/>
    <mergeCell ref="ASS2:ATA2"/>
    <mergeCell ref="ATB2:ATJ2"/>
    <mergeCell ref="ATK2:ATS2"/>
    <mergeCell ref="ATT2:AUB2"/>
    <mergeCell ref="APY2:AQG2"/>
    <mergeCell ref="AQH2:AQP2"/>
    <mergeCell ref="AQQ2:AQY2"/>
    <mergeCell ref="AQZ2:ARH2"/>
    <mergeCell ref="ARI2:ARQ2"/>
    <mergeCell ref="ARR2:ARZ2"/>
    <mergeCell ref="ANW2:AOE2"/>
    <mergeCell ref="AOF2:AON2"/>
    <mergeCell ref="AOO2:AOW2"/>
    <mergeCell ref="AOX2:APF2"/>
    <mergeCell ref="APG2:APO2"/>
    <mergeCell ref="APP2:APX2"/>
    <mergeCell ref="ALU2:AMC2"/>
    <mergeCell ref="AMD2:AML2"/>
    <mergeCell ref="AMM2:AMU2"/>
    <mergeCell ref="AMV2:AND2"/>
    <mergeCell ref="ANE2:ANM2"/>
    <mergeCell ref="ANN2:ANV2"/>
    <mergeCell ref="AJS2:AKA2"/>
    <mergeCell ref="AKB2:AKJ2"/>
    <mergeCell ref="AKK2:AKS2"/>
    <mergeCell ref="AKT2:ALB2"/>
    <mergeCell ref="ALC2:ALK2"/>
    <mergeCell ref="ALL2:ALT2"/>
    <mergeCell ref="AHQ2:AHY2"/>
    <mergeCell ref="AHZ2:AIH2"/>
    <mergeCell ref="AII2:AIQ2"/>
    <mergeCell ref="AIR2:AIZ2"/>
    <mergeCell ref="AJA2:AJI2"/>
    <mergeCell ref="AJJ2:AJR2"/>
    <mergeCell ref="AFO2:AFW2"/>
    <mergeCell ref="AFX2:AGF2"/>
    <mergeCell ref="AGG2:AGO2"/>
    <mergeCell ref="AGP2:AGX2"/>
    <mergeCell ref="AGY2:AHG2"/>
    <mergeCell ref="AHH2:AHP2"/>
    <mergeCell ref="ADM2:ADU2"/>
    <mergeCell ref="ADV2:AED2"/>
    <mergeCell ref="AEE2:AEM2"/>
    <mergeCell ref="AEN2:AEV2"/>
    <mergeCell ref="AEW2:AFE2"/>
    <mergeCell ref="AFF2:AFN2"/>
    <mergeCell ref="ABK2:ABS2"/>
    <mergeCell ref="ABT2:ACB2"/>
    <mergeCell ref="ACC2:ACK2"/>
    <mergeCell ref="ACL2:ACT2"/>
    <mergeCell ref="ACU2:ADC2"/>
    <mergeCell ref="ADD2:ADL2"/>
    <mergeCell ref="ZI2:ZQ2"/>
    <mergeCell ref="ZR2:ZZ2"/>
    <mergeCell ref="AAA2:AAI2"/>
    <mergeCell ref="AAJ2:AAR2"/>
    <mergeCell ref="AAS2:ABA2"/>
    <mergeCell ref="ABB2:ABJ2"/>
    <mergeCell ref="XG2:XO2"/>
    <mergeCell ref="XP2:XX2"/>
    <mergeCell ref="XY2:YG2"/>
    <mergeCell ref="YH2:YP2"/>
    <mergeCell ref="YQ2:YY2"/>
    <mergeCell ref="YZ2:ZH2"/>
    <mergeCell ref="VE2:VM2"/>
    <mergeCell ref="VN2:VV2"/>
    <mergeCell ref="VW2:WE2"/>
    <mergeCell ref="WF2:WN2"/>
    <mergeCell ref="WO2:WW2"/>
    <mergeCell ref="WX2:XF2"/>
    <mergeCell ref="TC2:TK2"/>
    <mergeCell ref="TL2:TT2"/>
    <mergeCell ref="TU2:UC2"/>
    <mergeCell ref="UD2:UL2"/>
    <mergeCell ref="UM2:UU2"/>
    <mergeCell ref="UV2:VD2"/>
    <mergeCell ref="RA2:RI2"/>
    <mergeCell ref="RJ2:RR2"/>
    <mergeCell ref="RS2:SA2"/>
    <mergeCell ref="SB2:SJ2"/>
    <mergeCell ref="SK2:SS2"/>
    <mergeCell ref="ST2:TB2"/>
    <mergeCell ref="OY2:PG2"/>
    <mergeCell ref="PH2:PP2"/>
    <mergeCell ref="PQ2:PY2"/>
    <mergeCell ref="PZ2:QH2"/>
    <mergeCell ref="QI2:QQ2"/>
    <mergeCell ref="QR2:QZ2"/>
    <mergeCell ref="MW2:NE2"/>
    <mergeCell ref="NF2:NN2"/>
    <mergeCell ref="NO2:NW2"/>
    <mergeCell ref="NX2:OF2"/>
    <mergeCell ref="OG2:OO2"/>
    <mergeCell ref="OP2:OX2"/>
    <mergeCell ref="KU2:LC2"/>
    <mergeCell ref="LD2:LL2"/>
    <mergeCell ref="LM2:LU2"/>
    <mergeCell ref="LV2:MD2"/>
    <mergeCell ref="ME2:MM2"/>
    <mergeCell ref="MN2:MV2"/>
    <mergeCell ref="IS2:JA2"/>
    <mergeCell ref="JB2:JJ2"/>
    <mergeCell ref="JK2:JS2"/>
    <mergeCell ref="JT2:KB2"/>
    <mergeCell ref="KC2:KK2"/>
    <mergeCell ref="KL2:KT2"/>
    <mergeCell ref="GQ2:GY2"/>
    <mergeCell ref="GZ2:HH2"/>
    <mergeCell ref="HI2:HQ2"/>
    <mergeCell ref="HR2:HZ2"/>
    <mergeCell ref="IA2:II2"/>
    <mergeCell ref="IJ2:IR2"/>
    <mergeCell ref="EO2:EW2"/>
    <mergeCell ref="EX2:FF2"/>
    <mergeCell ref="FG2:FO2"/>
    <mergeCell ref="FP2:FX2"/>
    <mergeCell ref="FY2:GG2"/>
    <mergeCell ref="GH2:GP2"/>
    <mergeCell ref="CM2:CU2"/>
    <mergeCell ref="CV2:DD2"/>
    <mergeCell ref="DE2:DM2"/>
    <mergeCell ref="DN2:DV2"/>
    <mergeCell ref="DW2:EE2"/>
    <mergeCell ref="EF2:EN2"/>
    <mergeCell ref="XER1:XEU1"/>
    <mergeCell ref="A2:J2"/>
    <mergeCell ref="S2:AA2"/>
    <mergeCell ref="AB2:AJ2"/>
    <mergeCell ref="AK2:AS2"/>
    <mergeCell ref="AT2:BB2"/>
    <mergeCell ref="BC2:BK2"/>
    <mergeCell ref="BL2:BT2"/>
    <mergeCell ref="BU2:CC2"/>
    <mergeCell ref="CD2:CL2"/>
    <mergeCell ref="XCP1:XCX1"/>
    <mergeCell ref="XCY1:XDG1"/>
    <mergeCell ref="XDH1:XDP1"/>
    <mergeCell ref="XDQ1:XDY1"/>
    <mergeCell ref="XDZ1:XEH1"/>
    <mergeCell ref="XEI1:XEQ1"/>
    <mergeCell ref="XAN1:XAV1"/>
    <mergeCell ref="XAW1:XBE1"/>
    <mergeCell ref="XBF1:XBN1"/>
    <mergeCell ref="XBO1:XBW1"/>
    <mergeCell ref="XBX1:XCF1"/>
    <mergeCell ref="XCG1:XCO1"/>
    <mergeCell ref="WYL1:WYT1"/>
    <mergeCell ref="WYU1:WZC1"/>
    <mergeCell ref="WZD1:WZL1"/>
    <mergeCell ref="WZM1:WZU1"/>
    <mergeCell ref="WZV1:XAD1"/>
    <mergeCell ref="XAE1:XAM1"/>
    <mergeCell ref="WWJ1:WWR1"/>
    <mergeCell ref="WWS1:WXA1"/>
    <mergeCell ref="WXB1:WXJ1"/>
    <mergeCell ref="WXK1:WXS1"/>
    <mergeCell ref="WXT1:WYB1"/>
    <mergeCell ref="WYC1:WYK1"/>
    <mergeCell ref="WUH1:WUP1"/>
    <mergeCell ref="WUQ1:WUY1"/>
    <mergeCell ref="WUZ1:WVH1"/>
    <mergeCell ref="WVI1:WVQ1"/>
    <mergeCell ref="WVR1:WVZ1"/>
    <mergeCell ref="WWA1:WWI1"/>
    <mergeCell ref="WSF1:WSN1"/>
    <mergeCell ref="WSO1:WSW1"/>
    <mergeCell ref="WSX1:WTF1"/>
    <mergeCell ref="WTG1:WTO1"/>
    <mergeCell ref="WTP1:WTX1"/>
    <mergeCell ref="WTY1:WUG1"/>
    <mergeCell ref="WQD1:WQL1"/>
    <mergeCell ref="WQM1:WQU1"/>
    <mergeCell ref="WQV1:WRD1"/>
    <mergeCell ref="WRE1:WRM1"/>
    <mergeCell ref="WRN1:WRV1"/>
    <mergeCell ref="WRW1:WSE1"/>
    <mergeCell ref="WOB1:WOJ1"/>
    <mergeCell ref="WOK1:WOS1"/>
    <mergeCell ref="WOT1:WPB1"/>
    <mergeCell ref="WPC1:WPK1"/>
    <mergeCell ref="WPL1:WPT1"/>
    <mergeCell ref="WPU1:WQC1"/>
    <mergeCell ref="WLZ1:WMH1"/>
    <mergeCell ref="WMI1:WMQ1"/>
    <mergeCell ref="WMR1:WMZ1"/>
    <mergeCell ref="WNA1:WNI1"/>
    <mergeCell ref="WNJ1:WNR1"/>
    <mergeCell ref="WNS1:WOA1"/>
    <mergeCell ref="WJX1:WKF1"/>
    <mergeCell ref="WKG1:WKO1"/>
    <mergeCell ref="WKP1:WKX1"/>
    <mergeCell ref="WKY1:WLG1"/>
    <mergeCell ref="WLH1:WLP1"/>
    <mergeCell ref="WLQ1:WLY1"/>
    <mergeCell ref="WHV1:WID1"/>
    <mergeCell ref="WIE1:WIM1"/>
    <mergeCell ref="WIN1:WIV1"/>
    <mergeCell ref="WIW1:WJE1"/>
    <mergeCell ref="WJF1:WJN1"/>
    <mergeCell ref="WJO1:WJW1"/>
    <mergeCell ref="WFT1:WGB1"/>
    <mergeCell ref="WGC1:WGK1"/>
    <mergeCell ref="WGL1:WGT1"/>
    <mergeCell ref="WGU1:WHC1"/>
    <mergeCell ref="WHD1:WHL1"/>
    <mergeCell ref="WHM1:WHU1"/>
    <mergeCell ref="WDR1:WDZ1"/>
    <mergeCell ref="WEA1:WEI1"/>
    <mergeCell ref="WEJ1:WER1"/>
    <mergeCell ref="WES1:WFA1"/>
    <mergeCell ref="WFB1:WFJ1"/>
    <mergeCell ref="WFK1:WFS1"/>
    <mergeCell ref="WBP1:WBX1"/>
    <mergeCell ref="WBY1:WCG1"/>
    <mergeCell ref="WCH1:WCP1"/>
    <mergeCell ref="WCQ1:WCY1"/>
    <mergeCell ref="WCZ1:WDH1"/>
    <mergeCell ref="WDI1:WDQ1"/>
    <mergeCell ref="VZN1:VZV1"/>
    <mergeCell ref="VZW1:WAE1"/>
    <mergeCell ref="WAF1:WAN1"/>
    <mergeCell ref="WAO1:WAW1"/>
    <mergeCell ref="WAX1:WBF1"/>
    <mergeCell ref="WBG1:WBO1"/>
    <mergeCell ref="VXL1:VXT1"/>
    <mergeCell ref="VXU1:VYC1"/>
    <mergeCell ref="VYD1:VYL1"/>
    <mergeCell ref="VYM1:VYU1"/>
    <mergeCell ref="VYV1:VZD1"/>
    <mergeCell ref="VZE1:VZM1"/>
    <mergeCell ref="VVJ1:VVR1"/>
    <mergeCell ref="VVS1:VWA1"/>
    <mergeCell ref="VWB1:VWJ1"/>
    <mergeCell ref="VWK1:VWS1"/>
    <mergeCell ref="VWT1:VXB1"/>
    <mergeCell ref="VXC1:VXK1"/>
    <mergeCell ref="VTH1:VTP1"/>
    <mergeCell ref="VTQ1:VTY1"/>
    <mergeCell ref="VTZ1:VUH1"/>
    <mergeCell ref="VUI1:VUQ1"/>
    <mergeCell ref="VUR1:VUZ1"/>
    <mergeCell ref="VVA1:VVI1"/>
    <mergeCell ref="VRF1:VRN1"/>
    <mergeCell ref="VRO1:VRW1"/>
    <mergeCell ref="VRX1:VSF1"/>
    <mergeCell ref="VSG1:VSO1"/>
    <mergeCell ref="VSP1:VSX1"/>
    <mergeCell ref="VSY1:VTG1"/>
    <mergeCell ref="VPD1:VPL1"/>
    <mergeCell ref="VPM1:VPU1"/>
    <mergeCell ref="VPV1:VQD1"/>
    <mergeCell ref="VQE1:VQM1"/>
    <mergeCell ref="VQN1:VQV1"/>
    <mergeCell ref="VQW1:VRE1"/>
    <mergeCell ref="VNB1:VNJ1"/>
    <mergeCell ref="VNK1:VNS1"/>
    <mergeCell ref="VNT1:VOB1"/>
    <mergeCell ref="VOC1:VOK1"/>
    <mergeCell ref="VOL1:VOT1"/>
    <mergeCell ref="VOU1:VPC1"/>
    <mergeCell ref="VKZ1:VLH1"/>
    <mergeCell ref="VLI1:VLQ1"/>
    <mergeCell ref="VLR1:VLZ1"/>
    <mergeCell ref="VMA1:VMI1"/>
    <mergeCell ref="VMJ1:VMR1"/>
    <mergeCell ref="VMS1:VNA1"/>
    <mergeCell ref="VIX1:VJF1"/>
    <mergeCell ref="VJG1:VJO1"/>
    <mergeCell ref="VJP1:VJX1"/>
    <mergeCell ref="VJY1:VKG1"/>
    <mergeCell ref="VKH1:VKP1"/>
    <mergeCell ref="VKQ1:VKY1"/>
    <mergeCell ref="VGV1:VHD1"/>
    <mergeCell ref="VHE1:VHM1"/>
    <mergeCell ref="VHN1:VHV1"/>
    <mergeCell ref="VHW1:VIE1"/>
    <mergeCell ref="VIF1:VIN1"/>
    <mergeCell ref="VIO1:VIW1"/>
    <mergeCell ref="VET1:VFB1"/>
    <mergeCell ref="VFC1:VFK1"/>
    <mergeCell ref="VFL1:VFT1"/>
    <mergeCell ref="VFU1:VGC1"/>
    <mergeCell ref="VGD1:VGL1"/>
    <mergeCell ref="VGM1:VGU1"/>
    <mergeCell ref="VCR1:VCZ1"/>
    <mergeCell ref="VDA1:VDI1"/>
    <mergeCell ref="VDJ1:VDR1"/>
    <mergeCell ref="VDS1:VEA1"/>
    <mergeCell ref="VEB1:VEJ1"/>
    <mergeCell ref="VEK1:VES1"/>
    <mergeCell ref="VAP1:VAX1"/>
    <mergeCell ref="VAY1:VBG1"/>
    <mergeCell ref="VBH1:VBP1"/>
    <mergeCell ref="VBQ1:VBY1"/>
    <mergeCell ref="VBZ1:VCH1"/>
    <mergeCell ref="VCI1:VCQ1"/>
    <mergeCell ref="UYN1:UYV1"/>
    <mergeCell ref="UYW1:UZE1"/>
    <mergeCell ref="UZF1:UZN1"/>
    <mergeCell ref="UZO1:UZW1"/>
    <mergeCell ref="UZX1:VAF1"/>
    <mergeCell ref="VAG1:VAO1"/>
    <mergeCell ref="UWL1:UWT1"/>
    <mergeCell ref="UWU1:UXC1"/>
    <mergeCell ref="UXD1:UXL1"/>
    <mergeCell ref="UXM1:UXU1"/>
    <mergeCell ref="UXV1:UYD1"/>
    <mergeCell ref="UYE1:UYM1"/>
    <mergeCell ref="UUJ1:UUR1"/>
    <mergeCell ref="UUS1:UVA1"/>
    <mergeCell ref="UVB1:UVJ1"/>
    <mergeCell ref="UVK1:UVS1"/>
    <mergeCell ref="UVT1:UWB1"/>
    <mergeCell ref="UWC1:UWK1"/>
    <mergeCell ref="USH1:USP1"/>
    <mergeCell ref="USQ1:USY1"/>
    <mergeCell ref="USZ1:UTH1"/>
    <mergeCell ref="UTI1:UTQ1"/>
    <mergeCell ref="UTR1:UTZ1"/>
    <mergeCell ref="UUA1:UUI1"/>
    <mergeCell ref="UQF1:UQN1"/>
    <mergeCell ref="UQO1:UQW1"/>
    <mergeCell ref="UQX1:URF1"/>
    <mergeCell ref="URG1:URO1"/>
    <mergeCell ref="URP1:URX1"/>
    <mergeCell ref="URY1:USG1"/>
    <mergeCell ref="UOD1:UOL1"/>
    <mergeCell ref="UOM1:UOU1"/>
    <mergeCell ref="UOV1:UPD1"/>
    <mergeCell ref="UPE1:UPM1"/>
    <mergeCell ref="UPN1:UPV1"/>
    <mergeCell ref="UPW1:UQE1"/>
    <mergeCell ref="UMB1:UMJ1"/>
    <mergeCell ref="UMK1:UMS1"/>
    <mergeCell ref="UMT1:UNB1"/>
    <mergeCell ref="UNC1:UNK1"/>
    <mergeCell ref="UNL1:UNT1"/>
    <mergeCell ref="UNU1:UOC1"/>
    <mergeCell ref="UJZ1:UKH1"/>
    <mergeCell ref="UKI1:UKQ1"/>
    <mergeCell ref="UKR1:UKZ1"/>
    <mergeCell ref="ULA1:ULI1"/>
    <mergeCell ref="ULJ1:ULR1"/>
    <mergeCell ref="ULS1:UMA1"/>
    <mergeCell ref="UHX1:UIF1"/>
    <mergeCell ref="UIG1:UIO1"/>
    <mergeCell ref="UIP1:UIX1"/>
    <mergeCell ref="UIY1:UJG1"/>
    <mergeCell ref="UJH1:UJP1"/>
    <mergeCell ref="UJQ1:UJY1"/>
    <mergeCell ref="UFV1:UGD1"/>
    <mergeCell ref="UGE1:UGM1"/>
    <mergeCell ref="UGN1:UGV1"/>
    <mergeCell ref="UGW1:UHE1"/>
    <mergeCell ref="UHF1:UHN1"/>
    <mergeCell ref="UHO1:UHW1"/>
    <mergeCell ref="UDT1:UEB1"/>
    <mergeCell ref="UEC1:UEK1"/>
    <mergeCell ref="UEL1:UET1"/>
    <mergeCell ref="UEU1:UFC1"/>
    <mergeCell ref="UFD1:UFL1"/>
    <mergeCell ref="UFM1:UFU1"/>
    <mergeCell ref="UBR1:UBZ1"/>
    <mergeCell ref="UCA1:UCI1"/>
    <mergeCell ref="UCJ1:UCR1"/>
    <mergeCell ref="UCS1:UDA1"/>
    <mergeCell ref="UDB1:UDJ1"/>
    <mergeCell ref="UDK1:UDS1"/>
    <mergeCell ref="TZP1:TZX1"/>
    <mergeCell ref="TZY1:UAG1"/>
    <mergeCell ref="UAH1:UAP1"/>
    <mergeCell ref="UAQ1:UAY1"/>
    <mergeCell ref="UAZ1:UBH1"/>
    <mergeCell ref="UBI1:UBQ1"/>
    <mergeCell ref="TXN1:TXV1"/>
    <mergeCell ref="TXW1:TYE1"/>
    <mergeCell ref="TYF1:TYN1"/>
    <mergeCell ref="TYO1:TYW1"/>
    <mergeCell ref="TYX1:TZF1"/>
    <mergeCell ref="TZG1:TZO1"/>
    <mergeCell ref="TVL1:TVT1"/>
    <mergeCell ref="TVU1:TWC1"/>
    <mergeCell ref="TWD1:TWL1"/>
    <mergeCell ref="TWM1:TWU1"/>
    <mergeCell ref="TWV1:TXD1"/>
    <mergeCell ref="TXE1:TXM1"/>
    <mergeCell ref="TTJ1:TTR1"/>
    <mergeCell ref="TTS1:TUA1"/>
    <mergeCell ref="TUB1:TUJ1"/>
    <mergeCell ref="TUK1:TUS1"/>
    <mergeCell ref="TUT1:TVB1"/>
    <mergeCell ref="TVC1:TVK1"/>
    <mergeCell ref="TRH1:TRP1"/>
    <mergeCell ref="TRQ1:TRY1"/>
    <mergeCell ref="TRZ1:TSH1"/>
    <mergeCell ref="TSI1:TSQ1"/>
    <mergeCell ref="TSR1:TSZ1"/>
    <mergeCell ref="TTA1:TTI1"/>
    <mergeCell ref="TPF1:TPN1"/>
    <mergeCell ref="TPO1:TPW1"/>
    <mergeCell ref="TPX1:TQF1"/>
    <mergeCell ref="TQG1:TQO1"/>
    <mergeCell ref="TQP1:TQX1"/>
    <mergeCell ref="TQY1:TRG1"/>
    <mergeCell ref="TND1:TNL1"/>
    <mergeCell ref="TNM1:TNU1"/>
    <mergeCell ref="TNV1:TOD1"/>
    <mergeCell ref="TOE1:TOM1"/>
    <mergeCell ref="TON1:TOV1"/>
    <mergeCell ref="TOW1:TPE1"/>
    <mergeCell ref="TLB1:TLJ1"/>
    <mergeCell ref="TLK1:TLS1"/>
    <mergeCell ref="TLT1:TMB1"/>
    <mergeCell ref="TMC1:TMK1"/>
    <mergeCell ref="TML1:TMT1"/>
    <mergeCell ref="TMU1:TNC1"/>
    <mergeCell ref="TIZ1:TJH1"/>
    <mergeCell ref="TJI1:TJQ1"/>
    <mergeCell ref="TJR1:TJZ1"/>
    <mergeCell ref="TKA1:TKI1"/>
    <mergeCell ref="TKJ1:TKR1"/>
    <mergeCell ref="TKS1:TLA1"/>
    <mergeCell ref="TGX1:THF1"/>
    <mergeCell ref="THG1:THO1"/>
    <mergeCell ref="THP1:THX1"/>
    <mergeCell ref="THY1:TIG1"/>
    <mergeCell ref="TIH1:TIP1"/>
    <mergeCell ref="TIQ1:TIY1"/>
    <mergeCell ref="TEV1:TFD1"/>
    <mergeCell ref="TFE1:TFM1"/>
    <mergeCell ref="TFN1:TFV1"/>
    <mergeCell ref="TFW1:TGE1"/>
    <mergeCell ref="TGF1:TGN1"/>
    <mergeCell ref="TGO1:TGW1"/>
    <mergeCell ref="TCT1:TDB1"/>
    <mergeCell ref="TDC1:TDK1"/>
    <mergeCell ref="TDL1:TDT1"/>
    <mergeCell ref="TDU1:TEC1"/>
    <mergeCell ref="TED1:TEL1"/>
    <mergeCell ref="TEM1:TEU1"/>
    <mergeCell ref="TAR1:TAZ1"/>
    <mergeCell ref="TBA1:TBI1"/>
    <mergeCell ref="TBJ1:TBR1"/>
    <mergeCell ref="TBS1:TCA1"/>
    <mergeCell ref="TCB1:TCJ1"/>
    <mergeCell ref="TCK1:TCS1"/>
    <mergeCell ref="SYP1:SYX1"/>
    <mergeCell ref="SYY1:SZG1"/>
    <mergeCell ref="SZH1:SZP1"/>
    <mergeCell ref="SZQ1:SZY1"/>
    <mergeCell ref="SZZ1:TAH1"/>
    <mergeCell ref="TAI1:TAQ1"/>
    <mergeCell ref="SWN1:SWV1"/>
    <mergeCell ref="SWW1:SXE1"/>
    <mergeCell ref="SXF1:SXN1"/>
    <mergeCell ref="SXO1:SXW1"/>
    <mergeCell ref="SXX1:SYF1"/>
    <mergeCell ref="SYG1:SYO1"/>
    <mergeCell ref="SUL1:SUT1"/>
    <mergeCell ref="SUU1:SVC1"/>
    <mergeCell ref="SVD1:SVL1"/>
    <mergeCell ref="SVM1:SVU1"/>
    <mergeCell ref="SVV1:SWD1"/>
    <mergeCell ref="SWE1:SWM1"/>
    <mergeCell ref="SSJ1:SSR1"/>
    <mergeCell ref="SSS1:STA1"/>
    <mergeCell ref="STB1:STJ1"/>
    <mergeCell ref="STK1:STS1"/>
    <mergeCell ref="STT1:SUB1"/>
    <mergeCell ref="SUC1:SUK1"/>
    <mergeCell ref="SQH1:SQP1"/>
    <mergeCell ref="SQQ1:SQY1"/>
    <mergeCell ref="SQZ1:SRH1"/>
    <mergeCell ref="SRI1:SRQ1"/>
    <mergeCell ref="SRR1:SRZ1"/>
    <mergeCell ref="SSA1:SSI1"/>
    <mergeCell ref="SOF1:SON1"/>
    <mergeCell ref="SOO1:SOW1"/>
    <mergeCell ref="SOX1:SPF1"/>
    <mergeCell ref="SPG1:SPO1"/>
    <mergeCell ref="SPP1:SPX1"/>
    <mergeCell ref="SPY1:SQG1"/>
    <mergeCell ref="SMD1:SML1"/>
    <mergeCell ref="SMM1:SMU1"/>
    <mergeCell ref="SMV1:SND1"/>
    <mergeCell ref="SNE1:SNM1"/>
    <mergeCell ref="SNN1:SNV1"/>
    <mergeCell ref="SNW1:SOE1"/>
    <mergeCell ref="SKB1:SKJ1"/>
    <mergeCell ref="SKK1:SKS1"/>
    <mergeCell ref="SKT1:SLB1"/>
    <mergeCell ref="SLC1:SLK1"/>
    <mergeCell ref="SLL1:SLT1"/>
    <mergeCell ref="SLU1:SMC1"/>
    <mergeCell ref="SHZ1:SIH1"/>
    <mergeCell ref="SII1:SIQ1"/>
    <mergeCell ref="SIR1:SIZ1"/>
    <mergeCell ref="SJA1:SJI1"/>
    <mergeCell ref="SJJ1:SJR1"/>
    <mergeCell ref="SJS1:SKA1"/>
    <mergeCell ref="SFX1:SGF1"/>
    <mergeCell ref="SGG1:SGO1"/>
    <mergeCell ref="SGP1:SGX1"/>
    <mergeCell ref="SGY1:SHG1"/>
    <mergeCell ref="SHH1:SHP1"/>
    <mergeCell ref="SHQ1:SHY1"/>
    <mergeCell ref="SDV1:SED1"/>
    <mergeCell ref="SEE1:SEM1"/>
    <mergeCell ref="SEN1:SEV1"/>
    <mergeCell ref="SEW1:SFE1"/>
    <mergeCell ref="SFF1:SFN1"/>
    <mergeCell ref="SFO1:SFW1"/>
    <mergeCell ref="SBT1:SCB1"/>
    <mergeCell ref="SCC1:SCK1"/>
    <mergeCell ref="SCL1:SCT1"/>
    <mergeCell ref="SCU1:SDC1"/>
    <mergeCell ref="SDD1:SDL1"/>
    <mergeCell ref="SDM1:SDU1"/>
    <mergeCell ref="RZR1:RZZ1"/>
    <mergeCell ref="SAA1:SAI1"/>
    <mergeCell ref="SAJ1:SAR1"/>
    <mergeCell ref="SAS1:SBA1"/>
    <mergeCell ref="SBB1:SBJ1"/>
    <mergeCell ref="SBK1:SBS1"/>
    <mergeCell ref="RXP1:RXX1"/>
    <mergeCell ref="RXY1:RYG1"/>
    <mergeCell ref="RYH1:RYP1"/>
    <mergeCell ref="RYQ1:RYY1"/>
    <mergeCell ref="RYZ1:RZH1"/>
    <mergeCell ref="RZI1:RZQ1"/>
    <mergeCell ref="RVN1:RVV1"/>
    <mergeCell ref="RVW1:RWE1"/>
    <mergeCell ref="RWF1:RWN1"/>
    <mergeCell ref="RWO1:RWW1"/>
    <mergeCell ref="RWX1:RXF1"/>
    <mergeCell ref="RXG1:RXO1"/>
    <mergeCell ref="RTL1:RTT1"/>
    <mergeCell ref="RTU1:RUC1"/>
    <mergeCell ref="RUD1:RUL1"/>
    <mergeCell ref="RUM1:RUU1"/>
    <mergeCell ref="RUV1:RVD1"/>
    <mergeCell ref="RVE1:RVM1"/>
    <mergeCell ref="RRJ1:RRR1"/>
    <mergeCell ref="RRS1:RSA1"/>
    <mergeCell ref="RSB1:RSJ1"/>
    <mergeCell ref="RSK1:RSS1"/>
    <mergeCell ref="RST1:RTB1"/>
    <mergeCell ref="RTC1:RTK1"/>
    <mergeCell ref="RPH1:RPP1"/>
    <mergeCell ref="RPQ1:RPY1"/>
    <mergeCell ref="RPZ1:RQH1"/>
    <mergeCell ref="RQI1:RQQ1"/>
    <mergeCell ref="RQR1:RQZ1"/>
    <mergeCell ref="RRA1:RRI1"/>
    <mergeCell ref="RNF1:RNN1"/>
    <mergeCell ref="RNO1:RNW1"/>
    <mergeCell ref="RNX1:ROF1"/>
    <mergeCell ref="ROG1:ROO1"/>
    <mergeCell ref="ROP1:ROX1"/>
    <mergeCell ref="ROY1:RPG1"/>
    <mergeCell ref="RLD1:RLL1"/>
    <mergeCell ref="RLM1:RLU1"/>
    <mergeCell ref="RLV1:RMD1"/>
    <mergeCell ref="RME1:RMM1"/>
    <mergeCell ref="RMN1:RMV1"/>
    <mergeCell ref="RMW1:RNE1"/>
    <mergeCell ref="RJB1:RJJ1"/>
    <mergeCell ref="RJK1:RJS1"/>
    <mergeCell ref="RJT1:RKB1"/>
    <mergeCell ref="RKC1:RKK1"/>
    <mergeCell ref="RKL1:RKT1"/>
    <mergeCell ref="RKU1:RLC1"/>
    <mergeCell ref="RGZ1:RHH1"/>
    <mergeCell ref="RHI1:RHQ1"/>
    <mergeCell ref="RHR1:RHZ1"/>
    <mergeCell ref="RIA1:RII1"/>
    <mergeCell ref="RIJ1:RIR1"/>
    <mergeCell ref="RIS1:RJA1"/>
    <mergeCell ref="REX1:RFF1"/>
    <mergeCell ref="RFG1:RFO1"/>
    <mergeCell ref="RFP1:RFX1"/>
    <mergeCell ref="RFY1:RGG1"/>
    <mergeCell ref="RGH1:RGP1"/>
    <mergeCell ref="RGQ1:RGY1"/>
    <mergeCell ref="RCV1:RDD1"/>
    <mergeCell ref="RDE1:RDM1"/>
    <mergeCell ref="RDN1:RDV1"/>
    <mergeCell ref="RDW1:REE1"/>
    <mergeCell ref="REF1:REN1"/>
    <mergeCell ref="REO1:REW1"/>
    <mergeCell ref="RAT1:RBB1"/>
    <mergeCell ref="RBC1:RBK1"/>
    <mergeCell ref="RBL1:RBT1"/>
    <mergeCell ref="RBU1:RCC1"/>
    <mergeCell ref="RCD1:RCL1"/>
    <mergeCell ref="RCM1:RCU1"/>
    <mergeCell ref="QYR1:QYZ1"/>
    <mergeCell ref="QZA1:QZI1"/>
    <mergeCell ref="QZJ1:QZR1"/>
    <mergeCell ref="QZS1:RAA1"/>
    <mergeCell ref="RAB1:RAJ1"/>
    <mergeCell ref="RAK1:RAS1"/>
    <mergeCell ref="QWP1:QWX1"/>
    <mergeCell ref="QWY1:QXG1"/>
    <mergeCell ref="QXH1:QXP1"/>
    <mergeCell ref="QXQ1:QXY1"/>
    <mergeCell ref="QXZ1:QYH1"/>
    <mergeCell ref="QYI1:QYQ1"/>
    <mergeCell ref="QUN1:QUV1"/>
    <mergeCell ref="QUW1:QVE1"/>
    <mergeCell ref="QVF1:QVN1"/>
    <mergeCell ref="QVO1:QVW1"/>
    <mergeCell ref="QVX1:QWF1"/>
    <mergeCell ref="QWG1:QWO1"/>
    <mergeCell ref="QSL1:QST1"/>
    <mergeCell ref="QSU1:QTC1"/>
    <mergeCell ref="QTD1:QTL1"/>
    <mergeCell ref="QTM1:QTU1"/>
    <mergeCell ref="QTV1:QUD1"/>
    <mergeCell ref="QUE1:QUM1"/>
    <mergeCell ref="QQJ1:QQR1"/>
    <mergeCell ref="QQS1:QRA1"/>
    <mergeCell ref="QRB1:QRJ1"/>
    <mergeCell ref="QRK1:QRS1"/>
    <mergeCell ref="QRT1:QSB1"/>
    <mergeCell ref="QSC1:QSK1"/>
    <mergeCell ref="QOH1:QOP1"/>
    <mergeCell ref="QOQ1:QOY1"/>
    <mergeCell ref="QOZ1:QPH1"/>
    <mergeCell ref="QPI1:QPQ1"/>
    <mergeCell ref="QPR1:QPZ1"/>
    <mergeCell ref="QQA1:QQI1"/>
    <mergeCell ref="QMF1:QMN1"/>
    <mergeCell ref="QMO1:QMW1"/>
    <mergeCell ref="QMX1:QNF1"/>
    <mergeCell ref="QNG1:QNO1"/>
    <mergeCell ref="QNP1:QNX1"/>
    <mergeCell ref="QNY1:QOG1"/>
    <mergeCell ref="QKD1:QKL1"/>
    <mergeCell ref="QKM1:QKU1"/>
    <mergeCell ref="QKV1:QLD1"/>
    <mergeCell ref="QLE1:QLM1"/>
    <mergeCell ref="QLN1:QLV1"/>
    <mergeCell ref="QLW1:QME1"/>
    <mergeCell ref="QIB1:QIJ1"/>
    <mergeCell ref="QIK1:QIS1"/>
    <mergeCell ref="QIT1:QJB1"/>
    <mergeCell ref="QJC1:QJK1"/>
    <mergeCell ref="QJL1:QJT1"/>
    <mergeCell ref="QJU1:QKC1"/>
    <mergeCell ref="QFZ1:QGH1"/>
    <mergeCell ref="QGI1:QGQ1"/>
    <mergeCell ref="QGR1:QGZ1"/>
    <mergeCell ref="QHA1:QHI1"/>
    <mergeCell ref="QHJ1:QHR1"/>
    <mergeCell ref="QHS1:QIA1"/>
    <mergeCell ref="QDX1:QEF1"/>
    <mergeCell ref="QEG1:QEO1"/>
    <mergeCell ref="QEP1:QEX1"/>
    <mergeCell ref="QEY1:QFG1"/>
    <mergeCell ref="QFH1:QFP1"/>
    <mergeCell ref="QFQ1:QFY1"/>
    <mergeCell ref="QBV1:QCD1"/>
    <mergeCell ref="QCE1:QCM1"/>
    <mergeCell ref="QCN1:QCV1"/>
    <mergeCell ref="QCW1:QDE1"/>
    <mergeCell ref="QDF1:QDN1"/>
    <mergeCell ref="QDO1:QDW1"/>
    <mergeCell ref="PZT1:QAB1"/>
    <mergeCell ref="QAC1:QAK1"/>
    <mergeCell ref="QAL1:QAT1"/>
    <mergeCell ref="QAU1:QBC1"/>
    <mergeCell ref="QBD1:QBL1"/>
    <mergeCell ref="QBM1:QBU1"/>
    <mergeCell ref="PXR1:PXZ1"/>
    <mergeCell ref="PYA1:PYI1"/>
    <mergeCell ref="PYJ1:PYR1"/>
    <mergeCell ref="PYS1:PZA1"/>
    <mergeCell ref="PZB1:PZJ1"/>
    <mergeCell ref="PZK1:PZS1"/>
    <mergeCell ref="PVP1:PVX1"/>
    <mergeCell ref="PVY1:PWG1"/>
    <mergeCell ref="PWH1:PWP1"/>
    <mergeCell ref="PWQ1:PWY1"/>
    <mergeCell ref="PWZ1:PXH1"/>
    <mergeCell ref="PXI1:PXQ1"/>
    <mergeCell ref="PTN1:PTV1"/>
    <mergeCell ref="PTW1:PUE1"/>
    <mergeCell ref="PUF1:PUN1"/>
    <mergeCell ref="PUO1:PUW1"/>
    <mergeCell ref="PUX1:PVF1"/>
    <mergeCell ref="PVG1:PVO1"/>
    <mergeCell ref="PRL1:PRT1"/>
    <mergeCell ref="PRU1:PSC1"/>
    <mergeCell ref="PSD1:PSL1"/>
    <mergeCell ref="PSM1:PSU1"/>
    <mergeCell ref="PSV1:PTD1"/>
    <mergeCell ref="PTE1:PTM1"/>
    <mergeCell ref="PPJ1:PPR1"/>
    <mergeCell ref="PPS1:PQA1"/>
    <mergeCell ref="PQB1:PQJ1"/>
    <mergeCell ref="PQK1:PQS1"/>
    <mergeCell ref="PQT1:PRB1"/>
    <mergeCell ref="PRC1:PRK1"/>
    <mergeCell ref="PNH1:PNP1"/>
    <mergeCell ref="PNQ1:PNY1"/>
    <mergeCell ref="PNZ1:POH1"/>
    <mergeCell ref="POI1:POQ1"/>
    <mergeCell ref="POR1:POZ1"/>
    <mergeCell ref="PPA1:PPI1"/>
    <mergeCell ref="PLF1:PLN1"/>
    <mergeCell ref="PLO1:PLW1"/>
    <mergeCell ref="PLX1:PMF1"/>
    <mergeCell ref="PMG1:PMO1"/>
    <mergeCell ref="PMP1:PMX1"/>
    <mergeCell ref="PMY1:PNG1"/>
    <mergeCell ref="PJD1:PJL1"/>
    <mergeCell ref="PJM1:PJU1"/>
    <mergeCell ref="PJV1:PKD1"/>
    <mergeCell ref="PKE1:PKM1"/>
    <mergeCell ref="PKN1:PKV1"/>
    <mergeCell ref="PKW1:PLE1"/>
    <mergeCell ref="PHB1:PHJ1"/>
    <mergeCell ref="PHK1:PHS1"/>
    <mergeCell ref="PHT1:PIB1"/>
    <mergeCell ref="PIC1:PIK1"/>
    <mergeCell ref="PIL1:PIT1"/>
    <mergeCell ref="PIU1:PJC1"/>
    <mergeCell ref="PEZ1:PFH1"/>
    <mergeCell ref="PFI1:PFQ1"/>
    <mergeCell ref="PFR1:PFZ1"/>
    <mergeCell ref="PGA1:PGI1"/>
    <mergeCell ref="PGJ1:PGR1"/>
    <mergeCell ref="PGS1:PHA1"/>
    <mergeCell ref="PCX1:PDF1"/>
    <mergeCell ref="PDG1:PDO1"/>
    <mergeCell ref="PDP1:PDX1"/>
    <mergeCell ref="PDY1:PEG1"/>
    <mergeCell ref="PEH1:PEP1"/>
    <mergeCell ref="PEQ1:PEY1"/>
    <mergeCell ref="PAV1:PBD1"/>
    <mergeCell ref="PBE1:PBM1"/>
    <mergeCell ref="PBN1:PBV1"/>
    <mergeCell ref="PBW1:PCE1"/>
    <mergeCell ref="PCF1:PCN1"/>
    <mergeCell ref="PCO1:PCW1"/>
    <mergeCell ref="OYT1:OZB1"/>
    <mergeCell ref="OZC1:OZK1"/>
    <mergeCell ref="OZL1:OZT1"/>
    <mergeCell ref="OZU1:PAC1"/>
    <mergeCell ref="PAD1:PAL1"/>
    <mergeCell ref="PAM1:PAU1"/>
    <mergeCell ref="OWR1:OWZ1"/>
    <mergeCell ref="OXA1:OXI1"/>
    <mergeCell ref="OXJ1:OXR1"/>
    <mergeCell ref="OXS1:OYA1"/>
    <mergeCell ref="OYB1:OYJ1"/>
    <mergeCell ref="OYK1:OYS1"/>
    <mergeCell ref="OUP1:OUX1"/>
    <mergeCell ref="OUY1:OVG1"/>
    <mergeCell ref="OVH1:OVP1"/>
    <mergeCell ref="OVQ1:OVY1"/>
    <mergeCell ref="OVZ1:OWH1"/>
    <mergeCell ref="OWI1:OWQ1"/>
    <mergeCell ref="OSN1:OSV1"/>
    <mergeCell ref="OSW1:OTE1"/>
    <mergeCell ref="OTF1:OTN1"/>
    <mergeCell ref="OTO1:OTW1"/>
    <mergeCell ref="OTX1:OUF1"/>
    <mergeCell ref="OUG1:OUO1"/>
    <mergeCell ref="OQL1:OQT1"/>
    <mergeCell ref="OQU1:ORC1"/>
    <mergeCell ref="ORD1:ORL1"/>
    <mergeCell ref="ORM1:ORU1"/>
    <mergeCell ref="ORV1:OSD1"/>
    <mergeCell ref="OSE1:OSM1"/>
    <mergeCell ref="OOJ1:OOR1"/>
    <mergeCell ref="OOS1:OPA1"/>
    <mergeCell ref="OPB1:OPJ1"/>
    <mergeCell ref="OPK1:OPS1"/>
    <mergeCell ref="OPT1:OQB1"/>
    <mergeCell ref="OQC1:OQK1"/>
    <mergeCell ref="OMH1:OMP1"/>
    <mergeCell ref="OMQ1:OMY1"/>
    <mergeCell ref="OMZ1:ONH1"/>
    <mergeCell ref="ONI1:ONQ1"/>
    <mergeCell ref="ONR1:ONZ1"/>
    <mergeCell ref="OOA1:OOI1"/>
    <mergeCell ref="OKF1:OKN1"/>
    <mergeCell ref="OKO1:OKW1"/>
    <mergeCell ref="OKX1:OLF1"/>
    <mergeCell ref="OLG1:OLO1"/>
    <mergeCell ref="OLP1:OLX1"/>
    <mergeCell ref="OLY1:OMG1"/>
    <mergeCell ref="OID1:OIL1"/>
    <mergeCell ref="OIM1:OIU1"/>
    <mergeCell ref="OIV1:OJD1"/>
    <mergeCell ref="OJE1:OJM1"/>
    <mergeCell ref="OJN1:OJV1"/>
    <mergeCell ref="OJW1:OKE1"/>
    <mergeCell ref="OGB1:OGJ1"/>
    <mergeCell ref="OGK1:OGS1"/>
    <mergeCell ref="OGT1:OHB1"/>
    <mergeCell ref="OHC1:OHK1"/>
    <mergeCell ref="OHL1:OHT1"/>
    <mergeCell ref="OHU1:OIC1"/>
    <mergeCell ref="ODZ1:OEH1"/>
    <mergeCell ref="OEI1:OEQ1"/>
    <mergeCell ref="OER1:OEZ1"/>
    <mergeCell ref="OFA1:OFI1"/>
    <mergeCell ref="OFJ1:OFR1"/>
    <mergeCell ref="OFS1:OGA1"/>
    <mergeCell ref="OBX1:OCF1"/>
    <mergeCell ref="OCG1:OCO1"/>
    <mergeCell ref="OCP1:OCX1"/>
    <mergeCell ref="OCY1:ODG1"/>
    <mergeCell ref="ODH1:ODP1"/>
    <mergeCell ref="ODQ1:ODY1"/>
    <mergeCell ref="NZV1:OAD1"/>
    <mergeCell ref="OAE1:OAM1"/>
    <mergeCell ref="OAN1:OAV1"/>
    <mergeCell ref="OAW1:OBE1"/>
    <mergeCell ref="OBF1:OBN1"/>
    <mergeCell ref="OBO1:OBW1"/>
    <mergeCell ref="NXT1:NYB1"/>
    <mergeCell ref="NYC1:NYK1"/>
    <mergeCell ref="NYL1:NYT1"/>
    <mergeCell ref="NYU1:NZC1"/>
    <mergeCell ref="NZD1:NZL1"/>
    <mergeCell ref="NZM1:NZU1"/>
    <mergeCell ref="NVR1:NVZ1"/>
    <mergeCell ref="NWA1:NWI1"/>
    <mergeCell ref="NWJ1:NWR1"/>
    <mergeCell ref="NWS1:NXA1"/>
    <mergeCell ref="NXB1:NXJ1"/>
    <mergeCell ref="NXK1:NXS1"/>
    <mergeCell ref="NTP1:NTX1"/>
    <mergeCell ref="NTY1:NUG1"/>
    <mergeCell ref="NUH1:NUP1"/>
    <mergeCell ref="NUQ1:NUY1"/>
    <mergeCell ref="NUZ1:NVH1"/>
    <mergeCell ref="NVI1:NVQ1"/>
    <mergeCell ref="NRN1:NRV1"/>
    <mergeCell ref="NRW1:NSE1"/>
    <mergeCell ref="NSF1:NSN1"/>
    <mergeCell ref="NSO1:NSW1"/>
    <mergeCell ref="NSX1:NTF1"/>
    <mergeCell ref="NTG1:NTO1"/>
    <mergeCell ref="NPL1:NPT1"/>
    <mergeCell ref="NPU1:NQC1"/>
    <mergeCell ref="NQD1:NQL1"/>
    <mergeCell ref="NQM1:NQU1"/>
    <mergeCell ref="NQV1:NRD1"/>
    <mergeCell ref="NRE1:NRM1"/>
    <mergeCell ref="NNJ1:NNR1"/>
    <mergeCell ref="NNS1:NOA1"/>
    <mergeCell ref="NOB1:NOJ1"/>
    <mergeCell ref="NOK1:NOS1"/>
    <mergeCell ref="NOT1:NPB1"/>
    <mergeCell ref="NPC1:NPK1"/>
    <mergeCell ref="NLH1:NLP1"/>
    <mergeCell ref="NLQ1:NLY1"/>
    <mergeCell ref="NLZ1:NMH1"/>
    <mergeCell ref="NMI1:NMQ1"/>
    <mergeCell ref="NMR1:NMZ1"/>
    <mergeCell ref="NNA1:NNI1"/>
    <mergeCell ref="NJF1:NJN1"/>
    <mergeCell ref="NJO1:NJW1"/>
    <mergeCell ref="NJX1:NKF1"/>
    <mergeCell ref="NKG1:NKO1"/>
    <mergeCell ref="NKP1:NKX1"/>
    <mergeCell ref="NKY1:NLG1"/>
    <mergeCell ref="NHD1:NHL1"/>
    <mergeCell ref="NHM1:NHU1"/>
    <mergeCell ref="NHV1:NID1"/>
    <mergeCell ref="NIE1:NIM1"/>
    <mergeCell ref="NIN1:NIV1"/>
    <mergeCell ref="NIW1:NJE1"/>
    <mergeCell ref="NFB1:NFJ1"/>
    <mergeCell ref="NFK1:NFS1"/>
    <mergeCell ref="NFT1:NGB1"/>
    <mergeCell ref="NGC1:NGK1"/>
    <mergeCell ref="NGL1:NGT1"/>
    <mergeCell ref="NGU1:NHC1"/>
    <mergeCell ref="NCZ1:NDH1"/>
    <mergeCell ref="NDI1:NDQ1"/>
    <mergeCell ref="NDR1:NDZ1"/>
    <mergeCell ref="NEA1:NEI1"/>
    <mergeCell ref="NEJ1:NER1"/>
    <mergeCell ref="NES1:NFA1"/>
    <mergeCell ref="NAX1:NBF1"/>
    <mergeCell ref="NBG1:NBO1"/>
    <mergeCell ref="NBP1:NBX1"/>
    <mergeCell ref="NBY1:NCG1"/>
    <mergeCell ref="NCH1:NCP1"/>
    <mergeCell ref="NCQ1:NCY1"/>
    <mergeCell ref="MYV1:MZD1"/>
    <mergeCell ref="MZE1:MZM1"/>
    <mergeCell ref="MZN1:MZV1"/>
    <mergeCell ref="MZW1:NAE1"/>
    <mergeCell ref="NAF1:NAN1"/>
    <mergeCell ref="NAO1:NAW1"/>
    <mergeCell ref="MWT1:MXB1"/>
    <mergeCell ref="MXC1:MXK1"/>
    <mergeCell ref="MXL1:MXT1"/>
    <mergeCell ref="MXU1:MYC1"/>
    <mergeCell ref="MYD1:MYL1"/>
    <mergeCell ref="MYM1:MYU1"/>
    <mergeCell ref="MUR1:MUZ1"/>
    <mergeCell ref="MVA1:MVI1"/>
    <mergeCell ref="MVJ1:MVR1"/>
    <mergeCell ref="MVS1:MWA1"/>
    <mergeCell ref="MWB1:MWJ1"/>
    <mergeCell ref="MWK1:MWS1"/>
    <mergeCell ref="MSP1:MSX1"/>
    <mergeCell ref="MSY1:MTG1"/>
    <mergeCell ref="MTH1:MTP1"/>
    <mergeCell ref="MTQ1:MTY1"/>
    <mergeCell ref="MTZ1:MUH1"/>
    <mergeCell ref="MUI1:MUQ1"/>
    <mergeCell ref="MQN1:MQV1"/>
    <mergeCell ref="MQW1:MRE1"/>
    <mergeCell ref="MRF1:MRN1"/>
    <mergeCell ref="MRO1:MRW1"/>
    <mergeCell ref="MRX1:MSF1"/>
    <mergeCell ref="MSG1:MSO1"/>
    <mergeCell ref="MOL1:MOT1"/>
    <mergeCell ref="MOU1:MPC1"/>
    <mergeCell ref="MPD1:MPL1"/>
    <mergeCell ref="MPM1:MPU1"/>
    <mergeCell ref="MPV1:MQD1"/>
    <mergeCell ref="MQE1:MQM1"/>
    <mergeCell ref="MMJ1:MMR1"/>
    <mergeCell ref="MMS1:MNA1"/>
    <mergeCell ref="MNB1:MNJ1"/>
    <mergeCell ref="MNK1:MNS1"/>
    <mergeCell ref="MNT1:MOB1"/>
    <mergeCell ref="MOC1:MOK1"/>
    <mergeCell ref="MKH1:MKP1"/>
    <mergeCell ref="MKQ1:MKY1"/>
    <mergeCell ref="MKZ1:MLH1"/>
    <mergeCell ref="MLI1:MLQ1"/>
    <mergeCell ref="MLR1:MLZ1"/>
    <mergeCell ref="MMA1:MMI1"/>
    <mergeCell ref="MIF1:MIN1"/>
    <mergeCell ref="MIO1:MIW1"/>
    <mergeCell ref="MIX1:MJF1"/>
    <mergeCell ref="MJG1:MJO1"/>
    <mergeCell ref="MJP1:MJX1"/>
    <mergeCell ref="MJY1:MKG1"/>
    <mergeCell ref="MGD1:MGL1"/>
    <mergeCell ref="MGM1:MGU1"/>
    <mergeCell ref="MGV1:MHD1"/>
    <mergeCell ref="MHE1:MHM1"/>
    <mergeCell ref="MHN1:MHV1"/>
    <mergeCell ref="MHW1:MIE1"/>
    <mergeCell ref="MEB1:MEJ1"/>
    <mergeCell ref="MEK1:MES1"/>
    <mergeCell ref="MET1:MFB1"/>
    <mergeCell ref="MFC1:MFK1"/>
    <mergeCell ref="MFL1:MFT1"/>
    <mergeCell ref="MFU1:MGC1"/>
    <mergeCell ref="MBZ1:MCH1"/>
    <mergeCell ref="MCI1:MCQ1"/>
    <mergeCell ref="MCR1:MCZ1"/>
    <mergeCell ref="MDA1:MDI1"/>
    <mergeCell ref="MDJ1:MDR1"/>
    <mergeCell ref="MDS1:MEA1"/>
    <mergeCell ref="LZX1:MAF1"/>
    <mergeCell ref="MAG1:MAO1"/>
    <mergeCell ref="MAP1:MAX1"/>
    <mergeCell ref="MAY1:MBG1"/>
    <mergeCell ref="MBH1:MBP1"/>
    <mergeCell ref="MBQ1:MBY1"/>
    <mergeCell ref="LXV1:LYD1"/>
    <mergeCell ref="LYE1:LYM1"/>
    <mergeCell ref="LYN1:LYV1"/>
    <mergeCell ref="LYW1:LZE1"/>
    <mergeCell ref="LZF1:LZN1"/>
    <mergeCell ref="LZO1:LZW1"/>
    <mergeCell ref="LVT1:LWB1"/>
    <mergeCell ref="LWC1:LWK1"/>
    <mergeCell ref="LWL1:LWT1"/>
    <mergeCell ref="LWU1:LXC1"/>
    <mergeCell ref="LXD1:LXL1"/>
    <mergeCell ref="LXM1:LXU1"/>
    <mergeCell ref="LTR1:LTZ1"/>
    <mergeCell ref="LUA1:LUI1"/>
    <mergeCell ref="LUJ1:LUR1"/>
    <mergeCell ref="LUS1:LVA1"/>
    <mergeCell ref="LVB1:LVJ1"/>
    <mergeCell ref="LVK1:LVS1"/>
    <mergeCell ref="LRP1:LRX1"/>
    <mergeCell ref="LRY1:LSG1"/>
    <mergeCell ref="LSH1:LSP1"/>
    <mergeCell ref="LSQ1:LSY1"/>
    <mergeCell ref="LSZ1:LTH1"/>
    <mergeCell ref="LTI1:LTQ1"/>
    <mergeCell ref="LPN1:LPV1"/>
    <mergeCell ref="LPW1:LQE1"/>
    <mergeCell ref="LQF1:LQN1"/>
    <mergeCell ref="LQO1:LQW1"/>
    <mergeCell ref="LQX1:LRF1"/>
    <mergeCell ref="LRG1:LRO1"/>
    <mergeCell ref="LNL1:LNT1"/>
    <mergeCell ref="LNU1:LOC1"/>
    <mergeCell ref="LOD1:LOL1"/>
    <mergeCell ref="LOM1:LOU1"/>
    <mergeCell ref="LOV1:LPD1"/>
    <mergeCell ref="LPE1:LPM1"/>
    <mergeCell ref="LLJ1:LLR1"/>
    <mergeCell ref="LLS1:LMA1"/>
    <mergeCell ref="LMB1:LMJ1"/>
    <mergeCell ref="LMK1:LMS1"/>
    <mergeCell ref="LMT1:LNB1"/>
    <mergeCell ref="LNC1:LNK1"/>
    <mergeCell ref="LJH1:LJP1"/>
    <mergeCell ref="LJQ1:LJY1"/>
    <mergeCell ref="LJZ1:LKH1"/>
    <mergeCell ref="LKI1:LKQ1"/>
    <mergeCell ref="LKR1:LKZ1"/>
    <mergeCell ref="LLA1:LLI1"/>
    <mergeCell ref="LHF1:LHN1"/>
    <mergeCell ref="LHO1:LHW1"/>
    <mergeCell ref="LHX1:LIF1"/>
    <mergeCell ref="LIG1:LIO1"/>
    <mergeCell ref="LIP1:LIX1"/>
    <mergeCell ref="LIY1:LJG1"/>
    <mergeCell ref="LFD1:LFL1"/>
    <mergeCell ref="LFM1:LFU1"/>
    <mergeCell ref="LFV1:LGD1"/>
    <mergeCell ref="LGE1:LGM1"/>
    <mergeCell ref="LGN1:LGV1"/>
    <mergeCell ref="LGW1:LHE1"/>
    <mergeCell ref="LDB1:LDJ1"/>
    <mergeCell ref="LDK1:LDS1"/>
    <mergeCell ref="LDT1:LEB1"/>
    <mergeCell ref="LEC1:LEK1"/>
    <mergeCell ref="LEL1:LET1"/>
    <mergeCell ref="LEU1:LFC1"/>
    <mergeCell ref="LAZ1:LBH1"/>
    <mergeCell ref="LBI1:LBQ1"/>
    <mergeCell ref="LBR1:LBZ1"/>
    <mergeCell ref="LCA1:LCI1"/>
    <mergeCell ref="LCJ1:LCR1"/>
    <mergeCell ref="LCS1:LDA1"/>
    <mergeCell ref="KYX1:KZF1"/>
    <mergeCell ref="KZG1:KZO1"/>
    <mergeCell ref="KZP1:KZX1"/>
    <mergeCell ref="KZY1:LAG1"/>
    <mergeCell ref="LAH1:LAP1"/>
    <mergeCell ref="LAQ1:LAY1"/>
    <mergeCell ref="KWV1:KXD1"/>
    <mergeCell ref="KXE1:KXM1"/>
    <mergeCell ref="KXN1:KXV1"/>
    <mergeCell ref="KXW1:KYE1"/>
    <mergeCell ref="KYF1:KYN1"/>
    <mergeCell ref="KYO1:KYW1"/>
    <mergeCell ref="KUT1:KVB1"/>
    <mergeCell ref="KVC1:KVK1"/>
    <mergeCell ref="KVL1:KVT1"/>
    <mergeCell ref="KVU1:KWC1"/>
    <mergeCell ref="KWD1:KWL1"/>
    <mergeCell ref="KWM1:KWU1"/>
    <mergeCell ref="KSR1:KSZ1"/>
    <mergeCell ref="KTA1:KTI1"/>
    <mergeCell ref="KTJ1:KTR1"/>
    <mergeCell ref="KTS1:KUA1"/>
    <mergeCell ref="KUB1:KUJ1"/>
    <mergeCell ref="KUK1:KUS1"/>
    <mergeCell ref="KQP1:KQX1"/>
    <mergeCell ref="KQY1:KRG1"/>
    <mergeCell ref="KRH1:KRP1"/>
    <mergeCell ref="KRQ1:KRY1"/>
    <mergeCell ref="KRZ1:KSH1"/>
    <mergeCell ref="KSI1:KSQ1"/>
    <mergeCell ref="KON1:KOV1"/>
    <mergeCell ref="KOW1:KPE1"/>
    <mergeCell ref="KPF1:KPN1"/>
    <mergeCell ref="KPO1:KPW1"/>
    <mergeCell ref="KPX1:KQF1"/>
    <mergeCell ref="KQG1:KQO1"/>
    <mergeCell ref="KML1:KMT1"/>
    <mergeCell ref="KMU1:KNC1"/>
    <mergeCell ref="KND1:KNL1"/>
    <mergeCell ref="KNM1:KNU1"/>
    <mergeCell ref="KNV1:KOD1"/>
    <mergeCell ref="KOE1:KOM1"/>
    <mergeCell ref="KKJ1:KKR1"/>
    <mergeCell ref="KKS1:KLA1"/>
    <mergeCell ref="KLB1:KLJ1"/>
    <mergeCell ref="KLK1:KLS1"/>
    <mergeCell ref="KLT1:KMB1"/>
    <mergeCell ref="KMC1:KMK1"/>
    <mergeCell ref="KIH1:KIP1"/>
    <mergeCell ref="KIQ1:KIY1"/>
    <mergeCell ref="KIZ1:KJH1"/>
    <mergeCell ref="KJI1:KJQ1"/>
    <mergeCell ref="KJR1:KJZ1"/>
    <mergeCell ref="KKA1:KKI1"/>
    <mergeCell ref="KGF1:KGN1"/>
    <mergeCell ref="KGO1:KGW1"/>
    <mergeCell ref="KGX1:KHF1"/>
    <mergeCell ref="KHG1:KHO1"/>
    <mergeCell ref="KHP1:KHX1"/>
    <mergeCell ref="KHY1:KIG1"/>
    <mergeCell ref="KED1:KEL1"/>
    <mergeCell ref="KEM1:KEU1"/>
    <mergeCell ref="KEV1:KFD1"/>
    <mergeCell ref="KFE1:KFM1"/>
    <mergeCell ref="KFN1:KFV1"/>
    <mergeCell ref="KFW1:KGE1"/>
    <mergeCell ref="KCB1:KCJ1"/>
    <mergeCell ref="KCK1:KCS1"/>
    <mergeCell ref="KCT1:KDB1"/>
    <mergeCell ref="KDC1:KDK1"/>
    <mergeCell ref="KDL1:KDT1"/>
    <mergeCell ref="KDU1:KEC1"/>
    <mergeCell ref="JZZ1:KAH1"/>
    <mergeCell ref="KAI1:KAQ1"/>
    <mergeCell ref="KAR1:KAZ1"/>
    <mergeCell ref="KBA1:KBI1"/>
    <mergeCell ref="KBJ1:KBR1"/>
    <mergeCell ref="KBS1:KCA1"/>
    <mergeCell ref="JXX1:JYF1"/>
    <mergeCell ref="JYG1:JYO1"/>
    <mergeCell ref="JYP1:JYX1"/>
    <mergeCell ref="JYY1:JZG1"/>
    <mergeCell ref="JZH1:JZP1"/>
    <mergeCell ref="JZQ1:JZY1"/>
    <mergeCell ref="JVV1:JWD1"/>
    <mergeCell ref="JWE1:JWM1"/>
    <mergeCell ref="JWN1:JWV1"/>
    <mergeCell ref="JWW1:JXE1"/>
    <mergeCell ref="JXF1:JXN1"/>
    <mergeCell ref="JXO1:JXW1"/>
    <mergeCell ref="JTT1:JUB1"/>
    <mergeCell ref="JUC1:JUK1"/>
    <mergeCell ref="JUL1:JUT1"/>
    <mergeCell ref="JUU1:JVC1"/>
    <mergeCell ref="JVD1:JVL1"/>
    <mergeCell ref="JVM1:JVU1"/>
    <mergeCell ref="JRR1:JRZ1"/>
    <mergeCell ref="JSA1:JSI1"/>
    <mergeCell ref="JSJ1:JSR1"/>
    <mergeCell ref="JSS1:JTA1"/>
    <mergeCell ref="JTB1:JTJ1"/>
    <mergeCell ref="JTK1:JTS1"/>
    <mergeCell ref="JPP1:JPX1"/>
    <mergeCell ref="JPY1:JQG1"/>
    <mergeCell ref="JQH1:JQP1"/>
    <mergeCell ref="JQQ1:JQY1"/>
    <mergeCell ref="JQZ1:JRH1"/>
    <mergeCell ref="JRI1:JRQ1"/>
    <mergeCell ref="JNN1:JNV1"/>
    <mergeCell ref="JNW1:JOE1"/>
    <mergeCell ref="JOF1:JON1"/>
    <mergeCell ref="JOO1:JOW1"/>
    <mergeCell ref="JOX1:JPF1"/>
    <mergeCell ref="JPG1:JPO1"/>
    <mergeCell ref="JLL1:JLT1"/>
    <mergeCell ref="JLU1:JMC1"/>
    <mergeCell ref="JMD1:JML1"/>
    <mergeCell ref="JMM1:JMU1"/>
    <mergeCell ref="JMV1:JND1"/>
    <mergeCell ref="JNE1:JNM1"/>
    <mergeCell ref="JJJ1:JJR1"/>
    <mergeCell ref="JJS1:JKA1"/>
    <mergeCell ref="JKB1:JKJ1"/>
    <mergeCell ref="JKK1:JKS1"/>
    <mergeCell ref="JKT1:JLB1"/>
    <mergeCell ref="JLC1:JLK1"/>
    <mergeCell ref="JHH1:JHP1"/>
    <mergeCell ref="JHQ1:JHY1"/>
    <mergeCell ref="JHZ1:JIH1"/>
    <mergeCell ref="JII1:JIQ1"/>
    <mergeCell ref="JIR1:JIZ1"/>
    <mergeCell ref="JJA1:JJI1"/>
    <mergeCell ref="JFF1:JFN1"/>
    <mergeCell ref="JFO1:JFW1"/>
    <mergeCell ref="JFX1:JGF1"/>
    <mergeCell ref="JGG1:JGO1"/>
    <mergeCell ref="JGP1:JGX1"/>
    <mergeCell ref="JGY1:JHG1"/>
    <mergeCell ref="JDD1:JDL1"/>
    <mergeCell ref="JDM1:JDU1"/>
    <mergeCell ref="JDV1:JED1"/>
    <mergeCell ref="JEE1:JEM1"/>
    <mergeCell ref="JEN1:JEV1"/>
    <mergeCell ref="JEW1:JFE1"/>
    <mergeCell ref="JBB1:JBJ1"/>
    <mergeCell ref="JBK1:JBS1"/>
    <mergeCell ref="JBT1:JCB1"/>
    <mergeCell ref="JCC1:JCK1"/>
    <mergeCell ref="JCL1:JCT1"/>
    <mergeCell ref="JCU1:JDC1"/>
    <mergeCell ref="IYZ1:IZH1"/>
    <mergeCell ref="IZI1:IZQ1"/>
    <mergeCell ref="IZR1:IZZ1"/>
    <mergeCell ref="JAA1:JAI1"/>
    <mergeCell ref="JAJ1:JAR1"/>
    <mergeCell ref="JAS1:JBA1"/>
    <mergeCell ref="IWX1:IXF1"/>
    <mergeCell ref="IXG1:IXO1"/>
    <mergeCell ref="IXP1:IXX1"/>
    <mergeCell ref="IXY1:IYG1"/>
    <mergeCell ref="IYH1:IYP1"/>
    <mergeCell ref="IYQ1:IYY1"/>
    <mergeCell ref="IUV1:IVD1"/>
    <mergeCell ref="IVE1:IVM1"/>
    <mergeCell ref="IVN1:IVV1"/>
    <mergeCell ref="IVW1:IWE1"/>
    <mergeCell ref="IWF1:IWN1"/>
    <mergeCell ref="IWO1:IWW1"/>
    <mergeCell ref="IST1:ITB1"/>
    <mergeCell ref="ITC1:ITK1"/>
    <mergeCell ref="ITL1:ITT1"/>
    <mergeCell ref="ITU1:IUC1"/>
    <mergeCell ref="IUD1:IUL1"/>
    <mergeCell ref="IUM1:IUU1"/>
    <mergeCell ref="IQR1:IQZ1"/>
    <mergeCell ref="IRA1:IRI1"/>
    <mergeCell ref="IRJ1:IRR1"/>
    <mergeCell ref="IRS1:ISA1"/>
    <mergeCell ref="ISB1:ISJ1"/>
    <mergeCell ref="ISK1:ISS1"/>
    <mergeCell ref="IOP1:IOX1"/>
    <mergeCell ref="IOY1:IPG1"/>
    <mergeCell ref="IPH1:IPP1"/>
    <mergeCell ref="IPQ1:IPY1"/>
    <mergeCell ref="IPZ1:IQH1"/>
    <mergeCell ref="IQI1:IQQ1"/>
    <mergeCell ref="IMN1:IMV1"/>
    <mergeCell ref="IMW1:INE1"/>
    <mergeCell ref="INF1:INN1"/>
    <mergeCell ref="INO1:INW1"/>
    <mergeCell ref="INX1:IOF1"/>
    <mergeCell ref="IOG1:IOO1"/>
    <mergeCell ref="IKL1:IKT1"/>
    <mergeCell ref="IKU1:ILC1"/>
    <mergeCell ref="ILD1:ILL1"/>
    <mergeCell ref="ILM1:ILU1"/>
    <mergeCell ref="ILV1:IMD1"/>
    <mergeCell ref="IME1:IMM1"/>
    <mergeCell ref="IIJ1:IIR1"/>
    <mergeCell ref="IIS1:IJA1"/>
    <mergeCell ref="IJB1:IJJ1"/>
    <mergeCell ref="IJK1:IJS1"/>
    <mergeCell ref="IJT1:IKB1"/>
    <mergeCell ref="IKC1:IKK1"/>
    <mergeCell ref="IGH1:IGP1"/>
    <mergeCell ref="IGQ1:IGY1"/>
    <mergeCell ref="IGZ1:IHH1"/>
    <mergeCell ref="IHI1:IHQ1"/>
    <mergeCell ref="IHR1:IHZ1"/>
    <mergeCell ref="IIA1:III1"/>
    <mergeCell ref="IEF1:IEN1"/>
    <mergeCell ref="IEO1:IEW1"/>
    <mergeCell ref="IEX1:IFF1"/>
    <mergeCell ref="IFG1:IFO1"/>
    <mergeCell ref="IFP1:IFX1"/>
    <mergeCell ref="IFY1:IGG1"/>
    <mergeCell ref="ICD1:ICL1"/>
    <mergeCell ref="ICM1:ICU1"/>
    <mergeCell ref="ICV1:IDD1"/>
    <mergeCell ref="IDE1:IDM1"/>
    <mergeCell ref="IDN1:IDV1"/>
    <mergeCell ref="IDW1:IEE1"/>
    <mergeCell ref="IAB1:IAJ1"/>
    <mergeCell ref="IAK1:IAS1"/>
    <mergeCell ref="IAT1:IBB1"/>
    <mergeCell ref="IBC1:IBK1"/>
    <mergeCell ref="IBL1:IBT1"/>
    <mergeCell ref="IBU1:ICC1"/>
    <mergeCell ref="HXZ1:HYH1"/>
    <mergeCell ref="HYI1:HYQ1"/>
    <mergeCell ref="HYR1:HYZ1"/>
    <mergeCell ref="HZA1:HZI1"/>
    <mergeCell ref="HZJ1:HZR1"/>
    <mergeCell ref="HZS1:IAA1"/>
    <mergeCell ref="HVX1:HWF1"/>
    <mergeCell ref="HWG1:HWO1"/>
    <mergeCell ref="HWP1:HWX1"/>
    <mergeCell ref="HWY1:HXG1"/>
    <mergeCell ref="HXH1:HXP1"/>
    <mergeCell ref="HXQ1:HXY1"/>
    <mergeCell ref="HTV1:HUD1"/>
    <mergeCell ref="HUE1:HUM1"/>
    <mergeCell ref="HUN1:HUV1"/>
    <mergeCell ref="HUW1:HVE1"/>
    <mergeCell ref="HVF1:HVN1"/>
    <mergeCell ref="HVO1:HVW1"/>
    <mergeCell ref="HRT1:HSB1"/>
    <mergeCell ref="HSC1:HSK1"/>
    <mergeCell ref="HSL1:HST1"/>
    <mergeCell ref="HSU1:HTC1"/>
    <mergeCell ref="HTD1:HTL1"/>
    <mergeCell ref="HTM1:HTU1"/>
    <mergeCell ref="HPR1:HPZ1"/>
    <mergeCell ref="HQA1:HQI1"/>
    <mergeCell ref="HQJ1:HQR1"/>
    <mergeCell ref="HQS1:HRA1"/>
    <mergeCell ref="HRB1:HRJ1"/>
    <mergeCell ref="HRK1:HRS1"/>
    <mergeCell ref="HNP1:HNX1"/>
    <mergeCell ref="HNY1:HOG1"/>
    <mergeCell ref="HOH1:HOP1"/>
    <mergeCell ref="HOQ1:HOY1"/>
    <mergeCell ref="HOZ1:HPH1"/>
    <mergeCell ref="HPI1:HPQ1"/>
    <mergeCell ref="HLN1:HLV1"/>
    <mergeCell ref="HLW1:HME1"/>
    <mergeCell ref="HMF1:HMN1"/>
    <mergeCell ref="HMO1:HMW1"/>
    <mergeCell ref="HMX1:HNF1"/>
    <mergeCell ref="HNG1:HNO1"/>
    <mergeCell ref="HJL1:HJT1"/>
    <mergeCell ref="HJU1:HKC1"/>
    <mergeCell ref="HKD1:HKL1"/>
    <mergeCell ref="HKM1:HKU1"/>
    <mergeCell ref="HKV1:HLD1"/>
    <mergeCell ref="HLE1:HLM1"/>
    <mergeCell ref="HHJ1:HHR1"/>
    <mergeCell ref="HHS1:HIA1"/>
    <mergeCell ref="HIB1:HIJ1"/>
    <mergeCell ref="HIK1:HIS1"/>
    <mergeCell ref="HIT1:HJB1"/>
    <mergeCell ref="HJC1:HJK1"/>
    <mergeCell ref="HFH1:HFP1"/>
    <mergeCell ref="HFQ1:HFY1"/>
    <mergeCell ref="HFZ1:HGH1"/>
    <mergeCell ref="HGI1:HGQ1"/>
    <mergeCell ref="HGR1:HGZ1"/>
    <mergeCell ref="HHA1:HHI1"/>
    <mergeCell ref="HDF1:HDN1"/>
    <mergeCell ref="HDO1:HDW1"/>
    <mergeCell ref="HDX1:HEF1"/>
    <mergeCell ref="HEG1:HEO1"/>
    <mergeCell ref="HEP1:HEX1"/>
    <mergeCell ref="HEY1:HFG1"/>
    <mergeCell ref="HBD1:HBL1"/>
    <mergeCell ref="HBM1:HBU1"/>
    <mergeCell ref="HBV1:HCD1"/>
    <mergeCell ref="HCE1:HCM1"/>
    <mergeCell ref="HCN1:HCV1"/>
    <mergeCell ref="HCW1:HDE1"/>
    <mergeCell ref="GZB1:GZJ1"/>
    <mergeCell ref="GZK1:GZS1"/>
    <mergeCell ref="GZT1:HAB1"/>
    <mergeCell ref="HAC1:HAK1"/>
    <mergeCell ref="HAL1:HAT1"/>
    <mergeCell ref="HAU1:HBC1"/>
    <mergeCell ref="GWZ1:GXH1"/>
    <mergeCell ref="GXI1:GXQ1"/>
    <mergeCell ref="GXR1:GXZ1"/>
    <mergeCell ref="GYA1:GYI1"/>
    <mergeCell ref="GYJ1:GYR1"/>
    <mergeCell ref="GYS1:GZA1"/>
    <mergeCell ref="GUX1:GVF1"/>
    <mergeCell ref="GVG1:GVO1"/>
    <mergeCell ref="GVP1:GVX1"/>
    <mergeCell ref="GVY1:GWG1"/>
    <mergeCell ref="GWH1:GWP1"/>
    <mergeCell ref="GWQ1:GWY1"/>
    <mergeCell ref="GSV1:GTD1"/>
    <mergeCell ref="GTE1:GTM1"/>
    <mergeCell ref="GTN1:GTV1"/>
    <mergeCell ref="GTW1:GUE1"/>
    <mergeCell ref="GUF1:GUN1"/>
    <mergeCell ref="GUO1:GUW1"/>
    <mergeCell ref="GQT1:GRB1"/>
    <mergeCell ref="GRC1:GRK1"/>
    <mergeCell ref="GRL1:GRT1"/>
    <mergeCell ref="GRU1:GSC1"/>
    <mergeCell ref="GSD1:GSL1"/>
    <mergeCell ref="GSM1:GSU1"/>
    <mergeCell ref="GOR1:GOZ1"/>
    <mergeCell ref="GPA1:GPI1"/>
    <mergeCell ref="GPJ1:GPR1"/>
    <mergeCell ref="GPS1:GQA1"/>
    <mergeCell ref="GQB1:GQJ1"/>
    <mergeCell ref="GQK1:GQS1"/>
    <mergeCell ref="GMP1:GMX1"/>
    <mergeCell ref="GMY1:GNG1"/>
    <mergeCell ref="GNH1:GNP1"/>
    <mergeCell ref="GNQ1:GNY1"/>
    <mergeCell ref="GNZ1:GOH1"/>
    <mergeCell ref="GOI1:GOQ1"/>
    <mergeCell ref="GKN1:GKV1"/>
    <mergeCell ref="GKW1:GLE1"/>
    <mergeCell ref="GLF1:GLN1"/>
    <mergeCell ref="GLO1:GLW1"/>
    <mergeCell ref="GLX1:GMF1"/>
    <mergeCell ref="GMG1:GMO1"/>
    <mergeCell ref="GIL1:GIT1"/>
    <mergeCell ref="GIU1:GJC1"/>
    <mergeCell ref="GJD1:GJL1"/>
    <mergeCell ref="GJM1:GJU1"/>
    <mergeCell ref="GJV1:GKD1"/>
    <mergeCell ref="GKE1:GKM1"/>
    <mergeCell ref="GGJ1:GGR1"/>
    <mergeCell ref="GGS1:GHA1"/>
    <mergeCell ref="GHB1:GHJ1"/>
    <mergeCell ref="GHK1:GHS1"/>
    <mergeCell ref="GHT1:GIB1"/>
    <mergeCell ref="GIC1:GIK1"/>
    <mergeCell ref="GEH1:GEP1"/>
    <mergeCell ref="GEQ1:GEY1"/>
    <mergeCell ref="GEZ1:GFH1"/>
    <mergeCell ref="GFI1:GFQ1"/>
    <mergeCell ref="GFR1:GFZ1"/>
    <mergeCell ref="GGA1:GGI1"/>
    <mergeCell ref="GCF1:GCN1"/>
    <mergeCell ref="GCO1:GCW1"/>
    <mergeCell ref="GCX1:GDF1"/>
    <mergeCell ref="GDG1:GDO1"/>
    <mergeCell ref="GDP1:GDX1"/>
    <mergeCell ref="GDY1:GEG1"/>
    <mergeCell ref="GAD1:GAL1"/>
    <mergeCell ref="GAM1:GAU1"/>
    <mergeCell ref="GAV1:GBD1"/>
    <mergeCell ref="GBE1:GBM1"/>
    <mergeCell ref="GBN1:GBV1"/>
    <mergeCell ref="GBW1:GCE1"/>
    <mergeCell ref="FYB1:FYJ1"/>
    <mergeCell ref="FYK1:FYS1"/>
    <mergeCell ref="FYT1:FZB1"/>
    <mergeCell ref="FZC1:FZK1"/>
    <mergeCell ref="FZL1:FZT1"/>
    <mergeCell ref="FZU1:GAC1"/>
    <mergeCell ref="FVZ1:FWH1"/>
    <mergeCell ref="FWI1:FWQ1"/>
    <mergeCell ref="FWR1:FWZ1"/>
    <mergeCell ref="FXA1:FXI1"/>
    <mergeCell ref="FXJ1:FXR1"/>
    <mergeCell ref="FXS1:FYA1"/>
    <mergeCell ref="FTX1:FUF1"/>
    <mergeCell ref="FUG1:FUO1"/>
    <mergeCell ref="FUP1:FUX1"/>
    <mergeCell ref="FUY1:FVG1"/>
    <mergeCell ref="FVH1:FVP1"/>
    <mergeCell ref="FVQ1:FVY1"/>
    <mergeCell ref="FRV1:FSD1"/>
    <mergeCell ref="FSE1:FSM1"/>
    <mergeCell ref="FSN1:FSV1"/>
    <mergeCell ref="FSW1:FTE1"/>
    <mergeCell ref="FTF1:FTN1"/>
    <mergeCell ref="FTO1:FTW1"/>
    <mergeCell ref="FPT1:FQB1"/>
    <mergeCell ref="FQC1:FQK1"/>
    <mergeCell ref="FQL1:FQT1"/>
    <mergeCell ref="FQU1:FRC1"/>
    <mergeCell ref="FRD1:FRL1"/>
    <mergeCell ref="FRM1:FRU1"/>
    <mergeCell ref="FNR1:FNZ1"/>
    <mergeCell ref="FOA1:FOI1"/>
    <mergeCell ref="FOJ1:FOR1"/>
    <mergeCell ref="FOS1:FPA1"/>
    <mergeCell ref="FPB1:FPJ1"/>
    <mergeCell ref="FPK1:FPS1"/>
    <mergeCell ref="FLP1:FLX1"/>
    <mergeCell ref="FLY1:FMG1"/>
    <mergeCell ref="FMH1:FMP1"/>
    <mergeCell ref="FMQ1:FMY1"/>
    <mergeCell ref="FMZ1:FNH1"/>
    <mergeCell ref="FNI1:FNQ1"/>
    <mergeCell ref="FJN1:FJV1"/>
    <mergeCell ref="FJW1:FKE1"/>
    <mergeCell ref="FKF1:FKN1"/>
    <mergeCell ref="FKO1:FKW1"/>
    <mergeCell ref="FKX1:FLF1"/>
    <mergeCell ref="FLG1:FLO1"/>
    <mergeCell ref="FHL1:FHT1"/>
    <mergeCell ref="FHU1:FIC1"/>
    <mergeCell ref="FID1:FIL1"/>
    <mergeCell ref="FIM1:FIU1"/>
    <mergeCell ref="FIV1:FJD1"/>
    <mergeCell ref="FJE1:FJM1"/>
    <mergeCell ref="FFJ1:FFR1"/>
    <mergeCell ref="FFS1:FGA1"/>
    <mergeCell ref="FGB1:FGJ1"/>
    <mergeCell ref="FGK1:FGS1"/>
    <mergeCell ref="FGT1:FHB1"/>
    <mergeCell ref="FHC1:FHK1"/>
    <mergeCell ref="FDH1:FDP1"/>
    <mergeCell ref="FDQ1:FDY1"/>
    <mergeCell ref="FDZ1:FEH1"/>
    <mergeCell ref="FEI1:FEQ1"/>
    <mergeCell ref="FER1:FEZ1"/>
    <mergeCell ref="FFA1:FFI1"/>
    <mergeCell ref="FBF1:FBN1"/>
    <mergeCell ref="FBO1:FBW1"/>
    <mergeCell ref="FBX1:FCF1"/>
    <mergeCell ref="FCG1:FCO1"/>
    <mergeCell ref="FCP1:FCX1"/>
    <mergeCell ref="FCY1:FDG1"/>
    <mergeCell ref="EZD1:EZL1"/>
    <mergeCell ref="EZM1:EZU1"/>
    <mergeCell ref="EZV1:FAD1"/>
    <mergeCell ref="FAE1:FAM1"/>
    <mergeCell ref="FAN1:FAV1"/>
    <mergeCell ref="FAW1:FBE1"/>
    <mergeCell ref="EXB1:EXJ1"/>
    <mergeCell ref="EXK1:EXS1"/>
    <mergeCell ref="EXT1:EYB1"/>
    <mergeCell ref="EYC1:EYK1"/>
    <mergeCell ref="EYL1:EYT1"/>
    <mergeCell ref="EYU1:EZC1"/>
    <mergeCell ref="EUZ1:EVH1"/>
    <mergeCell ref="EVI1:EVQ1"/>
    <mergeCell ref="EVR1:EVZ1"/>
    <mergeCell ref="EWA1:EWI1"/>
    <mergeCell ref="EWJ1:EWR1"/>
    <mergeCell ref="EWS1:EXA1"/>
    <mergeCell ref="ESX1:ETF1"/>
    <mergeCell ref="ETG1:ETO1"/>
    <mergeCell ref="ETP1:ETX1"/>
    <mergeCell ref="ETY1:EUG1"/>
    <mergeCell ref="EUH1:EUP1"/>
    <mergeCell ref="EUQ1:EUY1"/>
    <mergeCell ref="EQV1:ERD1"/>
    <mergeCell ref="ERE1:ERM1"/>
    <mergeCell ref="ERN1:ERV1"/>
    <mergeCell ref="ERW1:ESE1"/>
    <mergeCell ref="ESF1:ESN1"/>
    <mergeCell ref="ESO1:ESW1"/>
    <mergeCell ref="EOT1:EPB1"/>
    <mergeCell ref="EPC1:EPK1"/>
    <mergeCell ref="EPL1:EPT1"/>
    <mergeCell ref="EPU1:EQC1"/>
    <mergeCell ref="EQD1:EQL1"/>
    <mergeCell ref="EQM1:EQU1"/>
    <mergeCell ref="EMR1:EMZ1"/>
    <mergeCell ref="ENA1:ENI1"/>
    <mergeCell ref="ENJ1:ENR1"/>
    <mergeCell ref="ENS1:EOA1"/>
    <mergeCell ref="EOB1:EOJ1"/>
    <mergeCell ref="EOK1:EOS1"/>
    <mergeCell ref="EKP1:EKX1"/>
    <mergeCell ref="EKY1:ELG1"/>
    <mergeCell ref="ELH1:ELP1"/>
    <mergeCell ref="ELQ1:ELY1"/>
    <mergeCell ref="ELZ1:EMH1"/>
    <mergeCell ref="EMI1:EMQ1"/>
    <mergeCell ref="EIN1:EIV1"/>
    <mergeCell ref="EIW1:EJE1"/>
    <mergeCell ref="EJF1:EJN1"/>
    <mergeCell ref="EJO1:EJW1"/>
    <mergeCell ref="EJX1:EKF1"/>
    <mergeCell ref="EKG1:EKO1"/>
    <mergeCell ref="EGL1:EGT1"/>
    <mergeCell ref="EGU1:EHC1"/>
    <mergeCell ref="EHD1:EHL1"/>
    <mergeCell ref="EHM1:EHU1"/>
    <mergeCell ref="EHV1:EID1"/>
    <mergeCell ref="EIE1:EIM1"/>
    <mergeCell ref="EEJ1:EER1"/>
    <mergeCell ref="EES1:EFA1"/>
    <mergeCell ref="EFB1:EFJ1"/>
    <mergeCell ref="EFK1:EFS1"/>
    <mergeCell ref="EFT1:EGB1"/>
    <mergeCell ref="EGC1:EGK1"/>
    <mergeCell ref="ECH1:ECP1"/>
    <mergeCell ref="ECQ1:ECY1"/>
    <mergeCell ref="ECZ1:EDH1"/>
    <mergeCell ref="EDI1:EDQ1"/>
    <mergeCell ref="EDR1:EDZ1"/>
    <mergeCell ref="EEA1:EEI1"/>
    <mergeCell ref="EAF1:EAN1"/>
    <mergeCell ref="EAO1:EAW1"/>
    <mergeCell ref="EAX1:EBF1"/>
    <mergeCell ref="EBG1:EBO1"/>
    <mergeCell ref="EBP1:EBX1"/>
    <mergeCell ref="EBY1:ECG1"/>
    <mergeCell ref="DYD1:DYL1"/>
    <mergeCell ref="DYM1:DYU1"/>
    <mergeCell ref="DYV1:DZD1"/>
    <mergeCell ref="DZE1:DZM1"/>
    <mergeCell ref="DZN1:DZV1"/>
    <mergeCell ref="DZW1:EAE1"/>
    <mergeCell ref="DWB1:DWJ1"/>
    <mergeCell ref="DWK1:DWS1"/>
    <mergeCell ref="DWT1:DXB1"/>
    <mergeCell ref="DXC1:DXK1"/>
    <mergeCell ref="DXL1:DXT1"/>
    <mergeCell ref="DXU1:DYC1"/>
    <mergeCell ref="DTZ1:DUH1"/>
    <mergeCell ref="DUI1:DUQ1"/>
    <mergeCell ref="DUR1:DUZ1"/>
    <mergeCell ref="DVA1:DVI1"/>
    <mergeCell ref="DVJ1:DVR1"/>
    <mergeCell ref="DVS1:DWA1"/>
    <mergeCell ref="DRX1:DSF1"/>
    <mergeCell ref="DSG1:DSO1"/>
    <mergeCell ref="DSP1:DSX1"/>
    <mergeCell ref="DSY1:DTG1"/>
    <mergeCell ref="DTH1:DTP1"/>
    <mergeCell ref="DTQ1:DTY1"/>
    <mergeCell ref="DPV1:DQD1"/>
    <mergeCell ref="DQE1:DQM1"/>
    <mergeCell ref="DQN1:DQV1"/>
    <mergeCell ref="DQW1:DRE1"/>
    <mergeCell ref="DRF1:DRN1"/>
    <mergeCell ref="DRO1:DRW1"/>
    <mergeCell ref="DNT1:DOB1"/>
    <mergeCell ref="DOC1:DOK1"/>
    <mergeCell ref="DOL1:DOT1"/>
    <mergeCell ref="DOU1:DPC1"/>
    <mergeCell ref="DPD1:DPL1"/>
    <mergeCell ref="DPM1:DPU1"/>
    <mergeCell ref="DLR1:DLZ1"/>
    <mergeCell ref="DMA1:DMI1"/>
    <mergeCell ref="DMJ1:DMR1"/>
    <mergeCell ref="DMS1:DNA1"/>
    <mergeCell ref="DNB1:DNJ1"/>
    <mergeCell ref="DNK1:DNS1"/>
    <mergeCell ref="DJP1:DJX1"/>
    <mergeCell ref="DJY1:DKG1"/>
    <mergeCell ref="DKH1:DKP1"/>
    <mergeCell ref="DKQ1:DKY1"/>
    <mergeCell ref="DKZ1:DLH1"/>
    <mergeCell ref="DLI1:DLQ1"/>
    <mergeCell ref="DHN1:DHV1"/>
    <mergeCell ref="DHW1:DIE1"/>
    <mergeCell ref="DIF1:DIN1"/>
    <mergeCell ref="DIO1:DIW1"/>
    <mergeCell ref="DIX1:DJF1"/>
    <mergeCell ref="DJG1:DJO1"/>
    <mergeCell ref="DFL1:DFT1"/>
    <mergeCell ref="DFU1:DGC1"/>
    <mergeCell ref="DGD1:DGL1"/>
    <mergeCell ref="DGM1:DGU1"/>
    <mergeCell ref="DGV1:DHD1"/>
    <mergeCell ref="DHE1:DHM1"/>
    <mergeCell ref="DDJ1:DDR1"/>
    <mergeCell ref="DDS1:DEA1"/>
    <mergeCell ref="DEB1:DEJ1"/>
    <mergeCell ref="DEK1:DES1"/>
    <mergeCell ref="DET1:DFB1"/>
    <mergeCell ref="DFC1:DFK1"/>
    <mergeCell ref="DBH1:DBP1"/>
    <mergeCell ref="DBQ1:DBY1"/>
    <mergeCell ref="DBZ1:DCH1"/>
    <mergeCell ref="DCI1:DCQ1"/>
    <mergeCell ref="DCR1:DCZ1"/>
    <mergeCell ref="DDA1:DDI1"/>
    <mergeCell ref="CZF1:CZN1"/>
    <mergeCell ref="CZO1:CZW1"/>
    <mergeCell ref="CZX1:DAF1"/>
    <mergeCell ref="DAG1:DAO1"/>
    <mergeCell ref="DAP1:DAX1"/>
    <mergeCell ref="DAY1:DBG1"/>
    <mergeCell ref="CXD1:CXL1"/>
    <mergeCell ref="CXM1:CXU1"/>
    <mergeCell ref="CXV1:CYD1"/>
    <mergeCell ref="CYE1:CYM1"/>
    <mergeCell ref="CYN1:CYV1"/>
    <mergeCell ref="CYW1:CZE1"/>
    <mergeCell ref="CVB1:CVJ1"/>
    <mergeCell ref="CVK1:CVS1"/>
    <mergeCell ref="CVT1:CWB1"/>
    <mergeCell ref="CWC1:CWK1"/>
    <mergeCell ref="CWL1:CWT1"/>
    <mergeCell ref="CWU1:CXC1"/>
    <mergeCell ref="CSZ1:CTH1"/>
    <mergeCell ref="CTI1:CTQ1"/>
    <mergeCell ref="CTR1:CTZ1"/>
    <mergeCell ref="CUA1:CUI1"/>
    <mergeCell ref="CUJ1:CUR1"/>
    <mergeCell ref="CUS1:CVA1"/>
    <mergeCell ref="CQX1:CRF1"/>
    <mergeCell ref="CRG1:CRO1"/>
    <mergeCell ref="CRP1:CRX1"/>
    <mergeCell ref="CRY1:CSG1"/>
    <mergeCell ref="CSH1:CSP1"/>
    <mergeCell ref="CSQ1:CSY1"/>
    <mergeCell ref="COV1:CPD1"/>
    <mergeCell ref="CPE1:CPM1"/>
    <mergeCell ref="CPN1:CPV1"/>
    <mergeCell ref="CPW1:CQE1"/>
    <mergeCell ref="CQF1:CQN1"/>
    <mergeCell ref="CQO1:CQW1"/>
    <mergeCell ref="CMT1:CNB1"/>
    <mergeCell ref="CNC1:CNK1"/>
    <mergeCell ref="CNL1:CNT1"/>
    <mergeCell ref="CNU1:COC1"/>
    <mergeCell ref="COD1:COL1"/>
    <mergeCell ref="COM1:COU1"/>
    <mergeCell ref="CKR1:CKZ1"/>
    <mergeCell ref="CLA1:CLI1"/>
    <mergeCell ref="CLJ1:CLR1"/>
    <mergeCell ref="CLS1:CMA1"/>
    <mergeCell ref="CMB1:CMJ1"/>
    <mergeCell ref="CMK1:CMS1"/>
    <mergeCell ref="CIP1:CIX1"/>
    <mergeCell ref="CIY1:CJG1"/>
    <mergeCell ref="CJH1:CJP1"/>
    <mergeCell ref="CJQ1:CJY1"/>
    <mergeCell ref="CJZ1:CKH1"/>
    <mergeCell ref="CKI1:CKQ1"/>
    <mergeCell ref="CGN1:CGV1"/>
    <mergeCell ref="CGW1:CHE1"/>
    <mergeCell ref="CHF1:CHN1"/>
    <mergeCell ref="CHO1:CHW1"/>
    <mergeCell ref="CHX1:CIF1"/>
    <mergeCell ref="CIG1:CIO1"/>
    <mergeCell ref="CEL1:CET1"/>
    <mergeCell ref="CEU1:CFC1"/>
    <mergeCell ref="CFD1:CFL1"/>
    <mergeCell ref="CFM1:CFU1"/>
    <mergeCell ref="CFV1:CGD1"/>
    <mergeCell ref="CGE1:CGM1"/>
    <mergeCell ref="CCJ1:CCR1"/>
    <mergeCell ref="CCS1:CDA1"/>
    <mergeCell ref="CDB1:CDJ1"/>
    <mergeCell ref="CDK1:CDS1"/>
    <mergeCell ref="CDT1:CEB1"/>
    <mergeCell ref="CEC1:CEK1"/>
    <mergeCell ref="CAH1:CAP1"/>
    <mergeCell ref="CAQ1:CAY1"/>
    <mergeCell ref="CAZ1:CBH1"/>
    <mergeCell ref="CBI1:CBQ1"/>
    <mergeCell ref="CBR1:CBZ1"/>
    <mergeCell ref="CCA1:CCI1"/>
    <mergeCell ref="BYF1:BYN1"/>
    <mergeCell ref="BYO1:BYW1"/>
    <mergeCell ref="BYX1:BZF1"/>
    <mergeCell ref="BZG1:BZO1"/>
    <mergeCell ref="BZP1:BZX1"/>
    <mergeCell ref="BZY1:CAG1"/>
    <mergeCell ref="BWD1:BWL1"/>
    <mergeCell ref="BWM1:BWU1"/>
    <mergeCell ref="BWV1:BXD1"/>
    <mergeCell ref="BXE1:BXM1"/>
    <mergeCell ref="BXN1:BXV1"/>
    <mergeCell ref="BXW1:BYE1"/>
    <mergeCell ref="BUB1:BUJ1"/>
    <mergeCell ref="BUK1:BUS1"/>
    <mergeCell ref="BUT1:BVB1"/>
    <mergeCell ref="BVC1:BVK1"/>
    <mergeCell ref="BVL1:BVT1"/>
    <mergeCell ref="BVU1:BWC1"/>
    <mergeCell ref="BRZ1:BSH1"/>
    <mergeCell ref="BSI1:BSQ1"/>
    <mergeCell ref="BSR1:BSZ1"/>
    <mergeCell ref="BTA1:BTI1"/>
    <mergeCell ref="BTJ1:BTR1"/>
    <mergeCell ref="BTS1:BUA1"/>
    <mergeCell ref="BPX1:BQF1"/>
    <mergeCell ref="BQG1:BQO1"/>
    <mergeCell ref="BQP1:BQX1"/>
    <mergeCell ref="BQY1:BRG1"/>
    <mergeCell ref="BRH1:BRP1"/>
    <mergeCell ref="BRQ1:BRY1"/>
    <mergeCell ref="BNV1:BOD1"/>
    <mergeCell ref="BOE1:BOM1"/>
    <mergeCell ref="BON1:BOV1"/>
    <mergeCell ref="BOW1:BPE1"/>
    <mergeCell ref="BPF1:BPN1"/>
    <mergeCell ref="BPO1:BPW1"/>
    <mergeCell ref="BLT1:BMB1"/>
    <mergeCell ref="BMC1:BMK1"/>
    <mergeCell ref="BML1:BMT1"/>
    <mergeCell ref="BMU1:BNC1"/>
    <mergeCell ref="BND1:BNL1"/>
    <mergeCell ref="BNM1:BNU1"/>
    <mergeCell ref="BJR1:BJZ1"/>
    <mergeCell ref="BKA1:BKI1"/>
    <mergeCell ref="BKJ1:BKR1"/>
    <mergeCell ref="BKS1:BLA1"/>
    <mergeCell ref="BLB1:BLJ1"/>
    <mergeCell ref="BLK1:BLS1"/>
    <mergeCell ref="BHP1:BHX1"/>
    <mergeCell ref="BHY1:BIG1"/>
    <mergeCell ref="BIH1:BIP1"/>
    <mergeCell ref="BIQ1:BIY1"/>
    <mergeCell ref="BIZ1:BJH1"/>
    <mergeCell ref="BJI1:BJQ1"/>
    <mergeCell ref="BFN1:BFV1"/>
    <mergeCell ref="BFW1:BGE1"/>
    <mergeCell ref="BGF1:BGN1"/>
    <mergeCell ref="BGO1:BGW1"/>
    <mergeCell ref="BGX1:BHF1"/>
    <mergeCell ref="BHG1:BHO1"/>
    <mergeCell ref="BDL1:BDT1"/>
    <mergeCell ref="BDU1:BEC1"/>
    <mergeCell ref="BED1:BEL1"/>
    <mergeCell ref="BEM1:BEU1"/>
    <mergeCell ref="BEV1:BFD1"/>
    <mergeCell ref="BFE1:BFM1"/>
    <mergeCell ref="BBJ1:BBR1"/>
    <mergeCell ref="BBS1:BCA1"/>
    <mergeCell ref="BCB1:BCJ1"/>
    <mergeCell ref="BCK1:BCS1"/>
    <mergeCell ref="BCT1:BDB1"/>
    <mergeCell ref="BDC1:BDK1"/>
    <mergeCell ref="AZH1:AZP1"/>
    <mergeCell ref="AZQ1:AZY1"/>
    <mergeCell ref="AZZ1:BAH1"/>
    <mergeCell ref="BAI1:BAQ1"/>
    <mergeCell ref="BAR1:BAZ1"/>
    <mergeCell ref="BBA1:BBI1"/>
    <mergeCell ref="AXF1:AXN1"/>
    <mergeCell ref="AXO1:AXW1"/>
    <mergeCell ref="AXX1:AYF1"/>
    <mergeCell ref="AYG1:AYO1"/>
    <mergeCell ref="AYP1:AYX1"/>
    <mergeCell ref="AYY1:AZG1"/>
    <mergeCell ref="AVD1:AVL1"/>
    <mergeCell ref="AVM1:AVU1"/>
    <mergeCell ref="AVV1:AWD1"/>
    <mergeCell ref="AWE1:AWM1"/>
    <mergeCell ref="AWN1:AWV1"/>
    <mergeCell ref="AWW1:AXE1"/>
    <mergeCell ref="ATB1:ATJ1"/>
    <mergeCell ref="ATK1:ATS1"/>
    <mergeCell ref="ATT1:AUB1"/>
    <mergeCell ref="AUC1:AUK1"/>
    <mergeCell ref="AUL1:AUT1"/>
    <mergeCell ref="AUU1:AVC1"/>
    <mergeCell ref="AQZ1:ARH1"/>
    <mergeCell ref="ARI1:ARQ1"/>
    <mergeCell ref="ARR1:ARZ1"/>
    <mergeCell ref="ASA1:ASI1"/>
    <mergeCell ref="ASJ1:ASR1"/>
    <mergeCell ref="ASS1:ATA1"/>
    <mergeCell ref="AOX1:APF1"/>
    <mergeCell ref="APG1:APO1"/>
    <mergeCell ref="APP1:APX1"/>
    <mergeCell ref="APY1:AQG1"/>
    <mergeCell ref="AQH1:AQP1"/>
    <mergeCell ref="AQQ1:AQY1"/>
    <mergeCell ref="AMV1:AND1"/>
    <mergeCell ref="ANE1:ANM1"/>
    <mergeCell ref="ANN1:ANV1"/>
    <mergeCell ref="ANW1:AOE1"/>
    <mergeCell ref="AOF1:AON1"/>
    <mergeCell ref="AOO1:AOW1"/>
    <mergeCell ref="AKT1:ALB1"/>
    <mergeCell ref="ALC1:ALK1"/>
    <mergeCell ref="ALL1:ALT1"/>
    <mergeCell ref="ALU1:AMC1"/>
    <mergeCell ref="AMD1:AML1"/>
    <mergeCell ref="AMM1:AMU1"/>
    <mergeCell ref="AIR1:AIZ1"/>
    <mergeCell ref="AJA1:AJI1"/>
    <mergeCell ref="AJJ1:AJR1"/>
    <mergeCell ref="AJS1:AKA1"/>
    <mergeCell ref="AKB1:AKJ1"/>
    <mergeCell ref="AKK1:AKS1"/>
    <mergeCell ref="AGP1:AGX1"/>
    <mergeCell ref="AGY1:AHG1"/>
    <mergeCell ref="AHH1:AHP1"/>
    <mergeCell ref="AHQ1:AHY1"/>
    <mergeCell ref="AHZ1:AIH1"/>
    <mergeCell ref="AII1:AIQ1"/>
    <mergeCell ref="AEN1:AEV1"/>
    <mergeCell ref="AEW1:AFE1"/>
    <mergeCell ref="AFF1:AFN1"/>
    <mergeCell ref="AFO1:AFW1"/>
    <mergeCell ref="AFX1:AGF1"/>
    <mergeCell ref="AGG1:AGO1"/>
    <mergeCell ref="ACL1:ACT1"/>
    <mergeCell ref="ACU1:ADC1"/>
    <mergeCell ref="ADD1:ADL1"/>
    <mergeCell ref="ADM1:ADU1"/>
    <mergeCell ref="ADV1:AED1"/>
    <mergeCell ref="AEE1:AEM1"/>
    <mergeCell ref="AAJ1:AAR1"/>
    <mergeCell ref="AAS1:ABA1"/>
    <mergeCell ref="ABB1:ABJ1"/>
    <mergeCell ref="ABK1:ABS1"/>
    <mergeCell ref="ABT1:ACB1"/>
    <mergeCell ref="ACC1:ACK1"/>
    <mergeCell ref="YH1:YP1"/>
    <mergeCell ref="YQ1:YY1"/>
    <mergeCell ref="YZ1:ZH1"/>
    <mergeCell ref="ZI1:ZQ1"/>
    <mergeCell ref="ZR1:ZZ1"/>
    <mergeCell ref="AAA1:AAI1"/>
    <mergeCell ref="WF1:WN1"/>
    <mergeCell ref="WO1:WW1"/>
    <mergeCell ref="WX1:XF1"/>
    <mergeCell ref="XG1:XO1"/>
    <mergeCell ref="XP1:XX1"/>
    <mergeCell ref="XY1:YG1"/>
    <mergeCell ref="UD1:UL1"/>
    <mergeCell ref="UM1:UU1"/>
    <mergeCell ref="UV1:VD1"/>
    <mergeCell ref="VE1:VM1"/>
    <mergeCell ref="VN1:VV1"/>
    <mergeCell ref="VW1:WE1"/>
    <mergeCell ref="SB1:SJ1"/>
    <mergeCell ref="SK1:SS1"/>
    <mergeCell ref="ST1:TB1"/>
    <mergeCell ref="TC1:TK1"/>
    <mergeCell ref="TL1:TT1"/>
    <mergeCell ref="TU1:UC1"/>
    <mergeCell ref="PZ1:QH1"/>
    <mergeCell ref="QI1:QQ1"/>
    <mergeCell ref="QR1:QZ1"/>
    <mergeCell ref="RA1:RI1"/>
    <mergeCell ref="RJ1:RR1"/>
    <mergeCell ref="RS1:SA1"/>
    <mergeCell ref="NX1:OF1"/>
    <mergeCell ref="OG1:OO1"/>
    <mergeCell ref="OP1:OX1"/>
    <mergeCell ref="OY1:PG1"/>
    <mergeCell ref="PH1:PP1"/>
    <mergeCell ref="PQ1:PY1"/>
    <mergeCell ref="LV1:MD1"/>
    <mergeCell ref="ME1:MM1"/>
    <mergeCell ref="MN1:MV1"/>
    <mergeCell ref="MW1:NE1"/>
    <mergeCell ref="NF1:NN1"/>
    <mergeCell ref="NO1:NW1"/>
    <mergeCell ref="JT1:KB1"/>
    <mergeCell ref="KC1:KK1"/>
    <mergeCell ref="KL1:KT1"/>
    <mergeCell ref="KU1:LC1"/>
    <mergeCell ref="LD1:LL1"/>
    <mergeCell ref="LM1:LU1"/>
    <mergeCell ref="HR1:HZ1"/>
    <mergeCell ref="IA1:II1"/>
    <mergeCell ref="IJ1:IR1"/>
    <mergeCell ref="IS1:JA1"/>
    <mergeCell ref="JB1:JJ1"/>
    <mergeCell ref="JK1:JS1"/>
    <mergeCell ref="FP1:FX1"/>
    <mergeCell ref="FY1:GG1"/>
    <mergeCell ref="GH1:GP1"/>
    <mergeCell ref="GQ1:GY1"/>
    <mergeCell ref="GZ1:HH1"/>
    <mergeCell ref="HI1:HQ1"/>
    <mergeCell ref="DN1:DV1"/>
    <mergeCell ref="DW1:EE1"/>
    <mergeCell ref="EF1:EN1"/>
    <mergeCell ref="EO1:EW1"/>
    <mergeCell ref="EX1:FF1"/>
    <mergeCell ref="FG1:FO1"/>
    <mergeCell ref="BL1:BT1"/>
    <mergeCell ref="BU1:CC1"/>
    <mergeCell ref="CD1:CL1"/>
    <mergeCell ref="CM1:CU1"/>
    <mergeCell ref="CV1:DD1"/>
    <mergeCell ref="DE1:DM1"/>
    <mergeCell ref="A1:J1"/>
    <mergeCell ref="S1:AA1"/>
    <mergeCell ref="AB1:AJ1"/>
    <mergeCell ref="AK1:AS1"/>
    <mergeCell ref="AT1:BB1"/>
    <mergeCell ref="BC1:BK1"/>
  </mergeCells>
  <printOptions horizontalCentered="1"/>
  <pageMargins left="0.59055118110236227" right="1.0236220472440944" top="0.98425196850393704" bottom="0.98425196850393704" header="0.31496062992125984" footer="0.31496062992125984"/>
  <pageSetup scale="51" fitToHeight="10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D409E-575D-460D-A529-887A3DD173AD}">
  <dimension ref="A1:XFD101"/>
  <sheetViews>
    <sheetView view="pageBreakPreview" topLeftCell="A3" zoomScale="40" zoomScaleNormal="55" zoomScaleSheetLayoutView="40" workbookViewId="0">
      <selection activeCell="A6" sqref="A6:J6"/>
    </sheetView>
  </sheetViews>
  <sheetFormatPr baseColWidth="10" defaultColWidth="11.44140625" defaultRowHeight="18" x14ac:dyDescent="0.4"/>
  <cols>
    <col min="1" max="1" width="57.6640625" style="134" bestFit="1" customWidth="1"/>
    <col min="2" max="2" width="11.44140625" style="134"/>
    <col min="3" max="3" width="18.44140625" style="26" customWidth="1"/>
    <col min="4" max="12" width="18.44140625" style="169" customWidth="1"/>
    <col min="13" max="24" width="18.44140625" style="134" customWidth="1"/>
    <col min="25" max="16384" width="11.44140625" style="134"/>
  </cols>
  <sheetData>
    <row r="1" spans="1:16384" s="3" customFormat="1" x14ac:dyDescent="0.4">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pans="1:16384" s="3" customFormat="1" x14ac:dyDescent="0.4">
      <c r="A2" s="1" t="s">
        <v>1</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c r="XFC2" s="1"/>
      <c r="XFD2" s="1"/>
    </row>
    <row r="3" spans="1:16384" s="3" customFormat="1" x14ac:dyDescent="0.4">
      <c r="A3" s="1" t="s">
        <v>2</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c r="XEN3" s="1"/>
      <c r="XEO3" s="1"/>
      <c r="XEP3" s="1"/>
      <c r="XEQ3" s="1"/>
      <c r="XER3" s="1"/>
      <c r="XES3" s="1"/>
      <c r="XET3" s="1"/>
      <c r="XEU3" s="1"/>
      <c r="XEV3" s="1"/>
      <c r="XEW3" s="1"/>
      <c r="XEX3" s="1"/>
      <c r="XEY3" s="1"/>
      <c r="XEZ3" s="1"/>
      <c r="XFA3" s="1"/>
      <c r="XFB3" s="1"/>
      <c r="XFC3" s="1"/>
      <c r="XFD3" s="1"/>
    </row>
    <row r="4" spans="1:16384" s="3" customFormat="1" x14ac:dyDescent="0.4">
      <c r="A4" s="1" t="s">
        <v>3</v>
      </c>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c r="XFC4" s="1"/>
      <c r="XFD4" s="1"/>
    </row>
    <row r="5" spans="1:16384" s="3" customFormat="1" x14ac:dyDescent="0.4">
      <c r="A5" s="101"/>
      <c r="B5" s="58"/>
      <c r="C5" s="132"/>
      <c r="D5" s="32"/>
      <c r="E5" s="25"/>
    </row>
    <row r="6" spans="1:16384" s="3" customFormat="1" x14ac:dyDescent="0.4">
      <c r="A6" s="1" t="s">
        <v>627</v>
      </c>
      <c r="B6" s="1"/>
      <c r="C6" s="1"/>
      <c r="D6" s="1"/>
      <c r="E6" s="1"/>
      <c r="F6" s="1"/>
      <c r="G6" s="1"/>
      <c r="H6" s="1"/>
      <c r="I6" s="1"/>
      <c r="J6" s="1"/>
      <c r="K6" s="1"/>
      <c r="L6" s="1"/>
      <c r="M6" s="1"/>
      <c r="N6" s="1"/>
      <c r="O6" s="1"/>
      <c r="P6" s="1"/>
      <c r="Q6" s="1"/>
      <c r="R6" s="1"/>
      <c r="S6" s="1"/>
      <c r="T6" s="1"/>
      <c r="U6" s="1"/>
      <c r="V6" s="1"/>
      <c r="W6" s="1"/>
      <c r="X6" s="1"/>
    </row>
    <row r="7" spans="1:16384" s="3" customFormat="1" x14ac:dyDescent="0.4">
      <c r="C7" s="26"/>
    </row>
    <row r="8" spans="1:16384" s="19" customFormat="1" x14ac:dyDescent="0.4">
      <c r="C8" s="20"/>
    </row>
    <row r="9" spans="1:16384" x14ac:dyDescent="0.4">
      <c r="A9" s="1"/>
      <c r="B9" s="1"/>
      <c r="C9" s="1"/>
      <c r="D9" s="1"/>
      <c r="E9" s="1"/>
      <c r="F9" s="1"/>
      <c r="G9" s="3"/>
      <c r="H9" s="3"/>
      <c r="I9" s="3"/>
      <c r="J9" s="3"/>
      <c r="K9" s="3"/>
      <c r="L9" s="3"/>
      <c r="M9" s="3"/>
      <c r="N9" s="3"/>
      <c r="O9" s="3"/>
      <c r="P9" s="3"/>
      <c r="Q9" s="3"/>
      <c r="R9" s="3"/>
      <c r="S9" s="3"/>
      <c r="T9" s="3"/>
      <c r="U9" s="3"/>
      <c r="V9" s="3"/>
      <c r="W9" s="3"/>
      <c r="X9" s="133" t="s">
        <v>628</v>
      </c>
    </row>
    <row r="10" spans="1:16384" ht="18.600000000000001" thickBot="1" x14ac:dyDescent="0.45">
      <c r="A10" s="135"/>
      <c r="B10" s="135"/>
      <c r="C10" s="136"/>
      <c r="D10" s="135"/>
      <c r="E10" s="135"/>
      <c r="F10" s="135"/>
      <c r="G10" s="135"/>
      <c r="H10" s="135"/>
      <c r="I10" s="135"/>
      <c r="J10" s="135"/>
      <c r="K10" s="135"/>
      <c r="L10" s="135"/>
      <c r="M10" s="135"/>
      <c r="N10" s="135"/>
      <c r="O10" s="135"/>
      <c r="P10" s="135"/>
      <c r="Q10" s="137"/>
      <c r="R10" s="137"/>
      <c r="S10" s="138"/>
      <c r="T10" s="137"/>
      <c r="U10" s="137"/>
      <c r="V10" s="135"/>
      <c r="W10" s="135"/>
      <c r="X10" s="135"/>
    </row>
    <row r="11" spans="1:16384" ht="19.2" thickTop="1" thickBot="1" x14ac:dyDescent="0.45">
      <c r="A11" s="139" t="s">
        <v>629</v>
      </c>
      <c r="B11" s="139" t="s">
        <v>555</v>
      </c>
      <c r="C11" s="140" t="s">
        <v>630</v>
      </c>
      <c r="D11" s="140"/>
      <c r="E11" s="140"/>
      <c r="F11" s="140"/>
      <c r="G11" s="140"/>
      <c r="H11" s="140"/>
      <c r="I11" s="140"/>
      <c r="J11" s="140"/>
      <c r="K11" s="141"/>
      <c r="L11" s="142" t="s">
        <v>631</v>
      </c>
      <c r="M11" s="143"/>
      <c r="N11" s="143"/>
      <c r="O11" s="143"/>
      <c r="P11" s="143"/>
      <c r="Q11" s="143"/>
      <c r="R11" s="143"/>
      <c r="S11" s="143"/>
      <c r="T11" s="143"/>
      <c r="U11" s="143"/>
      <c r="V11" s="143"/>
      <c r="W11" s="143"/>
      <c r="X11" s="144"/>
    </row>
    <row r="12" spans="1:16384" ht="73.2" thickTop="1" thickBot="1" x14ac:dyDescent="0.45">
      <c r="A12" s="145"/>
      <c r="B12" s="145"/>
      <c r="C12" s="146" t="s">
        <v>632</v>
      </c>
      <c r="D12" s="147" t="s">
        <v>633</v>
      </c>
      <c r="E12" s="148"/>
      <c r="F12" s="147" t="s">
        <v>634</v>
      </c>
      <c r="G12" s="148"/>
      <c r="H12" s="149" t="s">
        <v>635</v>
      </c>
      <c r="I12" s="150" t="s">
        <v>636</v>
      </c>
      <c r="J12" s="151" t="s">
        <v>637</v>
      </c>
      <c r="K12" s="152"/>
      <c r="L12" s="153" t="s">
        <v>638</v>
      </c>
      <c r="M12" s="153" t="s">
        <v>639</v>
      </c>
      <c r="N12" s="153" t="s">
        <v>640</v>
      </c>
      <c r="O12" s="153" t="s">
        <v>641</v>
      </c>
      <c r="P12" s="153" t="s">
        <v>642</v>
      </c>
      <c r="Q12" s="153" t="s">
        <v>643</v>
      </c>
      <c r="R12" s="153" t="s">
        <v>644</v>
      </c>
      <c r="S12" s="153" t="s">
        <v>645</v>
      </c>
      <c r="T12" s="153" t="s">
        <v>646</v>
      </c>
      <c r="U12" s="153" t="s">
        <v>647</v>
      </c>
      <c r="V12" s="153" t="s">
        <v>648</v>
      </c>
      <c r="W12" s="153" t="s">
        <v>649</v>
      </c>
      <c r="X12" s="153" t="s">
        <v>650</v>
      </c>
    </row>
    <row r="13" spans="1:16384" ht="19.2" thickTop="1" thickBot="1" x14ac:dyDescent="0.45">
      <c r="A13" s="154"/>
      <c r="B13" s="154"/>
      <c r="C13" s="155">
        <v>1</v>
      </c>
      <c r="D13" s="156" t="s">
        <v>651</v>
      </c>
      <c r="E13" s="156" t="s">
        <v>652</v>
      </c>
      <c r="F13" s="156" t="s">
        <v>653</v>
      </c>
      <c r="G13" s="156" t="s">
        <v>654</v>
      </c>
      <c r="H13" s="156">
        <v>13</v>
      </c>
      <c r="I13" s="156">
        <v>23</v>
      </c>
      <c r="J13" s="156" t="s">
        <v>655</v>
      </c>
      <c r="K13" s="156" t="s">
        <v>656</v>
      </c>
      <c r="L13" s="156">
        <v>7</v>
      </c>
      <c r="M13" s="156">
        <v>3</v>
      </c>
      <c r="N13" s="156">
        <v>4</v>
      </c>
      <c r="O13" s="156">
        <v>18</v>
      </c>
      <c r="P13" s="156">
        <v>13</v>
      </c>
      <c r="Q13" s="156">
        <v>12</v>
      </c>
      <c r="R13" s="156">
        <v>14</v>
      </c>
      <c r="S13" s="156">
        <v>15</v>
      </c>
      <c r="T13" s="156">
        <v>20</v>
      </c>
      <c r="U13" s="156">
        <v>22</v>
      </c>
      <c r="V13" s="156">
        <v>31</v>
      </c>
      <c r="W13" s="156">
        <v>43</v>
      </c>
      <c r="X13" s="156">
        <v>44</v>
      </c>
    </row>
    <row r="14" spans="1:16384" ht="18.600000000000001" thickTop="1" x14ac:dyDescent="0.4">
      <c r="A14" s="157" t="s">
        <v>657</v>
      </c>
      <c r="B14" s="158"/>
      <c r="C14" s="158"/>
      <c r="D14" s="158"/>
      <c r="E14" s="158"/>
      <c r="F14" s="158"/>
      <c r="G14" s="158"/>
      <c r="H14" s="158"/>
      <c r="I14" s="158"/>
      <c r="J14" s="158"/>
      <c r="K14" s="158"/>
      <c r="L14" s="158"/>
      <c r="M14" s="158"/>
      <c r="N14" s="158"/>
      <c r="O14" s="158"/>
      <c r="P14" s="158"/>
      <c r="Q14" s="158"/>
      <c r="R14" s="158"/>
      <c r="S14" s="158"/>
      <c r="T14" s="158"/>
      <c r="U14" s="158"/>
      <c r="V14" s="158"/>
      <c r="W14" s="158"/>
      <c r="X14" s="158"/>
    </row>
    <row r="15" spans="1:16384" x14ac:dyDescent="0.4">
      <c r="A15" s="159" t="s">
        <v>658</v>
      </c>
      <c r="B15" s="46" t="s">
        <v>659</v>
      </c>
      <c r="C15" s="18">
        <v>19055.02</v>
      </c>
      <c r="D15" s="18">
        <v>0</v>
      </c>
      <c r="E15" s="18">
        <v>30349.56</v>
      </c>
      <c r="F15" s="18">
        <v>3252.6</v>
      </c>
      <c r="G15" s="18">
        <v>8560.5400000000009</v>
      </c>
      <c r="H15" s="18">
        <v>0</v>
      </c>
      <c r="I15" s="18">
        <v>0</v>
      </c>
      <c r="J15" s="18">
        <v>0</v>
      </c>
      <c r="K15" s="18">
        <v>79000</v>
      </c>
      <c r="L15" s="46" t="s">
        <v>660</v>
      </c>
      <c r="M15" s="18">
        <v>40</v>
      </c>
      <c r="N15" s="18">
        <v>6</v>
      </c>
      <c r="O15" s="18">
        <v>20</v>
      </c>
      <c r="P15" s="46" t="s">
        <v>661</v>
      </c>
      <c r="Q15" s="46" t="s">
        <v>662</v>
      </c>
      <c r="R15" s="46" t="s">
        <v>663</v>
      </c>
      <c r="S15" s="46" t="s">
        <v>664</v>
      </c>
      <c r="T15" s="46" t="s">
        <v>665</v>
      </c>
      <c r="U15" s="46" t="s">
        <v>666</v>
      </c>
      <c r="V15" s="46" t="s">
        <v>667</v>
      </c>
      <c r="W15" s="46" t="s">
        <v>668</v>
      </c>
      <c r="X15" s="46" t="s">
        <v>669</v>
      </c>
    </row>
    <row r="16" spans="1:16384" x14ac:dyDescent="0.4">
      <c r="A16" s="159" t="s">
        <v>670</v>
      </c>
      <c r="B16" s="46" t="s">
        <v>671</v>
      </c>
      <c r="C16" s="18">
        <v>7857.4</v>
      </c>
      <c r="D16" s="18">
        <v>0</v>
      </c>
      <c r="E16" s="18">
        <v>17712.34</v>
      </c>
      <c r="F16" s="18">
        <v>1109.58</v>
      </c>
      <c r="G16" s="18">
        <v>4010.32</v>
      </c>
      <c r="H16" s="18">
        <v>3000</v>
      </c>
      <c r="I16" s="18">
        <v>0</v>
      </c>
      <c r="J16" s="18">
        <v>0</v>
      </c>
      <c r="K16" s="18">
        <v>51000</v>
      </c>
      <c r="L16" s="46" t="s">
        <v>672</v>
      </c>
      <c r="M16" s="18">
        <v>40</v>
      </c>
      <c r="N16" s="18">
        <v>6</v>
      </c>
      <c r="O16" s="18">
        <v>20</v>
      </c>
      <c r="P16" s="46" t="s">
        <v>673</v>
      </c>
      <c r="Q16" s="46" t="s">
        <v>662</v>
      </c>
      <c r="R16" s="46" t="s">
        <v>663</v>
      </c>
      <c r="S16" s="46" t="s">
        <v>664</v>
      </c>
      <c r="T16" s="46" t="s">
        <v>665</v>
      </c>
      <c r="U16" s="46" t="s">
        <v>666</v>
      </c>
      <c r="V16" s="46" t="s">
        <v>667</v>
      </c>
      <c r="W16" s="46" t="s">
        <v>668</v>
      </c>
      <c r="X16" s="46" t="s">
        <v>669</v>
      </c>
    </row>
    <row r="17" spans="1:24" x14ac:dyDescent="0.4">
      <c r="A17" s="159" t="s">
        <v>674</v>
      </c>
      <c r="B17" s="46" t="s">
        <v>675</v>
      </c>
      <c r="C17" s="18">
        <v>7857.4</v>
      </c>
      <c r="D17" s="18">
        <v>0</v>
      </c>
      <c r="E17" s="18">
        <v>17712.36</v>
      </c>
      <c r="F17" s="18">
        <v>1109.58</v>
      </c>
      <c r="G17" s="18">
        <v>4010.32</v>
      </c>
      <c r="H17" s="18">
        <v>3000</v>
      </c>
      <c r="I17" s="18">
        <v>0</v>
      </c>
      <c r="J17" s="18">
        <v>0</v>
      </c>
      <c r="K17" s="18">
        <v>27000</v>
      </c>
      <c r="L17" s="46" t="s">
        <v>660</v>
      </c>
      <c r="M17" s="18">
        <v>40</v>
      </c>
      <c r="N17" s="18">
        <v>6</v>
      </c>
      <c r="O17" s="18">
        <v>20</v>
      </c>
      <c r="P17" s="46" t="s">
        <v>673</v>
      </c>
      <c r="Q17" s="46" t="s">
        <v>662</v>
      </c>
      <c r="R17" s="46" t="s">
        <v>663</v>
      </c>
      <c r="S17" s="46" t="s">
        <v>664</v>
      </c>
      <c r="T17" s="46" t="s">
        <v>665</v>
      </c>
      <c r="U17" s="46" t="s">
        <v>666</v>
      </c>
      <c r="V17" s="46" t="s">
        <v>667</v>
      </c>
      <c r="W17" s="46" t="s">
        <v>668</v>
      </c>
      <c r="X17" s="46" t="s">
        <v>669</v>
      </c>
    </row>
    <row r="18" spans="1:24" x14ac:dyDescent="0.4">
      <c r="A18" s="159" t="s">
        <v>676</v>
      </c>
      <c r="B18" s="46" t="s">
        <v>677</v>
      </c>
      <c r="C18" s="18">
        <v>7857.4</v>
      </c>
      <c r="D18" s="18">
        <v>0</v>
      </c>
      <c r="E18" s="18">
        <v>17712.36</v>
      </c>
      <c r="F18" s="18">
        <v>1109.58</v>
      </c>
      <c r="G18" s="18">
        <v>4010.32</v>
      </c>
      <c r="H18" s="18">
        <v>3000</v>
      </c>
      <c r="I18" s="18">
        <v>0</v>
      </c>
      <c r="J18" s="18">
        <v>0</v>
      </c>
      <c r="K18" s="18">
        <v>27000</v>
      </c>
      <c r="L18" s="46" t="s">
        <v>672</v>
      </c>
      <c r="M18" s="18">
        <v>40</v>
      </c>
      <c r="N18" s="18">
        <v>6</v>
      </c>
      <c r="O18" s="18">
        <v>20</v>
      </c>
      <c r="P18" s="46" t="s">
        <v>673</v>
      </c>
      <c r="Q18" s="46" t="s">
        <v>662</v>
      </c>
      <c r="R18" s="46" t="s">
        <v>663</v>
      </c>
      <c r="S18" s="46" t="s">
        <v>664</v>
      </c>
      <c r="T18" s="46" t="s">
        <v>665</v>
      </c>
      <c r="U18" s="46" t="s">
        <v>666</v>
      </c>
      <c r="V18" s="46" t="s">
        <v>667</v>
      </c>
      <c r="W18" s="46" t="s">
        <v>668</v>
      </c>
      <c r="X18" s="46" t="s">
        <v>669</v>
      </c>
    </row>
    <row r="19" spans="1:24" x14ac:dyDescent="0.4">
      <c r="A19" s="159" t="s">
        <v>678</v>
      </c>
      <c r="B19" s="46" t="s">
        <v>679</v>
      </c>
      <c r="C19" s="18">
        <v>7857.4</v>
      </c>
      <c r="D19" s="18">
        <v>0</v>
      </c>
      <c r="E19" s="18">
        <v>17712.36</v>
      </c>
      <c r="F19" s="18">
        <v>1109.58</v>
      </c>
      <c r="G19" s="18">
        <v>4010.32</v>
      </c>
      <c r="H19" s="18">
        <v>3000</v>
      </c>
      <c r="I19" s="18">
        <v>0</v>
      </c>
      <c r="J19" s="18">
        <v>0</v>
      </c>
      <c r="K19" s="18">
        <v>27000</v>
      </c>
      <c r="L19" s="46" t="s">
        <v>660</v>
      </c>
      <c r="M19" s="18">
        <v>40</v>
      </c>
      <c r="N19" s="18">
        <v>6</v>
      </c>
      <c r="O19" s="18">
        <v>20</v>
      </c>
      <c r="P19" s="46" t="s">
        <v>673</v>
      </c>
      <c r="Q19" s="46" t="s">
        <v>662</v>
      </c>
      <c r="R19" s="46" t="s">
        <v>663</v>
      </c>
      <c r="S19" s="46" t="s">
        <v>664</v>
      </c>
      <c r="T19" s="46" t="s">
        <v>665</v>
      </c>
      <c r="U19" s="46" t="s">
        <v>666</v>
      </c>
      <c r="V19" s="46" t="s">
        <v>667</v>
      </c>
      <c r="W19" s="46" t="s">
        <v>668</v>
      </c>
      <c r="X19" s="46" t="s">
        <v>669</v>
      </c>
    </row>
    <row r="20" spans="1:24" x14ac:dyDescent="0.4">
      <c r="A20" s="159" t="s">
        <v>680</v>
      </c>
      <c r="B20" s="46" t="s">
        <v>681</v>
      </c>
      <c r="C20" s="18">
        <v>7857.4</v>
      </c>
      <c r="D20" s="18">
        <v>0</v>
      </c>
      <c r="E20" s="18">
        <v>17712.36</v>
      </c>
      <c r="F20" s="18">
        <v>1109.58</v>
      </c>
      <c r="G20" s="18">
        <v>4010.32</v>
      </c>
      <c r="H20" s="18">
        <v>3000</v>
      </c>
      <c r="I20" s="18">
        <v>0</v>
      </c>
      <c r="J20" s="18">
        <v>0</v>
      </c>
      <c r="K20" s="18">
        <v>0</v>
      </c>
      <c r="L20" s="46" t="s">
        <v>672</v>
      </c>
      <c r="M20" s="18">
        <v>40</v>
      </c>
      <c r="N20" s="18">
        <v>6</v>
      </c>
      <c r="O20" s="18">
        <v>20</v>
      </c>
      <c r="P20" s="46" t="s">
        <v>673</v>
      </c>
      <c r="Q20" s="46" t="s">
        <v>662</v>
      </c>
      <c r="R20" s="46" t="s">
        <v>663</v>
      </c>
      <c r="S20" s="46" t="s">
        <v>664</v>
      </c>
      <c r="T20" s="46" t="s">
        <v>665</v>
      </c>
      <c r="U20" s="46" t="s">
        <v>666</v>
      </c>
      <c r="V20" s="46" t="s">
        <v>667</v>
      </c>
      <c r="W20" s="46" t="s">
        <v>668</v>
      </c>
      <c r="X20" s="46" t="s">
        <v>669</v>
      </c>
    </row>
    <row r="21" spans="1:24" x14ac:dyDescent="0.4">
      <c r="A21" s="157" t="s">
        <v>682</v>
      </c>
      <c r="B21" s="158"/>
      <c r="C21" s="158"/>
      <c r="D21" s="158"/>
      <c r="E21" s="158"/>
      <c r="F21" s="158"/>
      <c r="G21" s="158"/>
      <c r="H21" s="158"/>
      <c r="I21" s="158"/>
      <c r="J21" s="158"/>
      <c r="K21" s="158"/>
      <c r="L21" s="158"/>
      <c r="M21" s="158"/>
      <c r="N21" s="158"/>
      <c r="O21" s="158"/>
      <c r="P21" s="158"/>
      <c r="Q21" s="158"/>
      <c r="R21" s="158"/>
      <c r="S21" s="158"/>
      <c r="T21" s="158"/>
      <c r="U21" s="158"/>
      <c r="V21" s="158"/>
      <c r="W21" s="158"/>
      <c r="X21" s="158"/>
    </row>
    <row r="22" spans="1:24" x14ac:dyDescent="0.4">
      <c r="A22" s="159" t="s">
        <v>683</v>
      </c>
      <c r="B22" s="46" t="s">
        <v>684</v>
      </c>
      <c r="C22" s="18">
        <v>8558.98</v>
      </c>
      <c r="D22" s="18">
        <v>0</v>
      </c>
      <c r="E22" s="18">
        <v>15332.38</v>
      </c>
      <c r="F22" s="18">
        <v>1167.5403989508229</v>
      </c>
      <c r="G22" s="18">
        <v>3678.52</v>
      </c>
      <c r="H22" s="18">
        <v>3000</v>
      </c>
      <c r="I22" s="18">
        <v>0</v>
      </c>
      <c r="J22" s="18">
        <v>0</v>
      </c>
      <c r="K22" s="18">
        <v>0</v>
      </c>
      <c r="L22" s="46" t="s">
        <v>672</v>
      </c>
      <c r="M22" s="18">
        <v>40</v>
      </c>
      <c r="N22" s="18">
        <v>6</v>
      </c>
      <c r="O22" s="18">
        <v>20</v>
      </c>
      <c r="P22" s="46" t="s">
        <v>673</v>
      </c>
      <c r="Q22" s="46" t="s">
        <v>662</v>
      </c>
      <c r="R22" s="46" t="s">
        <v>663</v>
      </c>
      <c r="S22" s="46" t="s">
        <v>664</v>
      </c>
      <c r="T22" s="46" t="s">
        <v>665</v>
      </c>
      <c r="U22" s="46" t="s">
        <v>666</v>
      </c>
      <c r="V22" s="46" t="s">
        <v>667</v>
      </c>
      <c r="W22" s="46" t="s">
        <v>668</v>
      </c>
      <c r="X22" s="46" t="s">
        <v>669</v>
      </c>
    </row>
    <row r="23" spans="1:24" x14ac:dyDescent="0.4">
      <c r="A23" s="159" t="s">
        <v>685</v>
      </c>
      <c r="B23" s="46" t="s">
        <v>686</v>
      </c>
      <c r="C23" s="18">
        <v>7117.22</v>
      </c>
      <c r="D23" s="18">
        <v>0</v>
      </c>
      <c r="E23" s="18">
        <v>12279.01</v>
      </c>
      <c r="F23" s="18">
        <v>1006.71</v>
      </c>
      <c r="G23" s="18">
        <v>3017.66</v>
      </c>
      <c r="H23" s="18">
        <v>3000</v>
      </c>
      <c r="I23" s="18">
        <v>0</v>
      </c>
      <c r="J23" s="18">
        <v>0</v>
      </c>
      <c r="K23" s="18">
        <v>0</v>
      </c>
      <c r="L23" s="46" t="s">
        <v>660</v>
      </c>
      <c r="M23" s="18">
        <v>40</v>
      </c>
      <c r="N23" s="18">
        <v>6</v>
      </c>
      <c r="O23" s="18">
        <v>20</v>
      </c>
      <c r="P23" s="46" t="s">
        <v>673</v>
      </c>
      <c r="Q23" s="46" t="s">
        <v>662</v>
      </c>
      <c r="R23" s="46" t="s">
        <v>663</v>
      </c>
      <c r="S23" s="46" t="s">
        <v>664</v>
      </c>
      <c r="T23" s="46" t="s">
        <v>665</v>
      </c>
      <c r="U23" s="46" t="s">
        <v>666</v>
      </c>
      <c r="V23" s="46" t="s">
        <v>667</v>
      </c>
      <c r="W23" s="46" t="s">
        <v>668</v>
      </c>
      <c r="X23" s="46" t="s">
        <v>669</v>
      </c>
    </row>
    <row r="24" spans="1:24" x14ac:dyDescent="0.4">
      <c r="A24" s="159" t="s">
        <v>687</v>
      </c>
      <c r="B24" s="46" t="s">
        <v>688</v>
      </c>
      <c r="C24" s="18">
        <v>7210.5</v>
      </c>
      <c r="D24" s="18">
        <v>0</v>
      </c>
      <c r="E24" s="18">
        <v>9638.9</v>
      </c>
      <c r="F24" s="18">
        <v>989.75</v>
      </c>
      <c r="G24" s="18">
        <v>2522.2399999999998</v>
      </c>
      <c r="H24" s="18">
        <v>3000</v>
      </c>
      <c r="I24" s="18">
        <v>0</v>
      </c>
      <c r="J24" s="18">
        <v>0</v>
      </c>
      <c r="K24" s="18">
        <v>0</v>
      </c>
      <c r="L24" s="46" t="s">
        <v>672</v>
      </c>
      <c r="M24" s="18">
        <v>40</v>
      </c>
      <c r="N24" s="18">
        <v>6</v>
      </c>
      <c r="O24" s="18">
        <v>20</v>
      </c>
      <c r="P24" s="46" t="s">
        <v>673</v>
      </c>
      <c r="Q24" s="46" t="s">
        <v>662</v>
      </c>
      <c r="R24" s="46" t="s">
        <v>663</v>
      </c>
      <c r="S24" s="46" t="s">
        <v>664</v>
      </c>
      <c r="T24" s="46" t="s">
        <v>665</v>
      </c>
      <c r="U24" s="46" t="s">
        <v>666</v>
      </c>
      <c r="V24" s="46" t="s">
        <v>667</v>
      </c>
      <c r="W24" s="46" t="s">
        <v>668</v>
      </c>
      <c r="X24" s="46" t="s">
        <v>669</v>
      </c>
    </row>
    <row r="25" spans="1:24" x14ac:dyDescent="0.4">
      <c r="A25" s="159" t="s">
        <v>689</v>
      </c>
      <c r="B25" s="46" t="s">
        <v>690</v>
      </c>
      <c r="C25" s="18">
        <v>7000.5</v>
      </c>
      <c r="D25" s="18">
        <v>0</v>
      </c>
      <c r="E25" s="18">
        <v>8657.86</v>
      </c>
      <c r="F25" s="18">
        <v>989.75</v>
      </c>
      <c r="G25" s="18">
        <v>2407.66</v>
      </c>
      <c r="H25" s="18">
        <v>3000</v>
      </c>
      <c r="I25" s="18">
        <v>0</v>
      </c>
      <c r="J25" s="18">
        <v>0</v>
      </c>
      <c r="K25" s="18">
        <v>0</v>
      </c>
      <c r="L25" s="46" t="s">
        <v>660</v>
      </c>
      <c r="M25" s="18">
        <v>40</v>
      </c>
      <c r="N25" s="18">
        <v>6</v>
      </c>
      <c r="O25" s="18">
        <v>20</v>
      </c>
      <c r="P25" s="46" t="s">
        <v>673</v>
      </c>
      <c r="Q25" s="46" t="s">
        <v>662</v>
      </c>
      <c r="R25" s="46" t="s">
        <v>663</v>
      </c>
      <c r="S25" s="46" t="s">
        <v>664</v>
      </c>
      <c r="T25" s="46" t="s">
        <v>665</v>
      </c>
      <c r="U25" s="46" t="s">
        <v>666</v>
      </c>
      <c r="V25" s="46" t="s">
        <v>667</v>
      </c>
      <c r="W25" s="46" t="s">
        <v>668</v>
      </c>
      <c r="X25" s="46" t="s">
        <v>669</v>
      </c>
    </row>
    <row r="26" spans="1:24" x14ac:dyDescent="0.4">
      <c r="A26" s="159" t="s">
        <v>691</v>
      </c>
      <c r="B26" s="46" t="s">
        <v>692</v>
      </c>
      <c r="C26" s="18">
        <v>7199.06</v>
      </c>
      <c r="D26" s="18">
        <v>0</v>
      </c>
      <c r="E26" s="18">
        <v>8183.26</v>
      </c>
      <c r="F26" s="18">
        <v>989.75</v>
      </c>
      <c r="G26" s="18">
        <v>2292.92</v>
      </c>
      <c r="H26" s="18">
        <v>3000</v>
      </c>
      <c r="I26" s="18">
        <v>0</v>
      </c>
      <c r="J26" s="18">
        <v>0</v>
      </c>
      <c r="K26" s="18">
        <v>0</v>
      </c>
      <c r="L26" s="46" t="s">
        <v>672</v>
      </c>
      <c r="M26" s="18">
        <v>40</v>
      </c>
      <c r="N26" s="18">
        <v>6</v>
      </c>
      <c r="O26" s="18">
        <v>20</v>
      </c>
      <c r="P26" s="46" t="s">
        <v>673</v>
      </c>
      <c r="Q26" s="46" t="s">
        <v>662</v>
      </c>
      <c r="R26" s="46" t="s">
        <v>663</v>
      </c>
      <c r="S26" s="46" t="s">
        <v>664</v>
      </c>
      <c r="T26" s="46" t="s">
        <v>665</v>
      </c>
      <c r="U26" s="46" t="s">
        <v>666</v>
      </c>
      <c r="V26" s="46" t="s">
        <v>667</v>
      </c>
      <c r="W26" s="46" t="s">
        <v>668</v>
      </c>
      <c r="X26" s="46" t="s">
        <v>669</v>
      </c>
    </row>
    <row r="27" spans="1:24" x14ac:dyDescent="0.4">
      <c r="A27" s="157" t="s">
        <v>693</v>
      </c>
      <c r="B27" s="158"/>
      <c r="C27" s="158"/>
      <c r="D27" s="158"/>
      <c r="E27" s="158"/>
      <c r="F27" s="158"/>
      <c r="G27" s="158"/>
      <c r="H27" s="158"/>
      <c r="I27" s="158"/>
      <c r="J27" s="158"/>
      <c r="K27" s="158"/>
      <c r="L27" s="158"/>
      <c r="M27" s="158"/>
      <c r="N27" s="158"/>
      <c r="O27" s="158"/>
      <c r="P27" s="158"/>
      <c r="Q27" s="158"/>
      <c r="R27" s="158"/>
      <c r="S27" s="158"/>
      <c r="T27" s="158"/>
      <c r="U27" s="158"/>
      <c r="V27" s="158"/>
      <c r="W27" s="158"/>
      <c r="X27" s="158"/>
    </row>
    <row r="28" spans="1:24" ht="36" x14ac:dyDescent="0.4">
      <c r="A28" s="159" t="s">
        <v>694</v>
      </c>
      <c r="B28" s="46" t="s">
        <v>695</v>
      </c>
      <c r="C28" s="18">
        <v>10603.446</v>
      </c>
      <c r="D28" s="18">
        <v>0</v>
      </c>
      <c r="E28" s="18">
        <v>1710.0468189000003</v>
      </c>
      <c r="F28" s="18">
        <v>1155.19</v>
      </c>
      <c r="G28" s="18">
        <v>1375.06</v>
      </c>
      <c r="H28" s="18">
        <v>2900</v>
      </c>
      <c r="I28" s="18">
        <v>250.0531</v>
      </c>
      <c r="J28" s="18">
        <v>0</v>
      </c>
      <c r="K28" s="18">
        <v>0</v>
      </c>
      <c r="L28" s="46" t="s">
        <v>672</v>
      </c>
      <c r="M28" s="18">
        <v>42</v>
      </c>
      <c r="N28" s="18" t="s">
        <v>696</v>
      </c>
      <c r="O28" s="18">
        <v>21</v>
      </c>
      <c r="P28" s="46" t="s">
        <v>673</v>
      </c>
      <c r="Q28" s="46" t="s">
        <v>662</v>
      </c>
      <c r="R28" s="46" t="s">
        <v>697</v>
      </c>
      <c r="S28" s="46" t="s">
        <v>664</v>
      </c>
      <c r="T28" s="46" t="s">
        <v>665</v>
      </c>
      <c r="U28" s="46" t="s">
        <v>666</v>
      </c>
      <c r="V28" s="46" t="s">
        <v>667</v>
      </c>
      <c r="W28" s="46" t="s">
        <v>668</v>
      </c>
      <c r="X28" s="46" t="s">
        <v>669</v>
      </c>
    </row>
    <row r="29" spans="1:24" ht="36" x14ac:dyDescent="0.4">
      <c r="A29" s="159" t="s">
        <v>698</v>
      </c>
      <c r="B29" s="46" t="s">
        <v>39</v>
      </c>
      <c r="C29" s="18">
        <v>10337.985715050001</v>
      </c>
      <c r="D29" s="18">
        <v>0</v>
      </c>
      <c r="E29" s="18">
        <v>6923.3850000000002</v>
      </c>
      <c r="F29" s="18">
        <v>1218.82</v>
      </c>
      <c r="G29" s="18">
        <v>2180.04</v>
      </c>
      <c r="H29" s="18">
        <v>2900</v>
      </c>
      <c r="I29" s="18">
        <v>400.25815649819998</v>
      </c>
      <c r="J29" s="18">
        <v>0</v>
      </c>
      <c r="K29" s="18">
        <v>0</v>
      </c>
      <c r="L29" s="46" t="s">
        <v>660</v>
      </c>
      <c r="M29" s="18">
        <v>42</v>
      </c>
      <c r="N29" s="18" t="s">
        <v>696</v>
      </c>
      <c r="O29" s="18">
        <v>21</v>
      </c>
      <c r="P29" s="46" t="s">
        <v>673</v>
      </c>
      <c r="Q29" s="46" t="s">
        <v>662</v>
      </c>
      <c r="R29" s="46" t="s">
        <v>697</v>
      </c>
      <c r="S29" s="46" t="s">
        <v>664</v>
      </c>
      <c r="T29" s="46" t="s">
        <v>665</v>
      </c>
      <c r="U29" s="46" t="s">
        <v>666</v>
      </c>
      <c r="V29" s="46" t="s">
        <v>667</v>
      </c>
      <c r="W29" s="46" t="s">
        <v>668</v>
      </c>
      <c r="X29" s="46" t="s">
        <v>669</v>
      </c>
    </row>
    <row r="30" spans="1:24" x14ac:dyDescent="0.4">
      <c r="A30" s="159" t="s">
        <v>699</v>
      </c>
      <c r="B30" s="46" t="s">
        <v>62</v>
      </c>
      <c r="C30" s="18">
        <v>9317.6370000000006</v>
      </c>
      <c r="D30" s="18">
        <v>0</v>
      </c>
      <c r="E30" s="18">
        <v>6368.9525266500004</v>
      </c>
      <c r="F30" s="18">
        <v>1060.0833299125318</v>
      </c>
      <c r="G30" s="18">
        <v>1944.34</v>
      </c>
      <c r="H30" s="18">
        <v>2900</v>
      </c>
      <c r="I30" s="18">
        <v>652.96519206200651</v>
      </c>
      <c r="J30" s="18">
        <v>0</v>
      </c>
      <c r="K30" s="18">
        <v>0</v>
      </c>
      <c r="L30" s="46" t="s">
        <v>672</v>
      </c>
      <c r="M30" s="18">
        <v>42</v>
      </c>
      <c r="N30" s="18" t="s">
        <v>696</v>
      </c>
      <c r="O30" s="18">
        <v>21</v>
      </c>
      <c r="P30" s="46" t="s">
        <v>673</v>
      </c>
      <c r="Q30" s="46" t="s">
        <v>662</v>
      </c>
      <c r="R30" s="46" t="s">
        <v>697</v>
      </c>
      <c r="S30" s="46" t="s">
        <v>664</v>
      </c>
      <c r="T30" s="46" t="s">
        <v>665</v>
      </c>
      <c r="U30" s="46" t="s">
        <v>666</v>
      </c>
      <c r="V30" s="46" t="s">
        <v>667</v>
      </c>
      <c r="W30" s="46" t="s">
        <v>668</v>
      </c>
      <c r="X30" s="46" t="s">
        <v>700</v>
      </c>
    </row>
    <row r="31" spans="1:24" x14ac:dyDescent="0.4">
      <c r="A31" s="159" t="s">
        <v>701</v>
      </c>
      <c r="B31" s="46" t="s">
        <v>68</v>
      </c>
      <c r="C31" s="18">
        <v>7998.0248990249993</v>
      </c>
      <c r="D31" s="18">
        <v>0</v>
      </c>
      <c r="E31" s="18">
        <v>5801.3985495375</v>
      </c>
      <c r="F31" s="18">
        <v>911.77520973090293</v>
      </c>
      <c r="G31" s="18">
        <v>1717.2634178473077</v>
      </c>
      <c r="H31" s="18">
        <v>2900</v>
      </c>
      <c r="I31" s="18">
        <v>1106.44</v>
      </c>
      <c r="J31" s="18">
        <v>0</v>
      </c>
      <c r="K31" s="18">
        <v>0</v>
      </c>
      <c r="L31" s="46" t="s">
        <v>660</v>
      </c>
      <c r="M31" s="18">
        <v>42</v>
      </c>
      <c r="N31" s="18" t="s">
        <v>696</v>
      </c>
      <c r="O31" s="18">
        <v>21</v>
      </c>
      <c r="P31" s="46" t="s">
        <v>673</v>
      </c>
      <c r="Q31" s="46" t="s">
        <v>662</v>
      </c>
      <c r="R31" s="46" t="s">
        <v>697</v>
      </c>
      <c r="S31" s="46" t="s">
        <v>664</v>
      </c>
      <c r="T31" s="46" t="s">
        <v>665</v>
      </c>
      <c r="U31" s="46" t="s">
        <v>666</v>
      </c>
      <c r="V31" s="46" t="s">
        <v>667</v>
      </c>
      <c r="W31" s="46" t="s">
        <v>668</v>
      </c>
      <c r="X31" s="46" t="s">
        <v>700</v>
      </c>
    </row>
    <row r="32" spans="1:24" x14ac:dyDescent="0.4">
      <c r="A32" s="159" t="s">
        <v>702</v>
      </c>
      <c r="B32" s="46" t="s">
        <v>77</v>
      </c>
      <c r="C32" s="18">
        <v>7374.4606026000001</v>
      </c>
      <c r="D32" s="18">
        <v>0</v>
      </c>
      <c r="E32" s="18">
        <v>5361.5240406000003</v>
      </c>
      <c r="F32" s="18">
        <v>824.07</v>
      </c>
      <c r="G32" s="18">
        <v>1550.7518068259881</v>
      </c>
      <c r="H32" s="18">
        <v>2900</v>
      </c>
      <c r="I32" s="18">
        <v>1312.75</v>
      </c>
      <c r="J32" s="18">
        <v>0</v>
      </c>
      <c r="K32" s="18">
        <v>0</v>
      </c>
      <c r="L32" s="46" t="s">
        <v>672</v>
      </c>
      <c r="M32" s="18">
        <v>42</v>
      </c>
      <c r="N32" s="18" t="s">
        <v>696</v>
      </c>
      <c r="O32" s="18">
        <v>21</v>
      </c>
      <c r="P32" s="46" t="s">
        <v>673</v>
      </c>
      <c r="Q32" s="46" t="s">
        <v>662</v>
      </c>
      <c r="R32" s="46" t="s">
        <v>697</v>
      </c>
      <c r="S32" s="46" t="s">
        <v>664</v>
      </c>
      <c r="T32" s="46" t="s">
        <v>665</v>
      </c>
      <c r="U32" s="46" t="s">
        <v>666</v>
      </c>
      <c r="V32" s="46" t="s">
        <v>667</v>
      </c>
      <c r="W32" s="46" t="s">
        <v>668</v>
      </c>
      <c r="X32" s="46" t="s">
        <v>700</v>
      </c>
    </row>
    <row r="33" spans="1:24" x14ac:dyDescent="0.4">
      <c r="A33" s="159" t="s">
        <v>702</v>
      </c>
      <c r="B33" s="46" t="s">
        <v>78</v>
      </c>
      <c r="C33" s="18">
        <v>6901.482</v>
      </c>
      <c r="D33" s="18">
        <v>0</v>
      </c>
      <c r="E33" s="18">
        <v>4802.701339799999</v>
      </c>
      <c r="F33" s="18">
        <v>813.52280033308011</v>
      </c>
      <c r="G33" s="18">
        <v>1464.4715870604575</v>
      </c>
      <c r="H33" s="18">
        <v>2900</v>
      </c>
      <c r="I33" s="18">
        <v>1415.8398838209564</v>
      </c>
      <c r="J33" s="18">
        <v>0</v>
      </c>
      <c r="K33" s="18">
        <v>0</v>
      </c>
      <c r="L33" s="46" t="s">
        <v>660</v>
      </c>
      <c r="M33" s="18">
        <v>42</v>
      </c>
      <c r="N33" s="18" t="s">
        <v>696</v>
      </c>
      <c r="O33" s="18">
        <v>21</v>
      </c>
      <c r="P33" s="46" t="s">
        <v>673</v>
      </c>
      <c r="Q33" s="46" t="s">
        <v>662</v>
      </c>
      <c r="R33" s="46" t="s">
        <v>697</v>
      </c>
      <c r="S33" s="46" t="s">
        <v>664</v>
      </c>
      <c r="T33" s="46" t="s">
        <v>665</v>
      </c>
      <c r="U33" s="46" t="s">
        <v>666</v>
      </c>
      <c r="V33" s="46" t="s">
        <v>667</v>
      </c>
      <c r="W33" s="46" t="s">
        <v>668</v>
      </c>
      <c r="X33" s="46" t="s">
        <v>700</v>
      </c>
    </row>
    <row r="34" spans="1:24" x14ac:dyDescent="0.4">
      <c r="A34" s="159" t="s">
        <v>703</v>
      </c>
      <c r="B34" s="46" t="s">
        <v>81</v>
      </c>
      <c r="C34" s="18">
        <v>6640.846430399999</v>
      </c>
      <c r="D34" s="18">
        <v>0</v>
      </c>
      <c r="E34" s="18">
        <v>4258.7804258999995</v>
      </c>
      <c r="F34" s="18">
        <v>815.46496915999762</v>
      </c>
      <c r="G34" s="18">
        <v>1387.244308852964</v>
      </c>
      <c r="H34" s="18">
        <v>2900</v>
      </c>
      <c r="I34" s="18">
        <v>1463.1378737366028</v>
      </c>
      <c r="J34" s="18">
        <v>0</v>
      </c>
      <c r="K34" s="18">
        <v>0</v>
      </c>
      <c r="L34" s="46" t="s">
        <v>672</v>
      </c>
      <c r="M34" s="18">
        <v>42</v>
      </c>
      <c r="N34" s="18" t="s">
        <v>696</v>
      </c>
      <c r="O34" s="18">
        <v>21</v>
      </c>
      <c r="P34" s="46" t="s">
        <v>673</v>
      </c>
      <c r="Q34" s="46" t="s">
        <v>662</v>
      </c>
      <c r="R34" s="46" t="s">
        <v>697</v>
      </c>
      <c r="S34" s="46" t="s">
        <v>664</v>
      </c>
      <c r="T34" s="46" t="s">
        <v>665</v>
      </c>
      <c r="U34" s="46" t="s">
        <v>666</v>
      </c>
      <c r="V34" s="46" t="s">
        <v>667</v>
      </c>
      <c r="W34" s="46" t="s">
        <v>668</v>
      </c>
      <c r="X34" s="46" t="s">
        <v>700</v>
      </c>
    </row>
    <row r="35" spans="1:24" x14ac:dyDescent="0.4">
      <c r="A35" s="159" t="s">
        <v>703</v>
      </c>
      <c r="B35" s="46" t="s">
        <v>85</v>
      </c>
      <c r="C35" s="18">
        <v>6370.4547899999998</v>
      </c>
      <c r="D35" s="18">
        <v>0</v>
      </c>
      <c r="E35" s="18">
        <v>3721.7649538125002</v>
      </c>
      <c r="F35" s="18">
        <v>757.4</v>
      </c>
      <c r="G35" s="18">
        <v>1252.3104819637924</v>
      </c>
      <c r="H35" s="18">
        <v>2900</v>
      </c>
      <c r="I35" s="18">
        <v>1509.48</v>
      </c>
      <c r="J35" s="18">
        <v>0</v>
      </c>
      <c r="K35" s="18">
        <v>0</v>
      </c>
      <c r="L35" s="46" t="s">
        <v>660</v>
      </c>
      <c r="M35" s="18">
        <v>42</v>
      </c>
      <c r="N35" s="18" t="s">
        <v>696</v>
      </c>
      <c r="O35" s="18">
        <v>21</v>
      </c>
      <c r="P35" s="46" t="s">
        <v>673</v>
      </c>
      <c r="Q35" s="46" t="s">
        <v>662</v>
      </c>
      <c r="R35" s="46" t="s">
        <v>697</v>
      </c>
      <c r="S35" s="46" t="s">
        <v>664</v>
      </c>
      <c r="T35" s="46" t="s">
        <v>665</v>
      </c>
      <c r="U35" s="46" t="s">
        <v>666</v>
      </c>
      <c r="V35" s="46" t="s">
        <v>667</v>
      </c>
      <c r="W35" s="46" t="s">
        <v>668</v>
      </c>
      <c r="X35" s="46" t="s">
        <v>700</v>
      </c>
    </row>
    <row r="36" spans="1:24" x14ac:dyDescent="0.4">
      <c r="A36" s="159" t="s">
        <v>704</v>
      </c>
      <c r="B36" s="46" t="s">
        <v>89</v>
      </c>
      <c r="C36" s="18">
        <v>6070.2914999999994</v>
      </c>
      <c r="D36" s="18">
        <v>0</v>
      </c>
      <c r="E36" s="18">
        <v>3183.4179798750001</v>
      </c>
      <c r="F36" s="18">
        <v>706.385349071257</v>
      </c>
      <c r="G36" s="18">
        <v>1121.7668296513839</v>
      </c>
      <c r="H36" s="18">
        <v>2900</v>
      </c>
      <c r="I36" s="18">
        <v>1537.5715223718114</v>
      </c>
      <c r="J36" s="18">
        <v>0</v>
      </c>
      <c r="K36" s="18">
        <v>0</v>
      </c>
      <c r="L36" s="46" t="s">
        <v>672</v>
      </c>
      <c r="M36" s="18">
        <v>42</v>
      </c>
      <c r="N36" s="18" t="s">
        <v>696</v>
      </c>
      <c r="O36" s="18">
        <v>21</v>
      </c>
      <c r="P36" s="46" t="s">
        <v>673</v>
      </c>
      <c r="Q36" s="46" t="s">
        <v>662</v>
      </c>
      <c r="R36" s="46" t="s">
        <v>697</v>
      </c>
      <c r="S36" s="46" t="s">
        <v>664</v>
      </c>
      <c r="T36" s="46" t="s">
        <v>665</v>
      </c>
      <c r="U36" s="46" t="s">
        <v>666</v>
      </c>
      <c r="V36" s="46" t="s">
        <v>667</v>
      </c>
      <c r="W36" s="46" t="s">
        <v>668</v>
      </c>
      <c r="X36" s="46" t="s">
        <v>700</v>
      </c>
    </row>
    <row r="37" spans="1:24" x14ac:dyDescent="0.4">
      <c r="A37" s="159" t="s">
        <v>704</v>
      </c>
      <c r="B37" s="46" t="s">
        <v>90</v>
      </c>
      <c r="C37" s="18">
        <v>5505.7382572500001</v>
      </c>
      <c r="D37" s="18">
        <v>0</v>
      </c>
      <c r="E37" s="18">
        <v>2585.8764225</v>
      </c>
      <c r="F37" s="18">
        <v>638.17999999999995</v>
      </c>
      <c r="G37" s="18">
        <v>975.5834601987425</v>
      </c>
      <c r="H37" s="18">
        <v>2900</v>
      </c>
      <c r="I37" s="18">
        <v>1554.7255224220817</v>
      </c>
      <c r="J37" s="18">
        <v>0</v>
      </c>
      <c r="K37" s="18">
        <v>0</v>
      </c>
      <c r="L37" s="46" t="s">
        <v>660</v>
      </c>
      <c r="M37" s="18">
        <v>42</v>
      </c>
      <c r="N37" s="18" t="s">
        <v>696</v>
      </c>
      <c r="O37" s="18">
        <v>21</v>
      </c>
      <c r="P37" s="46" t="s">
        <v>673</v>
      </c>
      <c r="Q37" s="46" t="s">
        <v>662</v>
      </c>
      <c r="R37" s="46" t="s">
        <v>697</v>
      </c>
      <c r="S37" s="46" t="s">
        <v>664</v>
      </c>
      <c r="T37" s="46" t="s">
        <v>665</v>
      </c>
      <c r="U37" s="46" t="s">
        <v>666</v>
      </c>
      <c r="V37" s="46" t="s">
        <v>667</v>
      </c>
      <c r="W37" s="46" t="s">
        <v>668</v>
      </c>
      <c r="X37" s="46" t="s">
        <v>700</v>
      </c>
    </row>
    <row r="38" spans="1:24" x14ac:dyDescent="0.4">
      <c r="A38" s="157" t="s">
        <v>705</v>
      </c>
      <c r="B38" s="158"/>
      <c r="C38" s="158"/>
      <c r="D38" s="158"/>
      <c r="E38" s="158"/>
      <c r="F38" s="158"/>
      <c r="G38" s="158"/>
      <c r="H38" s="158"/>
      <c r="I38" s="158"/>
      <c r="J38" s="158"/>
      <c r="K38" s="158"/>
      <c r="L38" s="158"/>
      <c r="M38" s="158"/>
      <c r="N38" s="158"/>
      <c r="O38" s="158"/>
      <c r="P38" s="158"/>
      <c r="Q38" s="158"/>
      <c r="R38" s="158"/>
      <c r="S38" s="158"/>
      <c r="T38" s="158"/>
      <c r="U38" s="158"/>
      <c r="V38" s="158"/>
      <c r="W38" s="158"/>
      <c r="X38" s="158"/>
    </row>
    <row r="39" spans="1:24" ht="36" x14ac:dyDescent="0.4">
      <c r="A39" s="159" t="s">
        <v>706</v>
      </c>
      <c r="B39" s="46" t="s">
        <v>707</v>
      </c>
      <c r="C39" s="18">
        <v>8417.6200000000008</v>
      </c>
      <c r="D39" s="18">
        <v>0</v>
      </c>
      <c r="E39" s="18">
        <v>1357.52</v>
      </c>
      <c r="F39" s="18">
        <v>1168.822304</v>
      </c>
      <c r="G39" s="18">
        <v>1388.66</v>
      </c>
      <c r="H39" s="18">
        <v>1700</v>
      </c>
      <c r="I39" s="18">
        <v>242.77</v>
      </c>
      <c r="J39" s="18">
        <v>0</v>
      </c>
      <c r="K39" s="18">
        <v>0</v>
      </c>
      <c r="L39" s="46" t="s">
        <v>672</v>
      </c>
      <c r="M39" s="18">
        <v>42</v>
      </c>
      <c r="N39" s="18" t="s">
        <v>696</v>
      </c>
      <c r="O39" s="18">
        <v>21</v>
      </c>
      <c r="P39" s="46" t="s">
        <v>673</v>
      </c>
      <c r="Q39" s="46" t="s">
        <v>662</v>
      </c>
      <c r="R39" s="46" t="s">
        <v>697</v>
      </c>
      <c r="S39" s="46" t="s">
        <v>664</v>
      </c>
      <c r="T39" s="46" t="s">
        <v>665</v>
      </c>
      <c r="U39" s="46" t="s">
        <v>666</v>
      </c>
      <c r="V39" s="46" t="s">
        <v>667</v>
      </c>
      <c r="W39" s="46" t="s">
        <v>668</v>
      </c>
      <c r="X39" s="46" t="s">
        <v>669</v>
      </c>
    </row>
    <row r="40" spans="1:24" x14ac:dyDescent="0.4">
      <c r="A40" s="159" t="s">
        <v>708</v>
      </c>
      <c r="B40" s="46" t="s">
        <v>709</v>
      </c>
      <c r="C40" s="18">
        <v>8144.82</v>
      </c>
      <c r="D40" s="18">
        <v>0</v>
      </c>
      <c r="E40" s="18">
        <v>5454.5993250000001</v>
      </c>
      <c r="F40" s="18">
        <v>1223.4864392440529</v>
      </c>
      <c r="G40" s="18">
        <v>2177.4844708011151</v>
      </c>
      <c r="H40" s="18">
        <v>1700</v>
      </c>
      <c r="I40" s="18">
        <v>385.66</v>
      </c>
      <c r="J40" s="18">
        <v>0</v>
      </c>
      <c r="K40" s="18">
        <v>0</v>
      </c>
      <c r="L40" s="46" t="s">
        <v>660</v>
      </c>
      <c r="M40" s="18">
        <v>42</v>
      </c>
      <c r="N40" s="18" t="s">
        <v>696</v>
      </c>
      <c r="O40" s="18">
        <v>21</v>
      </c>
      <c r="P40" s="46" t="s">
        <v>673</v>
      </c>
      <c r="Q40" s="46" t="s">
        <v>662</v>
      </c>
      <c r="R40" s="46" t="s">
        <v>697</v>
      </c>
      <c r="S40" s="46" t="s">
        <v>664</v>
      </c>
      <c r="T40" s="46" t="s">
        <v>665</v>
      </c>
      <c r="U40" s="46" t="s">
        <v>666</v>
      </c>
      <c r="V40" s="46" t="s">
        <v>667</v>
      </c>
      <c r="W40" s="46" t="s">
        <v>668</v>
      </c>
      <c r="X40" s="46" t="s">
        <v>669</v>
      </c>
    </row>
    <row r="41" spans="1:24" x14ac:dyDescent="0.4">
      <c r="A41" s="159" t="s">
        <v>710</v>
      </c>
      <c r="B41" s="46" t="s">
        <v>711</v>
      </c>
      <c r="C41" s="18">
        <v>7327.065165</v>
      </c>
      <c r="D41" s="18">
        <v>0</v>
      </c>
      <c r="E41" s="18">
        <v>5008.3183499999996</v>
      </c>
      <c r="F41" s="18">
        <v>1062.1434761066239</v>
      </c>
      <c r="G41" s="18">
        <v>1938.0871232635627</v>
      </c>
      <c r="H41" s="18">
        <v>1700</v>
      </c>
      <c r="I41" s="18">
        <v>627.96615833037504</v>
      </c>
      <c r="J41" s="18">
        <v>0</v>
      </c>
      <c r="K41" s="18">
        <v>0</v>
      </c>
      <c r="L41" s="46" t="s">
        <v>672</v>
      </c>
      <c r="M41" s="18">
        <v>42</v>
      </c>
      <c r="N41" s="18" t="s">
        <v>696</v>
      </c>
      <c r="O41" s="18">
        <v>21</v>
      </c>
      <c r="P41" s="46" t="s">
        <v>673</v>
      </c>
      <c r="Q41" s="46" t="s">
        <v>662</v>
      </c>
      <c r="R41" s="46" t="s">
        <v>697</v>
      </c>
      <c r="S41" s="46" t="s">
        <v>664</v>
      </c>
      <c r="T41" s="46" t="s">
        <v>665</v>
      </c>
      <c r="U41" s="46" t="s">
        <v>666</v>
      </c>
      <c r="V41" s="46" t="s">
        <v>667</v>
      </c>
      <c r="W41" s="46" t="s">
        <v>668</v>
      </c>
      <c r="X41" s="46" t="s">
        <v>700</v>
      </c>
    </row>
    <row r="42" spans="1:24" x14ac:dyDescent="0.4">
      <c r="A42" s="159" t="s">
        <v>712</v>
      </c>
      <c r="B42" s="46" t="s">
        <v>713</v>
      </c>
      <c r="C42" s="18">
        <v>6289.3875450000005</v>
      </c>
      <c r="D42" s="18">
        <v>0</v>
      </c>
      <c r="E42" s="18">
        <v>4562.0373750000008</v>
      </c>
      <c r="F42" s="18">
        <v>913.5435918085592</v>
      </c>
      <c r="G42" s="18">
        <v>1711.4328545653748</v>
      </c>
      <c r="H42" s="18">
        <v>1700</v>
      </c>
      <c r="I42" s="18">
        <v>1064.08</v>
      </c>
      <c r="J42" s="18">
        <v>0</v>
      </c>
      <c r="K42" s="18">
        <v>0</v>
      </c>
      <c r="L42" s="46" t="s">
        <v>660</v>
      </c>
      <c r="M42" s="18">
        <v>42</v>
      </c>
      <c r="N42" s="18" t="s">
        <v>696</v>
      </c>
      <c r="O42" s="18">
        <v>21</v>
      </c>
      <c r="P42" s="46" t="s">
        <v>673</v>
      </c>
      <c r="Q42" s="46" t="s">
        <v>662</v>
      </c>
      <c r="R42" s="46" t="s">
        <v>697</v>
      </c>
      <c r="S42" s="46" t="s">
        <v>664</v>
      </c>
      <c r="T42" s="46" t="s">
        <v>665</v>
      </c>
      <c r="U42" s="46" t="s">
        <v>666</v>
      </c>
      <c r="V42" s="46" t="s">
        <v>667</v>
      </c>
      <c r="W42" s="46" t="s">
        <v>668</v>
      </c>
      <c r="X42" s="46" t="s">
        <v>700</v>
      </c>
    </row>
    <row r="43" spans="1:24" x14ac:dyDescent="0.4">
      <c r="A43" s="159" t="s">
        <v>714</v>
      </c>
      <c r="B43" s="46" t="s">
        <v>715</v>
      </c>
      <c r="C43" s="18">
        <v>5660.9495250000009</v>
      </c>
      <c r="D43" s="18">
        <v>0</v>
      </c>
      <c r="E43" s="18">
        <v>4115.73477</v>
      </c>
      <c r="F43" s="18">
        <v>827.57321186472507</v>
      </c>
      <c r="G43" s="18">
        <v>1547.4080902214173</v>
      </c>
      <c r="H43" s="18">
        <v>1700</v>
      </c>
      <c r="I43" s="18">
        <v>1262.48514352293</v>
      </c>
      <c r="J43" s="18">
        <v>0</v>
      </c>
      <c r="K43" s="18">
        <v>0</v>
      </c>
      <c r="L43" s="46" t="s">
        <v>672</v>
      </c>
      <c r="M43" s="18">
        <v>42</v>
      </c>
      <c r="N43" s="18" t="s">
        <v>696</v>
      </c>
      <c r="O43" s="18">
        <v>21</v>
      </c>
      <c r="P43" s="46" t="s">
        <v>673</v>
      </c>
      <c r="Q43" s="46" t="s">
        <v>662</v>
      </c>
      <c r="R43" s="46" t="s">
        <v>697</v>
      </c>
      <c r="S43" s="46" t="s">
        <v>664</v>
      </c>
      <c r="T43" s="46" t="s">
        <v>665</v>
      </c>
      <c r="U43" s="46" t="s">
        <v>666</v>
      </c>
      <c r="V43" s="46" t="s">
        <v>667</v>
      </c>
      <c r="W43" s="46" t="s">
        <v>668</v>
      </c>
      <c r="X43" s="46" t="s">
        <v>700</v>
      </c>
    </row>
    <row r="44" spans="1:24" x14ac:dyDescent="0.4">
      <c r="A44" s="159" t="s">
        <v>714</v>
      </c>
      <c r="B44" s="46" t="s">
        <v>716</v>
      </c>
      <c r="C44" s="18">
        <v>5273.0046600000005</v>
      </c>
      <c r="D44" s="18">
        <v>0</v>
      </c>
      <c r="E44" s="18">
        <v>3669.4429800000003</v>
      </c>
      <c r="F44" s="18">
        <v>813.81839585183229</v>
      </c>
      <c r="G44" s="18">
        <v>1455.5988898084017</v>
      </c>
      <c r="H44" s="18">
        <v>1700</v>
      </c>
      <c r="I44" s="18">
        <v>1355.2412398122151</v>
      </c>
      <c r="J44" s="18">
        <v>0</v>
      </c>
      <c r="K44" s="18">
        <v>0</v>
      </c>
      <c r="L44" s="46" t="s">
        <v>660</v>
      </c>
      <c r="M44" s="18">
        <v>42</v>
      </c>
      <c r="N44" s="18" t="s">
        <v>696</v>
      </c>
      <c r="O44" s="18">
        <v>21</v>
      </c>
      <c r="P44" s="46" t="s">
        <v>673</v>
      </c>
      <c r="Q44" s="46" t="s">
        <v>662</v>
      </c>
      <c r="R44" s="46" t="s">
        <v>697</v>
      </c>
      <c r="S44" s="46" t="s">
        <v>664</v>
      </c>
      <c r="T44" s="46" t="s">
        <v>665</v>
      </c>
      <c r="U44" s="46" t="s">
        <v>666</v>
      </c>
      <c r="V44" s="46" t="s">
        <v>667</v>
      </c>
      <c r="W44" s="46" t="s">
        <v>668</v>
      </c>
      <c r="X44" s="46" t="s">
        <v>700</v>
      </c>
    </row>
    <row r="45" spans="1:24" x14ac:dyDescent="0.4">
      <c r="A45" s="159" t="s">
        <v>717</v>
      </c>
      <c r="B45" s="46" t="s">
        <v>718</v>
      </c>
      <c r="C45" s="18">
        <v>5026.0116900000003</v>
      </c>
      <c r="D45" s="18">
        <v>0</v>
      </c>
      <c r="E45" s="18">
        <v>3223.1836350000003</v>
      </c>
      <c r="F45" s="18">
        <v>815.74671899034627</v>
      </c>
      <c r="G45" s="18">
        <v>1379.4728285467922</v>
      </c>
      <c r="H45" s="18">
        <v>1700</v>
      </c>
      <c r="I45" s="18">
        <v>1400.52</v>
      </c>
      <c r="J45" s="18">
        <v>0</v>
      </c>
      <c r="K45" s="18">
        <v>0</v>
      </c>
      <c r="L45" s="46" t="s">
        <v>672</v>
      </c>
      <c r="M45" s="18">
        <v>42</v>
      </c>
      <c r="N45" s="18" t="s">
        <v>696</v>
      </c>
      <c r="O45" s="18">
        <v>21</v>
      </c>
      <c r="P45" s="46" t="s">
        <v>673</v>
      </c>
      <c r="Q45" s="46" t="s">
        <v>662</v>
      </c>
      <c r="R45" s="46" t="s">
        <v>697</v>
      </c>
      <c r="S45" s="46" t="s">
        <v>664</v>
      </c>
      <c r="T45" s="46" t="s">
        <v>665</v>
      </c>
      <c r="U45" s="46" t="s">
        <v>666</v>
      </c>
      <c r="V45" s="46" t="s">
        <v>667</v>
      </c>
      <c r="W45" s="46" t="s">
        <v>668</v>
      </c>
      <c r="X45" s="46" t="s">
        <v>700</v>
      </c>
    </row>
    <row r="46" spans="1:24" x14ac:dyDescent="0.4">
      <c r="A46" s="159" t="s">
        <v>719</v>
      </c>
      <c r="B46" s="46" t="s">
        <v>720</v>
      </c>
      <c r="C46" s="18">
        <v>4753.1276100000005</v>
      </c>
      <c r="D46" s="18">
        <v>0</v>
      </c>
      <c r="E46" s="18">
        <v>2776.9026600000002</v>
      </c>
      <c r="F46" s="18">
        <v>751.03823028492729</v>
      </c>
      <c r="G46" s="18">
        <v>1236.70995544125</v>
      </c>
      <c r="H46" s="18">
        <v>1700</v>
      </c>
      <c r="I46" s="18">
        <v>1438.115111163615</v>
      </c>
      <c r="J46" s="18">
        <v>0</v>
      </c>
      <c r="K46" s="18">
        <v>0</v>
      </c>
      <c r="L46" s="46" t="s">
        <v>660</v>
      </c>
      <c r="M46" s="18">
        <v>42</v>
      </c>
      <c r="N46" s="18" t="s">
        <v>696</v>
      </c>
      <c r="O46" s="18">
        <v>21</v>
      </c>
      <c r="P46" s="46" t="s">
        <v>673</v>
      </c>
      <c r="Q46" s="46" t="s">
        <v>662</v>
      </c>
      <c r="R46" s="46" t="s">
        <v>697</v>
      </c>
      <c r="S46" s="46" t="s">
        <v>664</v>
      </c>
      <c r="T46" s="46" t="s">
        <v>665</v>
      </c>
      <c r="U46" s="46" t="s">
        <v>666</v>
      </c>
      <c r="V46" s="46" t="s">
        <v>667</v>
      </c>
      <c r="W46" s="46" t="s">
        <v>668</v>
      </c>
      <c r="X46" s="46" t="s">
        <v>700</v>
      </c>
    </row>
    <row r="47" spans="1:24" x14ac:dyDescent="0.4">
      <c r="A47" s="159" t="s">
        <v>577</v>
      </c>
      <c r="B47" s="46" t="s">
        <v>721</v>
      </c>
      <c r="C47" s="18">
        <v>4444.0998</v>
      </c>
      <c r="D47" s="18">
        <v>0</v>
      </c>
      <c r="E47" s="18">
        <v>2330.6108700000004</v>
      </c>
      <c r="F47" s="18">
        <v>700.44854252304879</v>
      </c>
      <c r="G47" s="18">
        <v>1108.0658832792478</v>
      </c>
      <c r="H47" s="18">
        <v>1700</v>
      </c>
      <c r="I47" s="18">
        <v>1464.885308493245</v>
      </c>
      <c r="J47" s="18">
        <v>0</v>
      </c>
      <c r="K47" s="18">
        <v>0</v>
      </c>
      <c r="L47" s="46" t="s">
        <v>672</v>
      </c>
      <c r="M47" s="18">
        <v>42</v>
      </c>
      <c r="N47" s="18" t="s">
        <v>696</v>
      </c>
      <c r="O47" s="18">
        <v>21</v>
      </c>
      <c r="P47" s="46" t="s">
        <v>673</v>
      </c>
      <c r="Q47" s="46" t="s">
        <v>662</v>
      </c>
      <c r="R47" s="46" t="s">
        <v>697</v>
      </c>
      <c r="S47" s="46" t="s">
        <v>664</v>
      </c>
      <c r="T47" s="46" t="s">
        <v>665</v>
      </c>
      <c r="U47" s="46" t="s">
        <v>666</v>
      </c>
      <c r="V47" s="46" t="s">
        <v>667</v>
      </c>
      <c r="W47" s="46" t="s">
        <v>668</v>
      </c>
      <c r="X47" s="46" t="s">
        <v>700</v>
      </c>
    </row>
    <row r="48" spans="1:24" x14ac:dyDescent="0.4">
      <c r="A48" s="159" t="s">
        <v>163</v>
      </c>
      <c r="B48" s="46" t="s">
        <v>722</v>
      </c>
      <c r="C48" s="18">
        <v>4012.0405500000002</v>
      </c>
      <c r="D48" s="18">
        <v>0</v>
      </c>
      <c r="E48" s="18">
        <v>1884.31908</v>
      </c>
      <c r="F48" s="18">
        <v>641.2715068495163</v>
      </c>
      <c r="G48" s="18">
        <v>970.83446320559233</v>
      </c>
      <c r="H48" s="18">
        <v>1700</v>
      </c>
      <c r="I48" s="18">
        <v>1474.33894652805</v>
      </c>
      <c r="J48" s="18">
        <v>0</v>
      </c>
      <c r="K48" s="18">
        <v>0</v>
      </c>
      <c r="L48" s="46" t="s">
        <v>660</v>
      </c>
      <c r="M48" s="18">
        <v>42</v>
      </c>
      <c r="N48" s="18" t="s">
        <v>696</v>
      </c>
      <c r="O48" s="18">
        <v>21</v>
      </c>
      <c r="P48" s="46" t="s">
        <v>673</v>
      </c>
      <c r="Q48" s="46" t="s">
        <v>662</v>
      </c>
      <c r="R48" s="46" t="s">
        <v>697</v>
      </c>
      <c r="S48" s="46" t="s">
        <v>664</v>
      </c>
      <c r="T48" s="46" t="s">
        <v>665</v>
      </c>
      <c r="U48" s="46" t="s">
        <v>666</v>
      </c>
      <c r="V48" s="46" t="s">
        <v>667</v>
      </c>
      <c r="W48" s="46" t="s">
        <v>668</v>
      </c>
      <c r="X48" s="46" t="s">
        <v>700</v>
      </c>
    </row>
    <row r="49" spans="1:24" x14ac:dyDescent="0.4">
      <c r="A49" s="159" t="s">
        <v>577</v>
      </c>
      <c r="B49" s="46" t="s">
        <v>723</v>
      </c>
      <c r="C49" s="18">
        <v>3798.9526050000004</v>
      </c>
      <c r="D49" s="18">
        <v>0</v>
      </c>
      <c r="E49" s="18">
        <v>1438.0272900000002</v>
      </c>
      <c r="F49" s="18">
        <v>621.90477842555822</v>
      </c>
      <c r="G49" s="18">
        <v>873.4133503815109</v>
      </c>
      <c r="H49" s="18">
        <v>1700</v>
      </c>
      <c r="I49" s="18">
        <v>1404.13233002672</v>
      </c>
      <c r="J49" s="18">
        <v>0</v>
      </c>
      <c r="K49" s="18">
        <v>0</v>
      </c>
      <c r="L49" s="46" t="s">
        <v>672</v>
      </c>
      <c r="M49" s="18">
        <v>42</v>
      </c>
      <c r="N49" s="18" t="s">
        <v>696</v>
      </c>
      <c r="O49" s="18">
        <v>21</v>
      </c>
      <c r="P49" s="46" t="s">
        <v>673</v>
      </c>
      <c r="Q49" s="46" t="s">
        <v>662</v>
      </c>
      <c r="R49" s="46" t="s">
        <v>697</v>
      </c>
      <c r="S49" s="46" t="s">
        <v>664</v>
      </c>
      <c r="T49" s="46" t="s">
        <v>665</v>
      </c>
      <c r="U49" s="46" t="s">
        <v>666</v>
      </c>
      <c r="V49" s="46" t="s">
        <v>667</v>
      </c>
      <c r="W49" s="46" t="s">
        <v>668</v>
      </c>
      <c r="X49" s="46" t="s">
        <v>700</v>
      </c>
    </row>
    <row r="50" spans="1:24" x14ac:dyDescent="0.4">
      <c r="A50" s="157" t="s">
        <v>724</v>
      </c>
      <c r="B50" s="158"/>
      <c r="C50" s="158"/>
      <c r="D50" s="158"/>
      <c r="E50" s="158"/>
      <c r="F50" s="158"/>
      <c r="G50" s="158"/>
      <c r="H50" s="158"/>
      <c r="I50" s="158"/>
      <c r="J50" s="158"/>
      <c r="K50" s="158"/>
      <c r="L50" s="158"/>
      <c r="M50" s="158"/>
      <c r="N50" s="158"/>
      <c r="O50" s="158"/>
      <c r="P50" s="158"/>
      <c r="Q50" s="158"/>
      <c r="R50" s="158"/>
      <c r="S50" s="158"/>
      <c r="T50" s="158"/>
      <c r="U50" s="158"/>
      <c r="V50" s="158"/>
      <c r="W50" s="158"/>
      <c r="X50" s="158"/>
    </row>
    <row r="51" spans="1:24" ht="36" x14ac:dyDescent="0.4">
      <c r="A51" s="159" t="s">
        <v>685</v>
      </c>
      <c r="B51" s="46" t="s">
        <v>725</v>
      </c>
      <c r="C51" s="18">
        <v>6638.06</v>
      </c>
      <c r="D51" s="18">
        <v>0</v>
      </c>
      <c r="E51" s="18">
        <v>12279.01</v>
      </c>
      <c r="F51" s="18">
        <v>938.58</v>
      </c>
      <c r="G51" s="18">
        <v>2949.52</v>
      </c>
      <c r="H51" s="18">
        <v>3000</v>
      </c>
      <c r="I51" s="18">
        <v>0</v>
      </c>
      <c r="J51" s="18">
        <v>0</v>
      </c>
      <c r="K51" s="18">
        <v>0</v>
      </c>
      <c r="L51" s="46" t="s">
        <v>672</v>
      </c>
      <c r="M51" s="18">
        <v>40</v>
      </c>
      <c r="N51" s="18" t="s">
        <v>696</v>
      </c>
      <c r="O51" s="18">
        <v>20</v>
      </c>
      <c r="P51" s="46" t="s">
        <v>673</v>
      </c>
      <c r="Q51" s="46" t="s">
        <v>662</v>
      </c>
      <c r="R51" s="46" t="s">
        <v>697</v>
      </c>
      <c r="S51" s="46" t="s">
        <v>664</v>
      </c>
      <c r="T51" s="46" t="s">
        <v>665</v>
      </c>
      <c r="U51" s="46" t="s">
        <v>666</v>
      </c>
      <c r="V51" s="46" t="s">
        <v>667</v>
      </c>
      <c r="W51" s="46" t="s">
        <v>668</v>
      </c>
      <c r="X51" s="46" t="s">
        <v>700</v>
      </c>
    </row>
    <row r="52" spans="1:24" x14ac:dyDescent="0.4">
      <c r="A52" s="159" t="s">
        <v>687</v>
      </c>
      <c r="B52" s="46" t="s">
        <v>726</v>
      </c>
      <c r="C52" s="18">
        <v>6113.78</v>
      </c>
      <c r="D52" s="18">
        <v>0</v>
      </c>
      <c r="E52" s="18">
        <v>9638.9</v>
      </c>
      <c r="F52" s="18">
        <v>989.75</v>
      </c>
      <c r="G52" s="18">
        <v>2522.2399999999998</v>
      </c>
      <c r="H52" s="18">
        <v>3000</v>
      </c>
      <c r="I52" s="18">
        <v>0</v>
      </c>
      <c r="J52" s="18">
        <v>0</v>
      </c>
      <c r="K52" s="18">
        <v>0</v>
      </c>
      <c r="L52" s="46" t="s">
        <v>672</v>
      </c>
      <c r="M52" s="18">
        <v>40</v>
      </c>
      <c r="N52" s="18" t="s">
        <v>696</v>
      </c>
      <c r="O52" s="18">
        <v>20</v>
      </c>
      <c r="P52" s="46" t="s">
        <v>673</v>
      </c>
      <c r="Q52" s="46" t="s">
        <v>662</v>
      </c>
      <c r="R52" s="46" t="s">
        <v>663</v>
      </c>
      <c r="S52" s="46" t="s">
        <v>664</v>
      </c>
      <c r="T52" s="46" t="s">
        <v>665</v>
      </c>
      <c r="U52" s="46" t="s">
        <v>666</v>
      </c>
      <c r="V52" s="46" t="s">
        <v>667</v>
      </c>
      <c r="W52" s="46" t="s">
        <v>668</v>
      </c>
      <c r="X52" s="46" t="s">
        <v>669</v>
      </c>
    </row>
    <row r="53" spans="1:24" x14ac:dyDescent="0.4">
      <c r="A53" s="159" t="s">
        <v>727</v>
      </c>
      <c r="B53" s="46" t="s">
        <v>728</v>
      </c>
      <c r="C53" s="18">
        <v>6780.96</v>
      </c>
      <c r="D53" s="18">
        <v>0</v>
      </c>
      <c r="E53" s="18">
        <v>8264.2800000000007</v>
      </c>
      <c r="F53" s="18">
        <v>922.71</v>
      </c>
      <c r="G53" s="18">
        <v>2225.92</v>
      </c>
      <c r="H53" s="18">
        <v>3000</v>
      </c>
      <c r="I53" s="18">
        <v>0</v>
      </c>
      <c r="J53" s="18">
        <v>0</v>
      </c>
      <c r="K53" s="18">
        <v>0</v>
      </c>
      <c r="L53" s="46" t="s">
        <v>660</v>
      </c>
      <c r="M53" s="18">
        <v>42</v>
      </c>
      <c r="N53" s="18" t="s">
        <v>696</v>
      </c>
      <c r="O53" s="18">
        <v>21</v>
      </c>
      <c r="P53" s="46" t="s">
        <v>673</v>
      </c>
      <c r="Q53" s="46" t="s">
        <v>662</v>
      </c>
      <c r="R53" s="46" t="s">
        <v>697</v>
      </c>
      <c r="S53" s="46" t="s">
        <v>664</v>
      </c>
      <c r="T53" s="46" t="s">
        <v>665</v>
      </c>
      <c r="U53" s="46" t="s">
        <v>666</v>
      </c>
      <c r="V53" s="46" t="s">
        <v>667</v>
      </c>
      <c r="W53" s="46" t="s">
        <v>668</v>
      </c>
      <c r="X53" s="46" t="s">
        <v>700</v>
      </c>
    </row>
    <row r="54" spans="1:24" x14ac:dyDescent="0.4">
      <c r="A54" s="159" t="s">
        <v>708</v>
      </c>
      <c r="B54" s="46" t="s">
        <v>729</v>
      </c>
      <c r="C54" s="18">
        <v>8512.84</v>
      </c>
      <c r="D54" s="18">
        <v>0</v>
      </c>
      <c r="E54" s="18">
        <v>6170.24</v>
      </c>
      <c r="F54" s="18">
        <v>1126.99</v>
      </c>
      <c r="G54" s="18">
        <v>2080.98</v>
      </c>
      <c r="H54" s="18">
        <v>3000</v>
      </c>
      <c r="I54" s="18">
        <v>388.6</v>
      </c>
      <c r="J54" s="18">
        <v>0</v>
      </c>
      <c r="K54" s="18">
        <v>0</v>
      </c>
      <c r="L54" s="46" t="s">
        <v>672</v>
      </c>
      <c r="M54" s="18">
        <v>42</v>
      </c>
      <c r="N54" s="18" t="s">
        <v>696</v>
      </c>
      <c r="O54" s="18">
        <v>21</v>
      </c>
      <c r="P54" s="46" t="s">
        <v>673</v>
      </c>
      <c r="Q54" s="46" t="s">
        <v>662</v>
      </c>
      <c r="R54" s="46" t="s">
        <v>697</v>
      </c>
      <c r="S54" s="46" t="s">
        <v>664</v>
      </c>
      <c r="T54" s="46" t="s">
        <v>665</v>
      </c>
      <c r="U54" s="46" t="s">
        <v>666</v>
      </c>
      <c r="V54" s="46" t="s">
        <v>667</v>
      </c>
      <c r="W54" s="46" t="s">
        <v>668</v>
      </c>
      <c r="X54" s="46" t="s">
        <v>700</v>
      </c>
    </row>
    <row r="55" spans="1:24" x14ac:dyDescent="0.4">
      <c r="A55" s="159" t="s">
        <v>710</v>
      </c>
      <c r="B55" s="46" t="s">
        <v>730</v>
      </c>
      <c r="C55" s="18">
        <v>8095.48</v>
      </c>
      <c r="D55" s="18">
        <v>0</v>
      </c>
      <c r="E55" s="18">
        <v>5932.36</v>
      </c>
      <c r="F55" s="18">
        <v>1031.27</v>
      </c>
      <c r="G55" s="18">
        <v>1907.2</v>
      </c>
      <c r="H55" s="18">
        <v>3000</v>
      </c>
      <c r="I55" s="18">
        <v>627.97</v>
      </c>
      <c r="J55" s="18">
        <v>0</v>
      </c>
      <c r="K55" s="18">
        <v>0</v>
      </c>
      <c r="L55" s="46" t="s">
        <v>660</v>
      </c>
      <c r="M55" s="18">
        <v>42</v>
      </c>
      <c r="N55" s="18" t="s">
        <v>696</v>
      </c>
      <c r="O55" s="18">
        <v>21</v>
      </c>
      <c r="P55" s="46" t="s">
        <v>673</v>
      </c>
      <c r="Q55" s="46" t="s">
        <v>662</v>
      </c>
      <c r="R55" s="46" t="s">
        <v>697</v>
      </c>
      <c r="S55" s="46" t="s">
        <v>664</v>
      </c>
      <c r="T55" s="46" t="s">
        <v>665</v>
      </c>
      <c r="U55" s="46" t="s">
        <v>666</v>
      </c>
      <c r="V55" s="46" t="s">
        <v>667</v>
      </c>
      <c r="W55" s="46" t="s">
        <v>668</v>
      </c>
      <c r="X55" s="46" t="s">
        <v>700</v>
      </c>
    </row>
    <row r="56" spans="1:24" x14ac:dyDescent="0.4">
      <c r="A56" s="159" t="s">
        <v>712</v>
      </c>
      <c r="B56" s="46" t="s">
        <v>731</v>
      </c>
      <c r="C56" s="18">
        <v>7077.98</v>
      </c>
      <c r="D56" s="18">
        <v>0</v>
      </c>
      <c r="E56" s="18">
        <v>5508.66</v>
      </c>
      <c r="F56" s="18">
        <v>851.6</v>
      </c>
      <c r="G56" s="18">
        <v>1649.48</v>
      </c>
      <c r="H56" s="18">
        <v>3000</v>
      </c>
      <c r="I56" s="18">
        <v>1064.08</v>
      </c>
      <c r="J56" s="18">
        <v>0</v>
      </c>
      <c r="K56" s="18">
        <v>0</v>
      </c>
      <c r="L56" s="46" t="s">
        <v>672</v>
      </c>
      <c r="M56" s="18">
        <v>42</v>
      </c>
      <c r="N56" s="18" t="s">
        <v>696</v>
      </c>
      <c r="O56" s="18">
        <v>21</v>
      </c>
      <c r="P56" s="46" t="s">
        <v>673</v>
      </c>
      <c r="Q56" s="46" t="s">
        <v>662</v>
      </c>
      <c r="R56" s="46" t="s">
        <v>697</v>
      </c>
      <c r="S56" s="46" t="s">
        <v>664</v>
      </c>
      <c r="T56" s="46" t="s">
        <v>665</v>
      </c>
      <c r="U56" s="46" t="s">
        <v>666</v>
      </c>
      <c r="V56" s="46" t="s">
        <v>667</v>
      </c>
      <c r="W56" s="46" t="s">
        <v>668</v>
      </c>
      <c r="X56" s="46" t="s">
        <v>700</v>
      </c>
    </row>
    <row r="57" spans="1:24" x14ac:dyDescent="0.4">
      <c r="A57" s="159" t="s">
        <v>714</v>
      </c>
      <c r="B57" s="46" t="s">
        <v>732</v>
      </c>
      <c r="C57" s="18">
        <v>6949.46</v>
      </c>
      <c r="D57" s="18">
        <v>0</v>
      </c>
      <c r="E57" s="18">
        <v>5403.96</v>
      </c>
      <c r="F57" s="18">
        <v>816.31265150000002</v>
      </c>
      <c r="G57" s="18">
        <v>1536.12</v>
      </c>
      <c r="H57" s="18">
        <v>3000</v>
      </c>
      <c r="I57" s="18">
        <v>1262.49</v>
      </c>
      <c r="J57" s="18">
        <v>0</v>
      </c>
      <c r="K57" s="18">
        <v>0</v>
      </c>
      <c r="L57" s="46" t="s">
        <v>660</v>
      </c>
      <c r="M57" s="18">
        <v>42</v>
      </c>
      <c r="N57" s="18" t="s">
        <v>696</v>
      </c>
      <c r="O57" s="18">
        <v>21</v>
      </c>
      <c r="P57" s="46" t="s">
        <v>673</v>
      </c>
      <c r="Q57" s="46" t="s">
        <v>662</v>
      </c>
      <c r="R57" s="46" t="s">
        <v>697</v>
      </c>
      <c r="S57" s="46" t="s">
        <v>664</v>
      </c>
      <c r="T57" s="46" t="s">
        <v>665</v>
      </c>
      <c r="U57" s="46" t="s">
        <v>666</v>
      </c>
      <c r="V57" s="46" t="s">
        <v>667</v>
      </c>
      <c r="W57" s="46" t="s">
        <v>668</v>
      </c>
      <c r="X57" s="46" t="s">
        <v>700</v>
      </c>
    </row>
    <row r="58" spans="1:24" x14ac:dyDescent="0.4">
      <c r="A58" s="159" t="s">
        <v>714</v>
      </c>
      <c r="B58" s="46" t="s">
        <v>733</v>
      </c>
      <c r="C58" s="18">
        <v>6601.42</v>
      </c>
      <c r="D58" s="18">
        <v>0</v>
      </c>
      <c r="E58" s="18">
        <v>4913.3999999999996</v>
      </c>
      <c r="F58" s="18">
        <v>792.77</v>
      </c>
      <c r="G58" s="18">
        <v>1434.52</v>
      </c>
      <c r="H58" s="18">
        <v>3000</v>
      </c>
      <c r="I58" s="18">
        <v>1355.24</v>
      </c>
      <c r="J58" s="18">
        <v>0</v>
      </c>
      <c r="K58" s="18">
        <v>0</v>
      </c>
      <c r="L58" s="46" t="s">
        <v>672</v>
      </c>
      <c r="M58" s="18">
        <v>42</v>
      </c>
      <c r="N58" s="18" t="s">
        <v>696</v>
      </c>
      <c r="O58" s="18">
        <v>21</v>
      </c>
      <c r="P58" s="46" t="s">
        <v>673</v>
      </c>
      <c r="Q58" s="46" t="s">
        <v>662</v>
      </c>
      <c r="R58" s="46" t="s">
        <v>697</v>
      </c>
      <c r="S58" s="46" t="s">
        <v>664</v>
      </c>
      <c r="T58" s="46" t="s">
        <v>665</v>
      </c>
      <c r="U58" s="46" t="s">
        <v>666</v>
      </c>
      <c r="V58" s="46" t="s">
        <v>667</v>
      </c>
      <c r="W58" s="46" t="s">
        <v>668</v>
      </c>
      <c r="X58" s="46" t="s">
        <v>700</v>
      </c>
    </row>
    <row r="59" spans="1:24" x14ac:dyDescent="0.4">
      <c r="A59" s="159" t="s">
        <v>717</v>
      </c>
      <c r="B59" s="46" t="s">
        <v>734</v>
      </c>
      <c r="C59" s="18">
        <v>6292.2</v>
      </c>
      <c r="D59" s="18">
        <v>0</v>
      </c>
      <c r="E59" s="18">
        <v>4315.84</v>
      </c>
      <c r="F59" s="18">
        <v>742.21</v>
      </c>
      <c r="G59" s="18">
        <v>1305.92</v>
      </c>
      <c r="H59" s="18">
        <v>3000</v>
      </c>
      <c r="I59" s="18">
        <v>1400.52</v>
      </c>
      <c r="J59" s="18">
        <v>0</v>
      </c>
      <c r="K59" s="18">
        <v>0</v>
      </c>
      <c r="L59" s="46" t="s">
        <v>660</v>
      </c>
      <c r="M59" s="18">
        <v>42</v>
      </c>
      <c r="N59" s="18" t="s">
        <v>696</v>
      </c>
      <c r="O59" s="18">
        <v>21</v>
      </c>
      <c r="P59" s="46" t="s">
        <v>673</v>
      </c>
      <c r="Q59" s="46" t="s">
        <v>662</v>
      </c>
      <c r="R59" s="46" t="s">
        <v>697</v>
      </c>
      <c r="S59" s="46" t="s">
        <v>664</v>
      </c>
      <c r="T59" s="46" t="s">
        <v>665</v>
      </c>
      <c r="U59" s="46" t="s">
        <v>666</v>
      </c>
      <c r="V59" s="46" t="s">
        <v>667</v>
      </c>
      <c r="W59" s="46" t="s">
        <v>668</v>
      </c>
      <c r="X59" s="46" t="s">
        <v>700</v>
      </c>
    </row>
    <row r="60" spans="1:24" x14ac:dyDescent="0.4">
      <c r="A60" s="159" t="s">
        <v>719</v>
      </c>
      <c r="B60" s="46" t="s">
        <v>735</v>
      </c>
      <c r="C60" s="18">
        <v>5950.02</v>
      </c>
      <c r="D60" s="18">
        <v>0</v>
      </c>
      <c r="E60" s="18">
        <v>3718.28</v>
      </c>
      <c r="F60" s="18">
        <v>700.24467700000014</v>
      </c>
      <c r="G60" s="18">
        <v>1185.9100000000001</v>
      </c>
      <c r="H60" s="18">
        <v>3000</v>
      </c>
      <c r="I60" s="18">
        <v>1438.12</v>
      </c>
      <c r="J60" s="18">
        <v>0</v>
      </c>
      <c r="K60" s="18">
        <v>0</v>
      </c>
      <c r="L60" s="46" t="s">
        <v>672</v>
      </c>
      <c r="M60" s="18">
        <v>42</v>
      </c>
      <c r="N60" s="18" t="s">
        <v>696</v>
      </c>
      <c r="O60" s="18">
        <v>21</v>
      </c>
      <c r="P60" s="46" t="s">
        <v>673</v>
      </c>
      <c r="Q60" s="46" t="s">
        <v>662</v>
      </c>
      <c r="R60" s="46" t="s">
        <v>697</v>
      </c>
      <c r="S60" s="46" t="s">
        <v>664</v>
      </c>
      <c r="T60" s="46" t="s">
        <v>665</v>
      </c>
      <c r="U60" s="46" t="s">
        <v>666</v>
      </c>
      <c r="V60" s="46" t="s">
        <v>667</v>
      </c>
      <c r="W60" s="46" t="s">
        <v>668</v>
      </c>
      <c r="X60" s="46" t="s">
        <v>700</v>
      </c>
    </row>
    <row r="61" spans="1:24" x14ac:dyDescent="0.4">
      <c r="A61" s="159" t="s">
        <v>577</v>
      </c>
      <c r="B61" s="46" t="s">
        <v>736</v>
      </c>
      <c r="C61" s="18">
        <v>5563.68</v>
      </c>
      <c r="D61" s="18">
        <v>0</v>
      </c>
      <c r="E61" s="18">
        <v>3120.68</v>
      </c>
      <c r="F61" s="18">
        <v>653.16999999999996</v>
      </c>
      <c r="G61" s="18">
        <v>1060.8</v>
      </c>
      <c r="H61" s="18">
        <v>3000</v>
      </c>
      <c r="I61" s="18">
        <v>1464.89</v>
      </c>
      <c r="J61" s="18">
        <v>0</v>
      </c>
      <c r="K61" s="18">
        <v>0</v>
      </c>
      <c r="L61" s="46" t="s">
        <v>660</v>
      </c>
      <c r="M61" s="18">
        <v>42</v>
      </c>
      <c r="N61" s="18" t="s">
        <v>696</v>
      </c>
      <c r="O61" s="18">
        <v>21</v>
      </c>
      <c r="P61" s="46" t="s">
        <v>673</v>
      </c>
      <c r="Q61" s="46" t="s">
        <v>662</v>
      </c>
      <c r="R61" s="46" t="s">
        <v>697</v>
      </c>
      <c r="S61" s="46" t="s">
        <v>664</v>
      </c>
      <c r="T61" s="46" t="s">
        <v>665</v>
      </c>
      <c r="U61" s="46" t="s">
        <v>666</v>
      </c>
      <c r="V61" s="46" t="s">
        <v>667</v>
      </c>
      <c r="W61" s="46" t="s">
        <v>668</v>
      </c>
      <c r="X61" s="46" t="s">
        <v>700</v>
      </c>
    </row>
    <row r="62" spans="1:24" x14ac:dyDescent="0.4">
      <c r="A62" s="159" t="s">
        <v>163</v>
      </c>
      <c r="B62" s="46" t="s">
        <v>737</v>
      </c>
      <c r="C62" s="18">
        <v>5022.8</v>
      </c>
      <c r="D62" s="18">
        <v>0</v>
      </c>
      <c r="E62" s="18">
        <v>2523.12</v>
      </c>
      <c r="F62" s="18">
        <v>614.06017199999997</v>
      </c>
      <c r="G62" s="18">
        <v>943.6</v>
      </c>
      <c r="H62" s="18">
        <v>3000</v>
      </c>
      <c r="I62" s="18">
        <v>1474.34</v>
      </c>
      <c r="J62" s="18">
        <v>0</v>
      </c>
      <c r="K62" s="18">
        <v>0</v>
      </c>
      <c r="L62" s="46" t="s">
        <v>672</v>
      </c>
      <c r="M62" s="18">
        <v>42</v>
      </c>
      <c r="N62" s="18" t="s">
        <v>696</v>
      </c>
      <c r="O62" s="18">
        <v>21</v>
      </c>
      <c r="P62" s="46" t="s">
        <v>673</v>
      </c>
      <c r="Q62" s="46" t="s">
        <v>662</v>
      </c>
      <c r="R62" s="46" t="s">
        <v>697</v>
      </c>
      <c r="S62" s="46" t="s">
        <v>664</v>
      </c>
      <c r="T62" s="46" t="s">
        <v>665</v>
      </c>
      <c r="U62" s="46" t="s">
        <v>666</v>
      </c>
      <c r="V62" s="46" t="s">
        <v>667</v>
      </c>
      <c r="W62" s="46" t="s">
        <v>668</v>
      </c>
      <c r="X62" s="46" t="s">
        <v>700</v>
      </c>
    </row>
    <row r="63" spans="1:24" x14ac:dyDescent="0.4">
      <c r="A63" s="159" t="s">
        <v>577</v>
      </c>
      <c r="B63" s="46" t="s">
        <v>738</v>
      </c>
      <c r="C63" s="18">
        <v>4756</v>
      </c>
      <c r="D63" s="18">
        <v>0</v>
      </c>
      <c r="E63" s="18">
        <v>1925.52</v>
      </c>
      <c r="F63" s="18">
        <v>581.30481099999997</v>
      </c>
      <c r="G63" s="18">
        <v>832.8</v>
      </c>
      <c r="H63" s="18">
        <v>3000</v>
      </c>
      <c r="I63" s="18">
        <v>1404.13</v>
      </c>
      <c r="J63" s="18">
        <v>0</v>
      </c>
      <c r="K63" s="18">
        <v>0</v>
      </c>
      <c r="L63" s="46" t="s">
        <v>660</v>
      </c>
      <c r="M63" s="18">
        <v>42</v>
      </c>
      <c r="N63" s="18" t="s">
        <v>696</v>
      </c>
      <c r="O63" s="18">
        <v>21</v>
      </c>
      <c r="P63" s="46" t="s">
        <v>673</v>
      </c>
      <c r="Q63" s="46" t="s">
        <v>662</v>
      </c>
      <c r="R63" s="46" t="s">
        <v>697</v>
      </c>
      <c r="S63" s="46" t="s">
        <v>664</v>
      </c>
      <c r="T63" s="46" t="s">
        <v>665</v>
      </c>
      <c r="U63" s="46" t="s">
        <v>666</v>
      </c>
      <c r="V63" s="46" t="s">
        <v>667</v>
      </c>
      <c r="W63" s="46" t="s">
        <v>668</v>
      </c>
      <c r="X63" s="46" t="s">
        <v>700</v>
      </c>
    </row>
    <row r="64" spans="1:24" x14ac:dyDescent="0.4">
      <c r="A64" s="157" t="s">
        <v>739</v>
      </c>
      <c r="B64" s="158"/>
      <c r="C64" s="158"/>
      <c r="D64" s="158"/>
      <c r="E64" s="158"/>
      <c r="F64" s="158"/>
      <c r="G64" s="158"/>
      <c r="H64" s="158"/>
      <c r="I64" s="158"/>
      <c r="J64" s="158"/>
      <c r="K64" s="158"/>
      <c r="L64" s="158"/>
      <c r="M64" s="158"/>
      <c r="N64" s="158"/>
      <c r="O64" s="158"/>
      <c r="P64" s="158"/>
      <c r="Q64" s="158"/>
      <c r="R64" s="158"/>
      <c r="S64" s="158"/>
      <c r="T64" s="158"/>
      <c r="U64" s="158"/>
      <c r="V64" s="158"/>
      <c r="W64" s="158"/>
      <c r="X64" s="158"/>
    </row>
    <row r="65" spans="1:24" x14ac:dyDescent="0.4">
      <c r="A65" s="159" t="s">
        <v>740</v>
      </c>
      <c r="B65" s="46" t="s">
        <v>741</v>
      </c>
      <c r="C65" s="18">
        <v>8558.98</v>
      </c>
      <c r="D65" s="18">
        <v>0</v>
      </c>
      <c r="E65" s="18">
        <v>13033.18</v>
      </c>
      <c r="F65" s="18">
        <v>1167.5403989508229</v>
      </c>
      <c r="G65" s="18">
        <v>3301.98</v>
      </c>
      <c r="H65" s="18">
        <v>3000</v>
      </c>
      <c r="I65" s="18">
        <v>0</v>
      </c>
      <c r="J65" s="18">
        <v>0</v>
      </c>
      <c r="K65" s="18">
        <v>30700</v>
      </c>
      <c r="L65" s="46" t="s">
        <v>660</v>
      </c>
      <c r="M65" s="18">
        <v>40</v>
      </c>
      <c r="N65" s="18">
        <v>6</v>
      </c>
      <c r="O65" s="18">
        <v>20</v>
      </c>
      <c r="P65" s="46" t="s">
        <v>673</v>
      </c>
      <c r="Q65" s="46" t="s">
        <v>662</v>
      </c>
      <c r="R65" s="46" t="s">
        <v>697</v>
      </c>
      <c r="S65" s="46" t="s">
        <v>664</v>
      </c>
      <c r="T65" s="46" t="s">
        <v>665</v>
      </c>
      <c r="U65" s="46" t="s">
        <v>666</v>
      </c>
      <c r="V65" s="46" t="s">
        <v>667</v>
      </c>
      <c r="W65" s="46" t="s">
        <v>668</v>
      </c>
      <c r="X65" s="46" t="s">
        <v>700</v>
      </c>
    </row>
    <row r="66" spans="1:24" x14ac:dyDescent="0.4">
      <c r="A66" s="159" t="s">
        <v>742</v>
      </c>
      <c r="B66" s="46" t="s">
        <v>743</v>
      </c>
      <c r="C66" s="18">
        <v>8134.2</v>
      </c>
      <c r="D66" s="18">
        <v>0</v>
      </c>
      <c r="E66" s="18">
        <v>13457.96</v>
      </c>
      <c r="F66" s="18">
        <v>1004.1</v>
      </c>
      <c r="G66" s="18">
        <v>2927.64</v>
      </c>
      <c r="H66" s="18">
        <v>2730.96</v>
      </c>
      <c r="I66" s="18">
        <v>0</v>
      </c>
      <c r="J66" s="18">
        <v>0</v>
      </c>
      <c r="K66" s="18">
        <v>10000</v>
      </c>
      <c r="L66" s="46" t="s">
        <v>672</v>
      </c>
      <c r="M66" s="18">
        <v>40</v>
      </c>
      <c r="N66" s="18" t="s">
        <v>696</v>
      </c>
      <c r="O66" s="18">
        <v>20</v>
      </c>
      <c r="P66" s="46" t="s">
        <v>673</v>
      </c>
      <c r="Q66" s="46" t="s">
        <v>662</v>
      </c>
      <c r="R66" s="46" t="s">
        <v>697</v>
      </c>
      <c r="S66" s="46" t="s">
        <v>664</v>
      </c>
      <c r="T66" s="46" t="s">
        <v>665</v>
      </c>
      <c r="U66" s="46" t="s">
        <v>666</v>
      </c>
      <c r="V66" s="46" t="s">
        <v>667</v>
      </c>
      <c r="W66" s="46" t="s">
        <v>668</v>
      </c>
      <c r="X66" s="46" t="s">
        <v>700</v>
      </c>
    </row>
    <row r="67" spans="1:24" x14ac:dyDescent="0.4">
      <c r="A67" s="159" t="s">
        <v>744</v>
      </c>
      <c r="B67" s="46" t="s">
        <v>745</v>
      </c>
      <c r="C67" s="18">
        <v>6410.88</v>
      </c>
      <c r="D67" s="18">
        <v>0</v>
      </c>
      <c r="E67" s="18">
        <v>13092.9</v>
      </c>
      <c r="F67" s="18">
        <v>770.78</v>
      </c>
      <c r="G67" s="18">
        <v>2555.2199999999998</v>
      </c>
      <c r="H67" s="18">
        <v>2580</v>
      </c>
      <c r="I67" s="18">
        <v>0</v>
      </c>
      <c r="J67" s="18">
        <v>0</v>
      </c>
      <c r="K67" s="18">
        <v>0</v>
      </c>
      <c r="L67" s="46" t="s">
        <v>660</v>
      </c>
      <c r="M67" s="18">
        <v>40</v>
      </c>
      <c r="N67" s="18" t="s">
        <v>696</v>
      </c>
      <c r="O67" s="18">
        <v>20</v>
      </c>
      <c r="P67" s="46" t="s">
        <v>673</v>
      </c>
      <c r="Q67" s="46" t="s">
        <v>662</v>
      </c>
      <c r="R67" s="46" t="s">
        <v>697</v>
      </c>
      <c r="S67" s="46" t="s">
        <v>664</v>
      </c>
      <c r="T67" s="46" t="s">
        <v>665</v>
      </c>
      <c r="U67" s="46" t="s">
        <v>666</v>
      </c>
      <c r="V67" s="46" t="s">
        <v>667</v>
      </c>
      <c r="W67" s="46" t="s">
        <v>668</v>
      </c>
      <c r="X67" s="46" t="s">
        <v>700</v>
      </c>
    </row>
    <row r="68" spans="1:24" x14ac:dyDescent="0.4">
      <c r="A68" s="159" t="s">
        <v>746</v>
      </c>
      <c r="B68" s="46" t="s">
        <v>747</v>
      </c>
      <c r="C68" s="18">
        <v>6410.88</v>
      </c>
      <c r="D68" s="18">
        <v>0</v>
      </c>
      <c r="E68" s="18">
        <v>10287.9</v>
      </c>
      <c r="F68" s="18">
        <v>770.78</v>
      </c>
      <c r="G68" s="18">
        <v>2172.9372820248382</v>
      </c>
      <c r="H68" s="18">
        <v>2580</v>
      </c>
      <c r="I68" s="18">
        <v>0</v>
      </c>
      <c r="J68" s="18">
        <v>0</v>
      </c>
      <c r="K68" s="18">
        <v>10000</v>
      </c>
      <c r="L68" s="46" t="s">
        <v>672</v>
      </c>
      <c r="M68" s="18">
        <v>40</v>
      </c>
      <c r="N68" s="18" t="s">
        <v>696</v>
      </c>
      <c r="O68" s="18">
        <v>20</v>
      </c>
      <c r="P68" s="46" t="s">
        <v>673</v>
      </c>
      <c r="Q68" s="46" t="s">
        <v>662</v>
      </c>
      <c r="R68" s="46" t="s">
        <v>697</v>
      </c>
      <c r="S68" s="46" t="s">
        <v>664</v>
      </c>
      <c r="T68" s="46" t="s">
        <v>665</v>
      </c>
      <c r="U68" s="46" t="s">
        <v>666</v>
      </c>
      <c r="V68" s="46" t="s">
        <v>667</v>
      </c>
      <c r="W68" s="46" t="s">
        <v>668</v>
      </c>
      <c r="X68" s="46" t="s">
        <v>700</v>
      </c>
    </row>
    <row r="69" spans="1:24" x14ac:dyDescent="0.4">
      <c r="A69" s="159" t="s">
        <v>748</v>
      </c>
      <c r="B69" s="46" t="s">
        <v>749</v>
      </c>
      <c r="C69" s="18">
        <v>8315.4</v>
      </c>
      <c r="D69" s="18">
        <v>0</v>
      </c>
      <c r="E69" s="18">
        <v>20641.2</v>
      </c>
      <c r="F69" s="18">
        <v>1134.7266863860143</v>
      </c>
      <c r="G69" s="18">
        <v>4416.4799999999996</v>
      </c>
      <c r="H69" s="18">
        <v>3000</v>
      </c>
      <c r="I69" s="18">
        <v>0</v>
      </c>
      <c r="J69" s="18">
        <v>0</v>
      </c>
      <c r="K69" s="18">
        <v>0</v>
      </c>
      <c r="L69" s="46" t="s">
        <v>660</v>
      </c>
      <c r="M69" s="18">
        <v>40</v>
      </c>
      <c r="N69" s="18">
        <v>6</v>
      </c>
      <c r="O69" s="18">
        <v>20</v>
      </c>
      <c r="P69" s="46" t="s">
        <v>673</v>
      </c>
      <c r="Q69" s="46" t="s">
        <v>662</v>
      </c>
      <c r="R69" s="46" t="s">
        <v>697</v>
      </c>
      <c r="S69" s="46" t="s">
        <v>664</v>
      </c>
      <c r="T69" s="46" t="s">
        <v>665</v>
      </c>
      <c r="U69" s="46" t="s">
        <v>666</v>
      </c>
      <c r="V69" s="46" t="s">
        <v>667</v>
      </c>
      <c r="W69" s="46" t="s">
        <v>668</v>
      </c>
      <c r="X69" s="46" t="s">
        <v>700</v>
      </c>
    </row>
    <row r="70" spans="1:24" x14ac:dyDescent="0.4">
      <c r="A70" s="159" t="s">
        <v>750</v>
      </c>
      <c r="B70" s="46" t="s">
        <v>751</v>
      </c>
      <c r="C70" s="18">
        <v>9146.94</v>
      </c>
      <c r="D70" s="18">
        <v>0</v>
      </c>
      <c r="E70" s="18">
        <v>14109.6</v>
      </c>
      <c r="F70" s="18">
        <v>1134.72668638601</v>
      </c>
      <c r="G70" s="18">
        <v>3174.14</v>
      </c>
      <c r="H70" s="18">
        <v>3000</v>
      </c>
      <c r="I70" s="18">
        <v>0</v>
      </c>
      <c r="J70" s="18">
        <v>0</v>
      </c>
      <c r="K70" s="18">
        <v>0</v>
      </c>
      <c r="L70" s="46" t="s">
        <v>672</v>
      </c>
      <c r="M70" s="18">
        <v>40</v>
      </c>
      <c r="N70" s="18">
        <v>6</v>
      </c>
      <c r="O70" s="18">
        <v>20</v>
      </c>
      <c r="P70" s="46" t="s">
        <v>673</v>
      </c>
      <c r="Q70" s="46" t="s">
        <v>662</v>
      </c>
      <c r="R70" s="46" t="s">
        <v>697</v>
      </c>
      <c r="S70" s="46" t="s">
        <v>664</v>
      </c>
      <c r="T70" s="46" t="s">
        <v>665</v>
      </c>
      <c r="U70" s="46" t="s">
        <v>666</v>
      </c>
      <c r="V70" s="46" t="s">
        <v>667</v>
      </c>
      <c r="W70" s="46" t="s">
        <v>668</v>
      </c>
      <c r="X70" s="46" t="s">
        <v>700</v>
      </c>
    </row>
    <row r="71" spans="1:24" ht="36" x14ac:dyDescent="0.4">
      <c r="A71" s="159" t="s">
        <v>706</v>
      </c>
      <c r="B71" s="46" t="s">
        <v>752</v>
      </c>
      <c r="C71" s="18">
        <v>10404.16</v>
      </c>
      <c r="D71" s="18">
        <v>0</v>
      </c>
      <c r="E71" s="18">
        <v>1677.9</v>
      </c>
      <c r="F71" s="18">
        <v>1168.82</v>
      </c>
      <c r="G71" s="18">
        <v>1388.64</v>
      </c>
      <c r="H71" s="18">
        <v>3000</v>
      </c>
      <c r="I71" s="18">
        <v>242.77214051999999</v>
      </c>
      <c r="J71" s="18">
        <v>0</v>
      </c>
      <c r="K71" s="18">
        <v>0</v>
      </c>
      <c r="L71" s="46" t="s">
        <v>660</v>
      </c>
      <c r="M71" s="18">
        <v>42</v>
      </c>
      <c r="N71" s="18" t="s">
        <v>696</v>
      </c>
      <c r="O71" s="18">
        <v>21</v>
      </c>
      <c r="P71" s="46" t="s">
        <v>673</v>
      </c>
      <c r="Q71" s="46" t="s">
        <v>662</v>
      </c>
      <c r="R71" s="46" t="s">
        <v>697</v>
      </c>
      <c r="S71" s="46" t="s">
        <v>664</v>
      </c>
      <c r="T71" s="46" t="s">
        <v>665</v>
      </c>
      <c r="U71" s="46" t="s">
        <v>666</v>
      </c>
      <c r="V71" s="46" t="s">
        <v>667</v>
      </c>
      <c r="W71" s="46" t="s">
        <v>668</v>
      </c>
      <c r="X71" s="46" t="s">
        <v>700</v>
      </c>
    </row>
    <row r="72" spans="1:24" x14ac:dyDescent="0.4">
      <c r="A72" s="159" t="s">
        <v>753</v>
      </c>
      <c r="B72" s="46" t="s">
        <v>754</v>
      </c>
      <c r="C72" s="18">
        <v>7787.34</v>
      </c>
      <c r="D72" s="18">
        <v>0</v>
      </c>
      <c r="E72" s="18">
        <v>8851.9599999999991</v>
      </c>
      <c r="F72" s="18">
        <v>989.75</v>
      </c>
      <c r="G72" s="18">
        <v>2292.86</v>
      </c>
      <c r="H72" s="18">
        <v>3000</v>
      </c>
      <c r="I72" s="18">
        <v>0</v>
      </c>
      <c r="J72" s="18">
        <v>0</v>
      </c>
      <c r="K72" s="18">
        <v>0</v>
      </c>
      <c r="L72" s="46" t="s">
        <v>672</v>
      </c>
      <c r="M72" s="18">
        <v>40</v>
      </c>
      <c r="N72" s="18">
        <v>6</v>
      </c>
      <c r="O72" s="18">
        <v>20</v>
      </c>
      <c r="P72" s="46" t="s">
        <v>673</v>
      </c>
      <c r="Q72" s="46" t="s">
        <v>662</v>
      </c>
      <c r="R72" s="46" t="s">
        <v>697</v>
      </c>
      <c r="S72" s="46" t="s">
        <v>664</v>
      </c>
      <c r="T72" s="46" t="s">
        <v>665</v>
      </c>
      <c r="U72" s="46" t="s">
        <v>666</v>
      </c>
      <c r="V72" s="46" t="s">
        <v>667</v>
      </c>
      <c r="W72" s="46" t="s">
        <v>668</v>
      </c>
      <c r="X72" s="46" t="s">
        <v>700</v>
      </c>
    </row>
    <row r="73" spans="1:24" x14ac:dyDescent="0.4">
      <c r="A73" s="159" t="s">
        <v>755</v>
      </c>
      <c r="B73" s="46" t="s">
        <v>756</v>
      </c>
      <c r="C73" s="18">
        <v>5008.28</v>
      </c>
      <c r="D73" s="18">
        <v>0</v>
      </c>
      <c r="E73" s="18">
        <v>9412.02</v>
      </c>
      <c r="F73" s="18">
        <v>615.28968821848753</v>
      </c>
      <c r="G73" s="18">
        <v>1902.12</v>
      </c>
      <c r="H73" s="18">
        <v>2580</v>
      </c>
      <c r="I73" s="18">
        <v>0</v>
      </c>
      <c r="J73" s="18">
        <v>0</v>
      </c>
      <c r="K73" s="18">
        <v>0</v>
      </c>
      <c r="L73" s="46" t="s">
        <v>660</v>
      </c>
      <c r="M73" s="18">
        <v>40</v>
      </c>
      <c r="N73" s="18">
        <v>6</v>
      </c>
      <c r="O73" s="18">
        <v>20</v>
      </c>
      <c r="P73" s="46" t="s">
        <v>673</v>
      </c>
      <c r="Q73" s="46" t="s">
        <v>662</v>
      </c>
      <c r="R73" s="46" t="s">
        <v>697</v>
      </c>
      <c r="S73" s="46" t="s">
        <v>664</v>
      </c>
      <c r="T73" s="46" t="s">
        <v>665</v>
      </c>
      <c r="U73" s="46" t="s">
        <v>666</v>
      </c>
      <c r="V73" s="46" t="s">
        <v>667</v>
      </c>
      <c r="W73" s="46" t="s">
        <v>668</v>
      </c>
      <c r="X73" s="46" t="s">
        <v>700</v>
      </c>
    </row>
    <row r="74" spans="1:24" x14ac:dyDescent="0.4">
      <c r="A74" s="160" t="s">
        <v>757</v>
      </c>
      <c r="B74" s="161" t="s">
        <v>758</v>
      </c>
      <c r="C74" s="162">
        <v>5829.06</v>
      </c>
      <c r="D74" s="162">
        <v>0</v>
      </c>
      <c r="E74" s="162">
        <v>14209.54</v>
      </c>
      <c r="F74" s="162">
        <v>760.06756350255773</v>
      </c>
      <c r="G74" s="162">
        <v>2851.86</v>
      </c>
      <c r="H74" s="162">
        <v>2730.96</v>
      </c>
      <c r="I74" s="162">
        <v>0</v>
      </c>
      <c r="J74" s="162">
        <v>0</v>
      </c>
      <c r="K74" s="162">
        <v>0</v>
      </c>
      <c r="L74" s="161" t="s">
        <v>672</v>
      </c>
      <c r="M74" s="162">
        <v>40</v>
      </c>
      <c r="N74" s="162">
        <v>6</v>
      </c>
      <c r="O74" s="162">
        <v>20</v>
      </c>
      <c r="P74" s="161" t="s">
        <v>673</v>
      </c>
      <c r="Q74" s="161" t="s">
        <v>662</v>
      </c>
      <c r="R74" s="161" t="s">
        <v>697</v>
      </c>
      <c r="S74" s="161" t="s">
        <v>664</v>
      </c>
      <c r="T74" s="161" t="s">
        <v>665</v>
      </c>
      <c r="U74" s="161" t="s">
        <v>666</v>
      </c>
      <c r="V74" s="161" t="s">
        <v>667</v>
      </c>
      <c r="W74" s="161" t="s">
        <v>668</v>
      </c>
      <c r="X74" s="161" t="s">
        <v>700</v>
      </c>
    </row>
    <row r="75" spans="1:24" x14ac:dyDescent="0.4">
      <c r="A75" s="157" t="s">
        <v>759</v>
      </c>
      <c r="B75" s="158"/>
      <c r="C75" s="158"/>
      <c r="D75" s="158"/>
      <c r="E75" s="158"/>
      <c r="F75" s="158"/>
      <c r="G75" s="158"/>
      <c r="H75" s="158"/>
      <c r="I75" s="158"/>
      <c r="J75" s="158"/>
      <c r="K75" s="158"/>
      <c r="L75" s="158"/>
      <c r="M75" s="158"/>
      <c r="N75" s="158"/>
      <c r="O75" s="158"/>
      <c r="P75" s="158"/>
      <c r="Q75" s="158"/>
      <c r="R75" s="158"/>
      <c r="S75" s="158"/>
      <c r="T75" s="158"/>
      <c r="U75" s="158"/>
      <c r="V75" s="158"/>
      <c r="W75" s="158"/>
      <c r="X75" s="158"/>
    </row>
    <row r="76" spans="1:24" x14ac:dyDescent="0.4">
      <c r="A76" s="163" t="s">
        <v>742</v>
      </c>
      <c r="B76" s="127" t="s">
        <v>760</v>
      </c>
      <c r="C76" s="79">
        <v>7586.58</v>
      </c>
      <c r="D76" s="79">
        <v>0</v>
      </c>
      <c r="E76" s="79">
        <v>13457.96</v>
      </c>
      <c r="F76" s="79">
        <v>936.15</v>
      </c>
      <c r="G76" s="79">
        <v>2859.7</v>
      </c>
      <c r="H76" s="79">
        <v>2730.96</v>
      </c>
      <c r="I76" s="79">
        <v>0</v>
      </c>
      <c r="J76" s="79">
        <v>0</v>
      </c>
      <c r="K76" s="79">
        <v>0</v>
      </c>
      <c r="L76" s="127" t="s">
        <v>672</v>
      </c>
      <c r="M76" s="79">
        <v>40</v>
      </c>
      <c r="N76" s="79" t="s">
        <v>696</v>
      </c>
      <c r="O76" s="79">
        <v>20</v>
      </c>
      <c r="P76" s="127" t="s">
        <v>673</v>
      </c>
      <c r="Q76" s="127" t="s">
        <v>662</v>
      </c>
      <c r="R76" s="127" t="s">
        <v>697</v>
      </c>
      <c r="S76" s="127" t="s">
        <v>664</v>
      </c>
      <c r="T76" s="127" t="s">
        <v>665</v>
      </c>
      <c r="U76" s="127" t="s">
        <v>666</v>
      </c>
      <c r="V76" s="127" t="s">
        <v>667</v>
      </c>
      <c r="W76" s="127" t="s">
        <v>668</v>
      </c>
      <c r="X76" s="127" t="s">
        <v>700</v>
      </c>
    </row>
    <row r="77" spans="1:24" x14ac:dyDescent="0.4">
      <c r="A77" s="159" t="s">
        <v>746</v>
      </c>
      <c r="B77" s="46" t="s">
        <v>761</v>
      </c>
      <c r="C77" s="18">
        <v>5934.83</v>
      </c>
      <c r="D77" s="18">
        <v>0</v>
      </c>
      <c r="E77" s="18">
        <v>13092.9</v>
      </c>
      <c r="F77" s="18">
        <v>716.55267333984375</v>
      </c>
      <c r="G77" s="18">
        <v>2500.9805328398438</v>
      </c>
      <c r="H77" s="18">
        <v>2580</v>
      </c>
      <c r="I77" s="18">
        <v>0</v>
      </c>
      <c r="J77" s="18">
        <v>0</v>
      </c>
      <c r="K77" s="18">
        <v>0</v>
      </c>
      <c r="L77" s="46" t="s">
        <v>672</v>
      </c>
      <c r="M77" s="18">
        <v>40</v>
      </c>
      <c r="N77" s="18" t="s">
        <v>696</v>
      </c>
      <c r="O77" s="18">
        <v>20</v>
      </c>
      <c r="P77" s="46" t="s">
        <v>673</v>
      </c>
      <c r="Q77" s="46" t="s">
        <v>662</v>
      </c>
      <c r="R77" s="46" t="s">
        <v>697</v>
      </c>
      <c r="S77" s="46" t="s">
        <v>664</v>
      </c>
      <c r="T77" s="46" t="s">
        <v>665</v>
      </c>
      <c r="U77" s="46" t="s">
        <v>666</v>
      </c>
      <c r="V77" s="46" t="s">
        <v>667</v>
      </c>
      <c r="W77" s="46" t="s">
        <v>668</v>
      </c>
      <c r="X77" s="46" t="s">
        <v>700</v>
      </c>
    </row>
    <row r="78" spans="1:24" x14ac:dyDescent="0.4">
      <c r="A78" s="159" t="s">
        <v>746</v>
      </c>
      <c r="B78" s="46" t="s">
        <v>762</v>
      </c>
      <c r="C78" s="18">
        <v>5934.84</v>
      </c>
      <c r="D78" s="18">
        <v>0</v>
      </c>
      <c r="E78" s="18">
        <v>10287.9</v>
      </c>
      <c r="F78" s="18">
        <v>716.55267333984375</v>
      </c>
      <c r="G78" s="18">
        <v>2118.6999999999998</v>
      </c>
      <c r="H78" s="18">
        <v>2580</v>
      </c>
      <c r="I78" s="18">
        <v>0</v>
      </c>
      <c r="J78" s="18">
        <v>0</v>
      </c>
      <c r="K78" s="18">
        <v>0</v>
      </c>
      <c r="L78" s="46" t="s">
        <v>660</v>
      </c>
      <c r="M78" s="18">
        <v>40</v>
      </c>
      <c r="N78" s="18" t="s">
        <v>696</v>
      </c>
      <c r="O78" s="18">
        <v>20</v>
      </c>
      <c r="P78" s="46" t="s">
        <v>673</v>
      </c>
      <c r="Q78" s="46" t="s">
        <v>662</v>
      </c>
      <c r="R78" s="46" t="s">
        <v>697</v>
      </c>
      <c r="S78" s="46" t="s">
        <v>664</v>
      </c>
      <c r="T78" s="46" t="s">
        <v>665</v>
      </c>
      <c r="U78" s="46" t="s">
        <v>666</v>
      </c>
      <c r="V78" s="46" t="s">
        <v>667</v>
      </c>
      <c r="W78" s="46" t="s">
        <v>668</v>
      </c>
      <c r="X78" s="46" t="s">
        <v>700</v>
      </c>
    </row>
    <row r="79" spans="1:24" x14ac:dyDescent="0.4">
      <c r="A79" s="159" t="s">
        <v>750</v>
      </c>
      <c r="B79" s="46" t="s">
        <v>763</v>
      </c>
      <c r="C79" s="18">
        <v>8514.98</v>
      </c>
      <c r="D79" s="18">
        <v>0</v>
      </c>
      <c r="E79" s="18">
        <v>14109.6</v>
      </c>
      <c r="F79" s="18">
        <v>1055.7867431640625</v>
      </c>
      <c r="G79" s="18">
        <v>3095.2</v>
      </c>
      <c r="H79" s="18">
        <v>3000</v>
      </c>
      <c r="I79" s="18">
        <v>0</v>
      </c>
      <c r="J79" s="18">
        <v>0</v>
      </c>
      <c r="K79" s="18">
        <v>0</v>
      </c>
      <c r="L79" s="46" t="s">
        <v>672</v>
      </c>
      <c r="M79" s="18">
        <v>40</v>
      </c>
      <c r="N79" s="18">
        <v>6</v>
      </c>
      <c r="O79" s="18">
        <v>20</v>
      </c>
      <c r="P79" s="46" t="s">
        <v>673</v>
      </c>
      <c r="Q79" s="46" t="s">
        <v>662</v>
      </c>
      <c r="R79" s="46" t="s">
        <v>697</v>
      </c>
      <c r="S79" s="46" t="s">
        <v>664</v>
      </c>
      <c r="T79" s="46" t="s">
        <v>665</v>
      </c>
      <c r="U79" s="46" t="s">
        <v>666</v>
      </c>
      <c r="V79" s="46" t="s">
        <v>667</v>
      </c>
      <c r="W79" s="46" t="s">
        <v>668</v>
      </c>
      <c r="X79" s="46" t="s">
        <v>700</v>
      </c>
    </row>
    <row r="80" spans="1:24" ht="36" x14ac:dyDescent="0.4">
      <c r="A80" s="159" t="s">
        <v>706</v>
      </c>
      <c r="B80" s="46" t="s">
        <v>764</v>
      </c>
      <c r="C80" s="18">
        <v>9613.0400000000009</v>
      </c>
      <c r="D80" s="18">
        <v>0</v>
      </c>
      <c r="E80" s="18">
        <v>1677.9</v>
      </c>
      <c r="F80" s="18">
        <v>1042.72</v>
      </c>
      <c r="G80" s="18">
        <v>1262.54</v>
      </c>
      <c r="H80" s="18">
        <v>3000</v>
      </c>
      <c r="I80" s="18">
        <v>242.77214051999999</v>
      </c>
      <c r="J80" s="18">
        <v>0</v>
      </c>
      <c r="K80" s="18">
        <v>0</v>
      </c>
      <c r="L80" s="46" t="s">
        <v>660</v>
      </c>
      <c r="M80" s="18">
        <v>42</v>
      </c>
      <c r="N80" s="18" t="s">
        <v>696</v>
      </c>
      <c r="O80" s="18">
        <v>21</v>
      </c>
      <c r="P80" s="46" t="s">
        <v>673</v>
      </c>
      <c r="Q80" s="46" t="s">
        <v>662</v>
      </c>
      <c r="R80" s="46" t="s">
        <v>697</v>
      </c>
      <c r="S80" s="46" t="s">
        <v>664</v>
      </c>
      <c r="T80" s="46" t="s">
        <v>665</v>
      </c>
      <c r="U80" s="46" t="s">
        <v>666</v>
      </c>
      <c r="V80" s="46" t="s">
        <v>667</v>
      </c>
      <c r="W80" s="46" t="s">
        <v>668</v>
      </c>
      <c r="X80" s="46" t="s">
        <v>700</v>
      </c>
    </row>
    <row r="81" spans="1:24" x14ac:dyDescent="0.4">
      <c r="A81" s="159" t="s">
        <v>755</v>
      </c>
      <c r="B81" s="46" t="s">
        <v>765</v>
      </c>
      <c r="C81" s="18">
        <v>4645.96</v>
      </c>
      <c r="D81" s="18">
        <v>0</v>
      </c>
      <c r="E81" s="18">
        <v>9412.02</v>
      </c>
      <c r="F81" s="18">
        <v>580.684814453125</v>
      </c>
      <c r="G81" s="18">
        <v>1867.5</v>
      </c>
      <c r="H81" s="18">
        <v>2580</v>
      </c>
      <c r="I81" s="18">
        <v>0</v>
      </c>
      <c r="J81" s="18">
        <v>0</v>
      </c>
      <c r="K81" s="18">
        <v>0</v>
      </c>
      <c r="L81" s="46" t="s">
        <v>672</v>
      </c>
      <c r="M81" s="18">
        <v>40</v>
      </c>
      <c r="N81" s="18">
        <v>6</v>
      </c>
      <c r="O81" s="18">
        <v>20</v>
      </c>
      <c r="P81" s="46" t="s">
        <v>673</v>
      </c>
      <c r="Q81" s="46" t="s">
        <v>662</v>
      </c>
      <c r="R81" s="46" t="s">
        <v>697</v>
      </c>
      <c r="S81" s="46" t="s">
        <v>664</v>
      </c>
      <c r="T81" s="46" t="s">
        <v>665</v>
      </c>
      <c r="U81" s="46" t="s">
        <v>666</v>
      </c>
      <c r="V81" s="46" t="s">
        <v>667</v>
      </c>
      <c r="W81" s="46" t="s">
        <v>668</v>
      </c>
      <c r="X81" s="46" t="s">
        <v>700</v>
      </c>
    </row>
    <row r="82" spans="1:24" x14ac:dyDescent="0.4">
      <c r="A82" s="159" t="s">
        <v>757</v>
      </c>
      <c r="B82" s="46" t="s">
        <v>766</v>
      </c>
      <c r="C82" s="18">
        <v>5389.02</v>
      </c>
      <c r="D82" s="18">
        <v>0</v>
      </c>
      <c r="E82" s="18">
        <v>14209.54</v>
      </c>
      <c r="F82" s="18">
        <v>734.12847900390625</v>
      </c>
      <c r="G82" s="18">
        <v>2825.92</v>
      </c>
      <c r="H82" s="18">
        <v>2730.96</v>
      </c>
      <c r="I82" s="18">
        <v>0</v>
      </c>
      <c r="J82" s="18">
        <v>0</v>
      </c>
      <c r="K82" s="18">
        <v>0</v>
      </c>
      <c r="L82" s="46" t="s">
        <v>660</v>
      </c>
      <c r="M82" s="18">
        <v>40</v>
      </c>
      <c r="N82" s="18">
        <v>6</v>
      </c>
      <c r="O82" s="18">
        <v>20</v>
      </c>
      <c r="P82" s="46" t="s">
        <v>673</v>
      </c>
      <c r="Q82" s="46" t="s">
        <v>662</v>
      </c>
      <c r="R82" s="46" t="s">
        <v>697</v>
      </c>
      <c r="S82" s="46" t="s">
        <v>664</v>
      </c>
      <c r="T82" s="46" t="s">
        <v>665</v>
      </c>
      <c r="U82" s="46" t="s">
        <v>666</v>
      </c>
      <c r="V82" s="46" t="s">
        <v>667</v>
      </c>
      <c r="W82" s="46" t="s">
        <v>668</v>
      </c>
      <c r="X82" s="46" t="s">
        <v>700</v>
      </c>
    </row>
    <row r="83" spans="1:24" x14ac:dyDescent="0.4">
      <c r="A83" s="159" t="s">
        <v>767</v>
      </c>
      <c r="B83" s="46" t="s">
        <v>768</v>
      </c>
      <c r="C83" s="18">
        <v>8746.66</v>
      </c>
      <c r="D83" s="18">
        <v>0</v>
      </c>
      <c r="E83" s="18">
        <v>4592.26</v>
      </c>
      <c r="F83" s="18">
        <v>0</v>
      </c>
      <c r="G83" s="18">
        <v>0</v>
      </c>
      <c r="H83" s="18">
        <v>0</v>
      </c>
      <c r="I83" s="18">
        <v>0</v>
      </c>
      <c r="J83" s="18">
        <v>0</v>
      </c>
      <c r="K83" s="18">
        <v>0</v>
      </c>
      <c r="L83" s="46" t="s">
        <v>672</v>
      </c>
      <c r="M83" s="18">
        <v>20</v>
      </c>
      <c r="N83" s="18">
        <v>10</v>
      </c>
      <c r="O83" s="18"/>
      <c r="P83" s="46" t="s">
        <v>673</v>
      </c>
      <c r="Q83" s="46" t="s">
        <v>662</v>
      </c>
      <c r="R83" s="46" t="s">
        <v>697</v>
      </c>
      <c r="S83" s="46" t="s">
        <v>664</v>
      </c>
      <c r="T83" s="46" t="s">
        <v>665</v>
      </c>
      <c r="U83" s="46" t="s">
        <v>666</v>
      </c>
      <c r="V83" s="46" t="s">
        <v>667</v>
      </c>
      <c r="W83" s="46" t="s">
        <v>668</v>
      </c>
      <c r="X83" s="46" t="s">
        <v>700</v>
      </c>
    </row>
    <row r="85" spans="1:24" ht="38.549999999999997" customHeight="1" x14ac:dyDescent="0.4">
      <c r="A85" s="164" t="s">
        <v>769</v>
      </c>
      <c r="B85" s="165" t="s">
        <v>770</v>
      </c>
      <c r="C85" s="165"/>
      <c r="D85" s="165"/>
      <c r="E85" s="165"/>
      <c r="F85" s="165"/>
      <c r="G85" s="165"/>
      <c r="H85" s="165"/>
      <c r="I85" s="165"/>
      <c r="J85" s="165"/>
      <c r="K85" s="165"/>
      <c r="L85" s="165"/>
      <c r="M85" s="165"/>
      <c r="N85" s="165"/>
      <c r="O85" s="165"/>
      <c r="P85" s="165"/>
      <c r="Q85" s="165"/>
      <c r="R85" s="165"/>
      <c r="S85" s="165"/>
      <c r="T85" s="165"/>
      <c r="U85" s="165"/>
      <c r="V85" s="165"/>
      <c r="W85" s="165"/>
      <c r="X85" s="165"/>
    </row>
    <row r="86" spans="1:24" ht="38.549999999999997" customHeight="1" x14ac:dyDescent="0.4">
      <c r="A86" s="164" t="s">
        <v>771</v>
      </c>
      <c r="B86" s="166" t="s">
        <v>772</v>
      </c>
      <c r="C86" s="166"/>
      <c r="D86" s="167" t="s">
        <v>773</v>
      </c>
      <c r="E86" s="167"/>
      <c r="F86" s="167"/>
      <c r="G86" s="167"/>
      <c r="H86" s="167"/>
      <c r="I86" s="167"/>
      <c r="J86" s="167"/>
      <c r="K86" s="167"/>
      <c r="L86" s="167"/>
      <c r="M86" s="167"/>
      <c r="N86" s="167"/>
      <c r="O86" s="167"/>
      <c r="P86" s="167"/>
      <c r="Q86" s="167"/>
      <c r="R86" s="167"/>
      <c r="S86" s="167"/>
      <c r="T86" s="167"/>
      <c r="U86" s="167"/>
      <c r="V86" s="167"/>
      <c r="W86" s="167"/>
      <c r="X86" s="167"/>
    </row>
    <row r="87" spans="1:24" ht="38.549999999999997" customHeight="1" x14ac:dyDescent="0.4">
      <c r="A87" s="164" t="s">
        <v>774</v>
      </c>
      <c r="B87" s="166" t="s">
        <v>775</v>
      </c>
      <c r="C87" s="166"/>
      <c r="D87" s="165" t="s">
        <v>776</v>
      </c>
      <c r="E87" s="165"/>
      <c r="F87" s="165"/>
      <c r="G87" s="165"/>
      <c r="H87" s="165"/>
      <c r="I87" s="165"/>
      <c r="J87" s="165"/>
      <c r="K87" s="165"/>
      <c r="L87" s="165"/>
      <c r="M87" s="165"/>
      <c r="N87" s="165"/>
      <c r="O87" s="165"/>
      <c r="P87" s="165"/>
      <c r="Q87" s="165"/>
      <c r="R87" s="165"/>
      <c r="S87" s="165"/>
      <c r="T87" s="165"/>
      <c r="U87" s="165"/>
      <c r="V87" s="165"/>
      <c r="W87" s="165"/>
      <c r="X87" s="165"/>
    </row>
    <row r="88" spans="1:24" ht="38.549999999999997" customHeight="1" x14ac:dyDescent="0.4">
      <c r="A88" s="164" t="s">
        <v>777</v>
      </c>
      <c r="B88" s="166" t="s">
        <v>778</v>
      </c>
      <c r="C88" s="166"/>
      <c r="D88" s="165" t="s">
        <v>779</v>
      </c>
      <c r="E88" s="165"/>
      <c r="F88" s="165"/>
      <c r="G88" s="165"/>
      <c r="H88" s="165"/>
      <c r="I88" s="165"/>
      <c r="J88" s="165"/>
      <c r="K88" s="165"/>
      <c r="L88" s="165"/>
      <c r="M88" s="165"/>
      <c r="N88" s="165"/>
      <c r="O88" s="165"/>
      <c r="P88" s="165"/>
      <c r="Q88" s="165"/>
      <c r="R88" s="165"/>
      <c r="S88" s="165"/>
      <c r="T88" s="165"/>
      <c r="U88" s="165"/>
      <c r="V88" s="165"/>
      <c r="W88" s="165"/>
      <c r="X88" s="165"/>
    </row>
    <row r="89" spans="1:24" ht="38.549999999999997" customHeight="1" x14ac:dyDescent="0.4">
      <c r="A89" s="164" t="s">
        <v>780</v>
      </c>
      <c r="B89" s="166" t="s">
        <v>781</v>
      </c>
      <c r="C89" s="166"/>
      <c r="D89" s="165" t="s">
        <v>782</v>
      </c>
      <c r="E89" s="165"/>
      <c r="F89" s="165"/>
      <c r="G89" s="165"/>
      <c r="H89" s="165"/>
      <c r="I89" s="165"/>
      <c r="J89" s="165"/>
      <c r="K89" s="165"/>
      <c r="L89" s="165"/>
      <c r="M89" s="165"/>
      <c r="N89" s="165"/>
      <c r="O89" s="165"/>
      <c r="P89" s="165"/>
      <c r="Q89" s="165"/>
      <c r="R89" s="165"/>
      <c r="S89" s="165"/>
      <c r="T89" s="165"/>
      <c r="U89" s="165"/>
      <c r="V89" s="165"/>
      <c r="W89" s="165"/>
      <c r="X89" s="165"/>
    </row>
    <row r="90" spans="1:24" ht="38.549999999999997" customHeight="1" x14ac:dyDescent="0.4">
      <c r="A90" s="164" t="s">
        <v>660</v>
      </c>
      <c r="B90" s="166" t="s">
        <v>783</v>
      </c>
      <c r="C90" s="166"/>
      <c r="D90" s="165" t="s">
        <v>784</v>
      </c>
      <c r="E90" s="165"/>
      <c r="F90" s="165"/>
      <c r="G90" s="165"/>
      <c r="H90" s="165"/>
      <c r="I90" s="165"/>
      <c r="J90" s="165"/>
      <c r="K90" s="165"/>
      <c r="L90" s="165"/>
      <c r="M90" s="165"/>
      <c r="N90" s="165"/>
      <c r="O90" s="165"/>
      <c r="P90" s="165"/>
      <c r="Q90" s="165"/>
      <c r="R90" s="165"/>
      <c r="S90" s="165"/>
      <c r="T90" s="165"/>
      <c r="U90" s="165"/>
      <c r="V90" s="165"/>
      <c r="W90" s="165"/>
      <c r="X90" s="165"/>
    </row>
    <row r="91" spans="1:24" ht="38.549999999999997" customHeight="1" x14ac:dyDescent="0.4">
      <c r="A91" s="164" t="s">
        <v>673</v>
      </c>
      <c r="B91" s="166" t="s">
        <v>785</v>
      </c>
      <c r="C91" s="166"/>
      <c r="D91" s="165" t="s">
        <v>786</v>
      </c>
      <c r="E91" s="165"/>
      <c r="F91" s="165"/>
      <c r="G91" s="165"/>
      <c r="H91" s="165"/>
      <c r="I91" s="165"/>
      <c r="J91" s="165"/>
      <c r="K91" s="165"/>
      <c r="L91" s="165"/>
      <c r="M91" s="165"/>
      <c r="N91" s="165"/>
      <c r="O91" s="165"/>
      <c r="P91" s="165"/>
      <c r="Q91" s="165"/>
      <c r="R91" s="165"/>
      <c r="S91" s="165"/>
      <c r="T91" s="165"/>
      <c r="U91" s="165"/>
      <c r="V91" s="165"/>
      <c r="W91" s="165"/>
      <c r="X91" s="165"/>
    </row>
    <row r="92" spans="1:24" ht="38.549999999999997" customHeight="1" x14ac:dyDescent="0.4">
      <c r="A92" s="164" t="s">
        <v>662</v>
      </c>
      <c r="B92" s="166" t="s">
        <v>787</v>
      </c>
      <c r="C92" s="166"/>
      <c r="D92" s="165" t="s">
        <v>788</v>
      </c>
      <c r="E92" s="165"/>
      <c r="F92" s="165"/>
      <c r="G92" s="165"/>
      <c r="H92" s="165"/>
      <c r="I92" s="165"/>
      <c r="J92" s="165"/>
      <c r="K92" s="165"/>
      <c r="L92" s="165"/>
      <c r="M92" s="165"/>
      <c r="N92" s="165"/>
      <c r="O92" s="165"/>
      <c r="P92" s="165"/>
      <c r="Q92" s="165"/>
      <c r="R92" s="165"/>
      <c r="S92" s="165"/>
      <c r="T92" s="165"/>
      <c r="U92" s="165"/>
      <c r="V92" s="165"/>
      <c r="W92" s="165"/>
      <c r="X92" s="165"/>
    </row>
    <row r="93" spans="1:24" ht="38.549999999999997" customHeight="1" x14ac:dyDescent="0.4">
      <c r="A93" s="164" t="s">
        <v>697</v>
      </c>
      <c r="B93" s="166" t="s">
        <v>789</v>
      </c>
      <c r="C93" s="166"/>
      <c r="D93" s="165" t="s">
        <v>790</v>
      </c>
      <c r="E93" s="165"/>
      <c r="F93" s="165"/>
      <c r="G93" s="165"/>
      <c r="H93" s="165"/>
      <c r="I93" s="165"/>
      <c r="J93" s="165"/>
      <c r="K93" s="165"/>
      <c r="L93" s="165"/>
      <c r="M93" s="165"/>
      <c r="N93" s="165"/>
      <c r="O93" s="165"/>
      <c r="P93" s="165"/>
      <c r="Q93" s="165"/>
      <c r="R93" s="165"/>
      <c r="S93" s="165"/>
      <c r="T93" s="165"/>
      <c r="U93" s="165"/>
      <c r="V93" s="165"/>
      <c r="W93" s="165"/>
      <c r="X93" s="165"/>
    </row>
    <row r="94" spans="1:24" ht="38.549999999999997" customHeight="1" x14ac:dyDescent="0.4">
      <c r="A94" s="164" t="s">
        <v>664</v>
      </c>
      <c r="B94" s="166" t="s">
        <v>791</v>
      </c>
      <c r="C94" s="166"/>
      <c r="D94" s="165" t="s">
        <v>792</v>
      </c>
      <c r="E94" s="165"/>
      <c r="F94" s="165"/>
      <c r="G94" s="165"/>
      <c r="H94" s="165"/>
      <c r="I94" s="165"/>
      <c r="J94" s="165"/>
      <c r="K94" s="165"/>
      <c r="L94" s="165"/>
      <c r="M94" s="165"/>
      <c r="N94" s="165"/>
      <c r="O94" s="165"/>
      <c r="P94" s="165"/>
      <c r="Q94" s="165"/>
      <c r="R94" s="165"/>
      <c r="S94" s="165"/>
      <c r="T94" s="165"/>
      <c r="U94" s="165"/>
      <c r="V94" s="165"/>
      <c r="W94" s="165"/>
      <c r="X94" s="165"/>
    </row>
    <row r="95" spans="1:24" ht="38.549999999999997" customHeight="1" x14ac:dyDescent="0.4">
      <c r="A95" s="164" t="s">
        <v>793</v>
      </c>
      <c r="B95" s="166" t="s">
        <v>794</v>
      </c>
      <c r="C95" s="166"/>
      <c r="D95" s="165" t="s">
        <v>795</v>
      </c>
      <c r="E95" s="165"/>
      <c r="F95" s="165"/>
      <c r="G95" s="165"/>
      <c r="H95" s="165"/>
      <c r="I95" s="165"/>
      <c r="J95" s="165"/>
      <c r="K95" s="165"/>
      <c r="L95" s="165"/>
      <c r="M95" s="165"/>
      <c r="N95" s="165"/>
      <c r="O95" s="165"/>
      <c r="P95" s="165"/>
      <c r="Q95" s="165"/>
      <c r="R95" s="165"/>
      <c r="S95" s="165"/>
      <c r="T95" s="165"/>
      <c r="U95" s="165"/>
      <c r="V95" s="165"/>
      <c r="W95" s="165"/>
      <c r="X95" s="165"/>
    </row>
    <row r="96" spans="1:24" ht="38.549999999999997" customHeight="1" x14ac:dyDescent="0.4">
      <c r="A96" s="164" t="s">
        <v>665</v>
      </c>
      <c r="B96" s="166" t="s">
        <v>796</v>
      </c>
      <c r="C96" s="166"/>
      <c r="D96" s="165" t="s">
        <v>797</v>
      </c>
      <c r="E96" s="165"/>
      <c r="F96" s="165"/>
      <c r="G96" s="165"/>
      <c r="H96" s="165"/>
      <c r="I96" s="165"/>
      <c r="J96" s="165"/>
      <c r="K96" s="165"/>
      <c r="L96" s="165"/>
      <c r="M96" s="165"/>
      <c r="N96" s="165"/>
      <c r="O96" s="165"/>
      <c r="P96" s="165"/>
      <c r="Q96" s="165"/>
      <c r="R96" s="165"/>
      <c r="S96" s="165"/>
      <c r="T96" s="165"/>
      <c r="U96" s="165"/>
      <c r="V96" s="165"/>
      <c r="W96" s="165"/>
      <c r="X96" s="165"/>
    </row>
    <row r="97" spans="1:24" ht="38.549999999999997" customHeight="1" x14ac:dyDescent="0.4">
      <c r="A97" s="164" t="s">
        <v>666</v>
      </c>
      <c r="B97" s="166" t="s">
        <v>798</v>
      </c>
      <c r="C97" s="166"/>
      <c r="D97" s="165" t="s">
        <v>799</v>
      </c>
      <c r="E97" s="165"/>
      <c r="F97" s="165"/>
      <c r="G97" s="165"/>
      <c r="H97" s="165"/>
      <c r="I97" s="165"/>
      <c r="J97" s="165"/>
      <c r="K97" s="165"/>
      <c r="L97" s="165"/>
      <c r="M97" s="165"/>
      <c r="N97" s="165"/>
      <c r="O97" s="165"/>
      <c r="P97" s="165"/>
      <c r="Q97" s="165"/>
      <c r="R97" s="165"/>
      <c r="S97" s="165"/>
      <c r="T97" s="165"/>
      <c r="U97" s="165"/>
      <c r="V97" s="165"/>
      <c r="W97" s="165"/>
      <c r="X97" s="165"/>
    </row>
    <row r="98" spans="1:24" ht="38.549999999999997" customHeight="1" x14ac:dyDescent="0.4">
      <c r="A98" s="164" t="s">
        <v>667</v>
      </c>
      <c r="B98" s="166" t="s">
        <v>800</v>
      </c>
      <c r="C98" s="166"/>
      <c r="D98" s="165" t="s">
        <v>801</v>
      </c>
      <c r="E98" s="165"/>
      <c r="F98" s="165"/>
      <c r="G98" s="165"/>
      <c r="H98" s="165"/>
      <c r="I98" s="165"/>
      <c r="J98" s="165"/>
      <c r="K98" s="165"/>
      <c r="L98" s="165"/>
      <c r="M98" s="165"/>
      <c r="N98" s="165"/>
      <c r="O98" s="165"/>
      <c r="P98" s="165"/>
      <c r="Q98" s="165"/>
      <c r="R98" s="165"/>
      <c r="S98" s="165"/>
      <c r="T98" s="165"/>
      <c r="U98" s="165"/>
      <c r="V98" s="165"/>
      <c r="W98" s="165"/>
      <c r="X98" s="165"/>
    </row>
    <row r="99" spans="1:24" ht="38.549999999999997" customHeight="1" x14ac:dyDescent="0.4">
      <c r="A99" s="164" t="s">
        <v>668</v>
      </c>
      <c r="B99" s="166" t="s">
        <v>802</v>
      </c>
      <c r="C99" s="166"/>
      <c r="D99" s="165" t="s">
        <v>803</v>
      </c>
      <c r="E99" s="165"/>
      <c r="F99" s="165"/>
      <c r="G99" s="165"/>
      <c r="H99" s="165"/>
      <c r="I99" s="165"/>
      <c r="J99" s="165"/>
      <c r="K99" s="165"/>
      <c r="L99" s="165"/>
      <c r="M99" s="165"/>
      <c r="N99" s="165"/>
      <c r="O99" s="165"/>
      <c r="P99" s="165"/>
      <c r="Q99" s="165"/>
      <c r="R99" s="165"/>
      <c r="S99" s="165"/>
      <c r="T99" s="165"/>
      <c r="U99" s="165"/>
      <c r="V99" s="165"/>
      <c r="W99" s="165"/>
      <c r="X99" s="165"/>
    </row>
    <row r="100" spans="1:24" ht="38.549999999999997" customHeight="1" x14ac:dyDescent="0.4">
      <c r="A100" s="164" t="s">
        <v>700</v>
      </c>
      <c r="B100" s="166" t="s">
        <v>804</v>
      </c>
      <c r="C100" s="166"/>
      <c r="D100" s="165" t="s">
        <v>805</v>
      </c>
      <c r="E100" s="165"/>
      <c r="F100" s="165"/>
      <c r="G100" s="165"/>
      <c r="H100" s="165"/>
      <c r="I100" s="165"/>
      <c r="J100" s="165"/>
      <c r="K100" s="165"/>
      <c r="L100" s="165"/>
      <c r="M100" s="165"/>
      <c r="N100" s="165"/>
      <c r="O100" s="165"/>
      <c r="P100" s="165"/>
      <c r="Q100" s="165"/>
      <c r="R100" s="165"/>
      <c r="S100" s="165"/>
      <c r="T100" s="165"/>
      <c r="U100" s="165"/>
      <c r="V100" s="165"/>
      <c r="W100" s="165"/>
      <c r="X100" s="165"/>
    </row>
    <row r="101" spans="1:24" ht="38.549999999999997" customHeight="1" x14ac:dyDescent="0.4">
      <c r="A101" s="164" t="s">
        <v>806</v>
      </c>
      <c r="B101" s="166" t="s">
        <v>807</v>
      </c>
      <c r="C101" s="166"/>
      <c r="D101" s="168" t="s">
        <v>808</v>
      </c>
      <c r="E101" s="168"/>
      <c r="F101" s="168"/>
      <c r="G101" s="168"/>
      <c r="H101" s="168"/>
      <c r="I101" s="168"/>
      <c r="J101" s="168"/>
      <c r="K101" s="168"/>
      <c r="L101" s="168"/>
      <c r="M101" s="168"/>
      <c r="N101" s="168"/>
      <c r="O101" s="168"/>
      <c r="P101" s="168"/>
      <c r="Q101" s="168"/>
      <c r="R101" s="168"/>
      <c r="S101" s="168"/>
      <c r="T101" s="168"/>
      <c r="U101" s="168"/>
      <c r="V101" s="168"/>
      <c r="W101" s="168"/>
      <c r="X101" s="168"/>
    </row>
  </sheetData>
  <mergeCells count="2781">
    <mergeCell ref="B100:C100"/>
    <mergeCell ref="D100:X100"/>
    <mergeCell ref="B101:C101"/>
    <mergeCell ref="D101:X101"/>
    <mergeCell ref="B97:C97"/>
    <mergeCell ref="D97:X97"/>
    <mergeCell ref="B98:C98"/>
    <mergeCell ref="D98:X98"/>
    <mergeCell ref="B99:C99"/>
    <mergeCell ref="D99:X99"/>
    <mergeCell ref="B94:C94"/>
    <mergeCell ref="D94:X94"/>
    <mergeCell ref="B95:C95"/>
    <mergeCell ref="D95:X95"/>
    <mergeCell ref="B96:C96"/>
    <mergeCell ref="D96:X96"/>
    <mergeCell ref="B91:C91"/>
    <mergeCell ref="D91:X91"/>
    <mergeCell ref="B92:C92"/>
    <mergeCell ref="D92:X92"/>
    <mergeCell ref="B93:C93"/>
    <mergeCell ref="D93:X93"/>
    <mergeCell ref="B88:C88"/>
    <mergeCell ref="D88:X88"/>
    <mergeCell ref="B89:C89"/>
    <mergeCell ref="D89:X89"/>
    <mergeCell ref="B90:C90"/>
    <mergeCell ref="D90:X90"/>
    <mergeCell ref="A75:X75"/>
    <mergeCell ref="B85:X85"/>
    <mergeCell ref="B86:C86"/>
    <mergeCell ref="D86:X86"/>
    <mergeCell ref="B87:C87"/>
    <mergeCell ref="D87:X87"/>
    <mergeCell ref="A14:X14"/>
    <mergeCell ref="A21:X21"/>
    <mergeCell ref="A27:X27"/>
    <mergeCell ref="A38:X38"/>
    <mergeCell ref="A50:X50"/>
    <mergeCell ref="A64:X64"/>
    <mergeCell ref="A6:X6"/>
    <mergeCell ref="A9:F9"/>
    <mergeCell ref="A11:A13"/>
    <mergeCell ref="B11:B13"/>
    <mergeCell ref="C11:K11"/>
    <mergeCell ref="L11:X11"/>
    <mergeCell ref="D12:E12"/>
    <mergeCell ref="F12:G12"/>
    <mergeCell ref="J12:K12"/>
    <mergeCell ref="WZY4:XAV4"/>
    <mergeCell ref="XAW4:XBT4"/>
    <mergeCell ref="XBU4:XCR4"/>
    <mergeCell ref="XCS4:XDP4"/>
    <mergeCell ref="XDQ4:XEN4"/>
    <mergeCell ref="XEO4:XFD4"/>
    <mergeCell ref="WUK4:WVH4"/>
    <mergeCell ref="WVI4:WWF4"/>
    <mergeCell ref="WWG4:WXD4"/>
    <mergeCell ref="WXE4:WYB4"/>
    <mergeCell ref="WYC4:WYZ4"/>
    <mergeCell ref="WZA4:WZX4"/>
    <mergeCell ref="WOW4:WPT4"/>
    <mergeCell ref="WPU4:WQR4"/>
    <mergeCell ref="WQS4:WRP4"/>
    <mergeCell ref="WRQ4:WSN4"/>
    <mergeCell ref="WSO4:WTL4"/>
    <mergeCell ref="WTM4:WUJ4"/>
    <mergeCell ref="WJI4:WKF4"/>
    <mergeCell ref="WKG4:WLD4"/>
    <mergeCell ref="WLE4:WMB4"/>
    <mergeCell ref="WMC4:WMZ4"/>
    <mergeCell ref="WNA4:WNX4"/>
    <mergeCell ref="WNY4:WOV4"/>
    <mergeCell ref="WDU4:WER4"/>
    <mergeCell ref="WES4:WFP4"/>
    <mergeCell ref="WFQ4:WGN4"/>
    <mergeCell ref="WGO4:WHL4"/>
    <mergeCell ref="WHM4:WIJ4"/>
    <mergeCell ref="WIK4:WJH4"/>
    <mergeCell ref="VYG4:VZD4"/>
    <mergeCell ref="VZE4:WAB4"/>
    <mergeCell ref="WAC4:WAZ4"/>
    <mergeCell ref="WBA4:WBX4"/>
    <mergeCell ref="WBY4:WCV4"/>
    <mergeCell ref="WCW4:WDT4"/>
    <mergeCell ref="VSS4:VTP4"/>
    <mergeCell ref="VTQ4:VUN4"/>
    <mergeCell ref="VUO4:VVL4"/>
    <mergeCell ref="VVM4:VWJ4"/>
    <mergeCell ref="VWK4:VXH4"/>
    <mergeCell ref="VXI4:VYF4"/>
    <mergeCell ref="VNE4:VOB4"/>
    <mergeCell ref="VOC4:VOZ4"/>
    <mergeCell ref="VPA4:VPX4"/>
    <mergeCell ref="VPY4:VQV4"/>
    <mergeCell ref="VQW4:VRT4"/>
    <mergeCell ref="VRU4:VSR4"/>
    <mergeCell ref="VHQ4:VIN4"/>
    <mergeCell ref="VIO4:VJL4"/>
    <mergeCell ref="VJM4:VKJ4"/>
    <mergeCell ref="VKK4:VLH4"/>
    <mergeCell ref="VLI4:VMF4"/>
    <mergeCell ref="VMG4:VND4"/>
    <mergeCell ref="VCC4:VCZ4"/>
    <mergeCell ref="VDA4:VDX4"/>
    <mergeCell ref="VDY4:VEV4"/>
    <mergeCell ref="VEW4:VFT4"/>
    <mergeCell ref="VFU4:VGR4"/>
    <mergeCell ref="VGS4:VHP4"/>
    <mergeCell ref="UWO4:UXL4"/>
    <mergeCell ref="UXM4:UYJ4"/>
    <mergeCell ref="UYK4:UZH4"/>
    <mergeCell ref="UZI4:VAF4"/>
    <mergeCell ref="VAG4:VBD4"/>
    <mergeCell ref="VBE4:VCB4"/>
    <mergeCell ref="URA4:URX4"/>
    <mergeCell ref="URY4:USV4"/>
    <mergeCell ref="USW4:UTT4"/>
    <mergeCell ref="UTU4:UUR4"/>
    <mergeCell ref="UUS4:UVP4"/>
    <mergeCell ref="UVQ4:UWN4"/>
    <mergeCell ref="ULM4:UMJ4"/>
    <mergeCell ref="UMK4:UNH4"/>
    <mergeCell ref="UNI4:UOF4"/>
    <mergeCell ref="UOG4:UPD4"/>
    <mergeCell ref="UPE4:UQB4"/>
    <mergeCell ref="UQC4:UQZ4"/>
    <mergeCell ref="UFY4:UGV4"/>
    <mergeCell ref="UGW4:UHT4"/>
    <mergeCell ref="UHU4:UIR4"/>
    <mergeCell ref="UIS4:UJP4"/>
    <mergeCell ref="UJQ4:UKN4"/>
    <mergeCell ref="UKO4:ULL4"/>
    <mergeCell ref="UAK4:UBH4"/>
    <mergeCell ref="UBI4:UCF4"/>
    <mergeCell ref="UCG4:UDD4"/>
    <mergeCell ref="UDE4:UEB4"/>
    <mergeCell ref="UEC4:UEZ4"/>
    <mergeCell ref="UFA4:UFX4"/>
    <mergeCell ref="TUW4:TVT4"/>
    <mergeCell ref="TVU4:TWR4"/>
    <mergeCell ref="TWS4:TXP4"/>
    <mergeCell ref="TXQ4:TYN4"/>
    <mergeCell ref="TYO4:TZL4"/>
    <mergeCell ref="TZM4:UAJ4"/>
    <mergeCell ref="TPI4:TQF4"/>
    <mergeCell ref="TQG4:TRD4"/>
    <mergeCell ref="TRE4:TSB4"/>
    <mergeCell ref="TSC4:TSZ4"/>
    <mergeCell ref="TTA4:TTX4"/>
    <mergeCell ref="TTY4:TUV4"/>
    <mergeCell ref="TJU4:TKR4"/>
    <mergeCell ref="TKS4:TLP4"/>
    <mergeCell ref="TLQ4:TMN4"/>
    <mergeCell ref="TMO4:TNL4"/>
    <mergeCell ref="TNM4:TOJ4"/>
    <mergeCell ref="TOK4:TPH4"/>
    <mergeCell ref="TEG4:TFD4"/>
    <mergeCell ref="TFE4:TGB4"/>
    <mergeCell ref="TGC4:TGZ4"/>
    <mergeCell ref="THA4:THX4"/>
    <mergeCell ref="THY4:TIV4"/>
    <mergeCell ref="TIW4:TJT4"/>
    <mergeCell ref="SYS4:SZP4"/>
    <mergeCell ref="SZQ4:TAN4"/>
    <mergeCell ref="TAO4:TBL4"/>
    <mergeCell ref="TBM4:TCJ4"/>
    <mergeCell ref="TCK4:TDH4"/>
    <mergeCell ref="TDI4:TEF4"/>
    <mergeCell ref="STE4:SUB4"/>
    <mergeCell ref="SUC4:SUZ4"/>
    <mergeCell ref="SVA4:SVX4"/>
    <mergeCell ref="SVY4:SWV4"/>
    <mergeCell ref="SWW4:SXT4"/>
    <mergeCell ref="SXU4:SYR4"/>
    <mergeCell ref="SNQ4:SON4"/>
    <mergeCell ref="SOO4:SPL4"/>
    <mergeCell ref="SPM4:SQJ4"/>
    <mergeCell ref="SQK4:SRH4"/>
    <mergeCell ref="SRI4:SSF4"/>
    <mergeCell ref="SSG4:STD4"/>
    <mergeCell ref="SIC4:SIZ4"/>
    <mergeCell ref="SJA4:SJX4"/>
    <mergeCell ref="SJY4:SKV4"/>
    <mergeCell ref="SKW4:SLT4"/>
    <mergeCell ref="SLU4:SMR4"/>
    <mergeCell ref="SMS4:SNP4"/>
    <mergeCell ref="SCO4:SDL4"/>
    <mergeCell ref="SDM4:SEJ4"/>
    <mergeCell ref="SEK4:SFH4"/>
    <mergeCell ref="SFI4:SGF4"/>
    <mergeCell ref="SGG4:SHD4"/>
    <mergeCell ref="SHE4:SIB4"/>
    <mergeCell ref="RXA4:RXX4"/>
    <mergeCell ref="RXY4:RYV4"/>
    <mergeCell ref="RYW4:RZT4"/>
    <mergeCell ref="RZU4:SAR4"/>
    <mergeCell ref="SAS4:SBP4"/>
    <mergeCell ref="SBQ4:SCN4"/>
    <mergeCell ref="RRM4:RSJ4"/>
    <mergeCell ref="RSK4:RTH4"/>
    <mergeCell ref="RTI4:RUF4"/>
    <mergeCell ref="RUG4:RVD4"/>
    <mergeCell ref="RVE4:RWB4"/>
    <mergeCell ref="RWC4:RWZ4"/>
    <mergeCell ref="RLY4:RMV4"/>
    <mergeCell ref="RMW4:RNT4"/>
    <mergeCell ref="RNU4:ROR4"/>
    <mergeCell ref="ROS4:RPP4"/>
    <mergeCell ref="RPQ4:RQN4"/>
    <mergeCell ref="RQO4:RRL4"/>
    <mergeCell ref="RGK4:RHH4"/>
    <mergeCell ref="RHI4:RIF4"/>
    <mergeCell ref="RIG4:RJD4"/>
    <mergeCell ref="RJE4:RKB4"/>
    <mergeCell ref="RKC4:RKZ4"/>
    <mergeCell ref="RLA4:RLX4"/>
    <mergeCell ref="RAW4:RBT4"/>
    <mergeCell ref="RBU4:RCR4"/>
    <mergeCell ref="RCS4:RDP4"/>
    <mergeCell ref="RDQ4:REN4"/>
    <mergeCell ref="REO4:RFL4"/>
    <mergeCell ref="RFM4:RGJ4"/>
    <mergeCell ref="QVI4:QWF4"/>
    <mergeCell ref="QWG4:QXD4"/>
    <mergeCell ref="QXE4:QYB4"/>
    <mergeCell ref="QYC4:QYZ4"/>
    <mergeCell ref="QZA4:QZX4"/>
    <mergeCell ref="QZY4:RAV4"/>
    <mergeCell ref="QPU4:QQR4"/>
    <mergeCell ref="QQS4:QRP4"/>
    <mergeCell ref="QRQ4:QSN4"/>
    <mergeCell ref="QSO4:QTL4"/>
    <mergeCell ref="QTM4:QUJ4"/>
    <mergeCell ref="QUK4:QVH4"/>
    <mergeCell ref="QKG4:QLD4"/>
    <mergeCell ref="QLE4:QMB4"/>
    <mergeCell ref="QMC4:QMZ4"/>
    <mergeCell ref="QNA4:QNX4"/>
    <mergeCell ref="QNY4:QOV4"/>
    <mergeCell ref="QOW4:QPT4"/>
    <mergeCell ref="QES4:QFP4"/>
    <mergeCell ref="QFQ4:QGN4"/>
    <mergeCell ref="QGO4:QHL4"/>
    <mergeCell ref="QHM4:QIJ4"/>
    <mergeCell ref="QIK4:QJH4"/>
    <mergeCell ref="QJI4:QKF4"/>
    <mergeCell ref="PZE4:QAB4"/>
    <mergeCell ref="QAC4:QAZ4"/>
    <mergeCell ref="QBA4:QBX4"/>
    <mergeCell ref="QBY4:QCV4"/>
    <mergeCell ref="QCW4:QDT4"/>
    <mergeCell ref="QDU4:QER4"/>
    <mergeCell ref="PTQ4:PUN4"/>
    <mergeCell ref="PUO4:PVL4"/>
    <mergeCell ref="PVM4:PWJ4"/>
    <mergeCell ref="PWK4:PXH4"/>
    <mergeCell ref="PXI4:PYF4"/>
    <mergeCell ref="PYG4:PZD4"/>
    <mergeCell ref="POC4:POZ4"/>
    <mergeCell ref="PPA4:PPX4"/>
    <mergeCell ref="PPY4:PQV4"/>
    <mergeCell ref="PQW4:PRT4"/>
    <mergeCell ref="PRU4:PSR4"/>
    <mergeCell ref="PSS4:PTP4"/>
    <mergeCell ref="PIO4:PJL4"/>
    <mergeCell ref="PJM4:PKJ4"/>
    <mergeCell ref="PKK4:PLH4"/>
    <mergeCell ref="PLI4:PMF4"/>
    <mergeCell ref="PMG4:PND4"/>
    <mergeCell ref="PNE4:POB4"/>
    <mergeCell ref="PDA4:PDX4"/>
    <mergeCell ref="PDY4:PEV4"/>
    <mergeCell ref="PEW4:PFT4"/>
    <mergeCell ref="PFU4:PGR4"/>
    <mergeCell ref="PGS4:PHP4"/>
    <mergeCell ref="PHQ4:PIN4"/>
    <mergeCell ref="OXM4:OYJ4"/>
    <mergeCell ref="OYK4:OZH4"/>
    <mergeCell ref="OZI4:PAF4"/>
    <mergeCell ref="PAG4:PBD4"/>
    <mergeCell ref="PBE4:PCB4"/>
    <mergeCell ref="PCC4:PCZ4"/>
    <mergeCell ref="ORY4:OSV4"/>
    <mergeCell ref="OSW4:OTT4"/>
    <mergeCell ref="OTU4:OUR4"/>
    <mergeCell ref="OUS4:OVP4"/>
    <mergeCell ref="OVQ4:OWN4"/>
    <mergeCell ref="OWO4:OXL4"/>
    <mergeCell ref="OMK4:ONH4"/>
    <mergeCell ref="ONI4:OOF4"/>
    <mergeCell ref="OOG4:OPD4"/>
    <mergeCell ref="OPE4:OQB4"/>
    <mergeCell ref="OQC4:OQZ4"/>
    <mergeCell ref="ORA4:ORX4"/>
    <mergeCell ref="OGW4:OHT4"/>
    <mergeCell ref="OHU4:OIR4"/>
    <mergeCell ref="OIS4:OJP4"/>
    <mergeCell ref="OJQ4:OKN4"/>
    <mergeCell ref="OKO4:OLL4"/>
    <mergeCell ref="OLM4:OMJ4"/>
    <mergeCell ref="OBI4:OCF4"/>
    <mergeCell ref="OCG4:ODD4"/>
    <mergeCell ref="ODE4:OEB4"/>
    <mergeCell ref="OEC4:OEZ4"/>
    <mergeCell ref="OFA4:OFX4"/>
    <mergeCell ref="OFY4:OGV4"/>
    <mergeCell ref="NVU4:NWR4"/>
    <mergeCell ref="NWS4:NXP4"/>
    <mergeCell ref="NXQ4:NYN4"/>
    <mergeCell ref="NYO4:NZL4"/>
    <mergeCell ref="NZM4:OAJ4"/>
    <mergeCell ref="OAK4:OBH4"/>
    <mergeCell ref="NQG4:NRD4"/>
    <mergeCell ref="NRE4:NSB4"/>
    <mergeCell ref="NSC4:NSZ4"/>
    <mergeCell ref="NTA4:NTX4"/>
    <mergeCell ref="NTY4:NUV4"/>
    <mergeCell ref="NUW4:NVT4"/>
    <mergeCell ref="NKS4:NLP4"/>
    <mergeCell ref="NLQ4:NMN4"/>
    <mergeCell ref="NMO4:NNL4"/>
    <mergeCell ref="NNM4:NOJ4"/>
    <mergeCell ref="NOK4:NPH4"/>
    <mergeCell ref="NPI4:NQF4"/>
    <mergeCell ref="NFE4:NGB4"/>
    <mergeCell ref="NGC4:NGZ4"/>
    <mergeCell ref="NHA4:NHX4"/>
    <mergeCell ref="NHY4:NIV4"/>
    <mergeCell ref="NIW4:NJT4"/>
    <mergeCell ref="NJU4:NKR4"/>
    <mergeCell ref="MZQ4:NAN4"/>
    <mergeCell ref="NAO4:NBL4"/>
    <mergeCell ref="NBM4:NCJ4"/>
    <mergeCell ref="NCK4:NDH4"/>
    <mergeCell ref="NDI4:NEF4"/>
    <mergeCell ref="NEG4:NFD4"/>
    <mergeCell ref="MUC4:MUZ4"/>
    <mergeCell ref="MVA4:MVX4"/>
    <mergeCell ref="MVY4:MWV4"/>
    <mergeCell ref="MWW4:MXT4"/>
    <mergeCell ref="MXU4:MYR4"/>
    <mergeCell ref="MYS4:MZP4"/>
    <mergeCell ref="MOO4:MPL4"/>
    <mergeCell ref="MPM4:MQJ4"/>
    <mergeCell ref="MQK4:MRH4"/>
    <mergeCell ref="MRI4:MSF4"/>
    <mergeCell ref="MSG4:MTD4"/>
    <mergeCell ref="MTE4:MUB4"/>
    <mergeCell ref="MJA4:MJX4"/>
    <mergeCell ref="MJY4:MKV4"/>
    <mergeCell ref="MKW4:MLT4"/>
    <mergeCell ref="MLU4:MMR4"/>
    <mergeCell ref="MMS4:MNP4"/>
    <mergeCell ref="MNQ4:MON4"/>
    <mergeCell ref="MDM4:MEJ4"/>
    <mergeCell ref="MEK4:MFH4"/>
    <mergeCell ref="MFI4:MGF4"/>
    <mergeCell ref="MGG4:MHD4"/>
    <mergeCell ref="MHE4:MIB4"/>
    <mergeCell ref="MIC4:MIZ4"/>
    <mergeCell ref="LXY4:LYV4"/>
    <mergeCell ref="LYW4:LZT4"/>
    <mergeCell ref="LZU4:MAR4"/>
    <mergeCell ref="MAS4:MBP4"/>
    <mergeCell ref="MBQ4:MCN4"/>
    <mergeCell ref="MCO4:MDL4"/>
    <mergeCell ref="LSK4:LTH4"/>
    <mergeCell ref="LTI4:LUF4"/>
    <mergeCell ref="LUG4:LVD4"/>
    <mergeCell ref="LVE4:LWB4"/>
    <mergeCell ref="LWC4:LWZ4"/>
    <mergeCell ref="LXA4:LXX4"/>
    <mergeCell ref="LMW4:LNT4"/>
    <mergeCell ref="LNU4:LOR4"/>
    <mergeCell ref="LOS4:LPP4"/>
    <mergeCell ref="LPQ4:LQN4"/>
    <mergeCell ref="LQO4:LRL4"/>
    <mergeCell ref="LRM4:LSJ4"/>
    <mergeCell ref="LHI4:LIF4"/>
    <mergeCell ref="LIG4:LJD4"/>
    <mergeCell ref="LJE4:LKB4"/>
    <mergeCell ref="LKC4:LKZ4"/>
    <mergeCell ref="LLA4:LLX4"/>
    <mergeCell ref="LLY4:LMV4"/>
    <mergeCell ref="LBU4:LCR4"/>
    <mergeCell ref="LCS4:LDP4"/>
    <mergeCell ref="LDQ4:LEN4"/>
    <mergeCell ref="LEO4:LFL4"/>
    <mergeCell ref="LFM4:LGJ4"/>
    <mergeCell ref="LGK4:LHH4"/>
    <mergeCell ref="KWG4:KXD4"/>
    <mergeCell ref="KXE4:KYB4"/>
    <mergeCell ref="KYC4:KYZ4"/>
    <mergeCell ref="KZA4:KZX4"/>
    <mergeCell ref="KZY4:LAV4"/>
    <mergeCell ref="LAW4:LBT4"/>
    <mergeCell ref="KQS4:KRP4"/>
    <mergeCell ref="KRQ4:KSN4"/>
    <mergeCell ref="KSO4:KTL4"/>
    <mergeCell ref="KTM4:KUJ4"/>
    <mergeCell ref="KUK4:KVH4"/>
    <mergeCell ref="KVI4:KWF4"/>
    <mergeCell ref="KLE4:KMB4"/>
    <mergeCell ref="KMC4:KMZ4"/>
    <mergeCell ref="KNA4:KNX4"/>
    <mergeCell ref="KNY4:KOV4"/>
    <mergeCell ref="KOW4:KPT4"/>
    <mergeCell ref="KPU4:KQR4"/>
    <mergeCell ref="KFQ4:KGN4"/>
    <mergeCell ref="KGO4:KHL4"/>
    <mergeCell ref="KHM4:KIJ4"/>
    <mergeCell ref="KIK4:KJH4"/>
    <mergeCell ref="KJI4:KKF4"/>
    <mergeCell ref="KKG4:KLD4"/>
    <mergeCell ref="KAC4:KAZ4"/>
    <mergeCell ref="KBA4:KBX4"/>
    <mergeCell ref="KBY4:KCV4"/>
    <mergeCell ref="KCW4:KDT4"/>
    <mergeCell ref="KDU4:KER4"/>
    <mergeCell ref="KES4:KFP4"/>
    <mergeCell ref="JUO4:JVL4"/>
    <mergeCell ref="JVM4:JWJ4"/>
    <mergeCell ref="JWK4:JXH4"/>
    <mergeCell ref="JXI4:JYF4"/>
    <mergeCell ref="JYG4:JZD4"/>
    <mergeCell ref="JZE4:KAB4"/>
    <mergeCell ref="JPA4:JPX4"/>
    <mergeCell ref="JPY4:JQV4"/>
    <mergeCell ref="JQW4:JRT4"/>
    <mergeCell ref="JRU4:JSR4"/>
    <mergeCell ref="JSS4:JTP4"/>
    <mergeCell ref="JTQ4:JUN4"/>
    <mergeCell ref="JJM4:JKJ4"/>
    <mergeCell ref="JKK4:JLH4"/>
    <mergeCell ref="JLI4:JMF4"/>
    <mergeCell ref="JMG4:JND4"/>
    <mergeCell ref="JNE4:JOB4"/>
    <mergeCell ref="JOC4:JOZ4"/>
    <mergeCell ref="JDY4:JEV4"/>
    <mergeCell ref="JEW4:JFT4"/>
    <mergeCell ref="JFU4:JGR4"/>
    <mergeCell ref="JGS4:JHP4"/>
    <mergeCell ref="JHQ4:JIN4"/>
    <mergeCell ref="JIO4:JJL4"/>
    <mergeCell ref="IYK4:IZH4"/>
    <mergeCell ref="IZI4:JAF4"/>
    <mergeCell ref="JAG4:JBD4"/>
    <mergeCell ref="JBE4:JCB4"/>
    <mergeCell ref="JCC4:JCZ4"/>
    <mergeCell ref="JDA4:JDX4"/>
    <mergeCell ref="ISW4:ITT4"/>
    <mergeCell ref="ITU4:IUR4"/>
    <mergeCell ref="IUS4:IVP4"/>
    <mergeCell ref="IVQ4:IWN4"/>
    <mergeCell ref="IWO4:IXL4"/>
    <mergeCell ref="IXM4:IYJ4"/>
    <mergeCell ref="INI4:IOF4"/>
    <mergeCell ref="IOG4:IPD4"/>
    <mergeCell ref="IPE4:IQB4"/>
    <mergeCell ref="IQC4:IQZ4"/>
    <mergeCell ref="IRA4:IRX4"/>
    <mergeCell ref="IRY4:ISV4"/>
    <mergeCell ref="IHU4:IIR4"/>
    <mergeCell ref="IIS4:IJP4"/>
    <mergeCell ref="IJQ4:IKN4"/>
    <mergeCell ref="IKO4:ILL4"/>
    <mergeCell ref="ILM4:IMJ4"/>
    <mergeCell ref="IMK4:INH4"/>
    <mergeCell ref="ICG4:IDD4"/>
    <mergeCell ref="IDE4:IEB4"/>
    <mergeCell ref="IEC4:IEZ4"/>
    <mergeCell ref="IFA4:IFX4"/>
    <mergeCell ref="IFY4:IGV4"/>
    <mergeCell ref="IGW4:IHT4"/>
    <mergeCell ref="HWS4:HXP4"/>
    <mergeCell ref="HXQ4:HYN4"/>
    <mergeCell ref="HYO4:HZL4"/>
    <mergeCell ref="HZM4:IAJ4"/>
    <mergeCell ref="IAK4:IBH4"/>
    <mergeCell ref="IBI4:ICF4"/>
    <mergeCell ref="HRE4:HSB4"/>
    <mergeCell ref="HSC4:HSZ4"/>
    <mergeCell ref="HTA4:HTX4"/>
    <mergeCell ref="HTY4:HUV4"/>
    <mergeCell ref="HUW4:HVT4"/>
    <mergeCell ref="HVU4:HWR4"/>
    <mergeCell ref="HLQ4:HMN4"/>
    <mergeCell ref="HMO4:HNL4"/>
    <mergeCell ref="HNM4:HOJ4"/>
    <mergeCell ref="HOK4:HPH4"/>
    <mergeCell ref="HPI4:HQF4"/>
    <mergeCell ref="HQG4:HRD4"/>
    <mergeCell ref="HGC4:HGZ4"/>
    <mergeCell ref="HHA4:HHX4"/>
    <mergeCell ref="HHY4:HIV4"/>
    <mergeCell ref="HIW4:HJT4"/>
    <mergeCell ref="HJU4:HKR4"/>
    <mergeCell ref="HKS4:HLP4"/>
    <mergeCell ref="HAO4:HBL4"/>
    <mergeCell ref="HBM4:HCJ4"/>
    <mergeCell ref="HCK4:HDH4"/>
    <mergeCell ref="HDI4:HEF4"/>
    <mergeCell ref="HEG4:HFD4"/>
    <mergeCell ref="HFE4:HGB4"/>
    <mergeCell ref="GVA4:GVX4"/>
    <mergeCell ref="GVY4:GWV4"/>
    <mergeCell ref="GWW4:GXT4"/>
    <mergeCell ref="GXU4:GYR4"/>
    <mergeCell ref="GYS4:GZP4"/>
    <mergeCell ref="GZQ4:HAN4"/>
    <mergeCell ref="GPM4:GQJ4"/>
    <mergeCell ref="GQK4:GRH4"/>
    <mergeCell ref="GRI4:GSF4"/>
    <mergeCell ref="GSG4:GTD4"/>
    <mergeCell ref="GTE4:GUB4"/>
    <mergeCell ref="GUC4:GUZ4"/>
    <mergeCell ref="GJY4:GKV4"/>
    <mergeCell ref="GKW4:GLT4"/>
    <mergeCell ref="GLU4:GMR4"/>
    <mergeCell ref="GMS4:GNP4"/>
    <mergeCell ref="GNQ4:GON4"/>
    <mergeCell ref="GOO4:GPL4"/>
    <mergeCell ref="GEK4:GFH4"/>
    <mergeCell ref="GFI4:GGF4"/>
    <mergeCell ref="GGG4:GHD4"/>
    <mergeCell ref="GHE4:GIB4"/>
    <mergeCell ref="GIC4:GIZ4"/>
    <mergeCell ref="GJA4:GJX4"/>
    <mergeCell ref="FYW4:FZT4"/>
    <mergeCell ref="FZU4:GAR4"/>
    <mergeCell ref="GAS4:GBP4"/>
    <mergeCell ref="GBQ4:GCN4"/>
    <mergeCell ref="GCO4:GDL4"/>
    <mergeCell ref="GDM4:GEJ4"/>
    <mergeCell ref="FTI4:FUF4"/>
    <mergeCell ref="FUG4:FVD4"/>
    <mergeCell ref="FVE4:FWB4"/>
    <mergeCell ref="FWC4:FWZ4"/>
    <mergeCell ref="FXA4:FXX4"/>
    <mergeCell ref="FXY4:FYV4"/>
    <mergeCell ref="FNU4:FOR4"/>
    <mergeCell ref="FOS4:FPP4"/>
    <mergeCell ref="FPQ4:FQN4"/>
    <mergeCell ref="FQO4:FRL4"/>
    <mergeCell ref="FRM4:FSJ4"/>
    <mergeCell ref="FSK4:FTH4"/>
    <mergeCell ref="FIG4:FJD4"/>
    <mergeCell ref="FJE4:FKB4"/>
    <mergeCell ref="FKC4:FKZ4"/>
    <mergeCell ref="FLA4:FLX4"/>
    <mergeCell ref="FLY4:FMV4"/>
    <mergeCell ref="FMW4:FNT4"/>
    <mergeCell ref="FCS4:FDP4"/>
    <mergeCell ref="FDQ4:FEN4"/>
    <mergeCell ref="FEO4:FFL4"/>
    <mergeCell ref="FFM4:FGJ4"/>
    <mergeCell ref="FGK4:FHH4"/>
    <mergeCell ref="FHI4:FIF4"/>
    <mergeCell ref="EXE4:EYB4"/>
    <mergeCell ref="EYC4:EYZ4"/>
    <mergeCell ref="EZA4:EZX4"/>
    <mergeCell ref="EZY4:FAV4"/>
    <mergeCell ref="FAW4:FBT4"/>
    <mergeCell ref="FBU4:FCR4"/>
    <mergeCell ref="ERQ4:ESN4"/>
    <mergeCell ref="ESO4:ETL4"/>
    <mergeCell ref="ETM4:EUJ4"/>
    <mergeCell ref="EUK4:EVH4"/>
    <mergeCell ref="EVI4:EWF4"/>
    <mergeCell ref="EWG4:EXD4"/>
    <mergeCell ref="EMC4:EMZ4"/>
    <mergeCell ref="ENA4:ENX4"/>
    <mergeCell ref="ENY4:EOV4"/>
    <mergeCell ref="EOW4:EPT4"/>
    <mergeCell ref="EPU4:EQR4"/>
    <mergeCell ref="EQS4:ERP4"/>
    <mergeCell ref="EGO4:EHL4"/>
    <mergeCell ref="EHM4:EIJ4"/>
    <mergeCell ref="EIK4:EJH4"/>
    <mergeCell ref="EJI4:EKF4"/>
    <mergeCell ref="EKG4:ELD4"/>
    <mergeCell ref="ELE4:EMB4"/>
    <mergeCell ref="EBA4:EBX4"/>
    <mergeCell ref="EBY4:ECV4"/>
    <mergeCell ref="ECW4:EDT4"/>
    <mergeCell ref="EDU4:EER4"/>
    <mergeCell ref="EES4:EFP4"/>
    <mergeCell ref="EFQ4:EGN4"/>
    <mergeCell ref="DVM4:DWJ4"/>
    <mergeCell ref="DWK4:DXH4"/>
    <mergeCell ref="DXI4:DYF4"/>
    <mergeCell ref="DYG4:DZD4"/>
    <mergeCell ref="DZE4:EAB4"/>
    <mergeCell ref="EAC4:EAZ4"/>
    <mergeCell ref="DPY4:DQV4"/>
    <mergeCell ref="DQW4:DRT4"/>
    <mergeCell ref="DRU4:DSR4"/>
    <mergeCell ref="DSS4:DTP4"/>
    <mergeCell ref="DTQ4:DUN4"/>
    <mergeCell ref="DUO4:DVL4"/>
    <mergeCell ref="DKK4:DLH4"/>
    <mergeCell ref="DLI4:DMF4"/>
    <mergeCell ref="DMG4:DND4"/>
    <mergeCell ref="DNE4:DOB4"/>
    <mergeCell ref="DOC4:DOZ4"/>
    <mergeCell ref="DPA4:DPX4"/>
    <mergeCell ref="DEW4:DFT4"/>
    <mergeCell ref="DFU4:DGR4"/>
    <mergeCell ref="DGS4:DHP4"/>
    <mergeCell ref="DHQ4:DIN4"/>
    <mergeCell ref="DIO4:DJL4"/>
    <mergeCell ref="DJM4:DKJ4"/>
    <mergeCell ref="CZI4:DAF4"/>
    <mergeCell ref="DAG4:DBD4"/>
    <mergeCell ref="DBE4:DCB4"/>
    <mergeCell ref="DCC4:DCZ4"/>
    <mergeCell ref="DDA4:DDX4"/>
    <mergeCell ref="DDY4:DEV4"/>
    <mergeCell ref="CTU4:CUR4"/>
    <mergeCell ref="CUS4:CVP4"/>
    <mergeCell ref="CVQ4:CWN4"/>
    <mergeCell ref="CWO4:CXL4"/>
    <mergeCell ref="CXM4:CYJ4"/>
    <mergeCell ref="CYK4:CZH4"/>
    <mergeCell ref="COG4:CPD4"/>
    <mergeCell ref="CPE4:CQB4"/>
    <mergeCell ref="CQC4:CQZ4"/>
    <mergeCell ref="CRA4:CRX4"/>
    <mergeCell ref="CRY4:CSV4"/>
    <mergeCell ref="CSW4:CTT4"/>
    <mergeCell ref="CIS4:CJP4"/>
    <mergeCell ref="CJQ4:CKN4"/>
    <mergeCell ref="CKO4:CLL4"/>
    <mergeCell ref="CLM4:CMJ4"/>
    <mergeCell ref="CMK4:CNH4"/>
    <mergeCell ref="CNI4:COF4"/>
    <mergeCell ref="CDE4:CEB4"/>
    <mergeCell ref="CEC4:CEZ4"/>
    <mergeCell ref="CFA4:CFX4"/>
    <mergeCell ref="CFY4:CGV4"/>
    <mergeCell ref="CGW4:CHT4"/>
    <mergeCell ref="CHU4:CIR4"/>
    <mergeCell ref="BXQ4:BYN4"/>
    <mergeCell ref="BYO4:BZL4"/>
    <mergeCell ref="BZM4:CAJ4"/>
    <mergeCell ref="CAK4:CBH4"/>
    <mergeCell ref="CBI4:CCF4"/>
    <mergeCell ref="CCG4:CDD4"/>
    <mergeCell ref="BSC4:BSZ4"/>
    <mergeCell ref="BTA4:BTX4"/>
    <mergeCell ref="BTY4:BUV4"/>
    <mergeCell ref="BUW4:BVT4"/>
    <mergeCell ref="BVU4:BWR4"/>
    <mergeCell ref="BWS4:BXP4"/>
    <mergeCell ref="BMO4:BNL4"/>
    <mergeCell ref="BNM4:BOJ4"/>
    <mergeCell ref="BOK4:BPH4"/>
    <mergeCell ref="BPI4:BQF4"/>
    <mergeCell ref="BQG4:BRD4"/>
    <mergeCell ref="BRE4:BSB4"/>
    <mergeCell ref="BHA4:BHX4"/>
    <mergeCell ref="BHY4:BIV4"/>
    <mergeCell ref="BIW4:BJT4"/>
    <mergeCell ref="BJU4:BKR4"/>
    <mergeCell ref="BKS4:BLP4"/>
    <mergeCell ref="BLQ4:BMN4"/>
    <mergeCell ref="BBM4:BCJ4"/>
    <mergeCell ref="BCK4:BDH4"/>
    <mergeCell ref="BDI4:BEF4"/>
    <mergeCell ref="BEG4:BFD4"/>
    <mergeCell ref="BFE4:BGB4"/>
    <mergeCell ref="BGC4:BGZ4"/>
    <mergeCell ref="AVY4:AWV4"/>
    <mergeCell ref="AWW4:AXT4"/>
    <mergeCell ref="AXU4:AYR4"/>
    <mergeCell ref="AYS4:AZP4"/>
    <mergeCell ref="AZQ4:BAN4"/>
    <mergeCell ref="BAO4:BBL4"/>
    <mergeCell ref="AQK4:ARH4"/>
    <mergeCell ref="ARI4:ASF4"/>
    <mergeCell ref="ASG4:ATD4"/>
    <mergeCell ref="ATE4:AUB4"/>
    <mergeCell ref="AUC4:AUZ4"/>
    <mergeCell ref="AVA4:AVX4"/>
    <mergeCell ref="AKW4:ALT4"/>
    <mergeCell ref="ALU4:AMR4"/>
    <mergeCell ref="AMS4:ANP4"/>
    <mergeCell ref="ANQ4:AON4"/>
    <mergeCell ref="AOO4:APL4"/>
    <mergeCell ref="APM4:AQJ4"/>
    <mergeCell ref="AFI4:AGF4"/>
    <mergeCell ref="AGG4:AHD4"/>
    <mergeCell ref="AHE4:AIB4"/>
    <mergeCell ref="AIC4:AIZ4"/>
    <mergeCell ref="AJA4:AJX4"/>
    <mergeCell ref="AJY4:AKV4"/>
    <mergeCell ref="ZU4:AAR4"/>
    <mergeCell ref="AAS4:ABP4"/>
    <mergeCell ref="ABQ4:ACN4"/>
    <mergeCell ref="ACO4:ADL4"/>
    <mergeCell ref="ADM4:AEJ4"/>
    <mergeCell ref="AEK4:AFH4"/>
    <mergeCell ref="UG4:VD4"/>
    <mergeCell ref="VE4:WB4"/>
    <mergeCell ref="WC4:WZ4"/>
    <mergeCell ref="XA4:XX4"/>
    <mergeCell ref="XY4:YV4"/>
    <mergeCell ref="YW4:ZT4"/>
    <mergeCell ref="OS4:PP4"/>
    <mergeCell ref="PQ4:QN4"/>
    <mergeCell ref="QO4:RL4"/>
    <mergeCell ref="RM4:SJ4"/>
    <mergeCell ref="SK4:TH4"/>
    <mergeCell ref="TI4:UF4"/>
    <mergeCell ref="JE4:KB4"/>
    <mergeCell ref="KC4:KZ4"/>
    <mergeCell ref="LA4:LX4"/>
    <mergeCell ref="LY4:MV4"/>
    <mergeCell ref="MW4:NT4"/>
    <mergeCell ref="NU4:OR4"/>
    <mergeCell ref="DQ4:EN4"/>
    <mergeCell ref="EO4:FL4"/>
    <mergeCell ref="FM4:GJ4"/>
    <mergeCell ref="GK4:HH4"/>
    <mergeCell ref="HI4:IF4"/>
    <mergeCell ref="IG4:JD4"/>
    <mergeCell ref="XAW3:XBT3"/>
    <mergeCell ref="XBU3:XCR3"/>
    <mergeCell ref="XCS3:XDP3"/>
    <mergeCell ref="XDQ3:XEN3"/>
    <mergeCell ref="XEO3:XFD3"/>
    <mergeCell ref="A4:X4"/>
    <mergeCell ref="Y4:AV4"/>
    <mergeCell ref="AW4:BT4"/>
    <mergeCell ref="BU4:CR4"/>
    <mergeCell ref="CS4:DP4"/>
    <mergeCell ref="WVI3:WWF3"/>
    <mergeCell ref="WWG3:WXD3"/>
    <mergeCell ref="WXE3:WYB3"/>
    <mergeCell ref="WYC3:WYZ3"/>
    <mergeCell ref="WZA3:WZX3"/>
    <mergeCell ref="WZY3:XAV3"/>
    <mergeCell ref="WPU3:WQR3"/>
    <mergeCell ref="WQS3:WRP3"/>
    <mergeCell ref="WRQ3:WSN3"/>
    <mergeCell ref="WSO3:WTL3"/>
    <mergeCell ref="WTM3:WUJ3"/>
    <mergeCell ref="WUK3:WVH3"/>
    <mergeCell ref="WKG3:WLD3"/>
    <mergeCell ref="WLE3:WMB3"/>
    <mergeCell ref="WMC3:WMZ3"/>
    <mergeCell ref="WNA3:WNX3"/>
    <mergeCell ref="WNY3:WOV3"/>
    <mergeCell ref="WOW3:WPT3"/>
    <mergeCell ref="WES3:WFP3"/>
    <mergeCell ref="WFQ3:WGN3"/>
    <mergeCell ref="WGO3:WHL3"/>
    <mergeCell ref="WHM3:WIJ3"/>
    <mergeCell ref="WIK3:WJH3"/>
    <mergeCell ref="WJI3:WKF3"/>
    <mergeCell ref="VZE3:WAB3"/>
    <mergeCell ref="WAC3:WAZ3"/>
    <mergeCell ref="WBA3:WBX3"/>
    <mergeCell ref="WBY3:WCV3"/>
    <mergeCell ref="WCW3:WDT3"/>
    <mergeCell ref="WDU3:WER3"/>
    <mergeCell ref="VTQ3:VUN3"/>
    <mergeCell ref="VUO3:VVL3"/>
    <mergeCell ref="VVM3:VWJ3"/>
    <mergeCell ref="VWK3:VXH3"/>
    <mergeCell ref="VXI3:VYF3"/>
    <mergeCell ref="VYG3:VZD3"/>
    <mergeCell ref="VOC3:VOZ3"/>
    <mergeCell ref="VPA3:VPX3"/>
    <mergeCell ref="VPY3:VQV3"/>
    <mergeCell ref="VQW3:VRT3"/>
    <mergeCell ref="VRU3:VSR3"/>
    <mergeCell ref="VSS3:VTP3"/>
    <mergeCell ref="VIO3:VJL3"/>
    <mergeCell ref="VJM3:VKJ3"/>
    <mergeCell ref="VKK3:VLH3"/>
    <mergeCell ref="VLI3:VMF3"/>
    <mergeCell ref="VMG3:VND3"/>
    <mergeCell ref="VNE3:VOB3"/>
    <mergeCell ref="VDA3:VDX3"/>
    <mergeCell ref="VDY3:VEV3"/>
    <mergeCell ref="VEW3:VFT3"/>
    <mergeCell ref="VFU3:VGR3"/>
    <mergeCell ref="VGS3:VHP3"/>
    <mergeCell ref="VHQ3:VIN3"/>
    <mergeCell ref="UXM3:UYJ3"/>
    <mergeCell ref="UYK3:UZH3"/>
    <mergeCell ref="UZI3:VAF3"/>
    <mergeCell ref="VAG3:VBD3"/>
    <mergeCell ref="VBE3:VCB3"/>
    <mergeCell ref="VCC3:VCZ3"/>
    <mergeCell ref="URY3:USV3"/>
    <mergeCell ref="USW3:UTT3"/>
    <mergeCell ref="UTU3:UUR3"/>
    <mergeCell ref="UUS3:UVP3"/>
    <mergeCell ref="UVQ3:UWN3"/>
    <mergeCell ref="UWO3:UXL3"/>
    <mergeCell ref="UMK3:UNH3"/>
    <mergeCell ref="UNI3:UOF3"/>
    <mergeCell ref="UOG3:UPD3"/>
    <mergeCell ref="UPE3:UQB3"/>
    <mergeCell ref="UQC3:UQZ3"/>
    <mergeCell ref="URA3:URX3"/>
    <mergeCell ref="UGW3:UHT3"/>
    <mergeCell ref="UHU3:UIR3"/>
    <mergeCell ref="UIS3:UJP3"/>
    <mergeCell ref="UJQ3:UKN3"/>
    <mergeCell ref="UKO3:ULL3"/>
    <mergeCell ref="ULM3:UMJ3"/>
    <mergeCell ref="UBI3:UCF3"/>
    <mergeCell ref="UCG3:UDD3"/>
    <mergeCell ref="UDE3:UEB3"/>
    <mergeCell ref="UEC3:UEZ3"/>
    <mergeCell ref="UFA3:UFX3"/>
    <mergeCell ref="UFY3:UGV3"/>
    <mergeCell ref="TVU3:TWR3"/>
    <mergeCell ref="TWS3:TXP3"/>
    <mergeCell ref="TXQ3:TYN3"/>
    <mergeCell ref="TYO3:TZL3"/>
    <mergeCell ref="TZM3:UAJ3"/>
    <mergeCell ref="UAK3:UBH3"/>
    <mergeCell ref="TQG3:TRD3"/>
    <mergeCell ref="TRE3:TSB3"/>
    <mergeCell ref="TSC3:TSZ3"/>
    <mergeCell ref="TTA3:TTX3"/>
    <mergeCell ref="TTY3:TUV3"/>
    <mergeCell ref="TUW3:TVT3"/>
    <mergeCell ref="TKS3:TLP3"/>
    <mergeCell ref="TLQ3:TMN3"/>
    <mergeCell ref="TMO3:TNL3"/>
    <mergeCell ref="TNM3:TOJ3"/>
    <mergeCell ref="TOK3:TPH3"/>
    <mergeCell ref="TPI3:TQF3"/>
    <mergeCell ref="TFE3:TGB3"/>
    <mergeCell ref="TGC3:TGZ3"/>
    <mergeCell ref="THA3:THX3"/>
    <mergeCell ref="THY3:TIV3"/>
    <mergeCell ref="TIW3:TJT3"/>
    <mergeCell ref="TJU3:TKR3"/>
    <mergeCell ref="SZQ3:TAN3"/>
    <mergeCell ref="TAO3:TBL3"/>
    <mergeCell ref="TBM3:TCJ3"/>
    <mergeCell ref="TCK3:TDH3"/>
    <mergeCell ref="TDI3:TEF3"/>
    <mergeCell ref="TEG3:TFD3"/>
    <mergeCell ref="SUC3:SUZ3"/>
    <mergeCell ref="SVA3:SVX3"/>
    <mergeCell ref="SVY3:SWV3"/>
    <mergeCell ref="SWW3:SXT3"/>
    <mergeCell ref="SXU3:SYR3"/>
    <mergeCell ref="SYS3:SZP3"/>
    <mergeCell ref="SOO3:SPL3"/>
    <mergeCell ref="SPM3:SQJ3"/>
    <mergeCell ref="SQK3:SRH3"/>
    <mergeCell ref="SRI3:SSF3"/>
    <mergeCell ref="SSG3:STD3"/>
    <mergeCell ref="STE3:SUB3"/>
    <mergeCell ref="SJA3:SJX3"/>
    <mergeCell ref="SJY3:SKV3"/>
    <mergeCell ref="SKW3:SLT3"/>
    <mergeCell ref="SLU3:SMR3"/>
    <mergeCell ref="SMS3:SNP3"/>
    <mergeCell ref="SNQ3:SON3"/>
    <mergeCell ref="SDM3:SEJ3"/>
    <mergeCell ref="SEK3:SFH3"/>
    <mergeCell ref="SFI3:SGF3"/>
    <mergeCell ref="SGG3:SHD3"/>
    <mergeCell ref="SHE3:SIB3"/>
    <mergeCell ref="SIC3:SIZ3"/>
    <mergeCell ref="RXY3:RYV3"/>
    <mergeCell ref="RYW3:RZT3"/>
    <mergeCell ref="RZU3:SAR3"/>
    <mergeCell ref="SAS3:SBP3"/>
    <mergeCell ref="SBQ3:SCN3"/>
    <mergeCell ref="SCO3:SDL3"/>
    <mergeCell ref="RSK3:RTH3"/>
    <mergeCell ref="RTI3:RUF3"/>
    <mergeCell ref="RUG3:RVD3"/>
    <mergeCell ref="RVE3:RWB3"/>
    <mergeCell ref="RWC3:RWZ3"/>
    <mergeCell ref="RXA3:RXX3"/>
    <mergeCell ref="RMW3:RNT3"/>
    <mergeCell ref="RNU3:ROR3"/>
    <mergeCell ref="ROS3:RPP3"/>
    <mergeCell ref="RPQ3:RQN3"/>
    <mergeCell ref="RQO3:RRL3"/>
    <mergeCell ref="RRM3:RSJ3"/>
    <mergeCell ref="RHI3:RIF3"/>
    <mergeCell ref="RIG3:RJD3"/>
    <mergeCell ref="RJE3:RKB3"/>
    <mergeCell ref="RKC3:RKZ3"/>
    <mergeCell ref="RLA3:RLX3"/>
    <mergeCell ref="RLY3:RMV3"/>
    <mergeCell ref="RBU3:RCR3"/>
    <mergeCell ref="RCS3:RDP3"/>
    <mergeCell ref="RDQ3:REN3"/>
    <mergeCell ref="REO3:RFL3"/>
    <mergeCell ref="RFM3:RGJ3"/>
    <mergeCell ref="RGK3:RHH3"/>
    <mergeCell ref="QWG3:QXD3"/>
    <mergeCell ref="QXE3:QYB3"/>
    <mergeCell ref="QYC3:QYZ3"/>
    <mergeCell ref="QZA3:QZX3"/>
    <mergeCell ref="QZY3:RAV3"/>
    <mergeCell ref="RAW3:RBT3"/>
    <mergeCell ref="QQS3:QRP3"/>
    <mergeCell ref="QRQ3:QSN3"/>
    <mergeCell ref="QSO3:QTL3"/>
    <mergeCell ref="QTM3:QUJ3"/>
    <mergeCell ref="QUK3:QVH3"/>
    <mergeCell ref="QVI3:QWF3"/>
    <mergeCell ref="QLE3:QMB3"/>
    <mergeCell ref="QMC3:QMZ3"/>
    <mergeCell ref="QNA3:QNX3"/>
    <mergeCell ref="QNY3:QOV3"/>
    <mergeCell ref="QOW3:QPT3"/>
    <mergeCell ref="QPU3:QQR3"/>
    <mergeCell ref="QFQ3:QGN3"/>
    <mergeCell ref="QGO3:QHL3"/>
    <mergeCell ref="QHM3:QIJ3"/>
    <mergeCell ref="QIK3:QJH3"/>
    <mergeCell ref="QJI3:QKF3"/>
    <mergeCell ref="QKG3:QLD3"/>
    <mergeCell ref="QAC3:QAZ3"/>
    <mergeCell ref="QBA3:QBX3"/>
    <mergeCell ref="QBY3:QCV3"/>
    <mergeCell ref="QCW3:QDT3"/>
    <mergeCell ref="QDU3:QER3"/>
    <mergeCell ref="QES3:QFP3"/>
    <mergeCell ref="PUO3:PVL3"/>
    <mergeCell ref="PVM3:PWJ3"/>
    <mergeCell ref="PWK3:PXH3"/>
    <mergeCell ref="PXI3:PYF3"/>
    <mergeCell ref="PYG3:PZD3"/>
    <mergeCell ref="PZE3:QAB3"/>
    <mergeCell ref="PPA3:PPX3"/>
    <mergeCell ref="PPY3:PQV3"/>
    <mergeCell ref="PQW3:PRT3"/>
    <mergeCell ref="PRU3:PSR3"/>
    <mergeCell ref="PSS3:PTP3"/>
    <mergeCell ref="PTQ3:PUN3"/>
    <mergeCell ref="PJM3:PKJ3"/>
    <mergeCell ref="PKK3:PLH3"/>
    <mergeCell ref="PLI3:PMF3"/>
    <mergeCell ref="PMG3:PND3"/>
    <mergeCell ref="PNE3:POB3"/>
    <mergeCell ref="POC3:POZ3"/>
    <mergeCell ref="PDY3:PEV3"/>
    <mergeCell ref="PEW3:PFT3"/>
    <mergeCell ref="PFU3:PGR3"/>
    <mergeCell ref="PGS3:PHP3"/>
    <mergeCell ref="PHQ3:PIN3"/>
    <mergeCell ref="PIO3:PJL3"/>
    <mergeCell ref="OYK3:OZH3"/>
    <mergeCell ref="OZI3:PAF3"/>
    <mergeCell ref="PAG3:PBD3"/>
    <mergeCell ref="PBE3:PCB3"/>
    <mergeCell ref="PCC3:PCZ3"/>
    <mergeCell ref="PDA3:PDX3"/>
    <mergeCell ref="OSW3:OTT3"/>
    <mergeCell ref="OTU3:OUR3"/>
    <mergeCell ref="OUS3:OVP3"/>
    <mergeCell ref="OVQ3:OWN3"/>
    <mergeCell ref="OWO3:OXL3"/>
    <mergeCell ref="OXM3:OYJ3"/>
    <mergeCell ref="ONI3:OOF3"/>
    <mergeCell ref="OOG3:OPD3"/>
    <mergeCell ref="OPE3:OQB3"/>
    <mergeCell ref="OQC3:OQZ3"/>
    <mergeCell ref="ORA3:ORX3"/>
    <mergeCell ref="ORY3:OSV3"/>
    <mergeCell ref="OHU3:OIR3"/>
    <mergeCell ref="OIS3:OJP3"/>
    <mergeCell ref="OJQ3:OKN3"/>
    <mergeCell ref="OKO3:OLL3"/>
    <mergeCell ref="OLM3:OMJ3"/>
    <mergeCell ref="OMK3:ONH3"/>
    <mergeCell ref="OCG3:ODD3"/>
    <mergeCell ref="ODE3:OEB3"/>
    <mergeCell ref="OEC3:OEZ3"/>
    <mergeCell ref="OFA3:OFX3"/>
    <mergeCell ref="OFY3:OGV3"/>
    <mergeCell ref="OGW3:OHT3"/>
    <mergeCell ref="NWS3:NXP3"/>
    <mergeCell ref="NXQ3:NYN3"/>
    <mergeCell ref="NYO3:NZL3"/>
    <mergeCell ref="NZM3:OAJ3"/>
    <mergeCell ref="OAK3:OBH3"/>
    <mergeCell ref="OBI3:OCF3"/>
    <mergeCell ref="NRE3:NSB3"/>
    <mergeCell ref="NSC3:NSZ3"/>
    <mergeCell ref="NTA3:NTX3"/>
    <mergeCell ref="NTY3:NUV3"/>
    <mergeCell ref="NUW3:NVT3"/>
    <mergeCell ref="NVU3:NWR3"/>
    <mergeCell ref="NLQ3:NMN3"/>
    <mergeCell ref="NMO3:NNL3"/>
    <mergeCell ref="NNM3:NOJ3"/>
    <mergeCell ref="NOK3:NPH3"/>
    <mergeCell ref="NPI3:NQF3"/>
    <mergeCell ref="NQG3:NRD3"/>
    <mergeCell ref="NGC3:NGZ3"/>
    <mergeCell ref="NHA3:NHX3"/>
    <mergeCell ref="NHY3:NIV3"/>
    <mergeCell ref="NIW3:NJT3"/>
    <mergeCell ref="NJU3:NKR3"/>
    <mergeCell ref="NKS3:NLP3"/>
    <mergeCell ref="NAO3:NBL3"/>
    <mergeCell ref="NBM3:NCJ3"/>
    <mergeCell ref="NCK3:NDH3"/>
    <mergeCell ref="NDI3:NEF3"/>
    <mergeCell ref="NEG3:NFD3"/>
    <mergeCell ref="NFE3:NGB3"/>
    <mergeCell ref="MVA3:MVX3"/>
    <mergeCell ref="MVY3:MWV3"/>
    <mergeCell ref="MWW3:MXT3"/>
    <mergeCell ref="MXU3:MYR3"/>
    <mergeCell ref="MYS3:MZP3"/>
    <mergeCell ref="MZQ3:NAN3"/>
    <mergeCell ref="MPM3:MQJ3"/>
    <mergeCell ref="MQK3:MRH3"/>
    <mergeCell ref="MRI3:MSF3"/>
    <mergeCell ref="MSG3:MTD3"/>
    <mergeCell ref="MTE3:MUB3"/>
    <mergeCell ref="MUC3:MUZ3"/>
    <mergeCell ref="MJY3:MKV3"/>
    <mergeCell ref="MKW3:MLT3"/>
    <mergeCell ref="MLU3:MMR3"/>
    <mergeCell ref="MMS3:MNP3"/>
    <mergeCell ref="MNQ3:MON3"/>
    <mergeCell ref="MOO3:MPL3"/>
    <mergeCell ref="MEK3:MFH3"/>
    <mergeCell ref="MFI3:MGF3"/>
    <mergeCell ref="MGG3:MHD3"/>
    <mergeCell ref="MHE3:MIB3"/>
    <mergeCell ref="MIC3:MIZ3"/>
    <mergeCell ref="MJA3:MJX3"/>
    <mergeCell ref="LYW3:LZT3"/>
    <mergeCell ref="LZU3:MAR3"/>
    <mergeCell ref="MAS3:MBP3"/>
    <mergeCell ref="MBQ3:MCN3"/>
    <mergeCell ref="MCO3:MDL3"/>
    <mergeCell ref="MDM3:MEJ3"/>
    <mergeCell ref="LTI3:LUF3"/>
    <mergeCell ref="LUG3:LVD3"/>
    <mergeCell ref="LVE3:LWB3"/>
    <mergeCell ref="LWC3:LWZ3"/>
    <mergeCell ref="LXA3:LXX3"/>
    <mergeCell ref="LXY3:LYV3"/>
    <mergeCell ref="LNU3:LOR3"/>
    <mergeCell ref="LOS3:LPP3"/>
    <mergeCell ref="LPQ3:LQN3"/>
    <mergeCell ref="LQO3:LRL3"/>
    <mergeCell ref="LRM3:LSJ3"/>
    <mergeCell ref="LSK3:LTH3"/>
    <mergeCell ref="LIG3:LJD3"/>
    <mergeCell ref="LJE3:LKB3"/>
    <mergeCell ref="LKC3:LKZ3"/>
    <mergeCell ref="LLA3:LLX3"/>
    <mergeCell ref="LLY3:LMV3"/>
    <mergeCell ref="LMW3:LNT3"/>
    <mergeCell ref="LCS3:LDP3"/>
    <mergeCell ref="LDQ3:LEN3"/>
    <mergeCell ref="LEO3:LFL3"/>
    <mergeCell ref="LFM3:LGJ3"/>
    <mergeCell ref="LGK3:LHH3"/>
    <mergeCell ref="LHI3:LIF3"/>
    <mergeCell ref="KXE3:KYB3"/>
    <mergeCell ref="KYC3:KYZ3"/>
    <mergeCell ref="KZA3:KZX3"/>
    <mergeCell ref="KZY3:LAV3"/>
    <mergeCell ref="LAW3:LBT3"/>
    <mergeCell ref="LBU3:LCR3"/>
    <mergeCell ref="KRQ3:KSN3"/>
    <mergeCell ref="KSO3:KTL3"/>
    <mergeCell ref="KTM3:KUJ3"/>
    <mergeCell ref="KUK3:KVH3"/>
    <mergeCell ref="KVI3:KWF3"/>
    <mergeCell ref="KWG3:KXD3"/>
    <mergeCell ref="KMC3:KMZ3"/>
    <mergeCell ref="KNA3:KNX3"/>
    <mergeCell ref="KNY3:KOV3"/>
    <mergeCell ref="KOW3:KPT3"/>
    <mergeCell ref="KPU3:KQR3"/>
    <mergeCell ref="KQS3:KRP3"/>
    <mergeCell ref="KGO3:KHL3"/>
    <mergeCell ref="KHM3:KIJ3"/>
    <mergeCell ref="KIK3:KJH3"/>
    <mergeCell ref="KJI3:KKF3"/>
    <mergeCell ref="KKG3:KLD3"/>
    <mergeCell ref="KLE3:KMB3"/>
    <mergeCell ref="KBA3:KBX3"/>
    <mergeCell ref="KBY3:KCV3"/>
    <mergeCell ref="KCW3:KDT3"/>
    <mergeCell ref="KDU3:KER3"/>
    <mergeCell ref="KES3:KFP3"/>
    <mergeCell ref="KFQ3:KGN3"/>
    <mergeCell ref="JVM3:JWJ3"/>
    <mergeCell ref="JWK3:JXH3"/>
    <mergeCell ref="JXI3:JYF3"/>
    <mergeCell ref="JYG3:JZD3"/>
    <mergeCell ref="JZE3:KAB3"/>
    <mergeCell ref="KAC3:KAZ3"/>
    <mergeCell ref="JPY3:JQV3"/>
    <mergeCell ref="JQW3:JRT3"/>
    <mergeCell ref="JRU3:JSR3"/>
    <mergeCell ref="JSS3:JTP3"/>
    <mergeCell ref="JTQ3:JUN3"/>
    <mergeCell ref="JUO3:JVL3"/>
    <mergeCell ref="JKK3:JLH3"/>
    <mergeCell ref="JLI3:JMF3"/>
    <mergeCell ref="JMG3:JND3"/>
    <mergeCell ref="JNE3:JOB3"/>
    <mergeCell ref="JOC3:JOZ3"/>
    <mergeCell ref="JPA3:JPX3"/>
    <mergeCell ref="JEW3:JFT3"/>
    <mergeCell ref="JFU3:JGR3"/>
    <mergeCell ref="JGS3:JHP3"/>
    <mergeCell ref="JHQ3:JIN3"/>
    <mergeCell ref="JIO3:JJL3"/>
    <mergeCell ref="JJM3:JKJ3"/>
    <mergeCell ref="IZI3:JAF3"/>
    <mergeCell ref="JAG3:JBD3"/>
    <mergeCell ref="JBE3:JCB3"/>
    <mergeCell ref="JCC3:JCZ3"/>
    <mergeCell ref="JDA3:JDX3"/>
    <mergeCell ref="JDY3:JEV3"/>
    <mergeCell ref="ITU3:IUR3"/>
    <mergeCell ref="IUS3:IVP3"/>
    <mergeCell ref="IVQ3:IWN3"/>
    <mergeCell ref="IWO3:IXL3"/>
    <mergeCell ref="IXM3:IYJ3"/>
    <mergeCell ref="IYK3:IZH3"/>
    <mergeCell ref="IOG3:IPD3"/>
    <mergeCell ref="IPE3:IQB3"/>
    <mergeCell ref="IQC3:IQZ3"/>
    <mergeCell ref="IRA3:IRX3"/>
    <mergeCell ref="IRY3:ISV3"/>
    <mergeCell ref="ISW3:ITT3"/>
    <mergeCell ref="IIS3:IJP3"/>
    <mergeCell ref="IJQ3:IKN3"/>
    <mergeCell ref="IKO3:ILL3"/>
    <mergeCell ref="ILM3:IMJ3"/>
    <mergeCell ref="IMK3:INH3"/>
    <mergeCell ref="INI3:IOF3"/>
    <mergeCell ref="IDE3:IEB3"/>
    <mergeCell ref="IEC3:IEZ3"/>
    <mergeCell ref="IFA3:IFX3"/>
    <mergeCell ref="IFY3:IGV3"/>
    <mergeCell ref="IGW3:IHT3"/>
    <mergeCell ref="IHU3:IIR3"/>
    <mergeCell ref="HXQ3:HYN3"/>
    <mergeCell ref="HYO3:HZL3"/>
    <mergeCell ref="HZM3:IAJ3"/>
    <mergeCell ref="IAK3:IBH3"/>
    <mergeCell ref="IBI3:ICF3"/>
    <mergeCell ref="ICG3:IDD3"/>
    <mergeCell ref="HSC3:HSZ3"/>
    <mergeCell ref="HTA3:HTX3"/>
    <mergeCell ref="HTY3:HUV3"/>
    <mergeCell ref="HUW3:HVT3"/>
    <mergeCell ref="HVU3:HWR3"/>
    <mergeCell ref="HWS3:HXP3"/>
    <mergeCell ref="HMO3:HNL3"/>
    <mergeCell ref="HNM3:HOJ3"/>
    <mergeCell ref="HOK3:HPH3"/>
    <mergeCell ref="HPI3:HQF3"/>
    <mergeCell ref="HQG3:HRD3"/>
    <mergeCell ref="HRE3:HSB3"/>
    <mergeCell ref="HHA3:HHX3"/>
    <mergeCell ref="HHY3:HIV3"/>
    <mergeCell ref="HIW3:HJT3"/>
    <mergeCell ref="HJU3:HKR3"/>
    <mergeCell ref="HKS3:HLP3"/>
    <mergeCell ref="HLQ3:HMN3"/>
    <mergeCell ref="HBM3:HCJ3"/>
    <mergeCell ref="HCK3:HDH3"/>
    <mergeCell ref="HDI3:HEF3"/>
    <mergeCell ref="HEG3:HFD3"/>
    <mergeCell ref="HFE3:HGB3"/>
    <mergeCell ref="HGC3:HGZ3"/>
    <mergeCell ref="GVY3:GWV3"/>
    <mergeCell ref="GWW3:GXT3"/>
    <mergeCell ref="GXU3:GYR3"/>
    <mergeCell ref="GYS3:GZP3"/>
    <mergeCell ref="GZQ3:HAN3"/>
    <mergeCell ref="HAO3:HBL3"/>
    <mergeCell ref="GQK3:GRH3"/>
    <mergeCell ref="GRI3:GSF3"/>
    <mergeCell ref="GSG3:GTD3"/>
    <mergeCell ref="GTE3:GUB3"/>
    <mergeCell ref="GUC3:GUZ3"/>
    <mergeCell ref="GVA3:GVX3"/>
    <mergeCell ref="GKW3:GLT3"/>
    <mergeCell ref="GLU3:GMR3"/>
    <mergeCell ref="GMS3:GNP3"/>
    <mergeCell ref="GNQ3:GON3"/>
    <mergeCell ref="GOO3:GPL3"/>
    <mergeCell ref="GPM3:GQJ3"/>
    <mergeCell ref="GFI3:GGF3"/>
    <mergeCell ref="GGG3:GHD3"/>
    <mergeCell ref="GHE3:GIB3"/>
    <mergeCell ref="GIC3:GIZ3"/>
    <mergeCell ref="GJA3:GJX3"/>
    <mergeCell ref="GJY3:GKV3"/>
    <mergeCell ref="FZU3:GAR3"/>
    <mergeCell ref="GAS3:GBP3"/>
    <mergeCell ref="GBQ3:GCN3"/>
    <mergeCell ref="GCO3:GDL3"/>
    <mergeCell ref="GDM3:GEJ3"/>
    <mergeCell ref="GEK3:GFH3"/>
    <mergeCell ref="FUG3:FVD3"/>
    <mergeCell ref="FVE3:FWB3"/>
    <mergeCell ref="FWC3:FWZ3"/>
    <mergeCell ref="FXA3:FXX3"/>
    <mergeCell ref="FXY3:FYV3"/>
    <mergeCell ref="FYW3:FZT3"/>
    <mergeCell ref="FOS3:FPP3"/>
    <mergeCell ref="FPQ3:FQN3"/>
    <mergeCell ref="FQO3:FRL3"/>
    <mergeCell ref="FRM3:FSJ3"/>
    <mergeCell ref="FSK3:FTH3"/>
    <mergeCell ref="FTI3:FUF3"/>
    <mergeCell ref="FJE3:FKB3"/>
    <mergeCell ref="FKC3:FKZ3"/>
    <mergeCell ref="FLA3:FLX3"/>
    <mergeCell ref="FLY3:FMV3"/>
    <mergeCell ref="FMW3:FNT3"/>
    <mergeCell ref="FNU3:FOR3"/>
    <mergeCell ref="FDQ3:FEN3"/>
    <mergeCell ref="FEO3:FFL3"/>
    <mergeCell ref="FFM3:FGJ3"/>
    <mergeCell ref="FGK3:FHH3"/>
    <mergeCell ref="FHI3:FIF3"/>
    <mergeCell ref="FIG3:FJD3"/>
    <mergeCell ref="EYC3:EYZ3"/>
    <mergeCell ref="EZA3:EZX3"/>
    <mergeCell ref="EZY3:FAV3"/>
    <mergeCell ref="FAW3:FBT3"/>
    <mergeCell ref="FBU3:FCR3"/>
    <mergeCell ref="FCS3:FDP3"/>
    <mergeCell ref="ESO3:ETL3"/>
    <mergeCell ref="ETM3:EUJ3"/>
    <mergeCell ref="EUK3:EVH3"/>
    <mergeCell ref="EVI3:EWF3"/>
    <mergeCell ref="EWG3:EXD3"/>
    <mergeCell ref="EXE3:EYB3"/>
    <mergeCell ref="ENA3:ENX3"/>
    <mergeCell ref="ENY3:EOV3"/>
    <mergeCell ref="EOW3:EPT3"/>
    <mergeCell ref="EPU3:EQR3"/>
    <mergeCell ref="EQS3:ERP3"/>
    <mergeCell ref="ERQ3:ESN3"/>
    <mergeCell ref="EHM3:EIJ3"/>
    <mergeCell ref="EIK3:EJH3"/>
    <mergeCell ref="EJI3:EKF3"/>
    <mergeCell ref="EKG3:ELD3"/>
    <mergeCell ref="ELE3:EMB3"/>
    <mergeCell ref="EMC3:EMZ3"/>
    <mergeCell ref="EBY3:ECV3"/>
    <mergeCell ref="ECW3:EDT3"/>
    <mergeCell ref="EDU3:EER3"/>
    <mergeCell ref="EES3:EFP3"/>
    <mergeCell ref="EFQ3:EGN3"/>
    <mergeCell ref="EGO3:EHL3"/>
    <mergeCell ref="DWK3:DXH3"/>
    <mergeCell ref="DXI3:DYF3"/>
    <mergeCell ref="DYG3:DZD3"/>
    <mergeCell ref="DZE3:EAB3"/>
    <mergeCell ref="EAC3:EAZ3"/>
    <mergeCell ref="EBA3:EBX3"/>
    <mergeCell ref="DQW3:DRT3"/>
    <mergeCell ref="DRU3:DSR3"/>
    <mergeCell ref="DSS3:DTP3"/>
    <mergeCell ref="DTQ3:DUN3"/>
    <mergeCell ref="DUO3:DVL3"/>
    <mergeCell ref="DVM3:DWJ3"/>
    <mergeCell ref="DLI3:DMF3"/>
    <mergeCell ref="DMG3:DND3"/>
    <mergeCell ref="DNE3:DOB3"/>
    <mergeCell ref="DOC3:DOZ3"/>
    <mergeCell ref="DPA3:DPX3"/>
    <mergeCell ref="DPY3:DQV3"/>
    <mergeCell ref="DFU3:DGR3"/>
    <mergeCell ref="DGS3:DHP3"/>
    <mergeCell ref="DHQ3:DIN3"/>
    <mergeCell ref="DIO3:DJL3"/>
    <mergeCell ref="DJM3:DKJ3"/>
    <mergeCell ref="DKK3:DLH3"/>
    <mergeCell ref="DAG3:DBD3"/>
    <mergeCell ref="DBE3:DCB3"/>
    <mergeCell ref="DCC3:DCZ3"/>
    <mergeCell ref="DDA3:DDX3"/>
    <mergeCell ref="DDY3:DEV3"/>
    <mergeCell ref="DEW3:DFT3"/>
    <mergeCell ref="CUS3:CVP3"/>
    <mergeCell ref="CVQ3:CWN3"/>
    <mergeCell ref="CWO3:CXL3"/>
    <mergeCell ref="CXM3:CYJ3"/>
    <mergeCell ref="CYK3:CZH3"/>
    <mergeCell ref="CZI3:DAF3"/>
    <mergeCell ref="CPE3:CQB3"/>
    <mergeCell ref="CQC3:CQZ3"/>
    <mergeCell ref="CRA3:CRX3"/>
    <mergeCell ref="CRY3:CSV3"/>
    <mergeCell ref="CSW3:CTT3"/>
    <mergeCell ref="CTU3:CUR3"/>
    <mergeCell ref="CJQ3:CKN3"/>
    <mergeCell ref="CKO3:CLL3"/>
    <mergeCell ref="CLM3:CMJ3"/>
    <mergeCell ref="CMK3:CNH3"/>
    <mergeCell ref="CNI3:COF3"/>
    <mergeCell ref="COG3:CPD3"/>
    <mergeCell ref="CEC3:CEZ3"/>
    <mergeCell ref="CFA3:CFX3"/>
    <mergeCell ref="CFY3:CGV3"/>
    <mergeCell ref="CGW3:CHT3"/>
    <mergeCell ref="CHU3:CIR3"/>
    <mergeCell ref="CIS3:CJP3"/>
    <mergeCell ref="BYO3:BZL3"/>
    <mergeCell ref="BZM3:CAJ3"/>
    <mergeCell ref="CAK3:CBH3"/>
    <mergeCell ref="CBI3:CCF3"/>
    <mergeCell ref="CCG3:CDD3"/>
    <mergeCell ref="CDE3:CEB3"/>
    <mergeCell ref="BTA3:BTX3"/>
    <mergeCell ref="BTY3:BUV3"/>
    <mergeCell ref="BUW3:BVT3"/>
    <mergeCell ref="BVU3:BWR3"/>
    <mergeCell ref="BWS3:BXP3"/>
    <mergeCell ref="BXQ3:BYN3"/>
    <mergeCell ref="BNM3:BOJ3"/>
    <mergeCell ref="BOK3:BPH3"/>
    <mergeCell ref="BPI3:BQF3"/>
    <mergeCell ref="BQG3:BRD3"/>
    <mergeCell ref="BRE3:BSB3"/>
    <mergeCell ref="BSC3:BSZ3"/>
    <mergeCell ref="BHY3:BIV3"/>
    <mergeCell ref="BIW3:BJT3"/>
    <mergeCell ref="BJU3:BKR3"/>
    <mergeCell ref="BKS3:BLP3"/>
    <mergeCell ref="BLQ3:BMN3"/>
    <mergeCell ref="BMO3:BNL3"/>
    <mergeCell ref="BCK3:BDH3"/>
    <mergeCell ref="BDI3:BEF3"/>
    <mergeCell ref="BEG3:BFD3"/>
    <mergeCell ref="BFE3:BGB3"/>
    <mergeCell ref="BGC3:BGZ3"/>
    <mergeCell ref="BHA3:BHX3"/>
    <mergeCell ref="AWW3:AXT3"/>
    <mergeCell ref="AXU3:AYR3"/>
    <mergeCell ref="AYS3:AZP3"/>
    <mergeCell ref="AZQ3:BAN3"/>
    <mergeCell ref="BAO3:BBL3"/>
    <mergeCell ref="BBM3:BCJ3"/>
    <mergeCell ref="ARI3:ASF3"/>
    <mergeCell ref="ASG3:ATD3"/>
    <mergeCell ref="ATE3:AUB3"/>
    <mergeCell ref="AUC3:AUZ3"/>
    <mergeCell ref="AVA3:AVX3"/>
    <mergeCell ref="AVY3:AWV3"/>
    <mergeCell ref="ALU3:AMR3"/>
    <mergeCell ref="AMS3:ANP3"/>
    <mergeCell ref="ANQ3:AON3"/>
    <mergeCell ref="AOO3:APL3"/>
    <mergeCell ref="APM3:AQJ3"/>
    <mergeCell ref="AQK3:ARH3"/>
    <mergeCell ref="AGG3:AHD3"/>
    <mergeCell ref="AHE3:AIB3"/>
    <mergeCell ref="AIC3:AIZ3"/>
    <mergeCell ref="AJA3:AJX3"/>
    <mergeCell ref="AJY3:AKV3"/>
    <mergeCell ref="AKW3:ALT3"/>
    <mergeCell ref="AAS3:ABP3"/>
    <mergeCell ref="ABQ3:ACN3"/>
    <mergeCell ref="ACO3:ADL3"/>
    <mergeCell ref="ADM3:AEJ3"/>
    <mergeCell ref="AEK3:AFH3"/>
    <mergeCell ref="AFI3:AGF3"/>
    <mergeCell ref="VE3:WB3"/>
    <mergeCell ref="WC3:WZ3"/>
    <mergeCell ref="XA3:XX3"/>
    <mergeCell ref="XY3:YV3"/>
    <mergeCell ref="YW3:ZT3"/>
    <mergeCell ref="ZU3:AAR3"/>
    <mergeCell ref="PQ3:QN3"/>
    <mergeCell ref="QO3:RL3"/>
    <mergeCell ref="RM3:SJ3"/>
    <mergeCell ref="SK3:TH3"/>
    <mergeCell ref="TI3:UF3"/>
    <mergeCell ref="UG3:VD3"/>
    <mergeCell ref="KC3:KZ3"/>
    <mergeCell ref="LA3:LX3"/>
    <mergeCell ref="LY3:MV3"/>
    <mergeCell ref="MW3:NT3"/>
    <mergeCell ref="NU3:OR3"/>
    <mergeCell ref="OS3:PP3"/>
    <mergeCell ref="EO3:FL3"/>
    <mergeCell ref="FM3:GJ3"/>
    <mergeCell ref="GK3:HH3"/>
    <mergeCell ref="HI3:IF3"/>
    <mergeCell ref="IG3:JD3"/>
    <mergeCell ref="JE3:KB3"/>
    <mergeCell ref="A3:X3"/>
    <mergeCell ref="Y3:AV3"/>
    <mergeCell ref="AW3:BT3"/>
    <mergeCell ref="BU3:CR3"/>
    <mergeCell ref="CS3:DP3"/>
    <mergeCell ref="DQ3:EN3"/>
    <mergeCell ref="WZY2:XAV2"/>
    <mergeCell ref="XAW2:XBT2"/>
    <mergeCell ref="XBU2:XCR2"/>
    <mergeCell ref="XCS2:XDP2"/>
    <mergeCell ref="XDQ2:XEN2"/>
    <mergeCell ref="XEO2:XFD2"/>
    <mergeCell ref="WUK2:WVH2"/>
    <mergeCell ref="WVI2:WWF2"/>
    <mergeCell ref="WWG2:WXD2"/>
    <mergeCell ref="WXE2:WYB2"/>
    <mergeCell ref="WYC2:WYZ2"/>
    <mergeCell ref="WZA2:WZX2"/>
    <mergeCell ref="WOW2:WPT2"/>
    <mergeCell ref="WPU2:WQR2"/>
    <mergeCell ref="WQS2:WRP2"/>
    <mergeCell ref="WRQ2:WSN2"/>
    <mergeCell ref="WSO2:WTL2"/>
    <mergeCell ref="WTM2:WUJ2"/>
    <mergeCell ref="WJI2:WKF2"/>
    <mergeCell ref="WKG2:WLD2"/>
    <mergeCell ref="WLE2:WMB2"/>
    <mergeCell ref="WMC2:WMZ2"/>
    <mergeCell ref="WNA2:WNX2"/>
    <mergeCell ref="WNY2:WOV2"/>
    <mergeCell ref="WDU2:WER2"/>
    <mergeCell ref="WES2:WFP2"/>
    <mergeCell ref="WFQ2:WGN2"/>
    <mergeCell ref="WGO2:WHL2"/>
    <mergeCell ref="WHM2:WIJ2"/>
    <mergeCell ref="WIK2:WJH2"/>
    <mergeCell ref="VYG2:VZD2"/>
    <mergeCell ref="VZE2:WAB2"/>
    <mergeCell ref="WAC2:WAZ2"/>
    <mergeCell ref="WBA2:WBX2"/>
    <mergeCell ref="WBY2:WCV2"/>
    <mergeCell ref="WCW2:WDT2"/>
    <mergeCell ref="VSS2:VTP2"/>
    <mergeCell ref="VTQ2:VUN2"/>
    <mergeCell ref="VUO2:VVL2"/>
    <mergeCell ref="VVM2:VWJ2"/>
    <mergeCell ref="VWK2:VXH2"/>
    <mergeCell ref="VXI2:VYF2"/>
    <mergeCell ref="VNE2:VOB2"/>
    <mergeCell ref="VOC2:VOZ2"/>
    <mergeCell ref="VPA2:VPX2"/>
    <mergeCell ref="VPY2:VQV2"/>
    <mergeCell ref="VQW2:VRT2"/>
    <mergeCell ref="VRU2:VSR2"/>
    <mergeCell ref="VHQ2:VIN2"/>
    <mergeCell ref="VIO2:VJL2"/>
    <mergeCell ref="VJM2:VKJ2"/>
    <mergeCell ref="VKK2:VLH2"/>
    <mergeCell ref="VLI2:VMF2"/>
    <mergeCell ref="VMG2:VND2"/>
    <mergeCell ref="VCC2:VCZ2"/>
    <mergeCell ref="VDA2:VDX2"/>
    <mergeCell ref="VDY2:VEV2"/>
    <mergeCell ref="VEW2:VFT2"/>
    <mergeCell ref="VFU2:VGR2"/>
    <mergeCell ref="VGS2:VHP2"/>
    <mergeCell ref="UWO2:UXL2"/>
    <mergeCell ref="UXM2:UYJ2"/>
    <mergeCell ref="UYK2:UZH2"/>
    <mergeCell ref="UZI2:VAF2"/>
    <mergeCell ref="VAG2:VBD2"/>
    <mergeCell ref="VBE2:VCB2"/>
    <mergeCell ref="URA2:URX2"/>
    <mergeCell ref="URY2:USV2"/>
    <mergeCell ref="USW2:UTT2"/>
    <mergeCell ref="UTU2:UUR2"/>
    <mergeCell ref="UUS2:UVP2"/>
    <mergeCell ref="UVQ2:UWN2"/>
    <mergeCell ref="ULM2:UMJ2"/>
    <mergeCell ref="UMK2:UNH2"/>
    <mergeCell ref="UNI2:UOF2"/>
    <mergeCell ref="UOG2:UPD2"/>
    <mergeCell ref="UPE2:UQB2"/>
    <mergeCell ref="UQC2:UQZ2"/>
    <mergeCell ref="UFY2:UGV2"/>
    <mergeCell ref="UGW2:UHT2"/>
    <mergeCell ref="UHU2:UIR2"/>
    <mergeCell ref="UIS2:UJP2"/>
    <mergeCell ref="UJQ2:UKN2"/>
    <mergeCell ref="UKO2:ULL2"/>
    <mergeCell ref="UAK2:UBH2"/>
    <mergeCell ref="UBI2:UCF2"/>
    <mergeCell ref="UCG2:UDD2"/>
    <mergeCell ref="UDE2:UEB2"/>
    <mergeCell ref="UEC2:UEZ2"/>
    <mergeCell ref="UFA2:UFX2"/>
    <mergeCell ref="TUW2:TVT2"/>
    <mergeCell ref="TVU2:TWR2"/>
    <mergeCell ref="TWS2:TXP2"/>
    <mergeCell ref="TXQ2:TYN2"/>
    <mergeCell ref="TYO2:TZL2"/>
    <mergeCell ref="TZM2:UAJ2"/>
    <mergeCell ref="TPI2:TQF2"/>
    <mergeCell ref="TQG2:TRD2"/>
    <mergeCell ref="TRE2:TSB2"/>
    <mergeCell ref="TSC2:TSZ2"/>
    <mergeCell ref="TTA2:TTX2"/>
    <mergeCell ref="TTY2:TUV2"/>
    <mergeCell ref="TJU2:TKR2"/>
    <mergeCell ref="TKS2:TLP2"/>
    <mergeCell ref="TLQ2:TMN2"/>
    <mergeCell ref="TMO2:TNL2"/>
    <mergeCell ref="TNM2:TOJ2"/>
    <mergeCell ref="TOK2:TPH2"/>
    <mergeCell ref="TEG2:TFD2"/>
    <mergeCell ref="TFE2:TGB2"/>
    <mergeCell ref="TGC2:TGZ2"/>
    <mergeCell ref="THA2:THX2"/>
    <mergeCell ref="THY2:TIV2"/>
    <mergeCell ref="TIW2:TJT2"/>
    <mergeCell ref="SYS2:SZP2"/>
    <mergeCell ref="SZQ2:TAN2"/>
    <mergeCell ref="TAO2:TBL2"/>
    <mergeCell ref="TBM2:TCJ2"/>
    <mergeCell ref="TCK2:TDH2"/>
    <mergeCell ref="TDI2:TEF2"/>
    <mergeCell ref="STE2:SUB2"/>
    <mergeCell ref="SUC2:SUZ2"/>
    <mergeCell ref="SVA2:SVX2"/>
    <mergeCell ref="SVY2:SWV2"/>
    <mergeCell ref="SWW2:SXT2"/>
    <mergeCell ref="SXU2:SYR2"/>
    <mergeCell ref="SNQ2:SON2"/>
    <mergeCell ref="SOO2:SPL2"/>
    <mergeCell ref="SPM2:SQJ2"/>
    <mergeCell ref="SQK2:SRH2"/>
    <mergeCell ref="SRI2:SSF2"/>
    <mergeCell ref="SSG2:STD2"/>
    <mergeCell ref="SIC2:SIZ2"/>
    <mergeCell ref="SJA2:SJX2"/>
    <mergeCell ref="SJY2:SKV2"/>
    <mergeCell ref="SKW2:SLT2"/>
    <mergeCell ref="SLU2:SMR2"/>
    <mergeCell ref="SMS2:SNP2"/>
    <mergeCell ref="SCO2:SDL2"/>
    <mergeCell ref="SDM2:SEJ2"/>
    <mergeCell ref="SEK2:SFH2"/>
    <mergeCell ref="SFI2:SGF2"/>
    <mergeCell ref="SGG2:SHD2"/>
    <mergeCell ref="SHE2:SIB2"/>
    <mergeCell ref="RXA2:RXX2"/>
    <mergeCell ref="RXY2:RYV2"/>
    <mergeCell ref="RYW2:RZT2"/>
    <mergeCell ref="RZU2:SAR2"/>
    <mergeCell ref="SAS2:SBP2"/>
    <mergeCell ref="SBQ2:SCN2"/>
    <mergeCell ref="RRM2:RSJ2"/>
    <mergeCell ref="RSK2:RTH2"/>
    <mergeCell ref="RTI2:RUF2"/>
    <mergeCell ref="RUG2:RVD2"/>
    <mergeCell ref="RVE2:RWB2"/>
    <mergeCell ref="RWC2:RWZ2"/>
    <mergeCell ref="RLY2:RMV2"/>
    <mergeCell ref="RMW2:RNT2"/>
    <mergeCell ref="RNU2:ROR2"/>
    <mergeCell ref="ROS2:RPP2"/>
    <mergeCell ref="RPQ2:RQN2"/>
    <mergeCell ref="RQO2:RRL2"/>
    <mergeCell ref="RGK2:RHH2"/>
    <mergeCell ref="RHI2:RIF2"/>
    <mergeCell ref="RIG2:RJD2"/>
    <mergeCell ref="RJE2:RKB2"/>
    <mergeCell ref="RKC2:RKZ2"/>
    <mergeCell ref="RLA2:RLX2"/>
    <mergeCell ref="RAW2:RBT2"/>
    <mergeCell ref="RBU2:RCR2"/>
    <mergeCell ref="RCS2:RDP2"/>
    <mergeCell ref="RDQ2:REN2"/>
    <mergeCell ref="REO2:RFL2"/>
    <mergeCell ref="RFM2:RGJ2"/>
    <mergeCell ref="QVI2:QWF2"/>
    <mergeCell ref="QWG2:QXD2"/>
    <mergeCell ref="QXE2:QYB2"/>
    <mergeCell ref="QYC2:QYZ2"/>
    <mergeCell ref="QZA2:QZX2"/>
    <mergeCell ref="QZY2:RAV2"/>
    <mergeCell ref="QPU2:QQR2"/>
    <mergeCell ref="QQS2:QRP2"/>
    <mergeCell ref="QRQ2:QSN2"/>
    <mergeCell ref="QSO2:QTL2"/>
    <mergeCell ref="QTM2:QUJ2"/>
    <mergeCell ref="QUK2:QVH2"/>
    <mergeCell ref="QKG2:QLD2"/>
    <mergeCell ref="QLE2:QMB2"/>
    <mergeCell ref="QMC2:QMZ2"/>
    <mergeCell ref="QNA2:QNX2"/>
    <mergeCell ref="QNY2:QOV2"/>
    <mergeCell ref="QOW2:QPT2"/>
    <mergeCell ref="QES2:QFP2"/>
    <mergeCell ref="QFQ2:QGN2"/>
    <mergeCell ref="QGO2:QHL2"/>
    <mergeCell ref="QHM2:QIJ2"/>
    <mergeCell ref="QIK2:QJH2"/>
    <mergeCell ref="QJI2:QKF2"/>
    <mergeCell ref="PZE2:QAB2"/>
    <mergeCell ref="QAC2:QAZ2"/>
    <mergeCell ref="QBA2:QBX2"/>
    <mergeCell ref="QBY2:QCV2"/>
    <mergeCell ref="QCW2:QDT2"/>
    <mergeCell ref="QDU2:QER2"/>
    <mergeCell ref="PTQ2:PUN2"/>
    <mergeCell ref="PUO2:PVL2"/>
    <mergeCell ref="PVM2:PWJ2"/>
    <mergeCell ref="PWK2:PXH2"/>
    <mergeCell ref="PXI2:PYF2"/>
    <mergeCell ref="PYG2:PZD2"/>
    <mergeCell ref="POC2:POZ2"/>
    <mergeCell ref="PPA2:PPX2"/>
    <mergeCell ref="PPY2:PQV2"/>
    <mergeCell ref="PQW2:PRT2"/>
    <mergeCell ref="PRU2:PSR2"/>
    <mergeCell ref="PSS2:PTP2"/>
    <mergeCell ref="PIO2:PJL2"/>
    <mergeCell ref="PJM2:PKJ2"/>
    <mergeCell ref="PKK2:PLH2"/>
    <mergeCell ref="PLI2:PMF2"/>
    <mergeCell ref="PMG2:PND2"/>
    <mergeCell ref="PNE2:POB2"/>
    <mergeCell ref="PDA2:PDX2"/>
    <mergeCell ref="PDY2:PEV2"/>
    <mergeCell ref="PEW2:PFT2"/>
    <mergeCell ref="PFU2:PGR2"/>
    <mergeCell ref="PGS2:PHP2"/>
    <mergeCell ref="PHQ2:PIN2"/>
    <mergeCell ref="OXM2:OYJ2"/>
    <mergeCell ref="OYK2:OZH2"/>
    <mergeCell ref="OZI2:PAF2"/>
    <mergeCell ref="PAG2:PBD2"/>
    <mergeCell ref="PBE2:PCB2"/>
    <mergeCell ref="PCC2:PCZ2"/>
    <mergeCell ref="ORY2:OSV2"/>
    <mergeCell ref="OSW2:OTT2"/>
    <mergeCell ref="OTU2:OUR2"/>
    <mergeCell ref="OUS2:OVP2"/>
    <mergeCell ref="OVQ2:OWN2"/>
    <mergeCell ref="OWO2:OXL2"/>
    <mergeCell ref="OMK2:ONH2"/>
    <mergeCell ref="ONI2:OOF2"/>
    <mergeCell ref="OOG2:OPD2"/>
    <mergeCell ref="OPE2:OQB2"/>
    <mergeCell ref="OQC2:OQZ2"/>
    <mergeCell ref="ORA2:ORX2"/>
    <mergeCell ref="OGW2:OHT2"/>
    <mergeCell ref="OHU2:OIR2"/>
    <mergeCell ref="OIS2:OJP2"/>
    <mergeCell ref="OJQ2:OKN2"/>
    <mergeCell ref="OKO2:OLL2"/>
    <mergeCell ref="OLM2:OMJ2"/>
    <mergeCell ref="OBI2:OCF2"/>
    <mergeCell ref="OCG2:ODD2"/>
    <mergeCell ref="ODE2:OEB2"/>
    <mergeCell ref="OEC2:OEZ2"/>
    <mergeCell ref="OFA2:OFX2"/>
    <mergeCell ref="OFY2:OGV2"/>
    <mergeCell ref="NVU2:NWR2"/>
    <mergeCell ref="NWS2:NXP2"/>
    <mergeCell ref="NXQ2:NYN2"/>
    <mergeCell ref="NYO2:NZL2"/>
    <mergeCell ref="NZM2:OAJ2"/>
    <mergeCell ref="OAK2:OBH2"/>
    <mergeCell ref="NQG2:NRD2"/>
    <mergeCell ref="NRE2:NSB2"/>
    <mergeCell ref="NSC2:NSZ2"/>
    <mergeCell ref="NTA2:NTX2"/>
    <mergeCell ref="NTY2:NUV2"/>
    <mergeCell ref="NUW2:NVT2"/>
    <mergeCell ref="NKS2:NLP2"/>
    <mergeCell ref="NLQ2:NMN2"/>
    <mergeCell ref="NMO2:NNL2"/>
    <mergeCell ref="NNM2:NOJ2"/>
    <mergeCell ref="NOK2:NPH2"/>
    <mergeCell ref="NPI2:NQF2"/>
    <mergeCell ref="NFE2:NGB2"/>
    <mergeCell ref="NGC2:NGZ2"/>
    <mergeCell ref="NHA2:NHX2"/>
    <mergeCell ref="NHY2:NIV2"/>
    <mergeCell ref="NIW2:NJT2"/>
    <mergeCell ref="NJU2:NKR2"/>
    <mergeCell ref="MZQ2:NAN2"/>
    <mergeCell ref="NAO2:NBL2"/>
    <mergeCell ref="NBM2:NCJ2"/>
    <mergeCell ref="NCK2:NDH2"/>
    <mergeCell ref="NDI2:NEF2"/>
    <mergeCell ref="NEG2:NFD2"/>
    <mergeCell ref="MUC2:MUZ2"/>
    <mergeCell ref="MVA2:MVX2"/>
    <mergeCell ref="MVY2:MWV2"/>
    <mergeCell ref="MWW2:MXT2"/>
    <mergeCell ref="MXU2:MYR2"/>
    <mergeCell ref="MYS2:MZP2"/>
    <mergeCell ref="MOO2:MPL2"/>
    <mergeCell ref="MPM2:MQJ2"/>
    <mergeCell ref="MQK2:MRH2"/>
    <mergeCell ref="MRI2:MSF2"/>
    <mergeCell ref="MSG2:MTD2"/>
    <mergeCell ref="MTE2:MUB2"/>
    <mergeCell ref="MJA2:MJX2"/>
    <mergeCell ref="MJY2:MKV2"/>
    <mergeCell ref="MKW2:MLT2"/>
    <mergeCell ref="MLU2:MMR2"/>
    <mergeCell ref="MMS2:MNP2"/>
    <mergeCell ref="MNQ2:MON2"/>
    <mergeCell ref="MDM2:MEJ2"/>
    <mergeCell ref="MEK2:MFH2"/>
    <mergeCell ref="MFI2:MGF2"/>
    <mergeCell ref="MGG2:MHD2"/>
    <mergeCell ref="MHE2:MIB2"/>
    <mergeCell ref="MIC2:MIZ2"/>
    <mergeCell ref="LXY2:LYV2"/>
    <mergeCell ref="LYW2:LZT2"/>
    <mergeCell ref="LZU2:MAR2"/>
    <mergeCell ref="MAS2:MBP2"/>
    <mergeCell ref="MBQ2:MCN2"/>
    <mergeCell ref="MCO2:MDL2"/>
    <mergeCell ref="LSK2:LTH2"/>
    <mergeCell ref="LTI2:LUF2"/>
    <mergeCell ref="LUG2:LVD2"/>
    <mergeCell ref="LVE2:LWB2"/>
    <mergeCell ref="LWC2:LWZ2"/>
    <mergeCell ref="LXA2:LXX2"/>
    <mergeCell ref="LMW2:LNT2"/>
    <mergeCell ref="LNU2:LOR2"/>
    <mergeCell ref="LOS2:LPP2"/>
    <mergeCell ref="LPQ2:LQN2"/>
    <mergeCell ref="LQO2:LRL2"/>
    <mergeCell ref="LRM2:LSJ2"/>
    <mergeCell ref="LHI2:LIF2"/>
    <mergeCell ref="LIG2:LJD2"/>
    <mergeCell ref="LJE2:LKB2"/>
    <mergeCell ref="LKC2:LKZ2"/>
    <mergeCell ref="LLA2:LLX2"/>
    <mergeCell ref="LLY2:LMV2"/>
    <mergeCell ref="LBU2:LCR2"/>
    <mergeCell ref="LCS2:LDP2"/>
    <mergeCell ref="LDQ2:LEN2"/>
    <mergeCell ref="LEO2:LFL2"/>
    <mergeCell ref="LFM2:LGJ2"/>
    <mergeCell ref="LGK2:LHH2"/>
    <mergeCell ref="KWG2:KXD2"/>
    <mergeCell ref="KXE2:KYB2"/>
    <mergeCell ref="KYC2:KYZ2"/>
    <mergeCell ref="KZA2:KZX2"/>
    <mergeCell ref="KZY2:LAV2"/>
    <mergeCell ref="LAW2:LBT2"/>
    <mergeCell ref="KQS2:KRP2"/>
    <mergeCell ref="KRQ2:KSN2"/>
    <mergeCell ref="KSO2:KTL2"/>
    <mergeCell ref="KTM2:KUJ2"/>
    <mergeCell ref="KUK2:KVH2"/>
    <mergeCell ref="KVI2:KWF2"/>
    <mergeCell ref="KLE2:KMB2"/>
    <mergeCell ref="KMC2:KMZ2"/>
    <mergeCell ref="KNA2:KNX2"/>
    <mergeCell ref="KNY2:KOV2"/>
    <mergeCell ref="KOW2:KPT2"/>
    <mergeCell ref="KPU2:KQR2"/>
    <mergeCell ref="KFQ2:KGN2"/>
    <mergeCell ref="KGO2:KHL2"/>
    <mergeCell ref="KHM2:KIJ2"/>
    <mergeCell ref="KIK2:KJH2"/>
    <mergeCell ref="KJI2:KKF2"/>
    <mergeCell ref="KKG2:KLD2"/>
    <mergeCell ref="KAC2:KAZ2"/>
    <mergeCell ref="KBA2:KBX2"/>
    <mergeCell ref="KBY2:KCV2"/>
    <mergeCell ref="KCW2:KDT2"/>
    <mergeCell ref="KDU2:KER2"/>
    <mergeCell ref="KES2:KFP2"/>
    <mergeCell ref="JUO2:JVL2"/>
    <mergeCell ref="JVM2:JWJ2"/>
    <mergeCell ref="JWK2:JXH2"/>
    <mergeCell ref="JXI2:JYF2"/>
    <mergeCell ref="JYG2:JZD2"/>
    <mergeCell ref="JZE2:KAB2"/>
    <mergeCell ref="JPA2:JPX2"/>
    <mergeCell ref="JPY2:JQV2"/>
    <mergeCell ref="JQW2:JRT2"/>
    <mergeCell ref="JRU2:JSR2"/>
    <mergeCell ref="JSS2:JTP2"/>
    <mergeCell ref="JTQ2:JUN2"/>
    <mergeCell ref="JJM2:JKJ2"/>
    <mergeCell ref="JKK2:JLH2"/>
    <mergeCell ref="JLI2:JMF2"/>
    <mergeCell ref="JMG2:JND2"/>
    <mergeCell ref="JNE2:JOB2"/>
    <mergeCell ref="JOC2:JOZ2"/>
    <mergeCell ref="JDY2:JEV2"/>
    <mergeCell ref="JEW2:JFT2"/>
    <mergeCell ref="JFU2:JGR2"/>
    <mergeCell ref="JGS2:JHP2"/>
    <mergeCell ref="JHQ2:JIN2"/>
    <mergeCell ref="JIO2:JJL2"/>
    <mergeCell ref="IYK2:IZH2"/>
    <mergeCell ref="IZI2:JAF2"/>
    <mergeCell ref="JAG2:JBD2"/>
    <mergeCell ref="JBE2:JCB2"/>
    <mergeCell ref="JCC2:JCZ2"/>
    <mergeCell ref="JDA2:JDX2"/>
    <mergeCell ref="ISW2:ITT2"/>
    <mergeCell ref="ITU2:IUR2"/>
    <mergeCell ref="IUS2:IVP2"/>
    <mergeCell ref="IVQ2:IWN2"/>
    <mergeCell ref="IWO2:IXL2"/>
    <mergeCell ref="IXM2:IYJ2"/>
    <mergeCell ref="INI2:IOF2"/>
    <mergeCell ref="IOG2:IPD2"/>
    <mergeCell ref="IPE2:IQB2"/>
    <mergeCell ref="IQC2:IQZ2"/>
    <mergeCell ref="IRA2:IRX2"/>
    <mergeCell ref="IRY2:ISV2"/>
    <mergeCell ref="IHU2:IIR2"/>
    <mergeCell ref="IIS2:IJP2"/>
    <mergeCell ref="IJQ2:IKN2"/>
    <mergeCell ref="IKO2:ILL2"/>
    <mergeCell ref="ILM2:IMJ2"/>
    <mergeCell ref="IMK2:INH2"/>
    <mergeCell ref="ICG2:IDD2"/>
    <mergeCell ref="IDE2:IEB2"/>
    <mergeCell ref="IEC2:IEZ2"/>
    <mergeCell ref="IFA2:IFX2"/>
    <mergeCell ref="IFY2:IGV2"/>
    <mergeCell ref="IGW2:IHT2"/>
    <mergeCell ref="HWS2:HXP2"/>
    <mergeCell ref="HXQ2:HYN2"/>
    <mergeCell ref="HYO2:HZL2"/>
    <mergeCell ref="HZM2:IAJ2"/>
    <mergeCell ref="IAK2:IBH2"/>
    <mergeCell ref="IBI2:ICF2"/>
    <mergeCell ref="HRE2:HSB2"/>
    <mergeCell ref="HSC2:HSZ2"/>
    <mergeCell ref="HTA2:HTX2"/>
    <mergeCell ref="HTY2:HUV2"/>
    <mergeCell ref="HUW2:HVT2"/>
    <mergeCell ref="HVU2:HWR2"/>
    <mergeCell ref="HLQ2:HMN2"/>
    <mergeCell ref="HMO2:HNL2"/>
    <mergeCell ref="HNM2:HOJ2"/>
    <mergeCell ref="HOK2:HPH2"/>
    <mergeCell ref="HPI2:HQF2"/>
    <mergeCell ref="HQG2:HRD2"/>
    <mergeCell ref="HGC2:HGZ2"/>
    <mergeCell ref="HHA2:HHX2"/>
    <mergeCell ref="HHY2:HIV2"/>
    <mergeCell ref="HIW2:HJT2"/>
    <mergeCell ref="HJU2:HKR2"/>
    <mergeCell ref="HKS2:HLP2"/>
    <mergeCell ref="HAO2:HBL2"/>
    <mergeCell ref="HBM2:HCJ2"/>
    <mergeCell ref="HCK2:HDH2"/>
    <mergeCell ref="HDI2:HEF2"/>
    <mergeCell ref="HEG2:HFD2"/>
    <mergeCell ref="HFE2:HGB2"/>
    <mergeCell ref="GVA2:GVX2"/>
    <mergeCell ref="GVY2:GWV2"/>
    <mergeCell ref="GWW2:GXT2"/>
    <mergeCell ref="GXU2:GYR2"/>
    <mergeCell ref="GYS2:GZP2"/>
    <mergeCell ref="GZQ2:HAN2"/>
    <mergeCell ref="GPM2:GQJ2"/>
    <mergeCell ref="GQK2:GRH2"/>
    <mergeCell ref="GRI2:GSF2"/>
    <mergeCell ref="GSG2:GTD2"/>
    <mergeCell ref="GTE2:GUB2"/>
    <mergeCell ref="GUC2:GUZ2"/>
    <mergeCell ref="GJY2:GKV2"/>
    <mergeCell ref="GKW2:GLT2"/>
    <mergeCell ref="GLU2:GMR2"/>
    <mergeCell ref="GMS2:GNP2"/>
    <mergeCell ref="GNQ2:GON2"/>
    <mergeCell ref="GOO2:GPL2"/>
    <mergeCell ref="GEK2:GFH2"/>
    <mergeCell ref="GFI2:GGF2"/>
    <mergeCell ref="GGG2:GHD2"/>
    <mergeCell ref="GHE2:GIB2"/>
    <mergeCell ref="GIC2:GIZ2"/>
    <mergeCell ref="GJA2:GJX2"/>
    <mergeCell ref="FYW2:FZT2"/>
    <mergeCell ref="FZU2:GAR2"/>
    <mergeCell ref="GAS2:GBP2"/>
    <mergeCell ref="GBQ2:GCN2"/>
    <mergeCell ref="GCO2:GDL2"/>
    <mergeCell ref="GDM2:GEJ2"/>
    <mergeCell ref="FTI2:FUF2"/>
    <mergeCell ref="FUG2:FVD2"/>
    <mergeCell ref="FVE2:FWB2"/>
    <mergeCell ref="FWC2:FWZ2"/>
    <mergeCell ref="FXA2:FXX2"/>
    <mergeCell ref="FXY2:FYV2"/>
    <mergeCell ref="FNU2:FOR2"/>
    <mergeCell ref="FOS2:FPP2"/>
    <mergeCell ref="FPQ2:FQN2"/>
    <mergeCell ref="FQO2:FRL2"/>
    <mergeCell ref="FRM2:FSJ2"/>
    <mergeCell ref="FSK2:FTH2"/>
    <mergeCell ref="FIG2:FJD2"/>
    <mergeCell ref="FJE2:FKB2"/>
    <mergeCell ref="FKC2:FKZ2"/>
    <mergeCell ref="FLA2:FLX2"/>
    <mergeCell ref="FLY2:FMV2"/>
    <mergeCell ref="FMW2:FNT2"/>
    <mergeCell ref="FCS2:FDP2"/>
    <mergeCell ref="FDQ2:FEN2"/>
    <mergeCell ref="FEO2:FFL2"/>
    <mergeCell ref="FFM2:FGJ2"/>
    <mergeCell ref="FGK2:FHH2"/>
    <mergeCell ref="FHI2:FIF2"/>
    <mergeCell ref="EXE2:EYB2"/>
    <mergeCell ref="EYC2:EYZ2"/>
    <mergeCell ref="EZA2:EZX2"/>
    <mergeCell ref="EZY2:FAV2"/>
    <mergeCell ref="FAW2:FBT2"/>
    <mergeCell ref="FBU2:FCR2"/>
    <mergeCell ref="ERQ2:ESN2"/>
    <mergeCell ref="ESO2:ETL2"/>
    <mergeCell ref="ETM2:EUJ2"/>
    <mergeCell ref="EUK2:EVH2"/>
    <mergeCell ref="EVI2:EWF2"/>
    <mergeCell ref="EWG2:EXD2"/>
    <mergeCell ref="EMC2:EMZ2"/>
    <mergeCell ref="ENA2:ENX2"/>
    <mergeCell ref="ENY2:EOV2"/>
    <mergeCell ref="EOW2:EPT2"/>
    <mergeCell ref="EPU2:EQR2"/>
    <mergeCell ref="EQS2:ERP2"/>
    <mergeCell ref="EGO2:EHL2"/>
    <mergeCell ref="EHM2:EIJ2"/>
    <mergeCell ref="EIK2:EJH2"/>
    <mergeCell ref="EJI2:EKF2"/>
    <mergeCell ref="EKG2:ELD2"/>
    <mergeCell ref="ELE2:EMB2"/>
    <mergeCell ref="EBA2:EBX2"/>
    <mergeCell ref="EBY2:ECV2"/>
    <mergeCell ref="ECW2:EDT2"/>
    <mergeCell ref="EDU2:EER2"/>
    <mergeCell ref="EES2:EFP2"/>
    <mergeCell ref="EFQ2:EGN2"/>
    <mergeCell ref="DVM2:DWJ2"/>
    <mergeCell ref="DWK2:DXH2"/>
    <mergeCell ref="DXI2:DYF2"/>
    <mergeCell ref="DYG2:DZD2"/>
    <mergeCell ref="DZE2:EAB2"/>
    <mergeCell ref="EAC2:EAZ2"/>
    <mergeCell ref="DPY2:DQV2"/>
    <mergeCell ref="DQW2:DRT2"/>
    <mergeCell ref="DRU2:DSR2"/>
    <mergeCell ref="DSS2:DTP2"/>
    <mergeCell ref="DTQ2:DUN2"/>
    <mergeCell ref="DUO2:DVL2"/>
    <mergeCell ref="DKK2:DLH2"/>
    <mergeCell ref="DLI2:DMF2"/>
    <mergeCell ref="DMG2:DND2"/>
    <mergeCell ref="DNE2:DOB2"/>
    <mergeCell ref="DOC2:DOZ2"/>
    <mergeCell ref="DPA2:DPX2"/>
    <mergeCell ref="DEW2:DFT2"/>
    <mergeCell ref="DFU2:DGR2"/>
    <mergeCell ref="DGS2:DHP2"/>
    <mergeCell ref="DHQ2:DIN2"/>
    <mergeCell ref="DIO2:DJL2"/>
    <mergeCell ref="DJM2:DKJ2"/>
    <mergeCell ref="CZI2:DAF2"/>
    <mergeCell ref="DAG2:DBD2"/>
    <mergeCell ref="DBE2:DCB2"/>
    <mergeCell ref="DCC2:DCZ2"/>
    <mergeCell ref="DDA2:DDX2"/>
    <mergeCell ref="DDY2:DEV2"/>
    <mergeCell ref="CTU2:CUR2"/>
    <mergeCell ref="CUS2:CVP2"/>
    <mergeCell ref="CVQ2:CWN2"/>
    <mergeCell ref="CWO2:CXL2"/>
    <mergeCell ref="CXM2:CYJ2"/>
    <mergeCell ref="CYK2:CZH2"/>
    <mergeCell ref="COG2:CPD2"/>
    <mergeCell ref="CPE2:CQB2"/>
    <mergeCell ref="CQC2:CQZ2"/>
    <mergeCell ref="CRA2:CRX2"/>
    <mergeCell ref="CRY2:CSV2"/>
    <mergeCell ref="CSW2:CTT2"/>
    <mergeCell ref="CIS2:CJP2"/>
    <mergeCell ref="CJQ2:CKN2"/>
    <mergeCell ref="CKO2:CLL2"/>
    <mergeCell ref="CLM2:CMJ2"/>
    <mergeCell ref="CMK2:CNH2"/>
    <mergeCell ref="CNI2:COF2"/>
    <mergeCell ref="CDE2:CEB2"/>
    <mergeCell ref="CEC2:CEZ2"/>
    <mergeCell ref="CFA2:CFX2"/>
    <mergeCell ref="CFY2:CGV2"/>
    <mergeCell ref="CGW2:CHT2"/>
    <mergeCell ref="CHU2:CIR2"/>
    <mergeCell ref="BXQ2:BYN2"/>
    <mergeCell ref="BYO2:BZL2"/>
    <mergeCell ref="BZM2:CAJ2"/>
    <mergeCell ref="CAK2:CBH2"/>
    <mergeCell ref="CBI2:CCF2"/>
    <mergeCell ref="CCG2:CDD2"/>
    <mergeCell ref="BSC2:BSZ2"/>
    <mergeCell ref="BTA2:BTX2"/>
    <mergeCell ref="BTY2:BUV2"/>
    <mergeCell ref="BUW2:BVT2"/>
    <mergeCell ref="BVU2:BWR2"/>
    <mergeCell ref="BWS2:BXP2"/>
    <mergeCell ref="BMO2:BNL2"/>
    <mergeCell ref="BNM2:BOJ2"/>
    <mergeCell ref="BOK2:BPH2"/>
    <mergeCell ref="BPI2:BQF2"/>
    <mergeCell ref="BQG2:BRD2"/>
    <mergeCell ref="BRE2:BSB2"/>
    <mergeCell ref="BHA2:BHX2"/>
    <mergeCell ref="BHY2:BIV2"/>
    <mergeCell ref="BIW2:BJT2"/>
    <mergeCell ref="BJU2:BKR2"/>
    <mergeCell ref="BKS2:BLP2"/>
    <mergeCell ref="BLQ2:BMN2"/>
    <mergeCell ref="BBM2:BCJ2"/>
    <mergeCell ref="BCK2:BDH2"/>
    <mergeCell ref="BDI2:BEF2"/>
    <mergeCell ref="BEG2:BFD2"/>
    <mergeCell ref="BFE2:BGB2"/>
    <mergeCell ref="BGC2:BGZ2"/>
    <mergeCell ref="AVY2:AWV2"/>
    <mergeCell ref="AWW2:AXT2"/>
    <mergeCell ref="AXU2:AYR2"/>
    <mergeCell ref="AYS2:AZP2"/>
    <mergeCell ref="AZQ2:BAN2"/>
    <mergeCell ref="BAO2:BBL2"/>
    <mergeCell ref="AQK2:ARH2"/>
    <mergeCell ref="ARI2:ASF2"/>
    <mergeCell ref="ASG2:ATD2"/>
    <mergeCell ref="ATE2:AUB2"/>
    <mergeCell ref="AUC2:AUZ2"/>
    <mergeCell ref="AVA2:AVX2"/>
    <mergeCell ref="AKW2:ALT2"/>
    <mergeCell ref="ALU2:AMR2"/>
    <mergeCell ref="AMS2:ANP2"/>
    <mergeCell ref="ANQ2:AON2"/>
    <mergeCell ref="AOO2:APL2"/>
    <mergeCell ref="APM2:AQJ2"/>
    <mergeCell ref="AFI2:AGF2"/>
    <mergeCell ref="AGG2:AHD2"/>
    <mergeCell ref="AHE2:AIB2"/>
    <mergeCell ref="AIC2:AIZ2"/>
    <mergeCell ref="AJA2:AJX2"/>
    <mergeCell ref="AJY2:AKV2"/>
    <mergeCell ref="ZU2:AAR2"/>
    <mergeCell ref="AAS2:ABP2"/>
    <mergeCell ref="ABQ2:ACN2"/>
    <mergeCell ref="ACO2:ADL2"/>
    <mergeCell ref="ADM2:AEJ2"/>
    <mergeCell ref="AEK2:AFH2"/>
    <mergeCell ref="UG2:VD2"/>
    <mergeCell ref="VE2:WB2"/>
    <mergeCell ref="WC2:WZ2"/>
    <mergeCell ref="XA2:XX2"/>
    <mergeCell ref="XY2:YV2"/>
    <mergeCell ref="YW2:ZT2"/>
    <mergeCell ref="OS2:PP2"/>
    <mergeCell ref="PQ2:QN2"/>
    <mergeCell ref="QO2:RL2"/>
    <mergeCell ref="RM2:SJ2"/>
    <mergeCell ref="SK2:TH2"/>
    <mergeCell ref="TI2:UF2"/>
    <mergeCell ref="JE2:KB2"/>
    <mergeCell ref="KC2:KZ2"/>
    <mergeCell ref="LA2:LX2"/>
    <mergeCell ref="LY2:MV2"/>
    <mergeCell ref="MW2:NT2"/>
    <mergeCell ref="NU2:OR2"/>
    <mergeCell ref="DQ2:EN2"/>
    <mergeCell ref="EO2:FL2"/>
    <mergeCell ref="FM2:GJ2"/>
    <mergeCell ref="GK2:HH2"/>
    <mergeCell ref="HI2:IF2"/>
    <mergeCell ref="IG2:JD2"/>
    <mergeCell ref="XAW1:XBT1"/>
    <mergeCell ref="XBU1:XCR1"/>
    <mergeCell ref="XCS1:XDP1"/>
    <mergeCell ref="XDQ1:XEN1"/>
    <mergeCell ref="XEO1:XFD1"/>
    <mergeCell ref="A2:X2"/>
    <mergeCell ref="Y2:AV2"/>
    <mergeCell ref="AW2:BT2"/>
    <mergeCell ref="BU2:CR2"/>
    <mergeCell ref="CS2:DP2"/>
    <mergeCell ref="WVI1:WWF1"/>
    <mergeCell ref="WWG1:WXD1"/>
    <mergeCell ref="WXE1:WYB1"/>
    <mergeCell ref="WYC1:WYZ1"/>
    <mergeCell ref="WZA1:WZX1"/>
    <mergeCell ref="WZY1:XAV1"/>
    <mergeCell ref="WPU1:WQR1"/>
    <mergeCell ref="WQS1:WRP1"/>
    <mergeCell ref="WRQ1:WSN1"/>
    <mergeCell ref="WSO1:WTL1"/>
    <mergeCell ref="WTM1:WUJ1"/>
    <mergeCell ref="WUK1:WVH1"/>
    <mergeCell ref="WKG1:WLD1"/>
    <mergeCell ref="WLE1:WMB1"/>
    <mergeCell ref="WMC1:WMZ1"/>
    <mergeCell ref="WNA1:WNX1"/>
    <mergeCell ref="WNY1:WOV1"/>
    <mergeCell ref="WOW1:WPT1"/>
    <mergeCell ref="WES1:WFP1"/>
    <mergeCell ref="WFQ1:WGN1"/>
    <mergeCell ref="WGO1:WHL1"/>
    <mergeCell ref="WHM1:WIJ1"/>
    <mergeCell ref="WIK1:WJH1"/>
    <mergeCell ref="WJI1:WKF1"/>
    <mergeCell ref="VZE1:WAB1"/>
    <mergeCell ref="WAC1:WAZ1"/>
    <mergeCell ref="WBA1:WBX1"/>
    <mergeCell ref="WBY1:WCV1"/>
    <mergeCell ref="WCW1:WDT1"/>
    <mergeCell ref="WDU1:WER1"/>
    <mergeCell ref="VTQ1:VUN1"/>
    <mergeCell ref="VUO1:VVL1"/>
    <mergeCell ref="VVM1:VWJ1"/>
    <mergeCell ref="VWK1:VXH1"/>
    <mergeCell ref="VXI1:VYF1"/>
    <mergeCell ref="VYG1:VZD1"/>
    <mergeCell ref="VOC1:VOZ1"/>
    <mergeCell ref="VPA1:VPX1"/>
    <mergeCell ref="VPY1:VQV1"/>
    <mergeCell ref="VQW1:VRT1"/>
    <mergeCell ref="VRU1:VSR1"/>
    <mergeCell ref="VSS1:VTP1"/>
    <mergeCell ref="VIO1:VJL1"/>
    <mergeCell ref="VJM1:VKJ1"/>
    <mergeCell ref="VKK1:VLH1"/>
    <mergeCell ref="VLI1:VMF1"/>
    <mergeCell ref="VMG1:VND1"/>
    <mergeCell ref="VNE1:VOB1"/>
    <mergeCell ref="VDA1:VDX1"/>
    <mergeCell ref="VDY1:VEV1"/>
    <mergeCell ref="VEW1:VFT1"/>
    <mergeCell ref="VFU1:VGR1"/>
    <mergeCell ref="VGS1:VHP1"/>
    <mergeCell ref="VHQ1:VIN1"/>
    <mergeCell ref="UXM1:UYJ1"/>
    <mergeCell ref="UYK1:UZH1"/>
    <mergeCell ref="UZI1:VAF1"/>
    <mergeCell ref="VAG1:VBD1"/>
    <mergeCell ref="VBE1:VCB1"/>
    <mergeCell ref="VCC1:VCZ1"/>
    <mergeCell ref="URY1:USV1"/>
    <mergeCell ref="USW1:UTT1"/>
    <mergeCell ref="UTU1:UUR1"/>
    <mergeCell ref="UUS1:UVP1"/>
    <mergeCell ref="UVQ1:UWN1"/>
    <mergeCell ref="UWO1:UXL1"/>
    <mergeCell ref="UMK1:UNH1"/>
    <mergeCell ref="UNI1:UOF1"/>
    <mergeCell ref="UOG1:UPD1"/>
    <mergeCell ref="UPE1:UQB1"/>
    <mergeCell ref="UQC1:UQZ1"/>
    <mergeCell ref="URA1:URX1"/>
    <mergeCell ref="UGW1:UHT1"/>
    <mergeCell ref="UHU1:UIR1"/>
    <mergeCell ref="UIS1:UJP1"/>
    <mergeCell ref="UJQ1:UKN1"/>
    <mergeCell ref="UKO1:ULL1"/>
    <mergeCell ref="ULM1:UMJ1"/>
    <mergeCell ref="UBI1:UCF1"/>
    <mergeCell ref="UCG1:UDD1"/>
    <mergeCell ref="UDE1:UEB1"/>
    <mergeCell ref="UEC1:UEZ1"/>
    <mergeCell ref="UFA1:UFX1"/>
    <mergeCell ref="UFY1:UGV1"/>
    <mergeCell ref="TVU1:TWR1"/>
    <mergeCell ref="TWS1:TXP1"/>
    <mergeCell ref="TXQ1:TYN1"/>
    <mergeCell ref="TYO1:TZL1"/>
    <mergeCell ref="TZM1:UAJ1"/>
    <mergeCell ref="UAK1:UBH1"/>
    <mergeCell ref="TQG1:TRD1"/>
    <mergeCell ref="TRE1:TSB1"/>
    <mergeCell ref="TSC1:TSZ1"/>
    <mergeCell ref="TTA1:TTX1"/>
    <mergeCell ref="TTY1:TUV1"/>
    <mergeCell ref="TUW1:TVT1"/>
    <mergeCell ref="TKS1:TLP1"/>
    <mergeCell ref="TLQ1:TMN1"/>
    <mergeCell ref="TMO1:TNL1"/>
    <mergeCell ref="TNM1:TOJ1"/>
    <mergeCell ref="TOK1:TPH1"/>
    <mergeCell ref="TPI1:TQF1"/>
    <mergeCell ref="TFE1:TGB1"/>
    <mergeCell ref="TGC1:TGZ1"/>
    <mergeCell ref="THA1:THX1"/>
    <mergeCell ref="THY1:TIV1"/>
    <mergeCell ref="TIW1:TJT1"/>
    <mergeCell ref="TJU1:TKR1"/>
    <mergeCell ref="SZQ1:TAN1"/>
    <mergeCell ref="TAO1:TBL1"/>
    <mergeCell ref="TBM1:TCJ1"/>
    <mergeCell ref="TCK1:TDH1"/>
    <mergeCell ref="TDI1:TEF1"/>
    <mergeCell ref="TEG1:TFD1"/>
    <mergeCell ref="SUC1:SUZ1"/>
    <mergeCell ref="SVA1:SVX1"/>
    <mergeCell ref="SVY1:SWV1"/>
    <mergeCell ref="SWW1:SXT1"/>
    <mergeCell ref="SXU1:SYR1"/>
    <mergeCell ref="SYS1:SZP1"/>
    <mergeCell ref="SOO1:SPL1"/>
    <mergeCell ref="SPM1:SQJ1"/>
    <mergeCell ref="SQK1:SRH1"/>
    <mergeCell ref="SRI1:SSF1"/>
    <mergeCell ref="SSG1:STD1"/>
    <mergeCell ref="STE1:SUB1"/>
    <mergeCell ref="SJA1:SJX1"/>
    <mergeCell ref="SJY1:SKV1"/>
    <mergeCell ref="SKW1:SLT1"/>
    <mergeCell ref="SLU1:SMR1"/>
    <mergeCell ref="SMS1:SNP1"/>
    <mergeCell ref="SNQ1:SON1"/>
    <mergeCell ref="SDM1:SEJ1"/>
    <mergeCell ref="SEK1:SFH1"/>
    <mergeCell ref="SFI1:SGF1"/>
    <mergeCell ref="SGG1:SHD1"/>
    <mergeCell ref="SHE1:SIB1"/>
    <mergeCell ref="SIC1:SIZ1"/>
    <mergeCell ref="RXY1:RYV1"/>
    <mergeCell ref="RYW1:RZT1"/>
    <mergeCell ref="RZU1:SAR1"/>
    <mergeCell ref="SAS1:SBP1"/>
    <mergeCell ref="SBQ1:SCN1"/>
    <mergeCell ref="SCO1:SDL1"/>
    <mergeCell ref="RSK1:RTH1"/>
    <mergeCell ref="RTI1:RUF1"/>
    <mergeCell ref="RUG1:RVD1"/>
    <mergeCell ref="RVE1:RWB1"/>
    <mergeCell ref="RWC1:RWZ1"/>
    <mergeCell ref="RXA1:RXX1"/>
    <mergeCell ref="RMW1:RNT1"/>
    <mergeCell ref="RNU1:ROR1"/>
    <mergeCell ref="ROS1:RPP1"/>
    <mergeCell ref="RPQ1:RQN1"/>
    <mergeCell ref="RQO1:RRL1"/>
    <mergeCell ref="RRM1:RSJ1"/>
    <mergeCell ref="RHI1:RIF1"/>
    <mergeCell ref="RIG1:RJD1"/>
    <mergeCell ref="RJE1:RKB1"/>
    <mergeCell ref="RKC1:RKZ1"/>
    <mergeCell ref="RLA1:RLX1"/>
    <mergeCell ref="RLY1:RMV1"/>
    <mergeCell ref="RBU1:RCR1"/>
    <mergeCell ref="RCS1:RDP1"/>
    <mergeCell ref="RDQ1:REN1"/>
    <mergeCell ref="REO1:RFL1"/>
    <mergeCell ref="RFM1:RGJ1"/>
    <mergeCell ref="RGK1:RHH1"/>
    <mergeCell ref="QWG1:QXD1"/>
    <mergeCell ref="QXE1:QYB1"/>
    <mergeCell ref="QYC1:QYZ1"/>
    <mergeCell ref="QZA1:QZX1"/>
    <mergeCell ref="QZY1:RAV1"/>
    <mergeCell ref="RAW1:RBT1"/>
    <mergeCell ref="QQS1:QRP1"/>
    <mergeCell ref="QRQ1:QSN1"/>
    <mergeCell ref="QSO1:QTL1"/>
    <mergeCell ref="QTM1:QUJ1"/>
    <mergeCell ref="QUK1:QVH1"/>
    <mergeCell ref="QVI1:QWF1"/>
    <mergeCell ref="QLE1:QMB1"/>
    <mergeCell ref="QMC1:QMZ1"/>
    <mergeCell ref="QNA1:QNX1"/>
    <mergeCell ref="QNY1:QOV1"/>
    <mergeCell ref="QOW1:QPT1"/>
    <mergeCell ref="QPU1:QQR1"/>
    <mergeCell ref="QFQ1:QGN1"/>
    <mergeCell ref="QGO1:QHL1"/>
    <mergeCell ref="QHM1:QIJ1"/>
    <mergeCell ref="QIK1:QJH1"/>
    <mergeCell ref="QJI1:QKF1"/>
    <mergeCell ref="QKG1:QLD1"/>
    <mergeCell ref="QAC1:QAZ1"/>
    <mergeCell ref="QBA1:QBX1"/>
    <mergeCell ref="QBY1:QCV1"/>
    <mergeCell ref="QCW1:QDT1"/>
    <mergeCell ref="QDU1:QER1"/>
    <mergeCell ref="QES1:QFP1"/>
    <mergeCell ref="PUO1:PVL1"/>
    <mergeCell ref="PVM1:PWJ1"/>
    <mergeCell ref="PWK1:PXH1"/>
    <mergeCell ref="PXI1:PYF1"/>
    <mergeCell ref="PYG1:PZD1"/>
    <mergeCell ref="PZE1:QAB1"/>
    <mergeCell ref="PPA1:PPX1"/>
    <mergeCell ref="PPY1:PQV1"/>
    <mergeCell ref="PQW1:PRT1"/>
    <mergeCell ref="PRU1:PSR1"/>
    <mergeCell ref="PSS1:PTP1"/>
    <mergeCell ref="PTQ1:PUN1"/>
    <mergeCell ref="PJM1:PKJ1"/>
    <mergeCell ref="PKK1:PLH1"/>
    <mergeCell ref="PLI1:PMF1"/>
    <mergeCell ref="PMG1:PND1"/>
    <mergeCell ref="PNE1:POB1"/>
    <mergeCell ref="POC1:POZ1"/>
    <mergeCell ref="PDY1:PEV1"/>
    <mergeCell ref="PEW1:PFT1"/>
    <mergeCell ref="PFU1:PGR1"/>
    <mergeCell ref="PGS1:PHP1"/>
    <mergeCell ref="PHQ1:PIN1"/>
    <mergeCell ref="PIO1:PJL1"/>
    <mergeCell ref="OYK1:OZH1"/>
    <mergeCell ref="OZI1:PAF1"/>
    <mergeCell ref="PAG1:PBD1"/>
    <mergeCell ref="PBE1:PCB1"/>
    <mergeCell ref="PCC1:PCZ1"/>
    <mergeCell ref="PDA1:PDX1"/>
    <mergeCell ref="OSW1:OTT1"/>
    <mergeCell ref="OTU1:OUR1"/>
    <mergeCell ref="OUS1:OVP1"/>
    <mergeCell ref="OVQ1:OWN1"/>
    <mergeCell ref="OWO1:OXL1"/>
    <mergeCell ref="OXM1:OYJ1"/>
    <mergeCell ref="ONI1:OOF1"/>
    <mergeCell ref="OOG1:OPD1"/>
    <mergeCell ref="OPE1:OQB1"/>
    <mergeCell ref="OQC1:OQZ1"/>
    <mergeCell ref="ORA1:ORX1"/>
    <mergeCell ref="ORY1:OSV1"/>
    <mergeCell ref="OHU1:OIR1"/>
    <mergeCell ref="OIS1:OJP1"/>
    <mergeCell ref="OJQ1:OKN1"/>
    <mergeCell ref="OKO1:OLL1"/>
    <mergeCell ref="OLM1:OMJ1"/>
    <mergeCell ref="OMK1:ONH1"/>
    <mergeCell ref="OCG1:ODD1"/>
    <mergeCell ref="ODE1:OEB1"/>
    <mergeCell ref="OEC1:OEZ1"/>
    <mergeCell ref="OFA1:OFX1"/>
    <mergeCell ref="OFY1:OGV1"/>
    <mergeCell ref="OGW1:OHT1"/>
    <mergeCell ref="NWS1:NXP1"/>
    <mergeCell ref="NXQ1:NYN1"/>
    <mergeCell ref="NYO1:NZL1"/>
    <mergeCell ref="NZM1:OAJ1"/>
    <mergeCell ref="OAK1:OBH1"/>
    <mergeCell ref="OBI1:OCF1"/>
    <mergeCell ref="NRE1:NSB1"/>
    <mergeCell ref="NSC1:NSZ1"/>
    <mergeCell ref="NTA1:NTX1"/>
    <mergeCell ref="NTY1:NUV1"/>
    <mergeCell ref="NUW1:NVT1"/>
    <mergeCell ref="NVU1:NWR1"/>
    <mergeCell ref="NLQ1:NMN1"/>
    <mergeCell ref="NMO1:NNL1"/>
    <mergeCell ref="NNM1:NOJ1"/>
    <mergeCell ref="NOK1:NPH1"/>
    <mergeCell ref="NPI1:NQF1"/>
    <mergeCell ref="NQG1:NRD1"/>
    <mergeCell ref="NGC1:NGZ1"/>
    <mergeCell ref="NHA1:NHX1"/>
    <mergeCell ref="NHY1:NIV1"/>
    <mergeCell ref="NIW1:NJT1"/>
    <mergeCell ref="NJU1:NKR1"/>
    <mergeCell ref="NKS1:NLP1"/>
    <mergeCell ref="NAO1:NBL1"/>
    <mergeCell ref="NBM1:NCJ1"/>
    <mergeCell ref="NCK1:NDH1"/>
    <mergeCell ref="NDI1:NEF1"/>
    <mergeCell ref="NEG1:NFD1"/>
    <mergeCell ref="NFE1:NGB1"/>
    <mergeCell ref="MVA1:MVX1"/>
    <mergeCell ref="MVY1:MWV1"/>
    <mergeCell ref="MWW1:MXT1"/>
    <mergeCell ref="MXU1:MYR1"/>
    <mergeCell ref="MYS1:MZP1"/>
    <mergeCell ref="MZQ1:NAN1"/>
    <mergeCell ref="MPM1:MQJ1"/>
    <mergeCell ref="MQK1:MRH1"/>
    <mergeCell ref="MRI1:MSF1"/>
    <mergeCell ref="MSG1:MTD1"/>
    <mergeCell ref="MTE1:MUB1"/>
    <mergeCell ref="MUC1:MUZ1"/>
    <mergeCell ref="MJY1:MKV1"/>
    <mergeCell ref="MKW1:MLT1"/>
    <mergeCell ref="MLU1:MMR1"/>
    <mergeCell ref="MMS1:MNP1"/>
    <mergeCell ref="MNQ1:MON1"/>
    <mergeCell ref="MOO1:MPL1"/>
    <mergeCell ref="MEK1:MFH1"/>
    <mergeCell ref="MFI1:MGF1"/>
    <mergeCell ref="MGG1:MHD1"/>
    <mergeCell ref="MHE1:MIB1"/>
    <mergeCell ref="MIC1:MIZ1"/>
    <mergeCell ref="MJA1:MJX1"/>
    <mergeCell ref="LYW1:LZT1"/>
    <mergeCell ref="LZU1:MAR1"/>
    <mergeCell ref="MAS1:MBP1"/>
    <mergeCell ref="MBQ1:MCN1"/>
    <mergeCell ref="MCO1:MDL1"/>
    <mergeCell ref="MDM1:MEJ1"/>
    <mergeCell ref="LTI1:LUF1"/>
    <mergeCell ref="LUG1:LVD1"/>
    <mergeCell ref="LVE1:LWB1"/>
    <mergeCell ref="LWC1:LWZ1"/>
    <mergeCell ref="LXA1:LXX1"/>
    <mergeCell ref="LXY1:LYV1"/>
    <mergeCell ref="LNU1:LOR1"/>
    <mergeCell ref="LOS1:LPP1"/>
    <mergeCell ref="LPQ1:LQN1"/>
    <mergeCell ref="LQO1:LRL1"/>
    <mergeCell ref="LRM1:LSJ1"/>
    <mergeCell ref="LSK1:LTH1"/>
    <mergeCell ref="LIG1:LJD1"/>
    <mergeCell ref="LJE1:LKB1"/>
    <mergeCell ref="LKC1:LKZ1"/>
    <mergeCell ref="LLA1:LLX1"/>
    <mergeCell ref="LLY1:LMV1"/>
    <mergeCell ref="LMW1:LNT1"/>
    <mergeCell ref="LCS1:LDP1"/>
    <mergeCell ref="LDQ1:LEN1"/>
    <mergeCell ref="LEO1:LFL1"/>
    <mergeCell ref="LFM1:LGJ1"/>
    <mergeCell ref="LGK1:LHH1"/>
    <mergeCell ref="LHI1:LIF1"/>
    <mergeCell ref="KXE1:KYB1"/>
    <mergeCell ref="KYC1:KYZ1"/>
    <mergeCell ref="KZA1:KZX1"/>
    <mergeCell ref="KZY1:LAV1"/>
    <mergeCell ref="LAW1:LBT1"/>
    <mergeCell ref="LBU1:LCR1"/>
    <mergeCell ref="KRQ1:KSN1"/>
    <mergeCell ref="KSO1:KTL1"/>
    <mergeCell ref="KTM1:KUJ1"/>
    <mergeCell ref="KUK1:KVH1"/>
    <mergeCell ref="KVI1:KWF1"/>
    <mergeCell ref="KWG1:KXD1"/>
    <mergeCell ref="KMC1:KMZ1"/>
    <mergeCell ref="KNA1:KNX1"/>
    <mergeCell ref="KNY1:KOV1"/>
    <mergeCell ref="KOW1:KPT1"/>
    <mergeCell ref="KPU1:KQR1"/>
    <mergeCell ref="KQS1:KRP1"/>
    <mergeCell ref="KGO1:KHL1"/>
    <mergeCell ref="KHM1:KIJ1"/>
    <mergeCell ref="KIK1:KJH1"/>
    <mergeCell ref="KJI1:KKF1"/>
    <mergeCell ref="KKG1:KLD1"/>
    <mergeCell ref="KLE1:KMB1"/>
    <mergeCell ref="KBA1:KBX1"/>
    <mergeCell ref="KBY1:KCV1"/>
    <mergeCell ref="KCW1:KDT1"/>
    <mergeCell ref="KDU1:KER1"/>
    <mergeCell ref="KES1:KFP1"/>
    <mergeCell ref="KFQ1:KGN1"/>
    <mergeCell ref="JVM1:JWJ1"/>
    <mergeCell ref="JWK1:JXH1"/>
    <mergeCell ref="JXI1:JYF1"/>
    <mergeCell ref="JYG1:JZD1"/>
    <mergeCell ref="JZE1:KAB1"/>
    <mergeCell ref="KAC1:KAZ1"/>
    <mergeCell ref="JPY1:JQV1"/>
    <mergeCell ref="JQW1:JRT1"/>
    <mergeCell ref="JRU1:JSR1"/>
    <mergeCell ref="JSS1:JTP1"/>
    <mergeCell ref="JTQ1:JUN1"/>
    <mergeCell ref="JUO1:JVL1"/>
    <mergeCell ref="JKK1:JLH1"/>
    <mergeCell ref="JLI1:JMF1"/>
    <mergeCell ref="JMG1:JND1"/>
    <mergeCell ref="JNE1:JOB1"/>
    <mergeCell ref="JOC1:JOZ1"/>
    <mergeCell ref="JPA1:JPX1"/>
    <mergeCell ref="JEW1:JFT1"/>
    <mergeCell ref="JFU1:JGR1"/>
    <mergeCell ref="JGS1:JHP1"/>
    <mergeCell ref="JHQ1:JIN1"/>
    <mergeCell ref="JIO1:JJL1"/>
    <mergeCell ref="JJM1:JKJ1"/>
    <mergeCell ref="IZI1:JAF1"/>
    <mergeCell ref="JAG1:JBD1"/>
    <mergeCell ref="JBE1:JCB1"/>
    <mergeCell ref="JCC1:JCZ1"/>
    <mergeCell ref="JDA1:JDX1"/>
    <mergeCell ref="JDY1:JEV1"/>
    <mergeCell ref="ITU1:IUR1"/>
    <mergeCell ref="IUS1:IVP1"/>
    <mergeCell ref="IVQ1:IWN1"/>
    <mergeCell ref="IWO1:IXL1"/>
    <mergeCell ref="IXM1:IYJ1"/>
    <mergeCell ref="IYK1:IZH1"/>
    <mergeCell ref="IOG1:IPD1"/>
    <mergeCell ref="IPE1:IQB1"/>
    <mergeCell ref="IQC1:IQZ1"/>
    <mergeCell ref="IRA1:IRX1"/>
    <mergeCell ref="IRY1:ISV1"/>
    <mergeCell ref="ISW1:ITT1"/>
    <mergeCell ref="IIS1:IJP1"/>
    <mergeCell ref="IJQ1:IKN1"/>
    <mergeCell ref="IKO1:ILL1"/>
    <mergeCell ref="ILM1:IMJ1"/>
    <mergeCell ref="IMK1:INH1"/>
    <mergeCell ref="INI1:IOF1"/>
    <mergeCell ref="IDE1:IEB1"/>
    <mergeCell ref="IEC1:IEZ1"/>
    <mergeCell ref="IFA1:IFX1"/>
    <mergeCell ref="IFY1:IGV1"/>
    <mergeCell ref="IGW1:IHT1"/>
    <mergeCell ref="IHU1:IIR1"/>
    <mergeCell ref="HXQ1:HYN1"/>
    <mergeCell ref="HYO1:HZL1"/>
    <mergeCell ref="HZM1:IAJ1"/>
    <mergeCell ref="IAK1:IBH1"/>
    <mergeCell ref="IBI1:ICF1"/>
    <mergeCell ref="ICG1:IDD1"/>
    <mergeCell ref="HSC1:HSZ1"/>
    <mergeCell ref="HTA1:HTX1"/>
    <mergeCell ref="HTY1:HUV1"/>
    <mergeCell ref="HUW1:HVT1"/>
    <mergeCell ref="HVU1:HWR1"/>
    <mergeCell ref="HWS1:HXP1"/>
    <mergeCell ref="HMO1:HNL1"/>
    <mergeCell ref="HNM1:HOJ1"/>
    <mergeCell ref="HOK1:HPH1"/>
    <mergeCell ref="HPI1:HQF1"/>
    <mergeCell ref="HQG1:HRD1"/>
    <mergeCell ref="HRE1:HSB1"/>
    <mergeCell ref="HHA1:HHX1"/>
    <mergeCell ref="HHY1:HIV1"/>
    <mergeCell ref="HIW1:HJT1"/>
    <mergeCell ref="HJU1:HKR1"/>
    <mergeCell ref="HKS1:HLP1"/>
    <mergeCell ref="HLQ1:HMN1"/>
    <mergeCell ref="HBM1:HCJ1"/>
    <mergeCell ref="HCK1:HDH1"/>
    <mergeCell ref="HDI1:HEF1"/>
    <mergeCell ref="HEG1:HFD1"/>
    <mergeCell ref="HFE1:HGB1"/>
    <mergeCell ref="HGC1:HGZ1"/>
    <mergeCell ref="GVY1:GWV1"/>
    <mergeCell ref="GWW1:GXT1"/>
    <mergeCell ref="GXU1:GYR1"/>
    <mergeCell ref="GYS1:GZP1"/>
    <mergeCell ref="GZQ1:HAN1"/>
    <mergeCell ref="HAO1:HBL1"/>
    <mergeCell ref="GQK1:GRH1"/>
    <mergeCell ref="GRI1:GSF1"/>
    <mergeCell ref="GSG1:GTD1"/>
    <mergeCell ref="GTE1:GUB1"/>
    <mergeCell ref="GUC1:GUZ1"/>
    <mergeCell ref="GVA1:GVX1"/>
    <mergeCell ref="GKW1:GLT1"/>
    <mergeCell ref="GLU1:GMR1"/>
    <mergeCell ref="GMS1:GNP1"/>
    <mergeCell ref="GNQ1:GON1"/>
    <mergeCell ref="GOO1:GPL1"/>
    <mergeCell ref="GPM1:GQJ1"/>
    <mergeCell ref="GFI1:GGF1"/>
    <mergeCell ref="GGG1:GHD1"/>
    <mergeCell ref="GHE1:GIB1"/>
    <mergeCell ref="GIC1:GIZ1"/>
    <mergeCell ref="GJA1:GJX1"/>
    <mergeCell ref="GJY1:GKV1"/>
    <mergeCell ref="FZU1:GAR1"/>
    <mergeCell ref="GAS1:GBP1"/>
    <mergeCell ref="GBQ1:GCN1"/>
    <mergeCell ref="GCO1:GDL1"/>
    <mergeCell ref="GDM1:GEJ1"/>
    <mergeCell ref="GEK1:GFH1"/>
    <mergeCell ref="FUG1:FVD1"/>
    <mergeCell ref="FVE1:FWB1"/>
    <mergeCell ref="FWC1:FWZ1"/>
    <mergeCell ref="FXA1:FXX1"/>
    <mergeCell ref="FXY1:FYV1"/>
    <mergeCell ref="FYW1:FZT1"/>
    <mergeCell ref="FOS1:FPP1"/>
    <mergeCell ref="FPQ1:FQN1"/>
    <mergeCell ref="FQO1:FRL1"/>
    <mergeCell ref="FRM1:FSJ1"/>
    <mergeCell ref="FSK1:FTH1"/>
    <mergeCell ref="FTI1:FUF1"/>
    <mergeCell ref="FJE1:FKB1"/>
    <mergeCell ref="FKC1:FKZ1"/>
    <mergeCell ref="FLA1:FLX1"/>
    <mergeCell ref="FLY1:FMV1"/>
    <mergeCell ref="FMW1:FNT1"/>
    <mergeCell ref="FNU1:FOR1"/>
    <mergeCell ref="FDQ1:FEN1"/>
    <mergeCell ref="FEO1:FFL1"/>
    <mergeCell ref="FFM1:FGJ1"/>
    <mergeCell ref="FGK1:FHH1"/>
    <mergeCell ref="FHI1:FIF1"/>
    <mergeCell ref="FIG1:FJD1"/>
    <mergeCell ref="EYC1:EYZ1"/>
    <mergeCell ref="EZA1:EZX1"/>
    <mergeCell ref="EZY1:FAV1"/>
    <mergeCell ref="FAW1:FBT1"/>
    <mergeCell ref="FBU1:FCR1"/>
    <mergeCell ref="FCS1:FDP1"/>
    <mergeCell ref="ESO1:ETL1"/>
    <mergeCell ref="ETM1:EUJ1"/>
    <mergeCell ref="EUK1:EVH1"/>
    <mergeCell ref="EVI1:EWF1"/>
    <mergeCell ref="EWG1:EXD1"/>
    <mergeCell ref="EXE1:EYB1"/>
    <mergeCell ref="ENA1:ENX1"/>
    <mergeCell ref="ENY1:EOV1"/>
    <mergeCell ref="EOW1:EPT1"/>
    <mergeCell ref="EPU1:EQR1"/>
    <mergeCell ref="EQS1:ERP1"/>
    <mergeCell ref="ERQ1:ESN1"/>
    <mergeCell ref="EHM1:EIJ1"/>
    <mergeCell ref="EIK1:EJH1"/>
    <mergeCell ref="EJI1:EKF1"/>
    <mergeCell ref="EKG1:ELD1"/>
    <mergeCell ref="ELE1:EMB1"/>
    <mergeCell ref="EMC1:EMZ1"/>
    <mergeCell ref="EBY1:ECV1"/>
    <mergeCell ref="ECW1:EDT1"/>
    <mergeCell ref="EDU1:EER1"/>
    <mergeCell ref="EES1:EFP1"/>
    <mergeCell ref="EFQ1:EGN1"/>
    <mergeCell ref="EGO1:EHL1"/>
    <mergeCell ref="DWK1:DXH1"/>
    <mergeCell ref="DXI1:DYF1"/>
    <mergeCell ref="DYG1:DZD1"/>
    <mergeCell ref="DZE1:EAB1"/>
    <mergeCell ref="EAC1:EAZ1"/>
    <mergeCell ref="EBA1:EBX1"/>
    <mergeCell ref="DQW1:DRT1"/>
    <mergeCell ref="DRU1:DSR1"/>
    <mergeCell ref="DSS1:DTP1"/>
    <mergeCell ref="DTQ1:DUN1"/>
    <mergeCell ref="DUO1:DVL1"/>
    <mergeCell ref="DVM1:DWJ1"/>
    <mergeCell ref="DLI1:DMF1"/>
    <mergeCell ref="DMG1:DND1"/>
    <mergeCell ref="DNE1:DOB1"/>
    <mergeCell ref="DOC1:DOZ1"/>
    <mergeCell ref="DPA1:DPX1"/>
    <mergeCell ref="DPY1:DQV1"/>
    <mergeCell ref="DFU1:DGR1"/>
    <mergeCell ref="DGS1:DHP1"/>
    <mergeCell ref="DHQ1:DIN1"/>
    <mergeCell ref="DIO1:DJL1"/>
    <mergeCell ref="DJM1:DKJ1"/>
    <mergeCell ref="DKK1:DLH1"/>
    <mergeCell ref="DAG1:DBD1"/>
    <mergeCell ref="DBE1:DCB1"/>
    <mergeCell ref="DCC1:DCZ1"/>
    <mergeCell ref="DDA1:DDX1"/>
    <mergeCell ref="DDY1:DEV1"/>
    <mergeCell ref="DEW1:DFT1"/>
    <mergeCell ref="CUS1:CVP1"/>
    <mergeCell ref="CVQ1:CWN1"/>
    <mergeCell ref="CWO1:CXL1"/>
    <mergeCell ref="CXM1:CYJ1"/>
    <mergeCell ref="CYK1:CZH1"/>
    <mergeCell ref="CZI1:DAF1"/>
    <mergeCell ref="CPE1:CQB1"/>
    <mergeCell ref="CQC1:CQZ1"/>
    <mergeCell ref="CRA1:CRX1"/>
    <mergeCell ref="CRY1:CSV1"/>
    <mergeCell ref="CSW1:CTT1"/>
    <mergeCell ref="CTU1:CUR1"/>
    <mergeCell ref="CJQ1:CKN1"/>
    <mergeCell ref="CKO1:CLL1"/>
    <mergeCell ref="CLM1:CMJ1"/>
    <mergeCell ref="CMK1:CNH1"/>
    <mergeCell ref="CNI1:COF1"/>
    <mergeCell ref="COG1:CPD1"/>
    <mergeCell ref="CEC1:CEZ1"/>
    <mergeCell ref="CFA1:CFX1"/>
    <mergeCell ref="CFY1:CGV1"/>
    <mergeCell ref="CGW1:CHT1"/>
    <mergeCell ref="CHU1:CIR1"/>
    <mergeCell ref="CIS1:CJP1"/>
    <mergeCell ref="BYO1:BZL1"/>
    <mergeCell ref="BZM1:CAJ1"/>
    <mergeCell ref="CAK1:CBH1"/>
    <mergeCell ref="CBI1:CCF1"/>
    <mergeCell ref="CCG1:CDD1"/>
    <mergeCell ref="CDE1:CEB1"/>
    <mergeCell ref="BTA1:BTX1"/>
    <mergeCell ref="BTY1:BUV1"/>
    <mergeCell ref="BUW1:BVT1"/>
    <mergeCell ref="BVU1:BWR1"/>
    <mergeCell ref="BWS1:BXP1"/>
    <mergeCell ref="BXQ1:BYN1"/>
    <mergeCell ref="BNM1:BOJ1"/>
    <mergeCell ref="BOK1:BPH1"/>
    <mergeCell ref="BPI1:BQF1"/>
    <mergeCell ref="BQG1:BRD1"/>
    <mergeCell ref="BRE1:BSB1"/>
    <mergeCell ref="BSC1:BSZ1"/>
    <mergeCell ref="BHY1:BIV1"/>
    <mergeCell ref="BIW1:BJT1"/>
    <mergeCell ref="BJU1:BKR1"/>
    <mergeCell ref="BKS1:BLP1"/>
    <mergeCell ref="BLQ1:BMN1"/>
    <mergeCell ref="BMO1:BNL1"/>
    <mergeCell ref="BCK1:BDH1"/>
    <mergeCell ref="BDI1:BEF1"/>
    <mergeCell ref="BEG1:BFD1"/>
    <mergeCell ref="BFE1:BGB1"/>
    <mergeCell ref="BGC1:BGZ1"/>
    <mergeCell ref="BHA1:BHX1"/>
    <mergeCell ref="AWW1:AXT1"/>
    <mergeCell ref="AXU1:AYR1"/>
    <mergeCell ref="AYS1:AZP1"/>
    <mergeCell ref="AZQ1:BAN1"/>
    <mergeCell ref="BAO1:BBL1"/>
    <mergeCell ref="BBM1:BCJ1"/>
    <mergeCell ref="ARI1:ASF1"/>
    <mergeCell ref="ASG1:ATD1"/>
    <mergeCell ref="ATE1:AUB1"/>
    <mergeCell ref="AUC1:AUZ1"/>
    <mergeCell ref="AVA1:AVX1"/>
    <mergeCell ref="AVY1:AWV1"/>
    <mergeCell ref="ALU1:AMR1"/>
    <mergeCell ref="AMS1:ANP1"/>
    <mergeCell ref="ANQ1:AON1"/>
    <mergeCell ref="AOO1:APL1"/>
    <mergeCell ref="APM1:AQJ1"/>
    <mergeCell ref="AQK1:ARH1"/>
    <mergeCell ref="AGG1:AHD1"/>
    <mergeCell ref="AHE1:AIB1"/>
    <mergeCell ref="AIC1:AIZ1"/>
    <mergeCell ref="AJA1:AJX1"/>
    <mergeCell ref="AJY1:AKV1"/>
    <mergeCell ref="AKW1:ALT1"/>
    <mergeCell ref="AAS1:ABP1"/>
    <mergeCell ref="ABQ1:ACN1"/>
    <mergeCell ref="ACO1:ADL1"/>
    <mergeCell ref="ADM1:AEJ1"/>
    <mergeCell ref="AEK1:AFH1"/>
    <mergeCell ref="AFI1:AGF1"/>
    <mergeCell ref="VE1:WB1"/>
    <mergeCell ref="WC1:WZ1"/>
    <mergeCell ref="XA1:XX1"/>
    <mergeCell ref="XY1:YV1"/>
    <mergeCell ref="YW1:ZT1"/>
    <mergeCell ref="ZU1:AAR1"/>
    <mergeCell ref="PQ1:QN1"/>
    <mergeCell ref="QO1:RL1"/>
    <mergeCell ref="RM1:SJ1"/>
    <mergeCell ref="SK1:TH1"/>
    <mergeCell ref="TI1:UF1"/>
    <mergeCell ref="UG1:VD1"/>
    <mergeCell ref="KC1:KZ1"/>
    <mergeCell ref="LA1:LX1"/>
    <mergeCell ref="LY1:MV1"/>
    <mergeCell ref="MW1:NT1"/>
    <mergeCell ref="NU1:OR1"/>
    <mergeCell ref="OS1:PP1"/>
    <mergeCell ref="EO1:FL1"/>
    <mergeCell ref="FM1:GJ1"/>
    <mergeCell ref="GK1:HH1"/>
    <mergeCell ref="HI1:IF1"/>
    <mergeCell ref="IG1:JD1"/>
    <mergeCell ref="JE1:KB1"/>
    <mergeCell ref="A1:X1"/>
    <mergeCell ref="Y1:AV1"/>
    <mergeCell ref="AW1:BT1"/>
    <mergeCell ref="BU1:CR1"/>
    <mergeCell ref="CS1:DP1"/>
    <mergeCell ref="DQ1:EN1"/>
  </mergeCells>
  <printOptions horizontalCentered="1"/>
  <pageMargins left="0.59055118110236227" right="1.3779527559055118" top="0.98425196850393704" bottom="0.98425196850393704" header="0.31496062992125984" footer="0.31496062992125984"/>
  <pageSetup scale="24" fitToHeight="100" orientation="landscape" r:id="rId1"/>
  <rowBreaks count="1" manualBreakCount="1">
    <brk id="84" max="2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A1A2D-98E8-4AA4-A4BD-0E0A82DF7A7A}">
  <sheetPr>
    <pageSetUpPr fitToPage="1"/>
  </sheetPr>
  <dimension ref="A1:Z55"/>
  <sheetViews>
    <sheetView zoomScale="60" zoomScaleNormal="60" zoomScaleSheetLayoutView="40" workbookViewId="0">
      <selection activeCell="A6" sqref="A6:J6"/>
    </sheetView>
  </sheetViews>
  <sheetFormatPr baseColWidth="10" defaultColWidth="12.5546875" defaultRowHeight="18" x14ac:dyDescent="0.4"/>
  <cols>
    <col min="1" max="1" width="24.44140625" style="176" customWidth="1"/>
    <col min="2" max="2" width="8.33203125" style="183" customWidth="1"/>
    <col min="3" max="3" width="11.33203125" style="183" customWidth="1"/>
    <col min="4" max="5" width="23.44140625" style="183" customWidth="1"/>
    <col min="6" max="25" width="23.44140625" style="176" customWidth="1"/>
    <col min="26" max="26" width="21" style="176" customWidth="1"/>
    <col min="27" max="16384" width="12.5546875" style="176"/>
  </cols>
  <sheetData>
    <row r="1" spans="1:26" s="3" customFormat="1" x14ac:dyDescent="0.4">
      <c r="A1" s="1" t="s">
        <v>0</v>
      </c>
      <c r="B1" s="1"/>
      <c r="C1" s="1"/>
      <c r="D1" s="1"/>
      <c r="E1" s="1"/>
      <c r="F1" s="1"/>
      <c r="G1" s="1"/>
      <c r="H1" s="1"/>
      <c r="I1" s="1"/>
      <c r="J1" s="1"/>
      <c r="K1" s="1"/>
      <c r="L1" s="1"/>
      <c r="M1" s="1"/>
      <c r="N1" s="1"/>
      <c r="O1" s="1"/>
      <c r="P1" s="1"/>
      <c r="Q1" s="1"/>
      <c r="R1" s="1"/>
      <c r="S1" s="1"/>
      <c r="T1" s="1"/>
      <c r="U1" s="1"/>
      <c r="V1" s="1"/>
      <c r="W1" s="1"/>
      <c r="X1" s="1"/>
      <c r="Y1" s="1"/>
    </row>
    <row r="2" spans="1:26" s="3" customFormat="1" x14ac:dyDescent="0.4">
      <c r="A2" s="1" t="s">
        <v>1</v>
      </c>
      <c r="B2" s="1"/>
      <c r="C2" s="1"/>
      <c r="D2" s="1"/>
      <c r="E2" s="1"/>
      <c r="F2" s="1"/>
      <c r="G2" s="1"/>
      <c r="H2" s="1"/>
      <c r="I2" s="1"/>
      <c r="J2" s="1"/>
      <c r="K2" s="1"/>
      <c r="L2" s="1"/>
      <c r="M2" s="1"/>
      <c r="N2" s="1"/>
      <c r="O2" s="1"/>
      <c r="P2" s="1"/>
      <c r="Q2" s="1"/>
      <c r="R2" s="1"/>
      <c r="S2" s="1"/>
      <c r="T2" s="1"/>
      <c r="U2" s="1"/>
      <c r="V2" s="1"/>
      <c r="W2" s="1"/>
      <c r="X2" s="1"/>
      <c r="Y2" s="1"/>
    </row>
    <row r="3" spans="1:26" s="3" customFormat="1" x14ac:dyDescent="0.4">
      <c r="A3" s="1" t="s">
        <v>2</v>
      </c>
      <c r="B3" s="1"/>
      <c r="C3" s="1"/>
      <c r="D3" s="1"/>
      <c r="E3" s="1"/>
      <c r="F3" s="1"/>
      <c r="G3" s="1"/>
      <c r="H3" s="1"/>
      <c r="I3" s="1"/>
      <c r="J3" s="1"/>
      <c r="K3" s="1"/>
      <c r="L3" s="1"/>
      <c r="M3" s="1"/>
      <c r="N3" s="1"/>
      <c r="O3" s="1"/>
      <c r="P3" s="1"/>
      <c r="Q3" s="1"/>
      <c r="R3" s="1"/>
      <c r="S3" s="1"/>
      <c r="T3" s="1"/>
      <c r="U3" s="1"/>
      <c r="V3" s="1"/>
      <c r="W3" s="1"/>
      <c r="X3" s="1"/>
      <c r="Y3" s="1"/>
    </row>
    <row r="4" spans="1:26" s="3" customFormat="1" x14ac:dyDescent="0.4">
      <c r="A4" s="1" t="s">
        <v>3</v>
      </c>
      <c r="B4" s="1"/>
      <c r="C4" s="1"/>
      <c r="D4" s="1"/>
      <c r="E4" s="1"/>
      <c r="F4" s="1"/>
      <c r="G4" s="1"/>
      <c r="H4" s="1"/>
      <c r="I4" s="1"/>
      <c r="J4" s="1"/>
      <c r="K4" s="1"/>
      <c r="L4" s="1"/>
      <c r="M4" s="1"/>
      <c r="N4" s="1"/>
      <c r="O4" s="1"/>
      <c r="P4" s="1"/>
      <c r="Q4" s="1"/>
      <c r="R4" s="1"/>
      <c r="S4" s="1"/>
      <c r="T4" s="1"/>
      <c r="U4" s="1"/>
      <c r="V4" s="1"/>
      <c r="W4" s="1"/>
      <c r="X4" s="1"/>
      <c r="Y4" s="1"/>
    </row>
    <row r="5" spans="1:26" s="3" customFormat="1" x14ac:dyDescent="0.4">
      <c r="A5" s="101"/>
      <c r="B5" s="58"/>
      <c r="C5" s="32"/>
      <c r="D5" s="32"/>
      <c r="E5" s="25"/>
    </row>
    <row r="6" spans="1:26" s="3" customFormat="1" x14ac:dyDescent="0.4">
      <c r="A6" s="1" t="s">
        <v>809</v>
      </c>
      <c r="B6" s="1"/>
      <c r="C6" s="1"/>
      <c r="D6" s="1"/>
      <c r="E6" s="1"/>
      <c r="F6" s="1"/>
      <c r="G6" s="1"/>
      <c r="H6" s="1"/>
      <c r="I6" s="1"/>
      <c r="J6" s="1"/>
      <c r="K6" s="1"/>
      <c r="L6" s="1"/>
      <c r="M6" s="1"/>
      <c r="N6" s="1"/>
      <c r="O6" s="1"/>
      <c r="P6" s="1"/>
      <c r="Q6" s="1"/>
      <c r="R6" s="1"/>
      <c r="S6" s="1"/>
      <c r="T6" s="1"/>
      <c r="U6" s="1"/>
      <c r="V6" s="1"/>
      <c r="W6" s="1"/>
      <c r="X6" s="1"/>
      <c r="Y6" s="1"/>
    </row>
    <row r="7" spans="1:26" s="3" customFormat="1" x14ac:dyDescent="0.4">
      <c r="A7" s="1"/>
      <c r="B7" s="1"/>
      <c r="C7" s="1"/>
      <c r="D7" s="1"/>
      <c r="E7" s="1"/>
      <c r="F7" s="1"/>
    </row>
    <row r="8" spans="1:26" s="172" customFormat="1" x14ac:dyDescent="0.3">
      <c r="A8" s="170"/>
      <c r="B8" s="170"/>
      <c r="C8" s="170"/>
      <c r="D8" s="170"/>
      <c r="E8" s="170"/>
      <c r="F8" s="170"/>
      <c r="G8" s="170"/>
      <c r="H8" s="170"/>
      <c r="I8" s="170"/>
      <c r="J8" s="170"/>
      <c r="K8" s="170"/>
      <c r="L8" s="170"/>
      <c r="M8" s="170"/>
      <c r="N8" s="170"/>
      <c r="O8" s="170"/>
      <c r="P8" s="170"/>
      <c r="Q8" s="171"/>
      <c r="R8" s="171"/>
      <c r="T8" s="171"/>
      <c r="U8" s="171"/>
      <c r="V8" s="170"/>
      <c r="W8" s="32"/>
      <c r="X8" s="32"/>
      <c r="Y8" s="173" t="s">
        <v>810</v>
      </c>
    </row>
    <row r="9" spans="1:26" ht="21.75" customHeight="1" thickBot="1" x14ac:dyDescent="0.45">
      <c r="A9" s="174" t="s">
        <v>811</v>
      </c>
      <c r="B9" s="175"/>
      <c r="C9" s="175"/>
      <c r="D9" s="175"/>
      <c r="E9" s="175"/>
      <c r="F9" s="175"/>
      <c r="G9" s="175"/>
      <c r="H9" s="175"/>
      <c r="I9" s="175"/>
      <c r="J9" s="175"/>
      <c r="K9" s="175"/>
      <c r="L9" s="175"/>
      <c r="M9" s="175"/>
      <c r="N9" s="175"/>
      <c r="O9" s="175"/>
      <c r="P9" s="175"/>
      <c r="Q9" s="175"/>
      <c r="R9" s="175"/>
      <c r="S9" s="175"/>
      <c r="T9" s="175"/>
      <c r="U9" s="175"/>
      <c r="V9" s="175"/>
      <c r="W9" s="175"/>
      <c r="X9" s="175"/>
      <c r="Y9" s="175"/>
    </row>
    <row r="10" spans="1:26" s="172" customFormat="1" ht="72.75" customHeight="1" thickTop="1" thickBot="1" x14ac:dyDescent="0.45">
      <c r="A10" s="177" t="s">
        <v>7</v>
      </c>
      <c r="B10" s="177"/>
      <c r="C10" s="178" t="s">
        <v>812</v>
      </c>
      <c r="D10" s="178" t="s">
        <v>813</v>
      </c>
      <c r="E10" s="178" t="s">
        <v>814</v>
      </c>
      <c r="F10" s="178" t="s">
        <v>146</v>
      </c>
      <c r="G10" s="178" t="s">
        <v>159</v>
      </c>
      <c r="H10" s="178" t="s">
        <v>339</v>
      </c>
      <c r="I10" s="178" t="s">
        <v>815</v>
      </c>
      <c r="J10" s="178" t="s">
        <v>816</v>
      </c>
      <c r="K10" s="178" t="s">
        <v>817</v>
      </c>
      <c r="L10" s="178" t="s">
        <v>818</v>
      </c>
      <c r="M10" s="153" t="s">
        <v>819</v>
      </c>
      <c r="N10" s="153" t="s">
        <v>820</v>
      </c>
      <c r="O10" s="153" t="s">
        <v>821</v>
      </c>
      <c r="P10" s="153" t="s">
        <v>822</v>
      </c>
      <c r="Q10" s="153" t="s">
        <v>823</v>
      </c>
      <c r="R10" s="153" t="s">
        <v>824</v>
      </c>
      <c r="S10" s="153" t="s">
        <v>825</v>
      </c>
      <c r="T10" s="153" t="s">
        <v>826</v>
      </c>
      <c r="U10" s="153" t="s">
        <v>827</v>
      </c>
      <c r="V10" s="153" t="s">
        <v>827</v>
      </c>
      <c r="W10" s="153" t="s">
        <v>828</v>
      </c>
      <c r="X10" s="153" t="s">
        <v>829</v>
      </c>
      <c r="Y10" s="153" t="s">
        <v>830</v>
      </c>
      <c r="Z10" s="176"/>
    </row>
    <row r="11" spans="1:26" ht="23.25" customHeight="1" thickTop="1" x14ac:dyDescent="0.4">
      <c r="A11" s="159" t="s">
        <v>831</v>
      </c>
      <c r="B11" s="159" t="s">
        <v>832</v>
      </c>
      <c r="C11" s="179">
        <v>1</v>
      </c>
      <c r="D11" s="18">
        <v>12231.7335</v>
      </c>
      <c r="E11" s="18">
        <v>2358.88</v>
      </c>
      <c r="F11" s="18">
        <v>3792.1379999999999</v>
      </c>
      <c r="G11" s="18">
        <v>3150</v>
      </c>
      <c r="H11" s="18">
        <v>3423.4724999999999</v>
      </c>
      <c r="I11" s="18">
        <v>1030</v>
      </c>
      <c r="J11" s="18">
        <v>804.18</v>
      </c>
      <c r="K11" s="18">
        <v>6074.8412416019992</v>
      </c>
      <c r="L11" s="18">
        <v>2599.8000000000002</v>
      </c>
      <c r="M11" s="18">
        <v>4960.2</v>
      </c>
      <c r="N11" s="18">
        <v>2597.7000000000003</v>
      </c>
      <c r="O11" s="18">
        <v>376.42</v>
      </c>
      <c r="P11" s="18">
        <v>0</v>
      </c>
      <c r="Q11" s="18">
        <v>6931.3156499999996</v>
      </c>
      <c r="R11" s="18">
        <v>1500</v>
      </c>
      <c r="S11" s="18">
        <v>2854.0711499999998</v>
      </c>
      <c r="T11" s="18">
        <v>4807.1614499999996</v>
      </c>
      <c r="U11" s="18">
        <v>3204.7743</v>
      </c>
      <c r="V11" s="18">
        <v>3204.7743</v>
      </c>
      <c r="W11" s="18">
        <v>22433.420099999999</v>
      </c>
      <c r="X11" s="18">
        <v>11216.71005</v>
      </c>
      <c r="Y11" s="18">
        <v>99551.592241601975</v>
      </c>
    </row>
    <row r="12" spans="1:26" ht="23.25" customHeight="1" x14ac:dyDescent="0.4">
      <c r="A12" s="159" t="s">
        <v>833</v>
      </c>
      <c r="B12" s="159" t="s">
        <v>834</v>
      </c>
      <c r="C12" s="179">
        <v>2</v>
      </c>
      <c r="D12" s="18">
        <v>24463.467000000001</v>
      </c>
      <c r="E12" s="18">
        <v>4717.76</v>
      </c>
      <c r="F12" s="18">
        <v>7584.2759999999998</v>
      </c>
      <c r="G12" s="18">
        <v>6300</v>
      </c>
      <c r="H12" s="18">
        <v>6846.9449999999997</v>
      </c>
      <c r="I12" s="18">
        <v>2060</v>
      </c>
      <c r="J12" s="18">
        <v>2144.56</v>
      </c>
      <c r="K12" s="18">
        <v>12149.682483203998</v>
      </c>
      <c r="L12" s="18">
        <v>5241.6000000000004</v>
      </c>
      <c r="M12" s="18">
        <v>10038</v>
      </c>
      <c r="N12" s="18">
        <v>5254.2</v>
      </c>
      <c r="O12" s="18">
        <v>752.84</v>
      </c>
      <c r="P12" s="18">
        <v>0</v>
      </c>
      <c r="Q12" s="18">
        <v>13862.631299999999</v>
      </c>
      <c r="R12" s="18">
        <v>3000</v>
      </c>
      <c r="S12" s="18">
        <v>5708.1422999999995</v>
      </c>
      <c r="T12" s="18">
        <v>9614.3228999999992</v>
      </c>
      <c r="U12" s="18">
        <v>6409.5486000000001</v>
      </c>
      <c r="V12" s="18">
        <v>6409.5486000000001</v>
      </c>
      <c r="W12" s="18">
        <v>44866.840199999999</v>
      </c>
      <c r="X12" s="18">
        <v>22433.420099999999</v>
      </c>
      <c r="Y12" s="18">
        <v>199857.78448320396</v>
      </c>
    </row>
    <row r="13" spans="1:26" ht="23.25" customHeight="1" x14ac:dyDescent="0.4">
      <c r="A13" s="159" t="s">
        <v>835</v>
      </c>
      <c r="B13" s="159" t="s">
        <v>571</v>
      </c>
      <c r="C13" s="179">
        <v>1</v>
      </c>
      <c r="D13" s="18">
        <v>6425.37</v>
      </c>
      <c r="E13" s="18">
        <v>838.88</v>
      </c>
      <c r="F13" s="18">
        <v>590.45700000000011</v>
      </c>
      <c r="G13" s="18">
        <v>3150</v>
      </c>
      <c r="H13" s="18">
        <v>3725.6940000000004</v>
      </c>
      <c r="I13" s="18">
        <v>630</v>
      </c>
      <c r="J13" s="18">
        <v>1072.28</v>
      </c>
      <c r="K13" s="18">
        <v>2736.1859666400005</v>
      </c>
      <c r="L13" s="18">
        <v>1738.8000000000002</v>
      </c>
      <c r="M13" s="18">
        <v>2841.3</v>
      </c>
      <c r="N13" s="18">
        <v>1487.8500000000001</v>
      </c>
      <c r="O13" s="18">
        <v>60.98</v>
      </c>
      <c r="P13" s="18">
        <v>0</v>
      </c>
      <c r="Q13" s="18">
        <v>3641.0430000000001</v>
      </c>
      <c r="R13" s="18">
        <v>1500</v>
      </c>
      <c r="S13" s="18">
        <v>1499.2529999999999</v>
      </c>
      <c r="T13" s="18">
        <v>2104.7481000000002</v>
      </c>
      <c r="U13" s="18">
        <v>1403.1654000000001</v>
      </c>
      <c r="V13" s="18">
        <v>1403.1654000000001</v>
      </c>
      <c r="W13" s="18">
        <v>9822.1578000000009</v>
      </c>
      <c r="X13" s="18">
        <v>4911.0789000000004</v>
      </c>
      <c r="Y13" s="18">
        <v>51582.408566639999</v>
      </c>
    </row>
    <row r="14" spans="1:26" x14ac:dyDescent="0.4">
      <c r="B14" s="18"/>
      <c r="C14" s="18"/>
      <c r="D14" s="18"/>
      <c r="E14" s="18"/>
      <c r="F14" s="18"/>
      <c r="G14" s="18"/>
      <c r="H14" s="18"/>
      <c r="I14" s="18"/>
      <c r="J14" s="18"/>
      <c r="K14" s="18"/>
      <c r="L14" s="18"/>
      <c r="M14" s="18"/>
      <c r="N14" s="18"/>
      <c r="O14" s="18"/>
      <c r="P14" s="18"/>
      <c r="Q14" s="18"/>
      <c r="R14" s="18"/>
      <c r="S14" s="18"/>
      <c r="T14" s="18"/>
      <c r="U14" s="18"/>
      <c r="V14" s="18"/>
      <c r="W14" s="18"/>
      <c r="X14" s="18"/>
      <c r="Y14" s="18"/>
    </row>
    <row r="16" spans="1:26" ht="27" customHeight="1" thickBot="1" x14ac:dyDescent="0.45">
      <c r="A16" s="174" t="s">
        <v>836</v>
      </c>
      <c r="B16" s="175"/>
      <c r="C16" s="175"/>
      <c r="D16" s="175"/>
      <c r="E16" s="175"/>
      <c r="F16" s="175"/>
      <c r="G16" s="175"/>
      <c r="H16" s="175"/>
      <c r="I16" s="175"/>
      <c r="J16" s="175"/>
      <c r="K16" s="175"/>
      <c r="L16" s="175"/>
      <c r="M16" s="175"/>
      <c r="N16" s="175"/>
      <c r="O16" s="175"/>
      <c r="P16" s="175"/>
      <c r="Q16" s="175"/>
      <c r="R16" s="175"/>
      <c r="S16" s="175"/>
      <c r="T16" s="175"/>
      <c r="U16" s="175"/>
      <c r="V16" s="175"/>
    </row>
    <row r="17" spans="1:22" ht="94.2" customHeight="1" thickTop="1" thickBot="1" x14ac:dyDescent="0.45">
      <c r="A17" s="177" t="s">
        <v>7</v>
      </c>
      <c r="B17" s="177"/>
      <c r="C17" s="177" t="s">
        <v>812</v>
      </c>
      <c r="D17" s="177" t="s">
        <v>813</v>
      </c>
      <c r="E17" s="177" t="s">
        <v>814</v>
      </c>
      <c r="F17" s="177" t="s">
        <v>146</v>
      </c>
      <c r="G17" s="177" t="s">
        <v>159</v>
      </c>
      <c r="H17" s="177" t="s">
        <v>339</v>
      </c>
      <c r="I17" s="177" t="s">
        <v>815</v>
      </c>
      <c r="J17" s="177" t="s">
        <v>817</v>
      </c>
      <c r="K17" s="177" t="s">
        <v>818</v>
      </c>
      <c r="L17" s="177" t="s">
        <v>819</v>
      </c>
      <c r="M17" s="177" t="s">
        <v>820</v>
      </c>
      <c r="N17" s="177" t="s">
        <v>821</v>
      </c>
      <c r="O17" s="153" t="s">
        <v>824</v>
      </c>
      <c r="P17" s="153" t="s">
        <v>825</v>
      </c>
      <c r="Q17" s="153" t="s">
        <v>826</v>
      </c>
      <c r="R17" s="153" t="s">
        <v>827</v>
      </c>
      <c r="S17" s="153" t="s">
        <v>827</v>
      </c>
      <c r="T17" s="153" t="s">
        <v>828</v>
      </c>
      <c r="U17" s="153" t="s">
        <v>829</v>
      </c>
      <c r="V17" s="177" t="s">
        <v>830</v>
      </c>
    </row>
    <row r="18" spans="1:22" ht="21.75" customHeight="1" thickTop="1" thickBot="1" x14ac:dyDescent="0.45">
      <c r="A18" s="180"/>
      <c r="B18" s="180"/>
      <c r="C18" s="180"/>
      <c r="D18" s="180"/>
      <c r="E18" s="180"/>
      <c r="F18" s="180"/>
      <c r="G18" s="180"/>
      <c r="H18" s="180"/>
      <c r="I18" s="180"/>
      <c r="J18" s="180"/>
      <c r="K18" s="180"/>
      <c r="L18" s="180"/>
      <c r="M18" s="180"/>
      <c r="N18" s="180"/>
      <c r="O18" s="181" t="s">
        <v>837</v>
      </c>
      <c r="P18" s="181" t="s">
        <v>838</v>
      </c>
      <c r="Q18" s="181" t="s">
        <v>838</v>
      </c>
      <c r="R18" s="181" t="s">
        <v>839</v>
      </c>
      <c r="S18" s="181" t="s">
        <v>838</v>
      </c>
      <c r="T18" s="181" t="s">
        <v>838</v>
      </c>
      <c r="U18" s="181" t="s">
        <v>840</v>
      </c>
      <c r="V18" s="180"/>
    </row>
    <row r="19" spans="1:22" ht="21.75" customHeight="1" thickTop="1" thickBot="1" x14ac:dyDescent="0.45">
      <c r="A19" s="182"/>
      <c r="B19" s="182"/>
      <c r="C19" s="182"/>
      <c r="D19" s="182"/>
      <c r="E19" s="182"/>
      <c r="F19" s="182"/>
      <c r="G19" s="182"/>
      <c r="H19" s="182"/>
      <c r="I19" s="182"/>
      <c r="J19" s="182"/>
      <c r="K19" s="182"/>
      <c r="L19" s="182"/>
      <c r="M19" s="182"/>
      <c r="N19" s="182"/>
      <c r="O19" s="153" t="s">
        <v>841</v>
      </c>
      <c r="P19" s="153" t="s">
        <v>842</v>
      </c>
      <c r="Q19" s="153" t="s">
        <v>842</v>
      </c>
      <c r="R19" s="153"/>
      <c r="S19" s="153"/>
      <c r="T19" s="153"/>
      <c r="U19" s="153" t="s">
        <v>842</v>
      </c>
      <c r="V19" s="182"/>
    </row>
    <row r="20" spans="1:22" ht="25.5" customHeight="1" thickTop="1" x14ac:dyDescent="0.4">
      <c r="A20" s="159" t="s">
        <v>843</v>
      </c>
      <c r="B20" s="159" t="s">
        <v>844</v>
      </c>
      <c r="C20" s="179">
        <v>1</v>
      </c>
      <c r="D20" s="18">
        <v>64767.244500000001</v>
      </c>
      <c r="E20" s="18">
        <v>15265.51</v>
      </c>
      <c r="F20" s="18">
        <v>51713.97</v>
      </c>
      <c r="G20" s="18">
        <v>3150</v>
      </c>
      <c r="H20" s="18">
        <v>6825</v>
      </c>
      <c r="I20" s="18">
        <v>2576</v>
      </c>
      <c r="J20" s="18">
        <v>16274</v>
      </c>
      <c r="K20" s="18">
        <v>7721.7000000000007</v>
      </c>
      <c r="L20" s="18">
        <v>17579.100000000002</v>
      </c>
      <c r="M20" s="18">
        <v>9206.4</v>
      </c>
      <c r="N20" s="18">
        <v>1951.66</v>
      </c>
      <c r="O20" s="18">
        <v>0</v>
      </c>
      <c r="P20" s="18">
        <v>15112.357050000002</v>
      </c>
      <c r="Q20" s="18">
        <v>0</v>
      </c>
      <c r="R20" s="18">
        <v>17472.182175000002</v>
      </c>
      <c r="S20" s="18">
        <v>17472.182175000002</v>
      </c>
      <c r="T20" s="18">
        <v>163073.7003</v>
      </c>
      <c r="U20" s="18">
        <v>81536.850149999998</v>
      </c>
      <c r="V20" s="18">
        <v>491697.85635000002</v>
      </c>
    </row>
    <row r="21" spans="1:22" ht="25.5" customHeight="1" x14ac:dyDescent="0.4">
      <c r="A21" s="159" t="s">
        <v>843</v>
      </c>
      <c r="B21" s="159" t="s">
        <v>845</v>
      </c>
      <c r="C21" s="179">
        <v>2</v>
      </c>
      <c r="D21" s="18">
        <v>108534.489</v>
      </c>
      <c r="E21" s="18">
        <v>30531.02</v>
      </c>
      <c r="F21" s="18">
        <v>103427.94</v>
      </c>
      <c r="G21" s="18">
        <v>6300</v>
      </c>
      <c r="H21" s="18">
        <v>13650</v>
      </c>
      <c r="I21" s="18">
        <v>5152</v>
      </c>
      <c r="J21" s="18">
        <v>16274</v>
      </c>
      <c r="K21" s="18">
        <v>15443.400000000001</v>
      </c>
      <c r="L21" s="18">
        <v>35158.200000000004</v>
      </c>
      <c r="M21" s="18">
        <v>18412.8</v>
      </c>
      <c r="N21" s="18">
        <v>3903.32</v>
      </c>
      <c r="O21" s="18">
        <v>0</v>
      </c>
      <c r="P21" s="18">
        <v>25324.714100000001</v>
      </c>
      <c r="Q21" s="18">
        <v>0</v>
      </c>
      <c r="R21" s="18">
        <v>42392.485800000002</v>
      </c>
      <c r="S21" s="18">
        <v>42392.485800000002</v>
      </c>
      <c r="T21" s="18">
        <v>296747.40059999999</v>
      </c>
      <c r="U21" s="18">
        <v>148373.7003</v>
      </c>
      <c r="V21" s="18">
        <v>912017.9556000001</v>
      </c>
    </row>
    <row r="22" spans="1:22" ht="25.5" customHeight="1" x14ac:dyDescent="0.4">
      <c r="A22" s="159" t="s">
        <v>846</v>
      </c>
      <c r="B22" s="159" t="s">
        <v>847</v>
      </c>
      <c r="C22" s="179">
        <v>1</v>
      </c>
      <c r="D22" s="18">
        <v>19559.977500000001</v>
      </c>
      <c r="E22" s="18">
        <v>5068.68</v>
      </c>
      <c r="F22" s="18">
        <v>15921.150000000001</v>
      </c>
      <c r="G22" s="18">
        <v>3150</v>
      </c>
      <c r="H22" s="18">
        <v>3255</v>
      </c>
      <c r="I22" s="18">
        <v>1860</v>
      </c>
      <c r="J22" s="18">
        <v>10332.147703525199</v>
      </c>
      <c r="K22" s="18">
        <v>4374.3</v>
      </c>
      <c r="L22" s="18">
        <v>9334.5</v>
      </c>
      <c r="M22" s="18">
        <v>4888.8</v>
      </c>
      <c r="N22" s="18">
        <v>509.44</v>
      </c>
      <c r="O22" s="18">
        <v>0</v>
      </c>
      <c r="P22" s="18">
        <v>4563.9947500000007</v>
      </c>
      <c r="Q22" s="18">
        <v>10644.338250000001</v>
      </c>
      <c r="R22" s="18">
        <v>7096.2255000000005</v>
      </c>
      <c r="S22" s="18">
        <v>7096.2255000000005</v>
      </c>
      <c r="T22" s="18">
        <v>49673.578500000003</v>
      </c>
      <c r="U22" s="18">
        <v>24836.789250000002</v>
      </c>
      <c r="V22" s="18">
        <v>182165.14695352523</v>
      </c>
    </row>
    <row r="23" spans="1:22" ht="25.5" customHeight="1" x14ac:dyDescent="0.4">
      <c r="A23" s="159" t="s">
        <v>848</v>
      </c>
      <c r="B23" s="159" t="s">
        <v>597</v>
      </c>
      <c r="C23" s="179">
        <v>1</v>
      </c>
      <c r="D23" s="18">
        <v>19559.977500000001</v>
      </c>
      <c r="E23" s="18">
        <v>5068.68</v>
      </c>
      <c r="F23" s="18">
        <v>15921.150000000001</v>
      </c>
      <c r="G23" s="18">
        <v>3150</v>
      </c>
      <c r="H23" s="18">
        <v>3255</v>
      </c>
      <c r="I23" s="18">
        <v>1860</v>
      </c>
      <c r="J23" s="18">
        <v>12915.1846294065</v>
      </c>
      <c r="K23" s="18">
        <v>4342.8</v>
      </c>
      <c r="L23" s="18">
        <v>9254.7000000000007</v>
      </c>
      <c r="M23" s="18">
        <v>4888.8</v>
      </c>
      <c r="N23" s="18">
        <v>509.44</v>
      </c>
      <c r="O23" s="18">
        <v>0</v>
      </c>
      <c r="P23" s="18">
        <v>4563.9947500000007</v>
      </c>
      <c r="Q23" s="18">
        <v>10644.338250000001</v>
      </c>
      <c r="R23" s="18">
        <v>7096.2255000000005</v>
      </c>
      <c r="S23" s="18">
        <v>7096.2255000000005</v>
      </c>
      <c r="T23" s="18">
        <v>49673.578500000003</v>
      </c>
      <c r="U23" s="18">
        <v>24836.789250000002</v>
      </c>
      <c r="V23" s="18">
        <v>184636.88387940652</v>
      </c>
    </row>
    <row r="24" spans="1:22" ht="25.5" customHeight="1" x14ac:dyDescent="0.4">
      <c r="A24" s="159" t="s">
        <v>849</v>
      </c>
      <c r="B24" s="159" t="s">
        <v>850</v>
      </c>
      <c r="C24" s="179">
        <v>2</v>
      </c>
      <c r="D24" s="18">
        <v>26012.826000000001</v>
      </c>
      <c r="E24" s="18">
        <v>7438.2</v>
      </c>
      <c r="F24" s="18">
        <v>21396.69</v>
      </c>
      <c r="G24" s="18">
        <v>6300</v>
      </c>
      <c r="H24" s="18">
        <v>6510</v>
      </c>
      <c r="I24" s="18">
        <v>2400</v>
      </c>
      <c r="J24" s="18">
        <v>8624.1753970217997</v>
      </c>
      <c r="K24" s="18">
        <v>6396.6</v>
      </c>
      <c r="L24" s="18">
        <v>12877.2</v>
      </c>
      <c r="M24" s="18">
        <v>6791.4000000000005</v>
      </c>
      <c r="N24" s="18">
        <v>724.08</v>
      </c>
      <c r="O24" s="18">
        <v>3000</v>
      </c>
      <c r="P24" s="18">
        <v>6069.6594000000005</v>
      </c>
      <c r="Q24" s="18">
        <v>14222.854800000001</v>
      </c>
      <c r="R24" s="18">
        <v>9481.9032000000007</v>
      </c>
      <c r="S24" s="18">
        <v>9481.9032000000007</v>
      </c>
      <c r="T24" s="18">
        <v>66373.322400000005</v>
      </c>
      <c r="U24" s="18">
        <v>33186.661200000002</v>
      </c>
      <c r="V24" s="18">
        <v>247287.47559702181</v>
      </c>
    </row>
    <row r="25" spans="1:22" ht="25.5" customHeight="1" x14ac:dyDescent="0.4">
      <c r="A25" s="159" t="s">
        <v>851</v>
      </c>
      <c r="B25" s="159" t="s">
        <v>852</v>
      </c>
      <c r="C25" s="179">
        <v>1</v>
      </c>
      <c r="D25" s="18">
        <v>13006.413</v>
      </c>
      <c r="E25" s="18">
        <v>3719.1</v>
      </c>
      <c r="F25" s="18">
        <v>10698.344999999999</v>
      </c>
      <c r="G25" s="18">
        <v>3150</v>
      </c>
      <c r="H25" s="18">
        <v>3255</v>
      </c>
      <c r="I25" s="18">
        <v>1200</v>
      </c>
      <c r="J25" s="18">
        <v>8624.1753970217997</v>
      </c>
      <c r="K25" s="18">
        <v>3198.3</v>
      </c>
      <c r="L25" s="18">
        <v>6438.6</v>
      </c>
      <c r="M25" s="18">
        <v>3395.7000000000003</v>
      </c>
      <c r="N25" s="18">
        <v>362.04</v>
      </c>
      <c r="O25" s="18">
        <v>1500</v>
      </c>
      <c r="P25" s="18">
        <v>3034.8297000000002</v>
      </c>
      <c r="Q25" s="18">
        <v>7111.4274000000005</v>
      </c>
      <c r="R25" s="18">
        <v>4740.9516000000003</v>
      </c>
      <c r="S25" s="18">
        <v>4740.9516000000003</v>
      </c>
      <c r="T25" s="18">
        <v>33186.661200000002</v>
      </c>
      <c r="U25" s="18">
        <v>16593.330600000001</v>
      </c>
      <c r="V25" s="18">
        <v>127955.8254970218</v>
      </c>
    </row>
    <row r="26" spans="1:22" ht="25.5" customHeight="1" x14ac:dyDescent="0.4">
      <c r="A26" s="159" t="s">
        <v>853</v>
      </c>
      <c r="B26" s="159" t="s">
        <v>854</v>
      </c>
      <c r="C26" s="179">
        <v>1</v>
      </c>
      <c r="D26" s="18">
        <v>13006.413</v>
      </c>
      <c r="E26" s="18">
        <v>3719.1</v>
      </c>
      <c r="F26" s="18">
        <v>10698.344999999999</v>
      </c>
      <c r="G26" s="18">
        <v>3150</v>
      </c>
      <c r="H26" s="18">
        <v>3255</v>
      </c>
      <c r="I26" s="18">
        <v>1200</v>
      </c>
      <c r="J26" s="18">
        <v>0</v>
      </c>
      <c r="K26" s="18">
        <v>3189.9</v>
      </c>
      <c r="L26" s="18">
        <v>6438.6</v>
      </c>
      <c r="M26" s="18">
        <v>3395.7000000000003</v>
      </c>
      <c r="N26" s="18">
        <v>362.04</v>
      </c>
      <c r="O26" s="18">
        <v>1500</v>
      </c>
      <c r="P26" s="18">
        <v>3034.8297000000002</v>
      </c>
      <c r="Q26" s="18">
        <v>7111.4274000000005</v>
      </c>
      <c r="R26" s="18">
        <v>3555.7137000000002</v>
      </c>
      <c r="S26" s="18">
        <v>3555.7137000000002</v>
      </c>
      <c r="T26" s="18">
        <v>33186.661200000002</v>
      </c>
      <c r="U26" s="18">
        <v>16593.330600000001</v>
      </c>
      <c r="V26" s="18">
        <v>116952.7743</v>
      </c>
    </row>
    <row r="27" spans="1:22" ht="25.5" customHeight="1" x14ac:dyDescent="0.4">
      <c r="A27" s="159" t="s">
        <v>831</v>
      </c>
      <c r="B27" s="159" t="s">
        <v>832</v>
      </c>
      <c r="C27" s="179">
        <v>2</v>
      </c>
      <c r="D27" s="18">
        <v>24463.467000000001</v>
      </c>
      <c r="E27" s="18">
        <v>4717.76</v>
      </c>
      <c r="F27" s="18">
        <v>7584.2759999999998</v>
      </c>
      <c r="G27" s="18">
        <v>6300</v>
      </c>
      <c r="H27" s="18">
        <v>6846.9449999999997</v>
      </c>
      <c r="I27" s="18">
        <v>2076</v>
      </c>
      <c r="J27" s="18">
        <v>0</v>
      </c>
      <c r="K27" s="18">
        <v>4951.8</v>
      </c>
      <c r="L27" s="18">
        <v>9311.4</v>
      </c>
      <c r="M27" s="18">
        <v>4876.2</v>
      </c>
      <c r="N27" s="18">
        <v>752.84</v>
      </c>
      <c r="O27" s="18">
        <v>3000</v>
      </c>
      <c r="P27" s="18">
        <v>5708.1422999999995</v>
      </c>
      <c r="Q27" s="18">
        <v>9614.3228999999992</v>
      </c>
      <c r="R27" s="18">
        <v>6409.5486000000001</v>
      </c>
      <c r="S27" s="18">
        <v>6409.5486000000001</v>
      </c>
      <c r="T27" s="18">
        <v>44866.840199999999</v>
      </c>
      <c r="U27" s="18">
        <v>22433.420099999999</v>
      </c>
      <c r="V27" s="18">
        <v>170322.51069999998</v>
      </c>
    </row>
    <row r="28" spans="1:22" ht="25.5" customHeight="1" x14ac:dyDescent="0.4">
      <c r="A28" s="159" t="s">
        <v>855</v>
      </c>
      <c r="B28" s="159" t="s">
        <v>856</v>
      </c>
      <c r="C28" s="179">
        <v>0</v>
      </c>
      <c r="D28" s="18">
        <v>0</v>
      </c>
      <c r="E28" s="18">
        <v>0</v>
      </c>
      <c r="F28" s="18">
        <v>0</v>
      </c>
      <c r="G28" s="18">
        <v>0</v>
      </c>
      <c r="H28" s="18">
        <v>0</v>
      </c>
      <c r="I28" s="18">
        <v>0</v>
      </c>
      <c r="J28" s="18">
        <v>0</v>
      </c>
      <c r="K28" s="18">
        <v>0</v>
      </c>
      <c r="L28" s="18">
        <v>0</v>
      </c>
      <c r="M28" s="18">
        <v>0</v>
      </c>
      <c r="N28" s="18">
        <v>0</v>
      </c>
      <c r="O28" s="18">
        <v>0</v>
      </c>
      <c r="P28" s="18">
        <v>0</v>
      </c>
      <c r="Q28" s="18">
        <v>0</v>
      </c>
      <c r="R28" s="18">
        <v>0</v>
      </c>
      <c r="S28" s="18">
        <v>0</v>
      </c>
      <c r="T28" s="18">
        <v>0</v>
      </c>
      <c r="U28" s="18">
        <v>0</v>
      </c>
      <c r="V28" s="18">
        <v>0</v>
      </c>
    </row>
    <row r="29" spans="1:22" ht="25.5" customHeight="1" x14ac:dyDescent="0.4">
      <c r="A29" s="159" t="s">
        <v>833</v>
      </c>
      <c r="B29" s="159" t="s">
        <v>834</v>
      </c>
      <c r="C29" s="179">
        <v>1</v>
      </c>
      <c r="D29" s="18">
        <v>12231.7335</v>
      </c>
      <c r="E29" s="18">
        <v>2358.88</v>
      </c>
      <c r="F29" s="18">
        <v>3792.1379999999999</v>
      </c>
      <c r="G29" s="18">
        <v>3150</v>
      </c>
      <c r="H29" s="18">
        <v>3423.4724999999999</v>
      </c>
      <c r="I29" s="18">
        <v>1038</v>
      </c>
      <c r="J29" s="18">
        <v>0</v>
      </c>
      <c r="K29" s="18">
        <v>2475.9</v>
      </c>
      <c r="L29" s="18">
        <v>5014.8</v>
      </c>
      <c r="M29" s="18">
        <v>2627.1</v>
      </c>
      <c r="N29" s="18">
        <v>376.42</v>
      </c>
      <c r="O29" s="18">
        <v>1500</v>
      </c>
      <c r="P29" s="18">
        <v>2854.0711499999998</v>
      </c>
      <c r="Q29" s="18">
        <v>4807.1614499999996</v>
      </c>
      <c r="R29" s="18">
        <v>3204.7743</v>
      </c>
      <c r="S29" s="18">
        <v>3204.7743</v>
      </c>
      <c r="T29" s="18">
        <v>22433.420099999999</v>
      </c>
      <c r="U29" s="18">
        <v>11216.71005</v>
      </c>
      <c r="V29" s="18">
        <v>85709.355349999983</v>
      </c>
    </row>
    <row r="30" spans="1:22" ht="25.5" customHeight="1" x14ac:dyDescent="0.4">
      <c r="A30" s="159" t="s">
        <v>238</v>
      </c>
      <c r="B30" s="159" t="s">
        <v>857</v>
      </c>
      <c r="C30" s="179">
        <v>1</v>
      </c>
      <c r="D30" s="18">
        <v>12598.74</v>
      </c>
      <c r="E30" s="18">
        <v>2358.88</v>
      </c>
      <c r="F30" s="18">
        <v>590.43600000000004</v>
      </c>
      <c r="G30" s="18">
        <v>3150</v>
      </c>
      <c r="H30" s="18">
        <v>3494.6730000000002</v>
      </c>
      <c r="I30" s="18">
        <v>830</v>
      </c>
      <c r="J30" s="18">
        <v>0</v>
      </c>
      <c r="K30" s="18">
        <v>2211.3000000000002</v>
      </c>
      <c r="L30" s="18">
        <v>3977.4</v>
      </c>
      <c r="M30" s="18">
        <v>2083.2000000000003</v>
      </c>
      <c r="N30" s="18">
        <v>376.42</v>
      </c>
      <c r="O30" s="18">
        <v>1500</v>
      </c>
      <c r="P30" s="18">
        <v>2939.7059999999997</v>
      </c>
      <c r="Q30" s="18">
        <v>3956.7527999999998</v>
      </c>
      <c r="R30" s="18">
        <v>1978.3763999999999</v>
      </c>
      <c r="S30" s="18">
        <v>1978.3763999999999</v>
      </c>
      <c r="T30" s="18">
        <v>18464.846399999999</v>
      </c>
      <c r="U30" s="18">
        <v>9232.4231999999993</v>
      </c>
      <c r="V30" s="18">
        <v>71721.530200000008</v>
      </c>
    </row>
    <row r="31" spans="1:22" ht="25.5" customHeight="1" x14ac:dyDescent="0.4">
      <c r="A31" s="159" t="s">
        <v>858</v>
      </c>
      <c r="B31" s="159" t="s">
        <v>859</v>
      </c>
      <c r="C31" s="179">
        <v>6</v>
      </c>
      <c r="D31" s="18">
        <v>45388.35</v>
      </c>
      <c r="E31" s="18">
        <v>5725.68</v>
      </c>
      <c r="F31" s="18">
        <v>3542.6160000000004</v>
      </c>
      <c r="G31" s="18">
        <v>18900</v>
      </c>
      <c r="H31" s="18">
        <v>31381.182000000001</v>
      </c>
      <c r="I31" s="18">
        <v>4020</v>
      </c>
      <c r="J31" s="18">
        <v>5920.6897511999996</v>
      </c>
      <c r="K31" s="18">
        <v>11100.6</v>
      </c>
      <c r="L31" s="18">
        <v>18685.8</v>
      </c>
      <c r="M31" s="18">
        <v>9790.2000000000007</v>
      </c>
      <c r="N31" s="18">
        <v>1016.28</v>
      </c>
      <c r="O31" s="18">
        <v>9000</v>
      </c>
      <c r="P31" s="18">
        <v>10590.615</v>
      </c>
      <c r="Q31" s="18">
        <v>14679.2898</v>
      </c>
      <c r="R31" s="18">
        <v>9786.1932000000015</v>
      </c>
      <c r="S31" s="18">
        <v>9786.1932000000015</v>
      </c>
      <c r="T31" s="18">
        <v>68503.352400000003</v>
      </c>
      <c r="U31" s="18">
        <v>34251.676200000002</v>
      </c>
      <c r="V31" s="18">
        <v>312068.71755120001</v>
      </c>
    </row>
    <row r="32" spans="1:22" ht="25.5" customHeight="1" x14ac:dyDescent="0.4">
      <c r="A32" s="159" t="s">
        <v>860</v>
      </c>
      <c r="B32" s="159" t="s">
        <v>861</v>
      </c>
      <c r="C32" s="179">
        <v>0</v>
      </c>
      <c r="D32" s="18">
        <v>0</v>
      </c>
      <c r="E32" s="18">
        <v>0</v>
      </c>
      <c r="F32" s="18">
        <v>0</v>
      </c>
      <c r="G32" s="18">
        <v>0</v>
      </c>
      <c r="H32" s="18">
        <v>0</v>
      </c>
      <c r="I32" s="18">
        <v>0</v>
      </c>
      <c r="J32" s="18">
        <v>0</v>
      </c>
      <c r="K32" s="18">
        <v>0</v>
      </c>
      <c r="L32" s="18">
        <v>0</v>
      </c>
      <c r="M32" s="18">
        <v>0</v>
      </c>
      <c r="N32" s="18">
        <v>0</v>
      </c>
      <c r="O32" s="18">
        <v>0</v>
      </c>
      <c r="P32" s="18">
        <v>0</v>
      </c>
      <c r="Q32" s="18">
        <v>0</v>
      </c>
      <c r="R32" s="18">
        <v>0</v>
      </c>
      <c r="S32" s="18">
        <v>0</v>
      </c>
      <c r="T32" s="18">
        <v>0</v>
      </c>
      <c r="U32" s="18">
        <v>0</v>
      </c>
      <c r="V32" s="18">
        <v>0</v>
      </c>
    </row>
    <row r="33" spans="1:22" ht="25.5" customHeight="1" x14ac:dyDescent="0.4">
      <c r="A33" s="159" t="s">
        <v>862</v>
      </c>
      <c r="B33" s="159" t="s">
        <v>863</v>
      </c>
      <c r="C33" s="179">
        <v>1</v>
      </c>
      <c r="D33" s="18">
        <v>4320.2250000000004</v>
      </c>
      <c r="E33" s="18">
        <v>838.88</v>
      </c>
      <c r="F33" s="18">
        <v>590.43600000000004</v>
      </c>
      <c r="G33" s="18">
        <v>3150</v>
      </c>
      <c r="H33" s="18">
        <v>1590.75</v>
      </c>
      <c r="I33" s="18">
        <v>630</v>
      </c>
      <c r="J33" s="18">
        <v>0</v>
      </c>
      <c r="K33" s="18">
        <v>1348.2</v>
      </c>
      <c r="L33" s="18">
        <v>1606.5</v>
      </c>
      <c r="M33" s="18">
        <v>951.30000000000007</v>
      </c>
      <c r="N33" s="18">
        <v>84.69</v>
      </c>
      <c r="O33" s="18">
        <v>1500</v>
      </c>
      <c r="P33" s="18">
        <v>1008.0525000000001</v>
      </c>
      <c r="Q33" s="18">
        <v>1473.1983</v>
      </c>
      <c r="R33" s="18">
        <v>982.13220000000001</v>
      </c>
      <c r="S33" s="18">
        <v>982.13220000000001</v>
      </c>
      <c r="T33" s="18">
        <v>6874.9254000000001</v>
      </c>
      <c r="U33" s="18">
        <v>3437.4627</v>
      </c>
      <c r="V33" s="18">
        <v>31368.884300000002</v>
      </c>
    </row>
    <row r="34" spans="1:22" ht="25.5" customHeight="1" x14ac:dyDescent="0.4">
      <c r="A34" s="159" t="s">
        <v>864</v>
      </c>
      <c r="B34" s="159" t="s">
        <v>865</v>
      </c>
      <c r="C34" s="179">
        <v>0</v>
      </c>
      <c r="D34" s="18">
        <v>0</v>
      </c>
      <c r="E34" s="18">
        <v>0</v>
      </c>
      <c r="F34" s="18">
        <v>0</v>
      </c>
      <c r="G34" s="18">
        <v>0</v>
      </c>
      <c r="H34" s="18">
        <v>0</v>
      </c>
      <c r="I34" s="18">
        <v>0</v>
      </c>
      <c r="J34" s="18">
        <v>0</v>
      </c>
      <c r="K34" s="18">
        <v>0</v>
      </c>
      <c r="L34" s="18">
        <v>0</v>
      </c>
      <c r="M34" s="18">
        <v>0</v>
      </c>
      <c r="N34" s="18">
        <v>0</v>
      </c>
      <c r="O34" s="18">
        <v>0</v>
      </c>
      <c r="P34" s="18">
        <v>0</v>
      </c>
      <c r="Q34" s="18">
        <v>0</v>
      </c>
      <c r="R34" s="18">
        <v>0</v>
      </c>
      <c r="S34" s="18">
        <v>0</v>
      </c>
      <c r="T34" s="18">
        <v>0</v>
      </c>
      <c r="U34" s="18">
        <v>0</v>
      </c>
      <c r="V34" s="18">
        <v>0</v>
      </c>
    </row>
    <row r="35" spans="1:22" ht="25.5" customHeight="1" x14ac:dyDescent="0.4">
      <c r="A35" s="159" t="s">
        <v>835</v>
      </c>
      <c r="B35" s="159" t="s">
        <v>571</v>
      </c>
      <c r="C35" s="179">
        <v>0</v>
      </c>
      <c r="D35" s="18">
        <v>0</v>
      </c>
      <c r="E35" s="18">
        <v>0</v>
      </c>
      <c r="F35" s="18">
        <v>0</v>
      </c>
      <c r="G35" s="18">
        <v>0</v>
      </c>
      <c r="H35" s="18">
        <v>0</v>
      </c>
      <c r="I35" s="18">
        <v>0</v>
      </c>
      <c r="J35" s="18">
        <v>0</v>
      </c>
      <c r="K35" s="18">
        <v>0</v>
      </c>
      <c r="L35" s="18">
        <v>0</v>
      </c>
      <c r="M35" s="18">
        <v>0</v>
      </c>
      <c r="N35" s="18">
        <v>0</v>
      </c>
      <c r="O35" s="18">
        <v>0</v>
      </c>
      <c r="P35" s="18">
        <v>0</v>
      </c>
      <c r="Q35" s="18">
        <v>0</v>
      </c>
      <c r="R35" s="18">
        <v>0</v>
      </c>
      <c r="S35" s="18">
        <v>0</v>
      </c>
      <c r="T35" s="18">
        <v>0</v>
      </c>
      <c r="U35" s="18">
        <v>0</v>
      </c>
      <c r="V35" s="18">
        <v>0</v>
      </c>
    </row>
    <row r="37" spans="1:22" ht="27" customHeight="1" thickBot="1" x14ac:dyDescent="0.45">
      <c r="A37" s="174" t="s">
        <v>866</v>
      </c>
      <c r="B37" s="175"/>
      <c r="C37" s="175"/>
      <c r="D37" s="175"/>
      <c r="E37" s="175"/>
      <c r="F37" s="175"/>
      <c r="G37" s="175"/>
      <c r="H37" s="175"/>
      <c r="I37" s="175"/>
      <c r="J37" s="175"/>
      <c r="K37" s="175"/>
      <c r="L37" s="175"/>
      <c r="M37" s="175"/>
      <c r="N37" s="175"/>
      <c r="O37" s="175"/>
      <c r="P37" s="175"/>
      <c r="Q37" s="175"/>
      <c r="R37" s="175"/>
      <c r="S37" s="175"/>
      <c r="T37" s="175"/>
      <c r="U37" s="175"/>
      <c r="V37" s="175"/>
    </row>
    <row r="38" spans="1:22" ht="62.25" customHeight="1" thickTop="1" thickBot="1" x14ac:dyDescent="0.45">
      <c r="A38" s="177" t="s">
        <v>7</v>
      </c>
      <c r="B38" s="177"/>
      <c r="C38" s="177" t="s">
        <v>812</v>
      </c>
      <c r="D38" s="177" t="s">
        <v>813</v>
      </c>
      <c r="E38" s="177" t="s">
        <v>814</v>
      </c>
      <c r="F38" s="177" t="s">
        <v>146</v>
      </c>
      <c r="G38" s="177" t="s">
        <v>159</v>
      </c>
      <c r="H38" s="177" t="s">
        <v>339</v>
      </c>
      <c r="I38" s="177" t="s">
        <v>815</v>
      </c>
      <c r="J38" s="177" t="s">
        <v>817</v>
      </c>
      <c r="K38" s="177" t="s">
        <v>818</v>
      </c>
      <c r="L38" s="177" t="s">
        <v>819</v>
      </c>
      <c r="M38" s="177" t="s">
        <v>820</v>
      </c>
      <c r="N38" s="177" t="s">
        <v>821</v>
      </c>
      <c r="O38" s="153" t="s">
        <v>824</v>
      </c>
      <c r="P38" s="153" t="s">
        <v>825</v>
      </c>
      <c r="Q38" s="153" t="s">
        <v>826</v>
      </c>
      <c r="R38" s="153" t="s">
        <v>827</v>
      </c>
      <c r="S38" s="153" t="s">
        <v>827</v>
      </c>
      <c r="T38" s="153" t="s">
        <v>828</v>
      </c>
      <c r="U38" s="153" t="s">
        <v>829</v>
      </c>
      <c r="V38" s="177" t="s">
        <v>830</v>
      </c>
    </row>
    <row r="39" spans="1:22" ht="21.75" customHeight="1" thickTop="1" thickBot="1" x14ac:dyDescent="0.45">
      <c r="A39" s="180"/>
      <c r="B39" s="180"/>
      <c r="C39" s="180"/>
      <c r="D39" s="180"/>
      <c r="E39" s="180"/>
      <c r="F39" s="180"/>
      <c r="G39" s="180"/>
      <c r="H39" s="180"/>
      <c r="I39" s="180"/>
      <c r="J39" s="180"/>
      <c r="K39" s="180"/>
      <c r="L39" s="180"/>
      <c r="M39" s="180"/>
      <c r="N39" s="180"/>
      <c r="O39" s="181" t="s">
        <v>867</v>
      </c>
      <c r="P39" s="181" t="s">
        <v>838</v>
      </c>
      <c r="Q39" s="181" t="s">
        <v>838</v>
      </c>
      <c r="R39" s="181" t="s">
        <v>839</v>
      </c>
      <c r="S39" s="181" t="s">
        <v>838</v>
      </c>
      <c r="T39" s="181" t="s">
        <v>838</v>
      </c>
      <c r="U39" s="181" t="s">
        <v>840</v>
      </c>
      <c r="V39" s="180"/>
    </row>
    <row r="40" spans="1:22" ht="21.75" customHeight="1" thickTop="1" thickBot="1" x14ac:dyDescent="0.45">
      <c r="A40" s="182"/>
      <c r="B40" s="182"/>
      <c r="C40" s="182"/>
      <c r="D40" s="182"/>
      <c r="E40" s="182"/>
      <c r="F40" s="182"/>
      <c r="G40" s="182"/>
      <c r="H40" s="182"/>
      <c r="I40" s="182"/>
      <c r="J40" s="182"/>
      <c r="K40" s="182"/>
      <c r="L40" s="182"/>
      <c r="M40" s="182"/>
      <c r="N40" s="182"/>
      <c r="O40" s="153"/>
      <c r="P40" s="153" t="s">
        <v>842</v>
      </c>
      <c r="Q40" s="153" t="s">
        <v>842</v>
      </c>
      <c r="R40" s="153"/>
      <c r="S40" s="153"/>
      <c r="T40" s="153"/>
      <c r="U40" s="153" t="s">
        <v>842</v>
      </c>
      <c r="V40" s="182"/>
    </row>
    <row r="41" spans="1:22" ht="18.600000000000001" thickTop="1" x14ac:dyDescent="0.4"/>
    <row r="42" spans="1:22" ht="25.5" customHeight="1" x14ac:dyDescent="0.4">
      <c r="A42" s="159" t="s">
        <v>846</v>
      </c>
      <c r="B42" s="159" t="s">
        <v>847</v>
      </c>
      <c r="C42" s="179">
        <v>0</v>
      </c>
      <c r="D42" s="18">
        <v>0</v>
      </c>
      <c r="E42" s="18">
        <v>0</v>
      </c>
      <c r="F42" s="18">
        <v>0</v>
      </c>
      <c r="G42" s="18">
        <v>0</v>
      </c>
      <c r="H42" s="18">
        <v>0</v>
      </c>
      <c r="I42" s="18">
        <v>0</v>
      </c>
      <c r="J42" s="18">
        <v>0</v>
      </c>
      <c r="K42" s="18">
        <v>0</v>
      </c>
      <c r="L42" s="18">
        <v>0</v>
      </c>
      <c r="M42" s="18">
        <v>0</v>
      </c>
      <c r="N42" s="18">
        <v>0</v>
      </c>
      <c r="O42" s="18">
        <v>0</v>
      </c>
      <c r="P42" s="18">
        <v>0</v>
      </c>
      <c r="Q42" s="18">
        <v>0</v>
      </c>
      <c r="R42" s="18">
        <v>0</v>
      </c>
      <c r="S42" s="18">
        <v>0</v>
      </c>
      <c r="T42" s="18">
        <v>0</v>
      </c>
      <c r="U42" s="18">
        <v>0</v>
      </c>
      <c r="V42" s="18">
        <v>0</v>
      </c>
    </row>
    <row r="43" spans="1:22" ht="25.5" customHeight="1" x14ac:dyDescent="0.4">
      <c r="A43" s="159" t="s">
        <v>848</v>
      </c>
      <c r="B43" s="159" t="s">
        <v>597</v>
      </c>
      <c r="C43" s="179">
        <v>0</v>
      </c>
      <c r="D43" s="18">
        <v>0</v>
      </c>
      <c r="E43" s="18">
        <v>0</v>
      </c>
      <c r="F43" s="18">
        <v>0</v>
      </c>
      <c r="G43" s="18">
        <v>0</v>
      </c>
      <c r="H43" s="18">
        <v>0</v>
      </c>
      <c r="I43" s="18">
        <v>0</v>
      </c>
      <c r="J43" s="18">
        <v>0</v>
      </c>
      <c r="K43" s="18">
        <v>0</v>
      </c>
      <c r="L43" s="18">
        <v>0</v>
      </c>
      <c r="M43" s="18">
        <v>0</v>
      </c>
      <c r="N43" s="18">
        <v>0</v>
      </c>
      <c r="O43" s="18">
        <v>0</v>
      </c>
      <c r="P43" s="18">
        <v>0</v>
      </c>
      <c r="Q43" s="18">
        <v>0</v>
      </c>
      <c r="R43" s="18">
        <v>0</v>
      </c>
      <c r="S43" s="18">
        <v>0</v>
      </c>
      <c r="T43" s="18">
        <v>0</v>
      </c>
      <c r="U43" s="18">
        <v>0</v>
      </c>
      <c r="V43" s="18">
        <v>0</v>
      </c>
    </row>
    <row r="44" spans="1:22" ht="25.5" customHeight="1" x14ac:dyDescent="0.4">
      <c r="A44" s="159" t="s">
        <v>868</v>
      </c>
      <c r="B44" s="159" t="s">
        <v>850</v>
      </c>
      <c r="C44" s="179">
        <v>1</v>
      </c>
      <c r="D44" s="18">
        <v>13006.413</v>
      </c>
      <c r="E44" s="18">
        <v>3719.1</v>
      </c>
      <c r="F44" s="18">
        <v>10698.344999999999</v>
      </c>
      <c r="G44" s="18">
        <v>3150</v>
      </c>
      <c r="H44" s="18">
        <v>3255</v>
      </c>
      <c r="I44" s="18">
        <v>1200</v>
      </c>
      <c r="J44" s="18">
        <v>0</v>
      </c>
      <c r="K44" s="18">
        <v>3198.3</v>
      </c>
      <c r="L44" s="18">
        <v>6438.6</v>
      </c>
      <c r="M44" s="18">
        <v>3395.7000000000003</v>
      </c>
      <c r="N44" s="18">
        <v>362.04</v>
      </c>
      <c r="O44" s="18">
        <v>1500</v>
      </c>
      <c r="P44" s="18">
        <v>3034.8297000000002</v>
      </c>
      <c r="Q44" s="18">
        <v>7111.4274000000005</v>
      </c>
      <c r="R44" s="18">
        <v>4740.9516000000003</v>
      </c>
      <c r="S44" s="18">
        <v>4740.9516000000003</v>
      </c>
      <c r="T44" s="18">
        <v>33186.661200000002</v>
      </c>
      <c r="U44" s="18">
        <v>16593.330600000001</v>
      </c>
      <c r="V44" s="18">
        <v>119331.65010000001</v>
      </c>
    </row>
    <row r="45" spans="1:22" ht="25.5" customHeight="1" x14ac:dyDescent="0.4">
      <c r="A45" s="159" t="s">
        <v>869</v>
      </c>
      <c r="B45" s="159" t="s">
        <v>852</v>
      </c>
      <c r="C45" s="179">
        <v>3</v>
      </c>
      <c r="D45" s="18">
        <v>39019.239000000001</v>
      </c>
      <c r="E45" s="18">
        <v>11157.3</v>
      </c>
      <c r="F45" s="18">
        <v>32095.035</v>
      </c>
      <c r="G45" s="18">
        <v>9450</v>
      </c>
      <c r="H45" s="18">
        <v>9765</v>
      </c>
      <c r="I45" s="18">
        <v>3600</v>
      </c>
      <c r="J45" s="18">
        <v>0</v>
      </c>
      <c r="K45" s="18">
        <v>9594.9</v>
      </c>
      <c r="L45" s="18">
        <v>19315.8</v>
      </c>
      <c r="M45" s="18">
        <v>10187.1</v>
      </c>
      <c r="N45" s="18">
        <v>1086.1200000000001</v>
      </c>
      <c r="O45" s="18">
        <v>4500</v>
      </c>
      <c r="P45" s="18">
        <v>9104.4891000000007</v>
      </c>
      <c r="Q45" s="18">
        <v>21334.282200000001</v>
      </c>
      <c r="R45" s="18">
        <v>14222.854800000001</v>
      </c>
      <c r="S45" s="18">
        <v>14222.854800000001</v>
      </c>
      <c r="T45" s="18">
        <v>99559.983600000007</v>
      </c>
      <c r="U45" s="18">
        <v>49779.991800000003</v>
      </c>
      <c r="V45" s="18">
        <v>357994.95030000008</v>
      </c>
    </row>
    <row r="46" spans="1:22" ht="25.5" customHeight="1" x14ac:dyDescent="0.4">
      <c r="A46" s="159" t="s">
        <v>870</v>
      </c>
      <c r="B46" s="159" t="s">
        <v>854</v>
      </c>
      <c r="C46" s="179">
        <v>0</v>
      </c>
      <c r="D46" s="18">
        <v>0</v>
      </c>
      <c r="E46" s="18">
        <v>0</v>
      </c>
      <c r="F46" s="18">
        <v>0</v>
      </c>
      <c r="G46" s="18">
        <v>0</v>
      </c>
      <c r="H46" s="18">
        <v>0</v>
      </c>
      <c r="I46" s="18">
        <v>0</v>
      </c>
      <c r="J46" s="18">
        <v>0</v>
      </c>
      <c r="K46" s="18">
        <v>0</v>
      </c>
      <c r="L46" s="18">
        <v>0</v>
      </c>
      <c r="M46" s="18">
        <v>0</v>
      </c>
      <c r="N46" s="18">
        <v>0</v>
      </c>
      <c r="O46" s="18">
        <v>0</v>
      </c>
      <c r="P46" s="18">
        <v>0</v>
      </c>
      <c r="Q46" s="18">
        <v>0</v>
      </c>
      <c r="R46" s="18">
        <v>0</v>
      </c>
      <c r="S46" s="18">
        <v>0</v>
      </c>
      <c r="T46" s="18">
        <v>0</v>
      </c>
      <c r="U46" s="18">
        <v>0</v>
      </c>
      <c r="V46" s="18">
        <v>0</v>
      </c>
    </row>
    <row r="47" spans="1:22" ht="25.5" customHeight="1" x14ac:dyDescent="0.4">
      <c r="A47" s="159" t="s">
        <v>831</v>
      </c>
      <c r="B47" s="159" t="s">
        <v>832</v>
      </c>
      <c r="C47" s="179">
        <v>10</v>
      </c>
      <c r="D47" s="18">
        <v>122317.33500000002</v>
      </c>
      <c r="E47" s="18">
        <v>23588.800000000003</v>
      </c>
      <c r="F47" s="18">
        <v>37921.379999999997</v>
      </c>
      <c r="G47" s="18">
        <v>31500</v>
      </c>
      <c r="H47" s="18">
        <v>34234.724999999999</v>
      </c>
      <c r="I47" s="18">
        <v>10380</v>
      </c>
      <c r="J47" s="18">
        <v>0</v>
      </c>
      <c r="K47" s="18">
        <v>24759</v>
      </c>
      <c r="L47" s="18">
        <v>46557</v>
      </c>
      <c r="M47" s="18">
        <v>24381</v>
      </c>
      <c r="N47" s="18">
        <v>3764.2000000000003</v>
      </c>
      <c r="O47" s="18">
        <v>15000</v>
      </c>
      <c r="P47" s="18">
        <v>28540.711500000005</v>
      </c>
      <c r="Q47" s="18">
        <v>48071.614500000011</v>
      </c>
      <c r="R47" s="18">
        <v>32047.743000000006</v>
      </c>
      <c r="S47" s="18">
        <v>32047.743000000006</v>
      </c>
      <c r="T47" s="18">
        <v>224334.20100000003</v>
      </c>
      <c r="U47" s="18">
        <v>112167.10050000002</v>
      </c>
      <c r="V47" s="18">
        <v>851612.55350000015</v>
      </c>
    </row>
    <row r="48" spans="1:22" ht="25.5" customHeight="1" x14ac:dyDescent="0.4">
      <c r="A48" s="159" t="s">
        <v>855</v>
      </c>
      <c r="B48" s="159" t="s">
        <v>856</v>
      </c>
      <c r="C48" s="179">
        <v>0</v>
      </c>
      <c r="D48" s="18">
        <v>0</v>
      </c>
      <c r="E48" s="18">
        <v>0</v>
      </c>
      <c r="F48" s="18">
        <v>0</v>
      </c>
      <c r="G48" s="18">
        <v>0</v>
      </c>
      <c r="H48" s="18">
        <v>0</v>
      </c>
      <c r="I48" s="18">
        <v>0</v>
      </c>
      <c r="J48" s="18">
        <v>0</v>
      </c>
      <c r="K48" s="18">
        <v>0</v>
      </c>
      <c r="L48" s="18">
        <v>0</v>
      </c>
      <c r="M48" s="18">
        <v>0</v>
      </c>
      <c r="N48" s="18">
        <v>0</v>
      </c>
      <c r="O48" s="18">
        <v>0</v>
      </c>
      <c r="P48" s="18">
        <v>0</v>
      </c>
      <c r="Q48" s="18">
        <v>0</v>
      </c>
      <c r="R48" s="18">
        <v>0</v>
      </c>
      <c r="S48" s="18">
        <v>0</v>
      </c>
      <c r="T48" s="18">
        <v>0</v>
      </c>
      <c r="U48" s="18">
        <v>0</v>
      </c>
      <c r="V48" s="18">
        <v>0</v>
      </c>
    </row>
    <row r="49" spans="1:22" ht="25.5" customHeight="1" x14ac:dyDescent="0.4">
      <c r="A49" s="159" t="s">
        <v>833</v>
      </c>
      <c r="B49" s="159" t="s">
        <v>834</v>
      </c>
      <c r="C49" s="179">
        <v>0</v>
      </c>
      <c r="D49" s="18">
        <v>0</v>
      </c>
      <c r="E49" s="18">
        <v>0</v>
      </c>
      <c r="F49" s="18">
        <v>0</v>
      </c>
      <c r="G49" s="18">
        <v>0</v>
      </c>
      <c r="H49" s="18">
        <v>0</v>
      </c>
      <c r="I49" s="18">
        <v>0</v>
      </c>
      <c r="J49" s="18">
        <v>0</v>
      </c>
      <c r="K49" s="18">
        <v>0</v>
      </c>
      <c r="L49" s="18">
        <v>0</v>
      </c>
      <c r="M49" s="18">
        <v>0</v>
      </c>
      <c r="N49" s="18">
        <v>0</v>
      </c>
      <c r="O49" s="18">
        <v>0</v>
      </c>
      <c r="P49" s="18">
        <v>0</v>
      </c>
      <c r="Q49" s="18">
        <v>0</v>
      </c>
      <c r="R49" s="18">
        <v>0</v>
      </c>
      <c r="S49" s="18">
        <v>0</v>
      </c>
      <c r="T49" s="18">
        <v>0</v>
      </c>
      <c r="U49" s="18">
        <v>0</v>
      </c>
      <c r="V49" s="18">
        <v>0</v>
      </c>
    </row>
    <row r="50" spans="1:22" ht="25.5" customHeight="1" x14ac:dyDescent="0.4">
      <c r="A50" s="159" t="s">
        <v>238</v>
      </c>
      <c r="B50" s="159" t="s">
        <v>857</v>
      </c>
      <c r="C50" s="179">
        <v>0</v>
      </c>
      <c r="D50" s="18">
        <v>0</v>
      </c>
      <c r="E50" s="18">
        <v>0</v>
      </c>
      <c r="F50" s="18">
        <v>0</v>
      </c>
      <c r="G50" s="18">
        <v>0</v>
      </c>
      <c r="H50" s="18">
        <v>0</v>
      </c>
      <c r="I50" s="18">
        <v>0</v>
      </c>
      <c r="J50" s="18">
        <v>0</v>
      </c>
      <c r="K50" s="18">
        <v>0</v>
      </c>
      <c r="L50" s="18">
        <v>0</v>
      </c>
      <c r="M50" s="18">
        <v>0</v>
      </c>
      <c r="N50" s="18">
        <v>0</v>
      </c>
      <c r="O50" s="18">
        <v>0</v>
      </c>
      <c r="P50" s="18">
        <v>0</v>
      </c>
      <c r="Q50" s="18">
        <v>0</v>
      </c>
      <c r="R50" s="18">
        <v>0</v>
      </c>
      <c r="S50" s="18">
        <v>0</v>
      </c>
      <c r="T50" s="18">
        <v>0</v>
      </c>
      <c r="U50" s="18">
        <v>0</v>
      </c>
      <c r="V50" s="18">
        <v>0</v>
      </c>
    </row>
    <row r="51" spans="1:22" ht="25.5" customHeight="1" x14ac:dyDescent="0.4">
      <c r="A51" s="159" t="s">
        <v>858</v>
      </c>
      <c r="B51" s="159" t="s">
        <v>859</v>
      </c>
      <c r="C51" s="179">
        <v>21</v>
      </c>
      <c r="D51" s="18">
        <v>158859.22500000001</v>
      </c>
      <c r="E51" s="18">
        <v>20039.88</v>
      </c>
      <c r="F51" s="18">
        <v>12399.156000000001</v>
      </c>
      <c r="G51" s="18">
        <v>66150</v>
      </c>
      <c r="H51" s="18">
        <v>109834.137</v>
      </c>
      <c r="I51" s="18">
        <v>14070</v>
      </c>
      <c r="J51" s="18">
        <v>0</v>
      </c>
      <c r="K51" s="18">
        <v>38852.1</v>
      </c>
      <c r="L51" s="18">
        <v>65400.3</v>
      </c>
      <c r="M51" s="18">
        <v>34265.700000000004</v>
      </c>
      <c r="N51" s="18">
        <v>3556.98</v>
      </c>
      <c r="O51" s="18">
        <v>31500</v>
      </c>
      <c r="P51" s="18">
        <v>37067.152499999997</v>
      </c>
      <c r="Q51" s="18">
        <v>51377.514299999995</v>
      </c>
      <c r="R51" s="18">
        <v>34251.676200000002</v>
      </c>
      <c r="S51" s="18">
        <v>34251.676200000002</v>
      </c>
      <c r="T51" s="18">
        <v>239761.7334</v>
      </c>
      <c r="U51" s="18">
        <v>119880.8667</v>
      </c>
      <c r="V51" s="18">
        <v>1071518.0972999998</v>
      </c>
    </row>
    <row r="52" spans="1:22" ht="25.5" customHeight="1" x14ac:dyDescent="0.4">
      <c r="A52" s="159" t="s">
        <v>860</v>
      </c>
      <c r="B52" s="159" t="s">
        <v>861</v>
      </c>
      <c r="C52" s="179">
        <v>3</v>
      </c>
      <c r="D52" s="18">
        <v>22694.017499999998</v>
      </c>
      <c r="E52" s="18">
        <v>2862.84</v>
      </c>
      <c r="F52" s="18">
        <v>1771.3080000000002</v>
      </c>
      <c r="G52" s="18">
        <v>9450</v>
      </c>
      <c r="H52" s="18">
        <v>4772.25</v>
      </c>
      <c r="I52" s="18">
        <v>2010</v>
      </c>
      <c r="J52" s="18">
        <v>0</v>
      </c>
      <c r="K52" s="18">
        <v>4668.3</v>
      </c>
      <c r="L52" s="18">
        <v>6526.8</v>
      </c>
      <c r="M52" s="18">
        <v>3761.1000000000004</v>
      </c>
      <c r="N52" s="18">
        <v>508.14</v>
      </c>
      <c r="O52" s="18">
        <v>4500</v>
      </c>
      <c r="P52" s="18">
        <v>5295.2707499999997</v>
      </c>
      <c r="Q52" s="18">
        <v>7339.5976499999997</v>
      </c>
      <c r="R52" s="18">
        <v>3669.7988249999999</v>
      </c>
      <c r="S52" s="18">
        <v>3669.7988249999999</v>
      </c>
      <c r="T52" s="18">
        <v>34251.455699999999</v>
      </c>
      <c r="U52" s="18">
        <v>17125.727849999999</v>
      </c>
      <c r="V52" s="18">
        <v>134876.4051</v>
      </c>
    </row>
    <row r="53" spans="1:22" ht="25.5" customHeight="1" x14ac:dyDescent="0.4">
      <c r="A53" s="159" t="s">
        <v>862</v>
      </c>
      <c r="B53" s="159" t="s">
        <v>863</v>
      </c>
      <c r="C53" s="179">
        <v>0</v>
      </c>
      <c r="D53" s="18">
        <v>0</v>
      </c>
      <c r="E53" s="18">
        <v>0</v>
      </c>
      <c r="F53" s="18">
        <v>0</v>
      </c>
      <c r="G53" s="18">
        <v>0</v>
      </c>
      <c r="H53" s="18">
        <v>0</v>
      </c>
      <c r="I53" s="18">
        <v>0</v>
      </c>
      <c r="J53" s="18">
        <v>0</v>
      </c>
      <c r="K53" s="18">
        <v>0</v>
      </c>
      <c r="L53" s="18">
        <v>0</v>
      </c>
      <c r="M53" s="18">
        <v>0</v>
      </c>
      <c r="N53" s="18">
        <v>0</v>
      </c>
      <c r="O53" s="18">
        <v>0</v>
      </c>
      <c r="P53" s="18">
        <v>0</v>
      </c>
      <c r="Q53" s="18">
        <v>0</v>
      </c>
      <c r="R53" s="18">
        <v>0</v>
      </c>
      <c r="S53" s="18">
        <v>0</v>
      </c>
      <c r="T53" s="18">
        <v>0</v>
      </c>
      <c r="U53" s="18">
        <v>0</v>
      </c>
      <c r="V53" s="18">
        <v>0</v>
      </c>
    </row>
    <row r="54" spans="1:22" ht="25.5" customHeight="1" x14ac:dyDescent="0.4">
      <c r="A54" s="159" t="s">
        <v>864</v>
      </c>
      <c r="B54" s="159" t="s">
        <v>865</v>
      </c>
      <c r="C54" s="179">
        <v>0</v>
      </c>
      <c r="D54" s="18">
        <v>0</v>
      </c>
      <c r="E54" s="18">
        <v>0</v>
      </c>
      <c r="F54" s="18">
        <v>0</v>
      </c>
      <c r="G54" s="18">
        <v>0</v>
      </c>
      <c r="H54" s="18">
        <v>0</v>
      </c>
      <c r="I54" s="18">
        <v>0</v>
      </c>
      <c r="J54" s="18">
        <v>0</v>
      </c>
      <c r="K54" s="18">
        <v>0</v>
      </c>
      <c r="L54" s="18">
        <v>0</v>
      </c>
      <c r="M54" s="18">
        <v>0</v>
      </c>
      <c r="N54" s="18">
        <v>0</v>
      </c>
      <c r="O54" s="18">
        <v>0</v>
      </c>
      <c r="P54" s="18">
        <v>0</v>
      </c>
      <c r="Q54" s="18">
        <v>0</v>
      </c>
      <c r="R54" s="18">
        <v>0</v>
      </c>
      <c r="S54" s="18">
        <v>0</v>
      </c>
      <c r="T54" s="18">
        <v>0</v>
      </c>
      <c r="U54" s="18">
        <v>0</v>
      </c>
      <c r="V54" s="18">
        <v>0</v>
      </c>
    </row>
    <row r="55" spans="1:22" ht="25.5" customHeight="1" x14ac:dyDescent="0.4">
      <c r="A55" s="159" t="s">
        <v>835</v>
      </c>
      <c r="B55" s="159" t="s">
        <v>571</v>
      </c>
      <c r="C55" s="179">
        <v>0</v>
      </c>
      <c r="D55" s="18">
        <v>0</v>
      </c>
      <c r="E55" s="18">
        <v>0</v>
      </c>
      <c r="F55" s="18">
        <v>0</v>
      </c>
      <c r="G55" s="18">
        <v>0</v>
      </c>
      <c r="H55" s="18">
        <v>0</v>
      </c>
      <c r="I55" s="18">
        <v>0</v>
      </c>
      <c r="J55" s="18">
        <v>0</v>
      </c>
      <c r="K55" s="18">
        <v>0</v>
      </c>
      <c r="L55" s="18">
        <v>0</v>
      </c>
      <c r="M55" s="18">
        <v>0</v>
      </c>
      <c r="N55" s="18">
        <v>0</v>
      </c>
      <c r="O55" s="18">
        <v>0</v>
      </c>
      <c r="P55" s="18">
        <v>0</v>
      </c>
      <c r="Q55" s="18">
        <v>0</v>
      </c>
      <c r="R55" s="18">
        <v>0</v>
      </c>
      <c r="S55" s="18">
        <v>0</v>
      </c>
      <c r="T55" s="18">
        <v>0</v>
      </c>
      <c r="U55" s="18">
        <v>0</v>
      </c>
      <c r="V55" s="18">
        <v>0</v>
      </c>
    </row>
  </sheetData>
  <mergeCells count="38">
    <mergeCell ref="J38:J40"/>
    <mergeCell ref="K38:K40"/>
    <mergeCell ref="L38:L40"/>
    <mergeCell ref="M38:M40"/>
    <mergeCell ref="N38:N40"/>
    <mergeCell ref="V38:V40"/>
    <mergeCell ref="V17:V19"/>
    <mergeCell ref="A37:V37"/>
    <mergeCell ref="A38:B40"/>
    <mergeCell ref="C38:C40"/>
    <mergeCell ref="D38:D40"/>
    <mergeCell ref="E38:E40"/>
    <mergeCell ref="F38:F40"/>
    <mergeCell ref="G38:G40"/>
    <mergeCell ref="H38:H40"/>
    <mergeCell ref="I38:I40"/>
    <mergeCell ref="I17:I19"/>
    <mergeCell ref="J17:J19"/>
    <mergeCell ref="K17:K19"/>
    <mergeCell ref="L17:L19"/>
    <mergeCell ref="M17:M19"/>
    <mergeCell ref="N17:N19"/>
    <mergeCell ref="A9:Y9"/>
    <mergeCell ref="A10:B10"/>
    <mergeCell ref="A16:V16"/>
    <mergeCell ref="A17:B19"/>
    <mergeCell ref="C17:C19"/>
    <mergeCell ref="D17:D19"/>
    <mergeCell ref="E17:E19"/>
    <mergeCell ref="F17:F19"/>
    <mergeCell ref="G17:G19"/>
    <mergeCell ref="H17:H19"/>
    <mergeCell ref="A1:Y1"/>
    <mergeCell ref="A2:Y2"/>
    <mergeCell ref="A3:Y3"/>
    <mergeCell ref="A4:Y4"/>
    <mergeCell ref="A6:Y6"/>
    <mergeCell ref="A7:F7"/>
  </mergeCells>
  <printOptions horizontalCentered="1"/>
  <pageMargins left="0.59055118110236227" right="1.3779527559055118" top="0.98425196850393704" bottom="0.98425196850393704" header="0.31496062992125984" footer="0.31496062992125984"/>
  <pageSetup scale="19" fitToHeight="10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5A1ED-76A5-4C73-BD22-45169A07DBE1}">
  <sheetPr>
    <pageSetUpPr fitToPage="1"/>
  </sheetPr>
  <dimension ref="A1:S37"/>
  <sheetViews>
    <sheetView topLeftCell="A15" zoomScale="60" zoomScaleNormal="60" zoomScaleSheetLayoutView="55" zoomScalePageLayoutView="80" workbookViewId="0">
      <selection activeCell="A6" sqref="A6:J6"/>
    </sheetView>
  </sheetViews>
  <sheetFormatPr baseColWidth="10" defaultColWidth="12.5546875" defaultRowHeight="21.75" customHeight="1" x14ac:dyDescent="0.3"/>
  <cols>
    <col min="1" max="1" width="60.5546875" style="199" customWidth="1"/>
    <col min="2" max="2" width="19.109375" style="192" customWidth="1"/>
    <col min="3" max="11" width="22.33203125" style="197" customWidth="1"/>
    <col min="12" max="19" width="22.33203125" style="192" customWidth="1"/>
    <col min="20" max="16384" width="12.5546875" style="192"/>
  </cols>
  <sheetData>
    <row r="1" spans="1:19" s="3" customFormat="1" ht="21.75" customHeight="1" x14ac:dyDescent="0.4">
      <c r="A1" s="1" t="s">
        <v>0</v>
      </c>
      <c r="B1" s="1"/>
      <c r="C1" s="1"/>
      <c r="D1" s="1"/>
      <c r="E1" s="1"/>
      <c r="F1" s="1"/>
      <c r="G1" s="1"/>
      <c r="H1" s="1"/>
      <c r="I1" s="1"/>
      <c r="J1" s="1"/>
      <c r="K1" s="1"/>
      <c r="L1" s="1"/>
      <c r="M1" s="1"/>
      <c r="N1" s="1"/>
      <c r="O1" s="1"/>
      <c r="P1" s="1"/>
      <c r="Q1" s="1"/>
      <c r="R1" s="1"/>
      <c r="S1" s="4"/>
    </row>
    <row r="2" spans="1:19" s="3" customFormat="1" ht="21.75" customHeight="1" x14ac:dyDescent="0.4">
      <c r="A2" s="1" t="s">
        <v>1</v>
      </c>
      <c r="B2" s="1"/>
      <c r="C2" s="1"/>
      <c r="D2" s="1"/>
      <c r="E2" s="1"/>
      <c r="F2" s="1"/>
      <c r="G2" s="1"/>
      <c r="H2" s="1"/>
      <c r="I2" s="1"/>
      <c r="J2" s="1"/>
      <c r="K2" s="1"/>
      <c r="L2" s="1"/>
      <c r="M2" s="1"/>
      <c r="N2" s="1"/>
      <c r="O2" s="1"/>
      <c r="P2" s="1"/>
      <c r="Q2" s="1"/>
      <c r="R2" s="1"/>
      <c r="S2" s="4"/>
    </row>
    <row r="3" spans="1:19" s="3" customFormat="1" ht="21.75" customHeight="1" x14ac:dyDescent="0.4">
      <c r="A3" s="1" t="s">
        <v>2</v>
      </c>
      <c r="B3" s="1"/>
      <c r="C3" s="1"/>
      <c r="D3" s="1"/>
      <c r="E3" s="1"/>
      <c r="F3" s="1"/>
      <c r="G3" s="1"/>
      <c r="H3" s="1"/>
      <c r="I3" s="1"/>
      <c r="J3" s="1"/>
      <c r="K3" s="1"/>
      <c r="L3" s="1"/>
      <c r="M3" s="1"/>
      <c r="N3" s="1"/>
      <c r="O3" s="1"/>
      <c r="P3" s="1"/>
      <c r="Q3" s="1"/>
      <c r="R3" s="1"/>
      <c r="S3" s="4"/>
    </row>
    <row r="4" spans="1:19" s="3" customFormat="1" ht="21.75" customHeight="1" x14ac:dyDescent="0.4">
      <c r="A4" s="1" t="s">
        <v>3</v>
      </c>
      <c r="B4" s="1"/>
      <c r="C4" s="1"/>
      <c r="D4" s="1"/>
      <c r="E4" s="1"/>
      <c r="F4" s="1"/>
      <c r="G4" s="1"/>
      <c r="H4" s="1"/>
      <c r="I4" s="1"/>
      <c r="J4" s="1"/>
      <c r="K4" s="1"/>
      <c r="L4" s="1"/>
      <c r="M4" s="1"/>
      <c r="N4" s="1"/>
      <c r="O4" s="1"/>
      <c r="P4" s="1"/>
      <c r="Q4" s="1"/>
      <c r="R4" s="1"/>
      <c r="S4" s="4"/>
    </row>
    <row r="5" spans="1:19" s="3" customFormat="1" ht="21.75" customHeight="1" x14ac:dyDescent="0.4">
      <c r="A5" s="101"/>
      <c r="B5" s="58"/>
      <c r="C5" s="32"/>
      <c r="D5" s="32"/>
      <c r="E5" s="25"/>
    </row>
    <row r="6" spans="1:19" s="3" customFormat="1" ht="21.75" customHeight="1" x14ac:dyDescent="0.4">
      <c r="A6" s="1" t="s">
        <v>871</v>
      </c>
      <c r="B6" s="1"/>
      <c r="C6" s="1"/>
      <c r="D6" s="1"/>
      <c r="E6" s="1"/>
      <c r="F6" s="1"/>
      <c r="G6" s="1"/>
      <c r="H6" s="1"/>
      <c r="I6" s="1"/>
      <c r="J6" s="1"/>
      <c r="K6" s="1"/>
      <c r="L6" s="1"/>
      <c r="M6" s="1"/>
      <c r="N6" s="1"/>
      <c r="O6" s="1"/>
      <c r="P6" s="1"/>
      <c r="Q6" s="1"/>
      <c r="R6" s="1"/>
      <c r="S6" s="4"/>
    </row>
    <row r="7" spans="1:19" s="3" customFormat="1" ht="21.75" customHeight="1" x14ac:dyDescent="0.4">
      <c r="A7" s="4"/>
      <c r="B7" s="4"/>
      <c r="C7" s="4"/>
      <c r="D7" s="4"/>
      <c r="E7" s="4"/>
      <c r="F7" s="4"/>
      <c r="G7" s="4"/>
      <c r="H7" s="4"/>
      <c r="I7" s="4"/>
      <c r="J7" s="4"/>
      <c r="K7" s="4"/>
    </row>
    <row r="8" spans="1:19" s="3" customFormat="1" ht="21.75" customHeight="1" thickBot="1" x14ac:dyDescent="0.45">
      <c r="A8" s="184"/>
      <c r="B8" s="184"/>
      <c r="C8" s="184"/>
      <c r="D8" s="184"/>
      <c r="E8" s="184"/>
      <c r="F8" s="184"/>
      <c r="G8" s="117"/>
      <c r="H8" s="117"/>
      <c r="I8" s="117"/>
      <c r="J8" s="117"/>
      <c r="K8" s="185"/>
      <c r="L8" s="117"/>
      <c r="M8" s="117"/>
      <c r="N8" s="117"/>
      <c r="O8" s="117"/>
      <c r="P8" s="117"/>
      <c r="Q8" s="117"/>
      <c r="R8" s="117"/>
      <c r="S8" s="186" t="s">
        <v>872</v>
      </c>
    </row>
    <row r="9" spans="1:19" s="176" customFormat="1" ht="21.75" customHeight="1" thickTop="1" thickBot="1" x14ac:dyDescent="0.45">
      <c r="A9" s="177" t="s">
        <v>873</v>
      </c>
      <c r="B9" s="187" t="s">
        <v>874</v>
      </c>
      <c r="C9" s="187"/>
      <c r="D9" s="187"/>
      <c r="E9" s="187"/>
      <c r="F9" s="187"/>
      <c r="G9" s="187"/>
      <c r="H9" s="187"/>
      <c r="I9" s="187"/>
      <c r="J9" s="187"/>
      <c r="K9" s="187"/>
      <c r="L9" s="187"/>
      <c r="M9" s="187"/>
      <c r="N9" s="187"/>
      <c r="O9" s="187" t="s">
        <v>875</v>
      </c>
      <c r="P9" s="187"/>
      <c r="Q9" s="187"/>
      <c r="R9" s="187"/>
      <c r="S9" s="187"/>
    </row>
    <row r="10" spans="1:19" s="190" customFormat="1" ht="55.2" thickTop="1" thickBot="1" x14ac:dyDescent="0.35">
      <c r="A10" s="182"/>
      <c r="B10" s="10" t="s">
        <v>7</v>
      </c>
      <c r="C10" s="10" t="s">
        <v>876</v>
      </c>
      <c r="D10" s="188" t="s">
        <v>877</v>
      </c>
      <c r="E10" s="188"/>
      <c r="F10" s="188" t="s">
        <v>878</v>
      </c>
      <c r="G10" s="188"/>
      <c r="H10" s="10" t="s">
        <v>879</v>
      </c>
      <c r="I10" s="10" t="s">
        <v>636</v>
      </c>
      <c r="J10" s="189" t="s">
        <v>880</v>
      </c>
      <c r="K10" s="189"/>
      <c r="L10" s="10" t="s">
        <v>881</v>
      </c>
      <c r="M10" s="10" t="s">
        <v>882</v>
      </c>
      <c r="N10" s="10" t="s">
        <v>883</v>
      </c>
      <c r="O10" s="10" t="s">
        <v>884</v>
      </c>
      <c r="P10" s="10" t="s">
        <v>885</v>
      </c>
      <c r="Q10" s="10" t="s">
        <v>886</v>
      </c>
      <c r="R10" s="10" t="s">
        <v>887</v>
      </c>
      <c r="S10" s="10" t="s">
        <v>816</v>
      </c>
    </row>
    <row r="11" spans="1:19" ht="33" customHeight="1" thickTop="1" x14ac:dyDescent="0.3">
      <c r="A11" s="159" t="s">
        <v>888</v>
      </c>
      <c r="B11" s="46" t="s">
        <v>889</v>
      </c>
      <c r="C11" s="191">
        <v>9050.66</v>
      </c>
      <c r="D11" s="18">
        <v>0</v>
      </c>
      <c r="E11" s="18">
        <v>14218.29</v>
      </c>
      <c r="F11" s="18">
        <v>1598.84998</v>
      </c>
      <c r="G11" s="191">
        <v>4038.20777589</v>
      </c>
      <c r="H11" s="18">
        <v>3000</v>
      </c>
      <c r="I11" s="191">
        <v>0</v>
      </c>
      <c r="J11" s="18">
        <v>0</v>
      </c>
      <c r="K11" s="18">
        <v>50000</v>
      </c>
      <c r="L11" s="103">
        <v>40</v>
      </c>
      <c r="M11" s="103">
        <v>6</v>
      </c>
      <c r="N11" s="103">
        <v>20</v>
      </c>
      <c r="O11" s="18"/>
      <c r="P11" s="18" t="s">
        <v>890</v>
      </c>
      <c r="Q11" s="18"/>
      <c r="R11" s="18"/>
      <c r="S11" s="18"/>
    </row>
    <row r="12" spans="1:19" ht="33" customHeight="1" x14ac:dyDescent="0.3">
      <c r="A12" s="159" t="s">
        <v>891</v>
      </c>
      <c r="B12" s="46" t="s">
        <v>892</v>
      </c>
      <c r="C12" s="191">
        <v>8169.92</v>
      </c>
      <c r="D12" s="18">
        <v>0</v>
      </c>
      <c r="E12" s="18">
        <v>14635.46</v>
      </c>
      <c r="F12" s="18">
        <v>1167.5400400000001</v>
      </c>
      <c r="G12" s="191">
        <v>3678.4686497900002</v>
      </c>
      <c r="H12" s="18">
        <v>3000</v>
      </c>
      <c r="I12" s="191">
        <v>0</v>
      </c>
      <c r="J12" s="18">
        <v>0</v>
      </c>
      <c r="K12" s="18">
        <v>45000</v>
      </c>
      <c r="L12" s="103">
        <v>40</v>
      </c>
      <c r="M12" s="103">
        <v>6</v>
      </c>
      <c r="N12" s="103">
        <v>20</v>
      </c>
      <c r="O12" s="18"/>
      <c r="P12" s="18" t="s">
        <v>890</v>
      </c>
      <c r="Q12" s="18"/>
      <c r="R12" s="18"/>
      <c r="S12" s="18"/>
    </row>
    <row r="13" spans="1:19" ht="33" customHeight="1" x14ac:dyDescent="0.3">
      <c r="A13" s="159" t="s">
        <v>891</v>
      </c>
      <c r="B13" s="46" t="s">
        <v>892</v>
      </c>
      <c r="C13" s="191">
        <v>8169.92</v>
      </c>
      <c r="D13" s="18">
        <v>0</v>
      </c>
      <c r="E13" s="18">
        <v>14635.46</v>
      </c>
      <c r="F13" s="18">
        <v>1167.5400400000001</v>
      </c>
      <c r="G13" s="191">
        <v>3678.4686497900002</v>
      </c>
      <c r="H13" s="18">
        <v>3000</v>
      </c>
      <c r="I13" s="191">
        <v>0</v>
      </c>
      <c r="J13" s="18">
        <v>0</v>
      </c>
      <c r="K13" s="18">
        <v>45000</v>
      </c>
      <c r="L13" s="103">
        <v>40</v>
      </c>
      <c r="M13" s="103">
        <v>6</v>
      </c>
      <c r="N13" s="103">
        <v>20</v>
      </c>
      <c r="O13" s="18"/>
      <c r="P13" s="18" t="s">
        <v>890</v>
      </c>
      <c r="Q13" s="18"/>
      <c r="R13" s="18"/>
      <c r="S13" s="18"/>
    </row>
    <row r="14" spans="1:19" ht="33" customHeight="1" x14ac:dyDescent="0.3">
      <c r="A14" s="159" t="s">
        <v>891</v>
      </c>
      <c r="B14" s="46" t="s">
        <v>892</v>
      </c>
      <c r="C14" s="191">
        <v>8169.92</v>
      </c>
      <c r="D14" s="18">
        <v>0</v>
      </c>
      <c r="E14" s="18">
        <v>14635.46</v>
      </c>
      <c r="F14" s="18">
        <v>1167.5400400000001</v>
      </c>
      <c r="G14" s="191">
        <v>3678.4686497900002</v>
      </c>
      <c r="H14" s="18">
        <v>3000</v>
      </c>
      <c r="I14" s="191">
        <v>0</v>
      </c>
      <c r="J14" s="18">
        <v>0</v>
      </c>
      <c r="K14" s="18">
        <v>45000</v>
      </c>
      <c r="L14" s="103">
        <v>40</v>
      </c>
      <c r="M14" s="103">
        <v>6</v>
      </c>
      <c r="N14" s="103">
        <v>20</v>
      </c>
      <c r="O14" s="18"/>
      <c r="P14" s="18" t="s">
        <v>890</v>
      </c>
      <c r="Q14" s="18"/>
      <c r="R14" s="18"/>
      <c r="S14" s="18"/>
    </row>
    <row r="15" spans="1:19" ht="33" customHeight="1" x14ac:dyDescent="0.3">
      <c r="A15" s="159" t="s">
        <v>893</v>
      </c>
      <c r="B15" s="46" t="s">
        <v>894</v>
      </c>
      <c r="C15" s="191">
        <v>6793.7</v>
      </c>
      <c r="D15" s="18">
        <v>0</v>
      </c>
      <c r="E15" s="18">
        <v>1326.31</v>
      </c>
      <c r="F15" s="18">
        <v>1006.71</v>
      </c>
      <c r="G15" s="191">
        <v>3361.66</v>
      </c>
      <c r="H15" s="18">
        <v>3000</v>
      </c>
      <c r="I15" s="191">
        <v>0</v>
      </c>
      <c r="J15" s="18">
        <v>0</v>
      </c>
      <c r="K15" s="18">
        <v>40000</v>
      </c>
      <c r="L15" s="103">
        <v>40</v>
      </c>
      <c r="M15" s="103">
        <v>6</v>
      </c>
      <c r="N15" s="103">
        <v>20</v>
      </c>
      <c r="O15" s="18"/>
      <c r="P15" s="18" t="s">
        <v>890</v>
      </c>
      <c r="Q15" s="18"/>
      <c r="R15" s="18"/>
      <c r="S15" s="18"/>
    </row>
    <row r="16" spans="1:19" ht="33" customHeight="1" x14ac:dyDescent="0.3">
      <c r="A16" s="159" t="s">
        <v>895</v>
      </c>
      <c r="B16" s="46" t="s">
        <v>688</v>
      </c>
      <c r="C16" s="191">
        <v>68882.75</v>
      </c>
      <c r="D16" s="18">
        <v>0</v>
      </c>
      <c r="E16" s="18">
        <v>9200.77</v>
      </c>
      <c r="F16" s="18">
        <v>989.75</v>
      </c>
      <c r="G16" s="191">
        <v>2522.2485643139999</v>
      </c>
      <c r="H16" s="18">
        <v>3000</v>
      </c>
      <c r="I16" s="191">
        <v>0</v>
      </c>
      <c r="J16" s="18">
        <v>0</v>
      </c>
      <c r="K16" s="18">
        <v>40000</v>
      </c>
      <c r="L16" s="103">
        <v>40</v>
      </c>
      <c r="M16" s="103">
        <v>6</v>
      </c>
      <c r="N16" s="103">
        <v>20</v>
      </c>
      <c r="O16" s="18"/>
      <c r="P16" s="18" t="s">
        <v>890</v>
      </c>
      <c r="Q16" s="18"/>
      <c r="R16" s="18"/>
      <c r="S16" s="18"/>
    </row>
    <row r="17" spans="1:19" ht="33" customHeight="1" x14ac:dyDescent="0.3">
      <c r="A17" s="159" t="s">
        <v>895</v>
      </c>
      <c r="B17" s="46" t="s">
        <v>688</v>
      </c>
      <c r="C17" s="191">
        <v>68882.75</v>
      </c>
      <c r="D17" s="18">
        <v>0</v>
      </c>
      <c r="E17" s="18">
        <v>9200.77</v>
      </c>
      <c r="F17" s="18">
        <v>989.75</v>
      </c>
      <c r="G17" s="191">
        <v>2522.2485643139999</v>
      </c>
      <c r="H17" s="18">
        <v>3000</v>
      </c>
      <c r="I17" s="191">
        <v>0</v>
      </c>
      <c r="J17" s="18">
        <v>0</v>
      </c>
      <c r="K17" s="18">
        <v>40000</v>
      </c>
      <c r="L17" s="103">
        <v>40</v>
      </c>
      <c r="M17" s="103">
        <v>6</v>
      </c>
      <c r="N17" s="103">
        <v>20</v>
      </c>
      <c r="O17" s="18"/>
      <c r="P17" s="18" t="s">
        <v>890</v>
      </c>
      <c r="Q17" s="18"/>
      <c r="R17" s="18"/>
      <c r="S17" s="18"/>
    </row>
    <row r="18" spans="1:19" ht="33" customHeight="1" x14ac:dyDescent="0.3">
      <c r="A18" s="159" t="s">
        <v>691</v>
      </c>
      <c r="B18" s="46" t="s">
        <v>692</v>
      </c>
      <c r="C18" s="191">
        <v>6682.28</v>
      </c>
      <c r="D18" s="18">
        <v>0</v>
      </c>
      <c r="E18" s="18">
        <v>7595.84</v>
      </c>
      <c r="F18" s="18">
        <v>989.75</v>
      </c>
      <c r="G18" s="191">
        <v>2292.9278805900003</v>
      </c>
      <c r="H18" s="18">
        <v>3000</v>
      </c>
      <c r="I18" s="191">
        <v>0</v>
      </c>
      <c r="J18" s="18">
        <v>0</v>
      </c>
      <c r="K18" s="18">
        <v>26000</v>
      </c>
      <c r="L18" s="103">
        <v>40</v>
      </c>
      <c r="M18" s="103">
        <v>6</v>
      </c>
      <c r="N18" s="103">
        <v>20</v>
      </c>
      <c r="O18" s="18"/>
      <c r="P18" s="18" t="s">
        <v>890</v>
      </c>
      <c r="Q18" s="18"/>
      <c r="R18" s="18"/>
      <c r="S18" s="18"/>
    </row>
    <row r="19" spans="1:19" ht="33" customHeight="1" x14ac:dyDescent="0.3">
      <c r="A19" s="159" t="s">
        <v>896</v>
      </c>
      <c r="B19" s="46" t="s">
        <v>39</v>
      </c>
      <c r="C19" s="191">
        <v>10337.98</v>
      </c>
      <c r="D19" s="18">
        <v>0</v>
      </c>
      <c r="E19" s="18">
        <v>6593.68</v>
      </c>
      <c r="F19" s="18">
        <v>1218.81006</v>
      </c>
      <c r="G19" s="191">
        <v>2180.01474087</v>
      </c>
      <c r="H19" s="18">
        <v>2900</v>
      </c>
      <c r="I19" s="191">
        <v>400.26</v>
      </c>
      <c r="J19" s="18" t="s">
        <v>897</v>
      </c>
      <c r="K19" s="18"/>
      <c r="L19" s="103">
        <v>42</v>
      </c>
      <c r="M19" s="103">
        <v>4</v>
      </c>
      <c r="N19" s="103">
        <v>21</v>
      </c>
      <c r="O19" s="18" t="s">
        <v>898</v>
      </c>
      <c r="P19" s="18" t="s">
        <v>890</v>
      </c>
      <c r="Q19" s="18" t="s">
        <v>899</v>
      </c>
      <c r="R19" s="18" t="s">
        <v>898</v>
      </c>
      <c r="S19" s="18" t="s">
        <v>898</v>
      </c>
    </row>
    <row r="20" spans="1:19" ht="33" customHeight="1" x14ac:dyDescent="0.3">
      <c r="A20" s="159" t="s">
        <v>900</v>
      </c>
      <c r="B20" s="46" t="s">
        <v>729</v>
      </c>
      <c r="C20" s="191">
        <v>7525.49</v>
      </c>
      <c r="D20" s="18">
        <v>0</v>
      </c>
      <c r="E20" s="18">
        <v>5454.6</v>
      </c>
      <c r="F20" s="18">
        <v>1126.99</v>
      </c>
      <c r="G20" s="191">
        <v>2080.9499999999998</v>
      </c>
      <c r="H20" s="18">
        <v>1585</v>
      </c>
      <c r="I20" s="191">
        <v>388.6</v>
      </c>
      <c r="J20" s="18" t="s">
        <v>897</v>
      </c>
      <c r="K20" s="18"/>
      <c r="L20" s="103">
        <v>42</v>
      </c>
      <c r="M20" s="103">
        <v>4</v>
      </c>
      <c r="N20" s="103">
        <v>21</v>
      </c>
      <c r="O20" s="18"/>
      <c r="P20" s="18" t="s">
        <v>890</v>
      </c>
      <c r="Q20" s="18"/>
      <c r="R20" s="18"/>
      <c r="S20" s="18"/>
    </row>
    <row r="21" spans="1:19" ht="33" customHeight="1" x14ac:dyDescent="0.3">
      <c r="A21" s="159" t="s">
        <v>901</v>
      </c>
      <c r="B21" s="46" t="s">
        <v>902</v>
      </c>
      <c r="C21" s="191">
        <v>7998.01</v>
      </c>
      <c r="D21" s="18">
        <v>0</v>
      </c>
      <c r="E21" s="18">
        <v>5801.41</v>
      </c>
      <c r="F21" s="18">
        <v>911.78</v>
      </c>
      <c r="G21" s="191">
        <v>1717.21</v>
      </c>
      <c r="H21" s="18">
        <v>2900</v>
      </c>
      <c r="I21" s="191">
        <v>1106.44</v>
      </c>
      <c r="J21" s="18" t="s">
        <v>897</v>
      </c>
      <c r="K21" s="18"/>
      <c r="L21" s="103">
        <v>42</v>
      </c>
      <c r="M21" s="103">
        <v>4</v>
      </c>
      <c r="N21" s="103">
        <v>21</v>
      </c>
      <c r="O21" s="18" t="s">
        <v>898</v>
      </c>
      <c r="P21" s="18" t="s">
        <v>890</v>
      </c>
      <c r="Q21" s="18" t="s">
        <v>899</v>
      </c>
      <c r="R21" s="18" t="s">
        <v>898</v>
      </c>
      <c r="S21" s="18" t="s">
        <v>898</v>
      </c>
    </row>
    <row r="22" spans="1:19" ht="33" customHeight="1" x14ac:dyDescent="0.3">
      <c r="A22" s="159" t="s">
        <v>903</v>
      </c>
      <c r="B22" s="46" t="s">
        <v>89</v>
      </c>
      <c r="C22" s="191">
        <v>6070.28</v>
      </c>
      <c r="D22" s="18">
        <v>0</v>
      </c>
      <c r="E22" s="18">
        <v>3183.41</v>
      </c>
      <c r="F22" s="18">
        <v>706.38000999999997</v>
      </c>
      <c r="G22" s="191">
        <v>1121.7342864</v>
      </c>
      <c r="H22" s="18">
        <v>2900</v>
      </c>
      <c r="I22" s="191">
        <v>1537.57</v>
      </c>
      <c r="J22" s="18" t="s">
        <v>897</v>
      </c>
      <c r="K22" s="18"/>
      <c r="L22" s="103">
        <v>42</v>
      </c>
      <c r="M22" s="103">
        <v>4</v>
      </c>
      <c r="N22" s="103">
        <v>21</v>
      </c>
      <c r="O22" s="18" t="s">
        <v>898</v>
      </c>
      <c r="P22" s="18" t="s">
        <v>890</v>
      </c>
      <c r="Q22" s="18" t="s">
        <v>899</v>
      </c>
      <c r="R22" s="18" t="s">
        <v>898</v>
      </c>
      <c r="S22" s="18" t="s">
        <v>898</v>
      </c>
    </row>
    <row r="23" spans="1:19" ht="33" customHeight="1" x14ac:dyDescent="0.3">
      <c r="A23" s="159" t="s">
        <v>903</v>
      </c>
      <c r="B23" s="46" t="s">
        <v>90</v>
      </c>
      <c r="C23" s="191">
        <v>5505.73</v>
      </c>
      <c r="D23" s="18">
        <v>0</v>
      </c>
      <c r="E23" s="18">
        <v>2578.87</v>
      </c>
      <c r="F23" s="18">
        <v>638.16999999999996</v>
      </c>
      <c r="G23" s="191">
        <v>975.55</v>
      </c>
      <c r="H23" s="18">
        <v>2900</v>
      </c>
      <c r="I23" s="191">
        <v>1554.72</v>
      </c>
      <c r="J23" s="18" t="s">
        <v>897</v>
      </c>
      <c r="K23" s="18"/>
      <c r="L23" s="103">
        <v>42</v>
      </c>
      <c r="M23" s="103">
        <v>4</v>
      </c>
      <c r="N23" s="103">
        <v>21</v>
      </c>
      <c r="O23" s="18" t="s">
        <v>898</v>
      </c>
      <c r="P23" s="18" t="s">
        <v>890</v>
      </c>
      <c r="Q23" s="18" t="s">
        <v>899</v>
      </c>
      <c r="R23" s="18" t="s">
        <v>898</v>
      </c>
      <c r="S23" s="18" t="s">
        <v>898</v>
      </c>
    </row>
    <row r="24" spans="1:19" ht="33" customHeight="1" x14ac:dyDescent="0.3">
      <c r="A24" s="159"/>
      <c r="B24" s="46"/>
      <c r="C24" s="191"/>
      <c r="D24" s="18"/>
      <c r="E24" s="18"/>
      <c r="F24" s="18"/>
      <c r="G24" s="191"/>
      <c r="H24" s="18"/>
      <c r="I24" s="191"/>
      <c r="J24" s="18"/>
      <c r="K24" s="18"/>
      <c r="L24" s="103"/>
      <c r="M24" s="103"/>
      <c r="N24" s="103"/>
      <c r="O24" s="18"/>
      <c r="P24" s="18" t="s">
        <v>890</v>
      </c>
      <c r="Q24" s="18"/>
      <c r="R24" s="18"/>
      <c r="S24" s="18"/>
    </row>
    <row r="25" spans="1:19" ht="40.5" customHeight="1" x14ac:dyDescent="0.3">
      <c r="A25" s="159" t="s">
        <v>904</v>
      </c>
      <c r="B25" s="46"/>
      <c r="C25" s="191"/>
      <c r="D25" s="18"/>
      <c r="E25" s="18"/>
      <c r="F25" s="18"/>
      <c r="G25" s="191"/>
      <c r="H25" s="18"/>
      <c r="I25" s="191"/>
      <c r="J25" s="18"/>
      <c r="K25" s="18"/>
      <c r="L25" s="103"/>
      <c r="M25" s="103"/>
      <c r="N25" s="103"/>
      <c r="O25" s="18"/>
      <c r="P25" s="18" t="s">
        <v>890</v>
      </c>
      <c r="Q25" s="18"/>
      <c r="R25" s="18"/>
      <c r="S25" s="18"/>
    </row>
    <row r="26" spans="1:19" ht="33" customHeight="1" x14ac:dyDescent="0.3">
      <c r="A26" s="159" t="s">
        <v>905</v>
      </c>
      <c r="B26" s="46" t="s">
        <v>892</v>
      </c>
      <c r="C26" s="191">
        <v>8169.92</v>
      </c>
      <c r="D26" s="18">
        <v>0</v>
      </c>
      <c r="E26" s="18">
        <v>14635.46</v>
      </c>
      <c r="F26" s="18">
        <v>1167.5400400000001</v>
      </c>
      <c r="G26" s="191">
        <v>3678.4686497900002</v>
      </c>
      <c r="H26" s="18">
        <v>3000</v>
      </c>
      <c r="I26" s="191">
        <v>0</v>
      </c>
      <c r="J26" s="18">
        <v>0</v>
      </c>
      <c r="K26" s="18">
        <v>45000</v>
      </c>
      <c r="L26" s="103">
        <v>40</v>
      </c>
      <c r="M26" s="103">
        <v>6</v>
      </c>
      <c r="N26" s="103">
        <v>20</v>
      </c>
      <c r="O26" s="18"/>
      <c r="P26" s="18" t="s">
        <v>890</v>
      </c>
      <c r="Q26" s="18"/>
      <c r="R26" s="18"/>
      <c r="S26" s="18"/>
    </row>
    <row r="27" spans="1:19" ht="33" customHeight="1" x14ac:dyDescent="0.3">
      <c r="A27" s="159" t="s">
        <v>891</v>
      </c>
      <c r="B27" s="46" t="s">
        <v>892</v>
      </c>
      <c r="C27" s="191">
        <v>8169.92</v>
      </c>
      <c r="D27" s="18">
        <v>0</v>
      </c>
      <c r="E27" s="18">
        <v>14635.46</v>
      </c>
      <c r="F27" s="18">
        <v>1167.5400400000001</v>
      </c>
      <c r="G27" s="191">
        <v>3678.4686497900002</v>
      </c>
      <c r="H27" s="18">
        <v>3000</v>
      </c>
      <c r="I27" s="191">
        <v>0</v>
      </c>
      <c r="J27" s="18">
        <v>0</v>
      </c>
      <c r="K27" s="18">
        <v>45000</v>
      </c>
      <c r="L27" s="103">
        <v>40</v>
      </c>
      <c r="M27" s="103">
        <v>6</v>
      </c>
      <c r="N27" s="103">
        <v>20</v>
      </c>
      <c r="O27" s="18"/>
      <c r="P27" s="18" t="s">
        <v>890</v>
      </c>
      <c r="Q27" s="18"/>
      <c r="R27" s="18"/>
      <c r="S27" s="18"/>
    </row>
    <row r="28" spans="1:19" ht="21.75" customHeight="1" x14ac:dyDescent="0.4">
      <c r="A28" s="19"/>
      <c r="B28" s="19"/>
      <c r="C28" s="19"/>
      <c r="D28" s="19"/>
      <c r="E28" s="19"/>
      <c r="F28" s="19"/>
      <c r="G28" s="19"/>
      <c r="H28" s="19"/>
      <c r="I28" s="19"/>
      <c r="J28" s="19"/>
      <c r="K28" s="19"/>
      <c r="L28" s="19"/>
      <c r="M28" s="19"/>
      <c r="N28" s="19"/>
      <c r="O28" s="19"/>
      <c r="P28" s="19"/>
      <c r="Q28" s="19"/>
      <c r="R28" s="19"/>
      <c r="S28" s="19"/>
    </row>
    <row r="29" spans="1:19" ht="21.75" customHeight="1" x14ac:dyDescent="0.4">
      <c r="A29" s="193" t="s">
        <v>906</v>
      </c>
      <c r="B29" s="19"/>
      <c r="C29" s="19"/>
      <c r="D29" s="19"/>
      <c r="E29" s="19"/>
      <c r="F29" s="19"/>
      <c r="G29" s="19"/>
      <c r="H29" s="19"/>
      <c r="I29" s="19"/>
      <c r="J29" s="19"/>
      <c r="K29" s="19"/>
      <c r="L29" s="19"/>
      <c r="M29" s="19"/>
      <c r="N29" s="19"/>
      <c r="O29" s="19"/>
      <c r="P29" s="19"/>
      <c r="Q29" s="19"/>
      <c r="R29" s="19"/>
      <c r="S29" s="19"/>
    </row>
    <row r="30" spans="1:19" ht="21.75" customHeight="1" x14ac:dyDescent="0.4">
      <c r="A30" s="19"/>
      <c r="B30" s="19"/>
      <c r="C30" s="19"/>
      <c r="D30" s="19"/>
      <c r="E30" s="19"/>
      <c r="F30" s="19"/>
      <c r="G30" s="19"/>
      <c r="H30" s="19"/>
      <c r="I30" s="19"/>
      <c r="J30" s="19"/>
      <c r="K30" s="19"/>
      <c r="L30" s="19"/>
      <c r="M30" s="19"/>
      <c r="N30" s="19"/>
      <c r="O30" s="19"/>
      <c r="P30" s="19"/>
      <c r="Q30" s="19"/>
      <c r="R30" s="19"/>
      <c r="S30" s="19"/>
    </row>
    <row r="31" spans="1:19" ht="21.75" customHeight="1" x14ac:dyDescent="0.3">
      <c r="A31" s="194"/>
      <c r="B31" s="195"/>
      <c r="C31" s="196"/>
    </row>
    <row r="32" spans="1:19" ht="21.75" customHeight="1" x14ac:dyDescent="0.3">
      <c r="A32" s="194"/>
      <c r="B32" s="195"/>
      <c r="C32" s="196"/>
    </row>
    <row r="33" spans="1:3" ht="21.75" customHeight="1" x14ac:dyDescent="0.3">
      <c r="A33" s="194"/>
      <c r="B33" s="195"/>
      <c r="C33" s="196"/>
    </row>
    <row r="34" spans="1:3" ht="21.75" customHeight="1" x14ac:dyDescent="0.3">
      <c r="A34" s="198"/>
      <c r="B34" s="195"/>
      <c r="C34" s="196"/>
    </row>
    <row r="35" spans="1:3" ht="21.75" customHeight="1" x14ac:dyDescent="0.3">
      <c r="A35" s="194"/>
      <c r="B35" s="195"/>
      <c r="C35" s="196"/>
    </row>
    <row r="36" spans="1:3" ht="21.75" customHeight="1" x14ac:dyDescent="0.3">
      <c r="A36" s="198"/>
      <c r="B36" s="195"/>
      <c r="C36" s="196"/>
    </row>
    <row r="37" spans="1:3" ht="21.75" customHeight="1" x14ac:dyDescent="0.3">
      <c r="A37" s="198"/>
      <c r="B37" s="195"/>
      <c r="C37" s="196"/>
    </row>
  </sheetData>
  <mergeCells count="11">
    <mergeCell ref="J10:K10"/>
    <mergeCell ref="A1:R1"/>
    <mergeCell ref="A2:R2"/>
    <mergeCell ref="A3:R3"/>
    <mergeCell ref="A4:R4"/>
    <mergeCell ref="A6:R6"/>
    <mergeCell ref="A9:A10"/>
    <mergeCell ref="B9:N9"/>
    <mergeCell ref="O9:S9"/>
    <mergeCell ref="D10:E10"/>
    <mergeCell ref="F10:G10"/>
  </mergeCells>
  <printOptions horizontalCentered="1"/>
  <pageMargins left="0.59055118110236227" right="1.3779527559055118" top="0.98425196850393704" bottom="0.98425196850393704" header="0.31496062992125984" footer="0.31496062992125984"/>
  <pageSetup scale="25"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6AC18-605F-4B62-ABAF-7681B7343F15}">
  <sheetPr>
    <pageSetUpPr fitToPage="1"/>
  </sheetPr>
  <dimension ref="A1:M35"/>
  <sheetViews>
    <sheetView zoomScale="71" zoomScaleNormal="71" workbookViewId="0">
      <selection activeCell="A6" sqref="A6:J6"/>
    </sheetView>
  </sheetViews>
  <sheetFormatPr baseColWidth="10" defaultColWidth="11.44140625" defaultRowHeight="18" x14ac:dyDescent="0.4"/>
  <cols>
    <col min="1" max="1" width="21.5546875" style="203" customWidth="1"/>
    <col min="2" max="2" width="53.6640625" style="204" customWidth="1"/>
    <col min="3" max="3" width="15.109375" style="202" customWidth="1"/>
    <col min="4" max="4" width="15" style="202" customWidth="1"/>
    <col min="5" max="5" width="18" style="202" customWidth="1"/>
    <col min="6" max="6" width="24.109375" style="202" customWidth="1"/>
    <col min="7" max="7" width="25.6640625" style="202" customWidth="1"/>
    <col min="8" max="8" width="25.44140625" style="202" customWidth="1"/>
    <col min="9" max="10" width="21.44140625" style="202" customWidth="1"/>
    <col min="11" max="11" width="25" style="202" customWidth="1"/>
    <col min="12" max="12" width="29.5546875" style="202" customWidth="1"/>
    <col min="13" max="13" width="21.44140625" style="202" customWidth="1"/>
    <col min="14" max="16384" width="11.44140625" style="202"/>
  </cols>
  <sheetData>
    <row r="1" spans="1:13" s="3" customFormat="1" x14ac:dyDescent="0.4">
      <c r="A1" s="1" t="s">
        <v>0</v>
      </c>
      <c r="B1" s="1"/>
      <c r="C1" s="1"/>
      <c r="D1" s="1"/>
      <c r="E1" s="1"/>
      <c r="F1" s="1"/>
      <c r="G1" s="1"/>
      <c r="H1" s="1"/>
      <c r="I1" s="1"/>
      <c r="J1" s="1"/>
      <c r="K1" s="1"/>
      <c r="L1" s="1"/>
    </row>
    <row r="2" spans="1:13" s="3" customFormat="1" x14ac:dyDescent="0.4">
      <c r="A2" s="1" t="s">
        <v>1</v>
      </c>
      <c r="B2" s="1"/>
      <c r="C2" s="1"/>
      <c r="D2" s="1"/>
      <c r="E2" s="1"/>
      <c r="F2" s="1"/>
      <c r="G2" s="1"/>
      <c r="H2" s="1"/>
      <c r="I2" s="1"/>
      <c r="J2" s="1"/>
      <c r="K2" s="1"/>
      <c r="L2" s="1"/>
    </row>
    <row r="3" spans="1:13" s="3" customFormat="1" x14ac:dyDescent="0.4">
      <c r="A3" s="1" t="s">
        <v>2</v>
      </c>
      <c r="B3" s="1"/>
      <c r="C3" s="1"/>
      <c r="D3" s="1"/>
      <c r="E3" s="1"/>
      <c r="F3" s="1"/>
      <c r="G3" s="1"/>
      <c r="H3" s="1"/>
      <c r="I3" s="1"/>
      <c r="J3" s="1"/>
      <c r="K3" s="1"/>
      <c r="L3" s="1"/>
    </row>
    <row r="4" spans="1:13" s="3" customFormat="1" x14ac:dyDescent="0.4">
      <c r="A4" s="1" t="s">
        <v>3</v>
      </c>
      <c r="B4" s="1"/>
      <c r="C4" s="1"/>
      <c r="D4" s="1"/>
      <c r="E4" s="1"/>
      <c r="F4" s="1"/>
      <c r="G4" s="1"/>
      <c r="H4" s="1"/>
      <c r="I4" s="1"/>
      <c r="J4" s="1"/>
      <c r="K4" s="1"/>
      <c r="L4" s="1"/>
    </row>
    <row r="5" spans="1:13" s="3" customFormat="1" x14ac:dyDescent="0.4">
      <c r="A5" s="101"/>
      <c r="B5" s="28"/>
      <c r="C5" s="32"/>
      <c r="D5" s="25"/>
    </row>
    <row r="6" spans="1:13" s="3" customFormat="1" x14ac:dyDescent="0.4">
      <c r="A6" s="1" t="s">
        <v>907</v>
      </c>
      <c r="B6" s="1"/>
      <c r="C6" s="1"/>
      <c r="D6" s="1"/>
      <c r="E6" s="1"/>
      <c r="F6" s="1"/>
      <c r="G6" s="1"/>
      <c r="H6" s="1"/>
      <c r="I6" s="1"/>
      <c r="J6" s="1"/>
      <c r="K6" s="1"/>
      <c r="L6" s="1"/>
    </row>
    <row r="7" spans="1:13" s="3" customFormat="1" x14ac:dyDescent="0.4">
      <c r="A7" s="4"/>
      <c r="B7" s="200"/>
      <c r="C7" s="4"/>
      <c r="D7" s="4"/>
      <c r="E7" s="4"/>
      <c r="F7" s="4"/>
      <c r="G7" s="4"/>
      <c r="H7" s="4"/>
      <c r="I7" s="4"/>
      <c r="J7" s="4"/>
    </row>
    <row r="8" spans="1:13" s="3" customFormat="1" ht="18.600000000000001" thickBot="1" x14ac:dyDescent="0.45">
      <c r="A8" s="1"/>
      <c r="B8" s="1"/>
      <c r="C8" s="1"/>
      <c r="D8" s="1"/>
      <c r="E8" s="1"/>
      <c r="L8" s="68"/>
      <c r="M8" s="133" t="s">
        <v>908</v>
      </c>
    </row>
    <row r="9" spans="1:13" ht="72.599999999999994" thickBot="1" x14ac:dyDescent="0.45">
      <c r="A9" s="10" t="s">
        <v>460</v>
      </c>
      <c r="B9" s="201" t="s">
        <v>909</v>
      </c>
      <c r="C9" s="10" t="s">
        <v>564</v>
      </c>
      <c r="D9" s="10" t="s">
        <v>566</v>
      </c>
      <c r="E9" s="10" t="s">
        <v>567</v>
      </c>
      <c r="F9" s="10" t="s">
        <v>565</v>
      </c>
      <c r="G9" s="10" t="s">
        <v>910</v>
      </c>
      <c r="H9" s="10" t="s">
        <v>569</v>
      </c>
      <c r="I9" s="10" t="s">
        <v>911</v>
      </c>
      <c r="J9" s="10" t="s">
        <v>560</v>
      </c>
      <c r="K9" s="10" t="s">
        <v>562</v>
      </c>
      <c r="L9" s="10" t="s">
        <v>912</v>
      </c>
      <c r="M9" s="10" t="s">
        <v>913</v>
      </c>
    </row>
    <row r="10" spans="1:13" ht="18.600000000000001" thickTop="1" x14ac:dyDescent="0.4">
      <c r="A10" s="159" t="s">
        <v>844</v>
      </c>
      <c r="B10" s="159" t="s">
        <v>914</v>
      </c>
      <c r="C10" s="191">
        <v>46955.101120007952</v>
      </c>
      <c r="D10" s="18">
        <v>8974.9572480000006</v>
      </c>
      <c r="E10" s="18">
        <v>2600</v>
      </c>
      <c r="F10" s="18">
        <v>49415.357863954894</v>
      </c>
      <c r="G10" s="191">
        <v>6976</v>
      </c>
      <c r="H10" s="191">
        <v>8449</v>
      </c>
      <c r="I10" s="18">
        <v>28911.14</v>
      </c>
      <c r="J10" s="191">
        <v>134918.64000000001</v>
      </c>
      <c r="K10" s="18">
        <v>67459.320000000007</v>
      </c>
      <c r="L10" s="18">
        <v>19274.09</v>
      </c>
      <c r="M10" s="18">
        <v>18735.02</v>
      </c>
    </row>
    <row r="11" spans="1:13" x14ac:dyDescent="0.4">
      <c r="A11" s="159" t="s">
        <v>845</v>
      </c>
      <c r="B11" s="159" t="s">
        <v>915</v>
      </c>
      <c r="C11" s="191">
        <v>46471.426076229014</v>
      </c>
      <c r="D11" s="18">
        <v>8974.9572480000006</v>
      </c>
      <c r="E11" s="18">
        <v>2600</v>
      </c>
      <c r="F11" s="18">
        <v>46469.243433035597</v>
      </c>
      <c r="G11" s="191">
        <v>6914.34</v>
      </c>
      <c r="H11" s="191">
        <v>7938.68</v>
      </c>
      <c r="I11" s="18">
        <v>27882.2</v>
      </c>
      <c r="J11" s="191">
        <v>130116.94</v>
      </c>
      <c r="K11" s="18">
        <v>65058.47</v>
      </c>
      <c r="L11" s="18">
        <v>18588.13</v>
      </c>
      <c r="M11" s="18">
        <v>18054.64</v>
      </c>
    </row>
    <row r="12" spans="1:13" x14ac:dyDescent="0.4">
      <c r="A12" s="159" t="s">
        <v>847</v>
      </c>
      <c r="B12" s="159" t="s">
        <v>303</v>
      </c>
      <c r="C12" s="191">
        <v>18418.475861999999</v>
      </c>
      <c r="D12" s="18">
        <v>2300</v>
      </c>
      <c r="E12" s="18">
        <v>2600</v>
      </c>
      <c r="F12" s="18">
        <v>10566.51</v>
      </c>
      <c r="G12" s="191">
        <v>11157.3</v>
      </c>
      <c r="H12" s="191">
        <v>3125.0124000000001</v>
      </c>
      <c r="I12" s="18">
        <v>8695.5</v>
      </c>
      <c r="J12" s="191">
        <v>40578.980000000003</v>
      </c>
      <c r="K12" s="18">
        <v>20289.490000000002</v>
      </c>
      <c r="L12" s="18">
        <v>5797</v>
      </c>
      <c r="M12" s="18">
        <v>5585.58</v>
      </c>
    </row>
    <row r="13" spans="1:13" x14ac:dyDescent="0.4">
      <c r="A13" s="159" t="s">
        <v>916</v>
      </c>
      <c r="B13" s="159" t="s">
        <v>917</v>
      </c>
      <c r="C13" s="191">
        <v>18418.284900000002</v>
      </c>
      <c r="D13" s="18">
        <v>1000</v>
      </c>
      <c r="E13" s="18">
        <v>2600</v>
      </c>
      <c r="F13" s="18">
        <v>15163</v>
      </c>
      <c r="G13" s="191">
        <v>6861</v>
      </c>
      <c r="H13" s="191">
        <v>3125</v>
      </c>
      <c r="I13" s="18">
        <v>10074.39</v>
      </c>
      <c r="J13" s="191">
        <v>47013.8</v>
      </c>
      <c r="K13" s="18">
        <v>23506.9</v>
      </c>
      <c r="L13" s="18">
        <v>6716.26</v>
      </c>
      <c r="M13" s="18">
        <v>6504.84</v>
      </c>
    </row>
    <row r="14" spans="1:13" x14ac:dyDescent="0.4">
      <c r="A14" s="159" t="s">
        <v>918</v>
      </c>
      <c r="B14" s="159" t="s">
        <v>919</v>
      </c>
      <c r="C14" s="191">
        <v>18418.284900000002</v>
      </c>
      <c r="D14" s="18">
        <v>2000</v>
      </c>
      <c r="E14" s="18">
        <v>2600</v>
      </c>
      <c r="F14" s="18">
        <v>15163</v>
      </c>
      <c r="G14" s="191">
        <v>6861</v>
      </c>
      <c r="H14" s="191">
        <v>1125</v>
      </c>
      <c r="I14" s="18">
        <v>10074.39</v>
      </c>
      <c r="J14" s="191">
        <v>47013.8</v>
      </c>
      <c r="K14" s="18">
        <v>23506.9</v>
      </c>
      <c r="L14" s="18">
        <v>6716.26</v>
      </c>
      <c r="M14" s="18">
        <v>6504.84</v>
      </c>
    </row>
    <row r="15" spans="1:13" x14ac:dyDescent="0.4">
      <c r="A15" s="159" t="s">
        <v>852</v>
      </c>
      <c r="B15" s="159" t="s">
        <v>920</v>
      </c>
      <c r="C15" s="191">
        <v>17915.418300000001</v>
      </c>
      <c r="D15" s="18">
        <v>4000</v>
      </c>
      <c r="E15" s="18">
        <v>2600</v>
      </c>
      <c r="F15" s="18">
        <v>10188.9</v>
      </c>
      <c r="G15" s="191">
        <v>3719.1</v>
      </c>
      <c r="H15" s="191">
        <v>0</v>
      </c>
      <c r="I15" s="18">
        <v>8431.2999999999993</v>
      </c>
      <c r="J15" s="191">
        <v>39346.050000000003</v>
      </c>
      <c r="K15" s="18">
        <v>19673.02</v>
      </c>
      <c r="L15" s="18">
        <v>5620.86</v>
      </c>
      <c r="M15" s="18">
        <v>4515.1899999999996</v>
      </c>
    </row>
    <row r="16" spans="1:13" x14ac:dyDescent="0.4">
      <c r="A16" s="159" t="s">
        <v>921</v>
      </c>
      <c r="B16" s="159" t="s">
        <v>922</v>
      </c>
      <c r="C16" s="191">
        <v>15646.280508</v>
      </c>
      <c r="D16" s="18">
        <v>3500</v>
      </c>
      <c r="E16" s="18">
        <v>2600</v>
      </c>
      <c r="F16" s="18">
        <v>1791.88</v>
      </c>
      <c r="G16" s="191">
        <v>2500</v>
      </c>
      <c r="H16" s="191">
        <v>0</v>
      </c>
      <c r="I16" s="18">
        <v>5231.45</v>
      </c>
      <c r="J16" s="191">
        <v>24413.42</v>
      </c>
      <c r="K16" s="18">
        <v>12206.71</v>
      </c>
      <c r="L16" s="18">
        <v>3487.63</v>
      </c>
      <c r="M16" s="18">
        <v>2618.08</v>
      </c>
    </row>
    <row r="17" spans="1:13" x14ac:dyDescent="0.4">
      <c r="A17" s="159" t="s">
        <v>923</v>
      </c>
      <c r="B17" s="159" t="s">
        <v>924</v>
      </c>
      <c r="C17" s="191">
        <v>17915.418300000001</v>
      </c>
      <c r="D17" s="18">
        <v>4000</v>
      </c>
      <c r="E17" s="18">
        <v>2600</v>
      </c>
      <c r="F17" s="18">
        <v>10188.9</v>
      </c>
      <c r="G17" s="191">
        <v>3719.1</v>
      </c>
      <c r="H17" s="191">
        <v>0</v>
      </c>
      <c r="I17" s="18">
        <v>8431.2999999999993</v>
      </c>
      <c r="J17" s="191">
        <v>39346.050000000003</v>
      </c>
      <c r="K17" s="18">
        <v>19673.02</v>
      </c>
      <c r="L17" s="18">
        <v>5620.86</v>
      </c>
      <c r="M17" s="18">
        <v>4515.1919999999991</v>
      </c>
    </row>
    <row r="18" spans="1:13" x14ac:dyDescent="0.4">
      <c r="A18" s="159" t="s">
        <v>925</v>
      </c>
      <c r="B18" s="159" t="s">
        <v>926</v>
      </c>
      <c r="C18" s="191">
        <v>14638.425508</v>
      </c>
      <c r="D18" s="18">
        <v>3500</v>
      </c>
      <c r="E18" s="18">
        <v>2600</v>
      </c>
      <c r="F18" s="18">
        <v>1791.88</v>
      </c>
      <c r="G18" s="191">
        <v>2500</v>
      </c>
      <c r="H18" s="191">
        <v>0</v>
      </c>
      <c r="I18" s="18">
        <v>4949.09</v>
      </c>
      <c r="J18" s="191">
        <v>23002.43</v>
      </c>
      <c r="K18" s="18">
        <v>11501.21</v>
      </c>
      <c r="L18" s="18">
        <v>3286.06</v>
      </c>
      <c r="M18" s="18">
        <v>2618.0840000000003</v>
      </c>
    </row>
    <row r="19" spans="1:13" x14ac:dyDescent="0.4">
      <c r="A19" s="159" t="s">
        <v>927</v>
      </c>
      <c r="B19" s="159" t="s">
        <v>928</v>
      </c>
      <c r="C19" s="191">
        <v>18383.466162000001</v>
      </c>
      <c r="D19" s="18">
        <v>3500</v>
      </c>
      <c r="E19" s="18">
        <v>2600</v>
      </c>
      <c r="F19" s="18">
        <v>10163</v>
      </c>
      <c r="G19" s="191">
        <v>5068.68</v>
      </c>
      <c r="H19" s="191">
        <v>3353.14</v>
      </c>
      <c r="I19" s="18">
        <v>8563.94</v>
      </c>
      <c r="J19" s="191">
        <v>39965.050000000003</v>
      </c>
      <c r="K19" s="18">
        <v>19982.53</v>
      </c>
      <c r="L19" s="18">
        <v>5709.29</v>
      </c>
      <c r="M19" s="18">
        <v>6298.3099999999995</v>
      </c>
    </row>
    <row r="20" spans="1:13" x14ac:dyDescent="0.4">
      <c r="A20" s="159" t="s">
        <v>929</v>
      </c>
      <c r="B20" s="159" t="s">
        <v>930</v>
      </c>
      <c r="C20" s="191">
        <v>15201.158695</v>
      </c>
      <c r="D20" s="18">
        <v>1500</v>
      </c>
      <c r="E20" s="18">
        <v>2600</v>
      </c>
      <c r="F20" s="18">
        <v>9262.6299999999992</v>
      </c>
      <c r="G20" s="191">
        <v>5068.68</v>
      </c>
      <c r="H20" s="191">
        <v>3353.14</v>
      </c>
      <c r="I20" s="18">
        <v>7339.14</v>
      </c>
      <c r="J20" s="191">
        <v>34249.300000000003</v>
      </c>
      <c r="K20" s="18">
        <v>17124.650000000001</v>
      </c>
      <c r="L20" s="18">
        <v>4892.76</v>
      </c>
      <c r="M20" s="18">
        <v>6298.3099999999995</v>
      </c>
    </row>
    <row r="21" spans="1:13" x14ac:dyDescent="0.4">
      <c r="A21" s="159" t="s">
        <v>931</v>
      </c>
      <c r="B21" s="159" t="s">
        <v>932</v>
      </c>
      <c r="C21" s="191">
        <v>10778.871308</v>
      </c>
      <c r="D21" s="18">
        <v>2260</v>
      </c>
      <c r="E21" s="18">
        <v>2600</v>
      </c>
      <c r="F21" s="18">
        <v>2970</v>
      </c>
      <c r="G21" s="191">
        <v>2358.88</v>
      </c>
      <c r="H21" s="191">
        <v>0</v>
      </c>
      <c r="I21" s="18">
        <v>4124.66</v>
      </c>
      <c r="J21" s="191">
        <v>19248.419999999998</v>
      </c>
      <c r="K21" s="18">
        <v>9624.2099999999991</v>
      </c>
      <c r="L21" s="18">
        <v>2749.77</v>
      </c>
      <c r="M21" s="18">
        <v>3323.886</v>
      </c>
    </row>
    <row r="22" spans="1:13" x14ac:dyDescent="0.4">
      <c r="A22" s="159" t="s">
        <v>933</v>
      </c>
      <c r="B22" s="159" t="s">
        <v>934</v>
      </c>
      <c r="C22" s="191">
        <v>10778.871308</v>
      </c>
      <c r="D22" s="18">
        <v>2260</v>
      </c>
      <c r="E22" s="18">
        <v>2600</v>
      </c>
      <c r="F22" s="18">
        <v>2970</v>
      </c>
      <c r="G22" s="191">
        <v>2358.88</v>
      </c>
      <c r="H22" s="191">
        <v>0</v>
      </c>
      <c r="I22" s="18">
        <v>4124.66</v>
      </c>
      <c r="J22" s="191">
        <v>19248.419999999998</v>
      </c>
      <c r="K22" s="18">
        <v>9624.2099999999991</v>
      </c>
      <c r="L22" s="18">
        <v>2749.77</v>
      </c>
      <c r="M22" s="18">
        <v>3323.886</v>
      </c>
    </row>
    <row r="23" spans="1:13" x14ac:dyDescent="0.4">
      <c r="A23" s="159" t="s">
        <v>935</v>
      </c>
      <c r="B23" s="159" t="s">
        <v>936</v>
      </c>
      <c r="C23" s="191">
        <v>10778.871308</v>
      </c>
      <c r="D23" s="18">
        <v>2260</v>
      </c>
      <c r="E23" s="18">
        <v>2600</v>
      </c>
      <c r="F23" s="18">
        <v>2970</v>
      </c>
      <c r="G23" s="191">
        <v>2358.88</v>
      </c>
      <c r="H23" s="191">
        <v>0</v>
      </c>
      <c r="I23" s="18">
        <v>4124.66</v>
      </c>
      <c r="J23" s="191">
        <v>19248.419999999998</v>
      </c>
      <c r="K23" s="18">
        <v>9624.2099999999991</v>
      </c>
      <c r="L23" s="18">
        <v>2749.77</v>
      </c>
      <c r="M23" s="18">
        <v>3323.886</v>
      </c>
    </row>
    <row r="24" spans="1:13" x14ac:dyDescent="0.4">
      <c r="A24" s="159" t="s">
        <v>206</v>
      </c>
      <c r="B24" s="159" t="s">
        <v>937</v>
      </c>
      <c r="C24" s="191">
        <v>10419.538355015753</v>
      </c>
      <c r="D24" s="18">
        <v>2144.15148319437</v>
      </c>
      <c r="E24" s="18">
        <v>2600</v>
      </c>
      <c r="F24" s="18">
        <v>6569.7272317518</v>
      </c>
      <c r="G24" s="191">
        <v>1130.71</v>
      </c>
      <c r="H24" s="191"/>
      <c r="I24" s="18">
        <v>5096.78</v>
      </c>
      <c r="J24" s="191">
        <v>23784.97</v>
      </c>
      <c r="K24" s="18">
        <v>11892.49</v>
      </c>
      <c r="L24" s="18">
        <v>3397.85</v>
      </c>
      <c r="M24" s="18">
        <v>2944.2862920503721</v>
      </c>
    </row>
    <row r="25" spans="1:13" x14ac:dyDescent="0.4">
      <c r="A25" s="159" t="s">
        <v>938</v>
      </c>
      <c r="B25" s="159" t="s">
        <v>939</v>
      </c>
      <c r="C25" s="191">
        <v>15541.410543000002</v>
      </c>
      <c r="D25" s="18">
        <v>4000</v>
      </c>
      <c r="E25" s="18">
        <v>2600</v>
      </c>
      <c r="F25" s="18">
        <v>6800</v>
      </c>
      <c r="G25" s="191">
        <v>2358.73</v>
      </c>
      <c r="H25" s="191"/>
      <c r="I25" s="18">
        <v>5534.78</v>
      </c>
      <c r="J25" s="191">
        <v>31277.97</v>
      </c>
      <c r="K25" s="18">
        <v>12914.49</v>
      </c>
      <c r="L25" s="18">
        <v>3689.85</v>
      </c>
      <c r="M25" s="18">
        <v>3689.8540000000003</v>
      </c>
    </row>
    <row r="26" spans="1:13" x14ac:dyDescent="0.4">
      <c r="A26" s="159" t="s">
        <v>940</v>
      </c>
      <c r="B26" s="159" t="s">
        <v>941</v>
      </c>
      <c r="C26" s="191">
        <v>9606.6873840156495</v>
      </c>
      <c r="D26" s="18">
        <v>3144.15148319437</v>
      </c>
      <c r="E26" s="18">
        <v>2600</v>
      </c>
      <c r="F26" s="18">
        <v>1569.7272317518</v>
      </c>
      <c r="G26" s="191">
        <v>1630.9</v>
      </c>
      <c r="H26" s="191"/>
      <c r="I26" s="18">
        <v>3352.92</v>
      </c>
      <c r="J26" s="191">
        <v>15646.98</v>
      </c>
      <c r="K26" s="18">
        <v>7823.49</v>
      </c>
      <c r="L26" s="18">
        <v>2235.2800000000002</v>
      </c>
      <c r="M26" s="18">
        <v>2944.2862920503721</v>
      </c>
    </row>
    <row r="27" spans="1:13" x14ac:dyDescent="0.4">
      <c r="A27" s="159" t="s">
        <v>942</v>
      </c>
      <c r="B27" s="159" t="s">
        <v>943</v>
      </c>
      <c r="C27" s="191">
        <v>6186.4965832429853</v>
      </c>
      <c r="D27" s="18">
        <v>1322.5858392264654</v>
      </c>
      <c r="E27" s="18">
        <v>2600</v>
      </c>
      <c r="F27" s="18">
        <v>6600.5472070849601</v>
      </c>
      <c r="G27" s="191">
        <v>786.5</v>
      </c>
      <c r="H27" s="191"/>
      <c r="I27" s="18">
        <v>1376.19</v>
      </c>
      <c r="J27" s="191">
        <v>17901.86</v>
      </c>
      <c r="K27" s="18">
        <v>8950.93</v>
      </c>
      <c r="L27" s="18">
        <v>2557.41</v>
      </c>
      <c r="M27" s="18">
        <v>2237.5667156639493</v>
      </c>
    </row>
    <row r="28" spans="1:13" x14ac:dyDescent="0.4">
      <c r="A28" s="159" t="s">
        <v>944</v>
      </c>
      <c r="B28" s="159" t="s">
        <v>945</v>
      </c>
      <c r="C28" s="191">
        <v>7587.24301601565</v>
      </c>
      <c r="D28" s="18">
        <v>1144.15148319437</v>
      </c>
      <c r="E28" s="18">
        <v>2600</v>
      </c>
      <c r="F28" s="18">
        <v>3710.2472317518</v>
      </c>
      <c r="G28" s="191">
        <v>1630.9</v>
      </c>
      <c r="H28" s="191"/>
      <c r="I28" s="18">
        <v>3389.25</v>
      </c>
      <c r="J28" s="191">
        <v>15816.49</v>
      </c>
      <c r="K28" s="18">
        <v>7908.24</v>
      </c>
      <c r="L28" s="18">
        <v>2259.5</v>
      </c>
      <c r="M28" s="18">
        <v>2944.2862920503721</v>
      </c>
    </row>
    <row r="29" spans="1:13" x14ac:dyDescent="0.4">
      <c r="A29" s="159" t="s">
        <v>946</v>
      </c>
      <c r="B29" s="159" t="s">
        <v>947</v>
      </c>
      <c r="C29" s="191">
        <v>6988.4521112429857</v>
      </c>
      <c r="D29" s="18">
        <v>2322.5858392264699</v>
      </c>
      <c r="E29" s="18">
        <v>2600</v>
      </c>
      <c r="F29" s="18">
        <v>7400.12720708496</v>
      </c>
      <c r="G29" s="191">
        <v>786</v>
      </c>
      <c r="H29" s="191"/>
      <c r="I29" s="18">
        <v>3596.31</v>
      </c>
      <c r="J29" s="191">
        <v>20144.009999999998</v>
      </c>
      <c r="K29" s="18">
        <v>10072.01</v>
      </c>
      <c r="L29" s="18">
        <v>2877.72</v>
      </c>
      <c r="M29" s="18">
        <v>2877.72</v>
      </c>
    </row>
    <row r="30" spans="1:13" x14ac:dyDescent="0.4">
      <c r="A30" s="159" t="s">
        <v>948</v>
      </c>
      <c r="B30" s="159" t="s">
        <v>949</v>
      </c>
      <c r="C30" s="191">
        <v>14638.425508</v>
      </c>
      <c r="D30" s="18">
        <v>3500</v>
      </c>
      <c r="E30" s="18">
        <v>2600</v>
      </c>
      <c r="F30" s="18">
        <v>1791.88</v>
      </c>
      <c r="G30" s="191">
        <v>2500</v>
      </c>
      <c r="H30" s="191">
        <v>0</v>
      </c>
      <c r="I30" s="18">
        <v>4949.09</v>
      </c>
      <c r="J30" s="191">
        <v>23002.43</v>
      </c>
      <c r="K30" s="18">
        <v>11501.21</v>
      </c>
      <c r="L30" s="18">
        <v>3286.06</v>
      </c>
      <c r="M30" s="18">
        <v>2618.0840000000003</v>
      </c>
    </row>
    <row r="31" spans="1:13" x14ac:dyDescent="0.4">
      <c r="A31" s="159" t="s">
        <v>950</v>
      </c>
      <c r="B31" s="159" t="s">
        <v>951</v>
      </c>
      <c r="C31" s="191">
        <v>14638.425508</v>
      </c>
      <c r="D31" s="18">
        <v>3500</v>
      </c>
      <c r="E31" s="18">
        <v>2600</v>
      </c>
      <c r="F31" s="18">
        <v>1791.88</v>
      </c>
      <c r="G31" s="191">
        <v>2500</v>
      </c>
      <c r="H31" s="191">
        <v>0</v>
      </c>
      <c r="I31" s="18">
        <v>4929.09</v>
      </c>
      <c r="J31" s="191">
        <v>23002.43</v>
      </c>
      <c r="K31" s="18">
        <v>11501.21</v>
      </c>
      <c r="L31" s="18">
        <v>3286.06</v>
      </c>
      <c r="M31" s="18">
        <v>2618.08</v>
      </c>
    </row>
    <row r="32" spans="1:13" x14ac:dyDescent="0.4">
      <c r="A32" s="159" t="s">
        <v>952</v>
      </c>
      <c r="B32" s="159" t="s">
        <v>953</v>
      </c>
      <c r="C32" s="191">
        <v>14638.425508</v>
      </c>
      <c r="D32" s="18">
        <v>3500</v>
      </c>
      <c r="E32" s="18">
        <v>2600</v>
      </c>
      <c r="F32" s="18">
        <v>1791.88</v>
      </c>
      <c r="G32" s="191">
        <v>2500</v>
      </c>
      <c r="H32" s="191">
        <v>0</v>
      </c>
      <c r="I32" s="18">
        <v>4929.09</v>
      </c>
      <c r="J32" s="191">
        <v>23002.43</v>
      </c>
      <c r="K32" s="18">
        <v>11501.21</v>
      </c>
      <c r="L32" s="18">
        <v>3286.06</v>
      </c>
      <c r="M32" s="18">
        <v>2618.08</v>
      </c>
    </row>
    <row r="33" spans="1:13" ht="36" x14ac:dyDescent="0.4">
      <c r="A33" s="159" t="s">
        <v>954</v>
      </c>
      <c r="B33" s="159" t="s">
        <v>955</v>
      </c>
      <c r="C33" s="191">
        <v>6186.4965832429853</v>
      </c>
      <c r="D33" s="18">
        <v>1322.5858392264654</v>
      </c>
      <c r="E33" s="18">
        <v>2600</v>
      </c>
      <c r="F33" s="18">
        <v>6600.5472070849601</v>
      </c>
      <c r="G33" s="191">
        <v>786.5</v>
      </c>
      <c r="H33" s="191"/>
      <c r="I33" s="18">
        <v>1376.19</v>
      </c>
      <c r="J33" s="191">
        <v>17901.86</v>
      </c>
      <c r="K33" s="18">
        <v>8950.93</v>
      </c>
      <c r="L33" s="18">
        <v>2557.41</v>
      </c>
      <c r="M33" s="18">
        <v>2237.5667156639493</v>
      </c>
    </row>
    <row r="34" spans="1:13" ht="36" x14ac:dyDescent="0.4">
      <c r="A34" s="159" t="s">
        <v>956</v>
      </c>
      <c r="B34" s="159" t="s">
        <v>957</v>
      </c>
      <c r="C34" s="191">
        <v>5878.5742080000009</v>
      </c>
      <c r="D34" s="18">
        <v>2840.22</v>
      </c>
      <c r="E34" s="18">
        <v>2600</v>
      </c>
      <c r="F34" s="18">
        <v>3279.78</v>
      </c>
      <c r="G34" s="191">
        <v>838.88</v>
      </c>
      <c r="H34" s="191"/>
      <c r="I34" s="18">
        <v>1602.34</v>
      </c>
      <c r="J34" s="191">
        <v>12821.7</v>
      </c>
      <c r="K34" s="18">
        <v>6410.85</v>
      </c>
      <c r="L34" s="18">
        <v>1831.67</v>
      </c>
      <c r="M34" s="18">
        <v>1524.18</v>
      </c>
    </row>
    <row r="35" spans="1:13" x14ac:dyDescent="0.4">
      <c r="A35" s="159" t="s">
        <v>571</v>
      </c>
      <c r="B35" s="159" t="s">
        <v>515</v>
      </c>
      <c r="C35" s="191">
        <v>5878.5742080000009</v>
      </c>
      <c r="D35" s="18">
        <v>1332.1500323343205</v>
      </c>
      <c r="E35" s="18">
        <v>2600</v>
      </c>
      <c r="F35" s="18">
        <v>2342.69</v>
      </c>
      <c r="G35" s="191">
        <v>561.04</v>
      </c>
      <c r="H35" s="191"/>
      <c r="I35" s="18">
        <v>916.86</v>
      </c>
      <c r="J35" s="191">
        <v>11509.77</v>
      </c>
      <c r="K35" s="18">
        <v>5754.88</v>
      </c>
      <c r="L35" s="18">
        <v>1644.25</v>
      </c>
      <c r="M35" s="18">
        <v>1490.9781573828341</v>
      </c>
    </row>
  </sheetData>
  <mergeCells count="6">
    <mergeCell ref="A1:L1"/>
    <mergeCell ref="A2:L2"/>
    <mergeCell ref="A3:L3"/>
    <mergeCell ref="A4:L4"/>
    <mergeCell ref="A6:L6"/>
    <mergeCell ref="A8:E8"/>
  </mergeCells>
  <printOptions horizontalCentered="1"/>
  <pageMargins left="0.59055118110236227" right="1.3779527559055118" top="0.98425196850393704" bottom="0.98425196850393704" header="0.31496062992125984" footer="0.31496062992125984"/>
  <pageSetup scale="36" fitToHeight="10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43DB9-902A-48DA-B9C1-37E65E4CB8BF}">
  <dimension ref="A1:H985"/>
  <sheetViews>
    <sheetView showGridLines="0" view="pageBreakPreview" zoomScale="62" zoomScaleNormal="85" zoomScaleSheetLayoutView="62" workbookViewId="0">
      <selection activeCell="A6" sqref="A6:J6"/>
    </sheetView>
  </sheetViews>
  <sheetFormatPr baseColWidth="10" defaultColWidth="11.44140625" defaultRowHeight="18.75" customHeight="1" x14ac:dyDescent="0.4"/>
  <cols>
    <col min="1" max="1" width="7.44140625" style="19" customWidth="1"/>
    <col min="2" max="2" width="9.6640625" style="19" customWidth="1"/>
    <col min="3" max="3" width="54.6640625" style="19" customWidth="1"/>
    <col min="4" max="4" width="26.88671875" style="229" customWidth="1"/>
    <col min="5" max="5" width="8.6640625" style="19" customWidth="1"/>
    <col min="6" max="16384" width="11.44140625" style="19"/>
  </cols>
  <sheetData>
    <row r="1" spans="1:8" ht="18.75" customHeight="1" x14ac:dyDescent="0.4">
      <c r="B1" s="205" t="s">
        <v>0</v>
      </c>
      <c r="C1" s="205"/>
      <c r="D1" s="205"/>
    </row>
    <row r="2" spans="1:8" ht="18.75" customHeight="1" x14ac:dyDescent="0.4">
      <c r="B2" s="206" t="s">
        <v>1</v>
      </c>
      <c r="C2" s="206"/>
      <c r="D2" s="206"/>
    </row>
    <row r="3" spans="1:8" ht="18.75" customHeight="1" x14ac:dyDescent="0.4">
      <c r="B3" s="205" t="s">
        <v>2</v>
      </c>
      <c r="C3" s="205"/>
      <c r="D3" s="205"/>
      <c r="H3" s="207"/>
    </row>
    <row r="4" spans="1:8" ht="18.75" customHeight="1" x14ac:dyDescent="0.4">
      <c r="B4" s="205" t="s">
        <v>3</v>
      </c>
      <c r="C4" s="205"/>
      <c r="D4" s="205"/>
    </row>
    <row r="5" spans="1:8" ht="18.75" customHeight="1" x14ac:dyDescent="0.4">
      <c r="B5" s="208"/>
      <c r="C5" s="209"/>
      <c r="D5" s="210"/>
    </row>
    <row r="6" spans="1:8" ht="18.75" customHeight="1" x14ac:dyDescent="0.4">
      <c r="B6" s="205" t="s">
        <v>958</v>
      </c>
      <c r="C6" s="205"/>
      <c r="D6" s="205"/>
    </row>
    <row r="7" spans="1:8" ht="18.75" customHeight="1" x14ac:dyDescent="0.4">
      <c r="B7" s="211"/>
      <c r="C7" s="212"/>
      <c r="D7" s="213"/>
    </row>
    <row r="8" spans="1:8" ht="18.75" customHeight="1" thickBot="1" x14ac:dyDescent="0.45">
      <c r="D8" s="214" t="s">
        <v>959</v>
      </c>
      <c r="E8" s="214"/>
    </row>
    <row r="9" spans="1:8" ht="18.600000000000001" thickBot="1" x14ac:dyDescent="0.45">
      <c r="A9" s="215" t="s">
        <v>960</v>
      </c>
      <c r="B9" s="215"/>
      <c r="C9" s="201" t="s">
        <v>961</v>
      </c>
      <c r="D9" s="215" t="s">
        <v>962</v>
      </c>
      <c r="E9" s="215"/>
    </row>
    <row r="10" spans="1:8" ht="18.75" customHeight="1" thickTop="1" x14ac:dyDescent="0.4">
      <c r="B10" s="216"/>
      <c r="C10" s="216"/>
      <c r="D10" s="216"/>
    </row>
    <row r="11" spans="1:8" ht="18.75" customHeight="1" x14ac:dyDescent="0.4">
      <c r="A11" s="217" t="s">
        <v>963</v>
      </c>
      <c r="B11" s="217"/>
      <c r="C11" s="217"/>
      <c r="D11" s="218">
        <f>+D13+D520</f>
        <v>9648</v>
      </c>
      <c r="E11" s="218"/>
      <c r="F11" s="219"/>
    </row>
    <row r="12" spans="1:8" ht="18.75" customHeight="1" x14ac:dyDescent="0.4">
      <c r="B12" s="216"/>
      <c r="C12" s="216"/>
      <c r="D12" s="216"/>
    </row>
    <row r="13" spans="1:8" ht="18.75" customHeight="1" x14ac:dyDescent="0.4">
      <c r="A13" s="217" t="s">
        <v>964</v>
      </c>
      <c r="B13" s="217"/>
      <c r="C13" s="217"/>
      <c r="D13" s="218">
        <f>+D15+D45+D84+D123+D180+D213+D235+D261+D285+D318+D329+D354+D382+D408+D433+D456+D478+D503</f>
        <v>7842</v>
      </c>
      <c r="E13" s="218"/>
    </row>
    <row r="14" spans="1:8" ht="18.75" customHeight="1" x14ac:dyDescent="0.4">
      <c r="C14" s="220"/>
      <c r="D14" s="212"/>
    </row>
    <row r="15" spans="1:8" ht="18" x14ac:dyDescent="0.4">
      <c r="B15" s="221" t="s">
        <v>965</v>
      </c>
      <c r="C15" s="222"/>
      <c r="D15" s="223">
        <v>193</v>
      </c>
    </row>
    <row r="16" spans="1:8" ht="18" x14ac:dyDescent="0.4">
      <c r="B16" s="223"/>
      <c r="C16" s="224" t="s">
        <v>738</v>
      </c>
      <c r="D16" s="224">
        <v>1</v>
      </c>
    </row>
    <row r="17" spans="2:4" ht="18" x14ac:dyDescent="0.4">
      <c r="B17" s="223"/>
      <c r="C17" s="224" t="s">
        <v>90</v>
      </c>
      <c r="D17" s="224">
        <v>8</v>
      </c>
    </row>
    <row r="18" spans="2:4" ht="18" x14ac:dyDescent="0.4">
      <c r="B18" s="223"/>
      <c r="C18" s="224" t="s">
        <v>737</v>
      </c>
      <c r="D18" s="224">
        <v>1</v>
      </c>
    </row>
    <row r="19" spans="2:4" ht="18" x14ac:dyDescent="0.4">
      <c r="B19" s="223"/>
      <c r="C19" s="224" t="s">
        <v>89</v>
      </c>
      <c r="D19" s="224">
        <v>2</v>
      </c>
    </row>
    <row r="20" spans="2:4" ht="18" x14ac:dyDescent="0.4">
      <c r="B20" s="223"/>
      <c r="C20" s="224" t="s">
        <v>85</v>
      </c>
      <c r="D20" s="224">
        <v>3</v>
      </c>
    </row>
    <row r="21" spans="2:4" ht="18" x14ac:dyDescent="0.4">
      <c r="B21" s="223"/>
      <c r="C21" s="224" t="s">
        <v>735</v>
      </c>
      <c r="D21" s="224">
        <v>3</v>
      </c>
    </row>
    <row r="22" spans="2:4" ht="18" x14ac:dyDescent="0.4">
      <c r="B22" s="223"/>
      <c r="C22" s="224" t="s">
        <v>81</v>
      </c>
      <c r="D22" s="224">
        <v>4</v>
      </c>
    </row>
    <row r="23" spans="2:4" ht="18" x14ac:dyDescent="0.4">
      <c r="B23" s="223"/>
      <c r="C23" s="224" t="s">
        <v>734</v>
      </c>
      <c r="D23" s="224">
        <v>5</v>
      </c>
    </row>
    <row r="24" spans="2:4" ht="18" x14ac:dyDescent="0.4">
      <c r="B24" s="223"/>
      <c r="C24" s="224" t="s">
        <v>78</v>
      </c>
      <c r="D24" s="224">
        <v>1</v>
      </c>
    </row>
    <row r="25" spans="2:4" s="212" customFormat="1" ht="18" x14ac:dyDescent="0.4">
      <c r="B25" s="223"/>
      <c r="C25" s="224" t="s">
        <v>733</v>
      </c>
      <c r="D25" s="224">
        <v>1</v>
      </c>
    </row>
    <row r="26" spans="2:4" ht="18" x14ac:dyDescent="0.4">
      <c r="B26" s="223"/>
      <c r="C26" s="224" t="s">
        <v>77</v>
      </c>
      <c r="D26" s="224">
        <v>10</v>
      </c>
    </row>
    <row r="27" spans="2:4" ht="18" x14ac:dyDescent="0.4">
      <c r="B27" s="223"/>
      <c r="C27" s="224" t="s">
        <v>966</v>
      </c>
      <c r="D27" s="224">
        <v>3</v>
      </c>
    </row>
    <row r="28" spans="2:4" ht="18" x14ac:dyDescent="0.4">
      <c r="B28" s="223"/>
      <c r="C28" s="224" t="s">
        <v>967</v>
      </c>
      <c r="D28" s="224">
        <v>1</v>
      </c>
    </row>
    <row r="29" spans="2:4" ht="18" x14ac:dyDescent="0.4">
      <c r="B29" s="223"/>
      <c r="C29" s="224" t="s">
        <v>892</v>
      </c>
      <c r="D29" s="224">
        <v>17</v>
      </c>
    </row>
    <row r="30" spans="2:4" ht="18" x14ac:dyDescent="0.4">
      <c r="B30" s="223"/>
      <c r="C30" s="224" t="s">
        <v>968</v>
      </c>
      <c r="D30" s="224">
        <v>4</v>
      </c>
    </row>
    <row r="31" spans="2:4" ht="18" x14ac:dyDescent="0.4">
      <c r="B31" s="223"/>
      <c r="C31" s="224" t="s">
        <v>969</v>
      </c>
      <c r="D31" s="224">
        <v>1</v>
      </c>
    </row>
    <row r="32" spans="2:4" ht="18" x14ac:dyDescent="0.4">
      <c r="B32" s="223"/>
      <c r="C32" s="224" t="s">
        <v>688</v>
      </c>
      <c r="D32" s="224">
        <v>11</v>
      </c>
    </row>
    <row r="33" spans="2:4" ht="18" x14ac:dyDescent="0.4">
      <c r="B33" s="223"/>
      <c r="C33" s="224" t="s">
        <v>690</v>
      </c>
      <c r="D33" s="224">
        <v>2</v>
      </c>
    </row>
    <row r="34" spans="2:4" ht="18" x14ac:dyDescent="0.4">
      <c r="B34" s="223"/>
      <c r="C34" s="224" t="s">
        <v>970</v>
      </c>
      <c r="D34" s="224">
        <v>2</v>
      </c>
    </row>
    <row r="35" spans="2:4" ht="18" x14ac:dyDescent="0.4">
      <c r="B35" s="223"/>
      <c r="C35" s="224" t="s">
        <v>681</v>
      </c>
      <c r="D35" s="224">
        <v>2</v>
      </c>
    </row>
    <row r="36" spans="2:4" ht="18" x14ac:dyDescent="0.4">
      <c r="B36" s="223"/>
      <c r="C36" s="224" t="s">
        <v>692</v>
      </c>
      <c r="D36" s="224">
        <v>12</v>
      </c>
    </row>
    <row r="37" spans="2:4" ht="18" x14ac:dyDescent="0.4">
      <c r="B37" s="223"/>
      <c r="C37" s="224" t="s">
        <v>39</v>
      </c>
      <c r="D37" s="224">
        <v>56</v>
      </c>
    </row>
    <row r="38" spans="2:4" ht="18" x14ac:dyDescent="0.4">
      <c r="B38" s="223"/>
      <c r="C38" s="224" t="s">
        <v>729</v>
      </c>
      <c r="D38" s="224">
        <v>13</v>
      </c>
    </row>
    <row r="39" spans="2:4" ht="18" x14ac:dyDescent="0.4">
      <c r="B39" s="223"/>
      <c r="C39" s="224" t="s">
        <v>709</v>
      </c>
      <c r="D39" s="224">
        <v>1</v>
      </c>
    </row>
    <row r="40" spans="2:4" ht="18" x14ac:dyDescent="0.4">
      <c r="B40" s="223"/>
      <c r="C40" s="224" t="s">
        <v>68</v>
      </c>
      <c r="D40" s="224">
        <v>14</v>
      </c>
    </row>
    <row r="41" spans="2:4" ht="18" x14ac:dyDescent="0.4">
      <c r="B41" s="223"/>
      <c r="C41" s="224" t="s">
        <v>731</v>
      </c>
      <c r="D41" s="224">
        <v>1</v>
      </c>
    </row>
    <row r="42" spans="2:4" ht="18" x14ac:dyDescent="0.4">
      <c r="B42" s="223"/>
      <c r="C42" s="224" t="s">
        <v>62</v>
      </c>
      <c r="D42" s="224">
        <v>11</v>
      </c>
    </row>
    <row r="43" spans="2:4" ht="18" x14ac:dyDescent="0.4">
      <c r="B43" s="223"/>
      <c r="C43" s="224" t="s">
        <v>730</v>
      </c>
      <c r="D43" s="224">
        <v>3</v>
      </c>
    </row>
    <row r="44" spans="2:4" ht="18" x14ac:dyDescent="0.4">
      <c r="B44" s="223"/>
      <c r="C44" s="224"/>
      <c r="D44" s="224"/>
    </row>
    <row r="45" spans="2:4" ht="18" x14ac:dyDescent="0.4">
      <c r="B45" s="221" t="s">
        <v>971</v>
      </c>
      <c r="C45" s="222"/>
      <c r="D45" s="223">
        <f>SUM(D46:D82)</f>
        <v>336</v>
      </c>
    </row>
    <row r="46" spans="2:4" ht="18" x14ac:dyDescent="0.4">
      <c r="B46" s="223"/>
      <c r="C46" s="224" t="s">
        <v>738</v>
      </c>
      <c r="D46" s="224">
        <v>5</v>
      </c>
    </row>
    <row r="47" spans="2:4" ht="18" x14ac:dyDescent="0.4">
      <c r="B47" s="223"/>
      <c r="C47" s="224" t="s">
        <v>90</v>
      </c>
      <c r="D47" s="224">
        <v>9</v>
      </c>
    </row>
    <row r="48" spans="2:4" ht="18" x14ac:dyDescent="0.4">
      <c r="B48" s="223"/>
      <c r="C48" s="224" t="s">
        <v>89</v>
      </c>
      <c r="D48" s="224">
        <v>6</v>
      </c>
    </row>
    <row r="49" spans="2:4" ht="18" x14ac:dyDescent="0.4">
      <c r="B49" s="223"/>
      <c r="C49" s="224" t="s">
        <v>736</v>
      </c>
      <c r="D49" s="224">
        <v>3</v>
      </c>
    </row>
    <row r="50" spans="2:4" ht="18" x14ac:dyDescent="0.4">
      <c r="B50" s="223"/>
      <c r="C50" s="224" t="s">
        <v>85</v>
      </c>
      <c r="D50" s="224">
        <v>2</v>
      </c>
    </row>
    <row r="51" spans="2:4" ht="18" x14ac:dyDescent="0.4">
      <c r="B51" s="223"/>
      <c r="C51" s="224" t="s">
        <v>735</v>
      </c>
      <c r="D51" s="224">
        <v>5</v>
      </c>
    </row>
    <row r="52" spans="2:4" ht="18" x14ac:dyDescent="0.4">
      <c r="B52" s="223"/>
      <c r="C52" s="224" t="s">
        <v>81</v>
      </c>
      <c r="D52" s="224">
        <v>7</v>
      </c>
    </row>
    <row r="53" spans="2:4" ht="18" x14ac:dyDescent="0.4">
      <c r="B53" s="223"/>
      <c r="C53" s="224" t="s">
        <v>734</v>
      </c>
      <c r="D53" s="224">
        <v>3</v>
      </c>
    </row>
    <row r="54" spans="2:4" ht="18" x14ac:dyDescent="0.4">
      <c r="B54" s="223"/>
      <c r="C54" s="224" t="s">
        <v>78</v>
      </c>
      <c r="D54" s="224">
        <v>2</v>
      </c>
    </row>
    <row r="55" spans="2:4" ht="18" x14ac:dyDescent="0.4">
      <c r="B55" s="223"/>
      <c r="C55" s="224" t="s">
        <v>733</v>
      </c>
      <c r="D55" s="224">
        <v>1</v>
      </c>
    </row>
    <row r="56" spans="2:4" ht="18" x14ac:dyDescent="0.4">
      <c r="B56" s="223"/>
      <c r="C56" s="224" t="s">
        <v>77</v>
      </c>
      <c r="D56" s="224">
        <v>9</v>
      </c>
    </row>
    <row r="57" spans="2:4" ht="18" x14ac:dyDescent="0.4">
      <c r="B57" s="223"/>
      <c r="C57" s="224" t="s">
        <v>715</v>
      </c>
      <c r="D57" s="224">
        <v>1</v>
      </c>
    </row>
    <row r="58" spans="2:4" ht="18" x14ac:dyDescent="0.4">
      <c r="B58" s="223"/>
      <c r="C58" s="224" t="s">
        <v>972</v>
      </c>
      <c r="D58" s="224">
        <v>1</v>
      </c>
    </row>
    <row r="59" spans="2:4" ht="18" x14ac:dyDescent="0.4">
      <c r="B59" s="223"/>
      <c r="C59" s="224" t="s">
        <v>966</v>
      </c>
      <c r="D59" s="224">
        <v>1</v>
      </c>
    </row>
    <row r="60" spans="2:4" ht="18" x14ac:dyDescent="0.4">
      <c r="B60" s="223"/>
      <c r="C60" s="224" t="s">
        <v>967</v>
      </c>
      <c r="D60" s="224">
        <v>1</v>
      </c>
    </row>
    <row r="61" spans="2:4" ht="18" x14ac:dyDescent="0.4">
      <c r="B61" s="223"/>
      <c r="C61" s="224" t="s">
        <v>973</v>
      </c>
      <c r="D61" s="224">
        <v>28</v>
      </c>
    </row>
    <row r="62" spans="2:4" ht="18" x14ac:dyDescent="0.4">
      <c r="B62" s="223"/>
      <c r="C62" s="224" t="s">
        <v>974</v>
      </c>
      <c r="D62" s="224">
        <v>4</v>
      </c>
    </row>
    <row r="63" spans="2:4" ht="18" x14ac:dyDescent="0.4">
      <c r="B63" s="223"/>
      <c r="C63" s="224" t="s">
        <v>892</v>
      </c>
      <c r="D63" s="224">
        <v>34</v>
      </c>
    </row>
    <row r="64" spans="2:4" ht="18" x14ac:dyDescent="0.4">
      <c r="B64" s="223"/>
      <c r="C64" s="224" t="s">
        <v>968</v>
      </c>
      <c r="D64" s="224">
        <v>1</v>
      </c>
    </row>
    <row r="65" spans="2:4" ht="18" x14ac:dyDescent="0.4">
      <c r="B65" s="223"/>
      <c r="C65" s="224" t="s">
        <v>975</v>
      </c>
      <c r="D65" s="224">
        <v>1</v>
      </c>
    </row>
    <row r="66" spans="2:4" ht="18" x14ac:dyDescent="0.4">
      <c r="B66" s="223"/>
      <c r="C66" s="224" t="s">
        <v>688</v>
      </c>
      <c r="D66" s="224">
        <v>20</v>
      </c>
    </row>
    <row r="67" spans="2:4" ht="18" x14ac:dyDescent="0.4">
      <c r="B67" s="223"/>
      <c r="C67" s="224" t="s">
        <v>976</v>
      </c>
      <c r="D67" s="224">
        <v>4</v>
      </c>
    </row>
    <row r="68" spans="2:4" ht="18" x14ac:dyDescent="0.4">
      <c r="B68" s="223"/>
      <c r="C68" s="224" t="s">
        <v>690</v>
      </c>
      <c r="D68" s="224">
        <v>12</v>
      </c>
    </row>
    <row r="69" spans="2:4" ht="18" x14ac:dyDescent="0.4">
      <c r="B69" s="223"/>
      <c r="C69" s="224" t="s">
        <v>130</v>
      </c>
      <c r="D69" s="224">
        <v>1</v>
      </c>
    </row>
    <row r="70" spans="2:4" ht="18" x14ac:dyDescent="0.4">
      <c r="B70" s="223"/>
      <c r="C70" s="224" t="s">
        <v>977</v>
      </c>
      <c r="D70" s="224">
        <v>12</v>
      </c>
    </row>
    <row r="71" spans="2:4" ht="18" x14ac:dyDescent="0.4">
      <c r="B71" s="223"/>
      <c r="C71" s="224" t="s">
        <v>978</v>
      </c>
      <c r="D71" s="224">
        <v>3</v>
      </c>
    </row>
    <row r="72" spans="2:4" ht="18" x14ac:dyDescent="0.4">
      <c r="B72" s="223"/>
      <c r="C72" s="224" t="s">
        <v>681</v>
      </c>
      <c r="D72" s="224">
        <v>4</v>
      </c>
    </row>
    <row r="73" spans="2:4" ht="18" x14ac:dyDescent="0.4">
      <c r="B73" s="223"/>
      <c r="C73" s="224" t="s">
        <v>692</v>
      </c>
      <c r="D73" s="224">
        <v>21</v>
      </c>
    </row>
    <row r="74" spans="2:4" ht="18" x14ac:dyDescent="0.4">
      <c r="B74" s="223"/>
      <c r="C74" s="224" t="s">
        <v>39</v>
      </c>
      <c r="D74" s="224">
        <v>83</v>
      </c>
    </row>
    <row r="75" spans="2:4" ht="18" x14ac:dyDescent="0.4">
      <c r="B75" s="223"/>
      <c r="C75" s="224" t="s">
        <v>729</v>
      </c>
      <c r="D75" s="224">
        <v>14</v>
      </c>
    </row>
    <row r="76" spans="2:4" ht="18" x14ac:dyDescent="0.4">
      <c r="B76" s="223"/>
      <c r="C76" s="224" t="s">
        <v>709</v>
      </c>
      <c r="D76" s="224">
        <v>3</v>
      </c>
    </row>
    <row r="77" spans="2:4" ht="18" x14ac:dyDescent="0.4">
      <c r="B77" s="223"/>
      <c r="C77" s="224" t="s">
        <v>68</v>
      </c>
      <c r="D77" s="224">
        <v>16</v>
      </c>
    </row>
    <row r="78" spans="2:4" ht="18" x14ac:dyDescent="0.4">
      <c r="B78" s="223"/>
      <c r="C78" s="224" t="s">
        <v>731</v>
      </c>
      <c r="D78" s="224">
        <v>1</v>
      </c>
    </row>
    <row r="79" spans="2:4" ht="18" x14ac:dyDescent="0.4">
      <c r="B79" s="223"/>
      <c r="C79" s="224" t="s">
        <v>713</v>
      </c>
      <c r="D79" s="224">
        <v>1</v>
      </c>
    </row>
    <row r="80" spans="2:4" ht="18" x14ac:dyDescent="0.4">
      <c r="B80" s="223"/>
      <c r="C80" s="224" t="s">
        <v>62</v>
      </c>
      <c r="D80" s="224">
        <v>15</v>
      </c>
    </row>
    <row r="81" spans="2:4" ht="18" x14ac:dyDescent="0.4">
      <c r="B81" s="223"/>
      <c r="C81" s="224" t="s">
        <v>730</v>
      </c>
      <c r="D81" s="224">
        <v>1</v>
      </c>
    </row>
    <row r="82" spans="2:4" ht="18" x14ac:dyDescent="0.4">
      <c r="B82" s="223"/>
      <c r="C82" s="224" t="s">
        <v>711</v>
      </c>
      <c r="D82" s="224">
        <v>1</v>
      </c>
    </row>
    <row r="83" spans="2:4" ht="18" x14ac:dyDescent="0.4">
      <c r="B83" s="223"/>
      <c r="C83" s="224"/>
      <c r="D83" s="224"/>
    </row>
    <row r="84" spans="2:4" ht="18" x14ac:dyDescent="0.4">
      <c r="B84" s="221" t="s">
        <v>979</v>
      </c>
      <c r="C84" s="222"/>
      <c r="D84" s="223">
        <f>SUM(D85:D121)</f>
        <v>928</v>
      </c>
    </row>
    <row r="85" spans="2:4" s="212" customFormat="1" ht="18" x14ac:dyDescent="0.4">
      <c r="B85" s="224"/>
      <c r="C85" s="224" t="s">
        <v>344</v>
      </c>
      <c r="D85" s="224">
        <v>1</v>
      </c>
    </row>
    <row r="86" spans="2:4" ht="18" x14ac:dyDescent="0.4">
      <c r="B86" s="224"/>
      <c r="C86" s="224" t="s">
        <v>738</v>
      </c>
      <c r="D86" s="224">
        <v>134</v>
      </c>
    </row>
    <row r="87" spans="2:4" ht="18" x14ac:dyDescent="0.4">
      <c r="B87" s="224"/>
      <c r="C87" s="224" t="s">
        <v>723</v>
      </c>
      <c r="D87" s="224">
        <v>4</v>
      </c>
    </row>
    <row r="88" spans="2:4" ht="18" x14ac:dyDescent="0.4">
      <c r="B88" s="224"/>
      <c r="C88" s="224" t="s">
        <v>90</v>
      </c>
      <c r="D88" s="224">
        <v>194</v>
      </c>
    </row>
    <row r="89" spans="2:4" ht="18" x14ac:dyDescent="0.4">
      <c r="B89" s="224"/>
      <c r="C89" s="224" t="s">
        <v>737</v>
      </c>
      <c r="D89" s="224">
        <v>7</v>
      </c>
    </row>
    <row r="90" spans="2:4" ht="18" x14ac:dyDescent="0.4">
      <c r="B90" s="224"/>
      <c r="C90" s="224" t="s">
        <v>89</v>
      </c>
      <c r="D90" s="224">
        <v>22</v>
      </c>
    </row>
    <row r="91" spans="2:4" ht="18" x14ac:dyDescent="0.4">
      <c r="B91" s="224"/>
      <c r="C91" s="224" t="s">
        <v>736</v>
      </c>
      <c r="D91" s="224">
        <v>2</v>
      </c>
    </row>
    <row r="92" spans="2:4" ht="18" x14ac:dyDescent="0.4">
      <c r="B92" s="224"/>
      <c r="C92" s="224" t="s">
        <v>85</v>
      </c>
      <c r="D92" s="224">
        <v>62</v>
      </c>
    </row>
    <row r="93" spans="2:4" ht="18" x14ac:dyDescent="0.4">
      <c r="B93" s="224"/>
      <c r="C93" s="224" t="s">
        <v>735</v>
      </c>
      <c r="D93" s="224">
        <v>12</v>
      </c>
    </row>
    <row r="94" spans="2:4" ht="18" x14ac:dyDescent="0.4">
      <c r="B94" s="224"/>
      <c r="C94" s="224" t="s">
        <v>720</v>
      </c>
      <c r="D94" s="224">
        <v>1</v>
      </c>
    </row>
    <row r="95" spans="2:4" ht="18" x14ac:dyDescent="0.4">
      <c r="B95" s="224"/>
      <c r="C95" s="224" t="s">
        <v>81</v>
      </c>
      <c r="D95" s="224">
        <v>38</v>
      </c>
    </row>
    <row r="96" spans="2:4" ht="18" x14ac:dyDescent="0.4">
      <c r="B96" s="224"/>
      <c r="C96" s="224" t="s">
        <v>734</v>
      </c>
      <c r="D96" s="224">
        <v>5</v>
      </c>
    </row>
    <row r="97" spans="2:4" ht="18" x14ac:dyDescent="0.4">
      <c r="B97" s="224"/>
      <c r="C97" s="224" t="s">
        <v>718</v>
      </c>
      <c r="D97" s="224">
        <v>1</v>
      </c>
    </row>
    <row r="98" spans="2:4" ht="18" x14ac:dyDescent="0.4">
      <c r="B98" s="224"/>
      <c r="C98" s="224" t="s">
        <v>78</v>
      </c>
      <c r="D98" s="224">
        <v>14</v>
      </c>
    </row>
    <row r="99" spans="2:4" ht="18" x14ac:dyDescent="0.4">
      <c r="B99" s="224"/>
      <c r="C99" s="224" t="s">
        <v>733</v>
      </c>
      <c r="D99" s="224">
        <v>4</v>
      </c>
    </row>
    <row r="100" spans="2:4" ht="18" x14ac:dyDescent="0.4">
      <c r="B100" s="224"/>
      <c r="C100" s="224" t="s">
        <v>716</v>
      </c>
      <c r="D100" s="224">
        <v>1</v>
      </c>
    </row>
    <row r="101" spans="2:4" ht="18" x14ac:dyDescent="0.4">
      <c r="B101" s="224"/>
      <c r="C101" s="224" t="s">
        <v>77</v>
      </c>
      <c r="D101" s="224">
        <v>28</v>
      </c>
    </row>
    <row r="102" spans="2:4" ht="18" x14ac:dyDescent="0.4">
      <c r="B102" s="224"/>
      <c r="C102" s="224" t="s">
        <v>732</v>
      </c>
      <c r="D102" s="224">
        <v>9</v>
      </c>
    </row>
    <row r="103" spans="2:4" ht="18" x14ac:dyDescent="0.4">
      <c r="B103" s="224"/>
      <c r="C103" s="224" t="s">
        <v>715</v>
      </c>
      <c r="D103" s="224">
        <v>1</v>
      </c>
    </row>
    <row r="104" spans="2:4" ht="18" x14ac:dyDescent="0.4">
      <c r="B104" s="224"/>
      <c r="C104" s="224" t="s">
        <v>892</v>
      </c>
      <c r="D104" s="224">
        <v>19</v>
      </c>
    </row>
    <row r="105" spans="2:4" ht="18" x14ac:dyDescent="0.4">
      <c r="B105" s="224"/>
      <c r="C105" s="224" t="s">
        <v>968</v>
      </c>
      <c r="D105" s="224">
        <v>1</v>
      </c>
    </row>
    <row r="106" spans="2:4" ht="18" x14ac:dyDescent="0.4">
      <c r="B106" s="224"/>
      <c r="C106" s="224" t="s">
        <v>688</v>
      </c>
      <c r="D106" s="224">
        <v>33</v>
      </c>
    </row>
    <row r="107" spans="2:4" ht="18" x14ac:dyDescent="0.4">
      <c r="B107" s="224"/>
      <c r="C107" s="224" t="s">
        <v>726</v>
      </c>
      <c r="D107" s="224">
        <v>1</v>
      </c>
    </row>
    <row r="108" spans="2:4" ht="18" x14ac:dyDescent="0.4">
      <c r="B108" s="224"/>
      <c r="C108" s="224" t="s">
        <v>690</v>
      </c>
      <c r="D108" s="224">
        <v>42</v>
      </c>
    </row>
    <row r="109" spans="2:4" ht="18" x14ac:dyDescent="0.4">
      <c r="B109" s="224"/>
      <c r="C109" s="224" t="s">
        <v>980</v>
      </c>
      <c r="D109" s="224">
        <v>3</v>
      </c>
    </row>
    <row r="110" spans="2:4" ht="18" x14ac:dyDescent="0.4">
      <c r="B110" s="224"/>
      <c r="C110" s="224" t="s">
        <v>970</v>
      </c>
      <c r="D110" s="224">
        <v>1</v>
      </c>
    </row>
    <row r="111" spans="2:4" ht="18" x14ac:dyDescent="0.4">
      <c r="B111" s="224"/>
      <c r="C111" s="224" t="s">
        <v>977</v>
      </c>
      <c r="D111" s="224">
        <v>8</v>
      </c>
    </row>
    <row r="112" spans="2:4" ht="18" x14ac:dyDescent="0.4">
      <c r="B112" s="224"/>
      <c r="C112" s="224" t="s">
        <v>681</v>
      </c>
      <c r="D112" s="224">
        <v>3</v>
      </c>
    </row>
    <row r="113" spans="2:4" ht="18" x14ac:dyDescent="0.4">
      <c r="B113" s="224"/>
      <c r="C113" s="224" t="s">
        <v>692</v>
      </c>
      <c r="D113" s="224">
        <v>57</v>
      </c>
    </row>
    <row r="114" spans="2:4" ht="18" x14ac:dyDescent="0.4">
      <c r="B114" s="224"/>
      <c r="C114" s="224" t="s">
        <v>728</v>
      </c>
      <c r="D114" s="224">
        <v>8</v>
      </c>
    </row>
    <row r="115" spans="2:4" ht="18" x14ac:dyDescent="0.4">
      <c r="B115" s="224"/>
      <c r="C115" s="224" t="s">
        <v>39</v>
      </c>
      <c r="D115" s="224">
        <v>140</v>
      </c>
    </row>
    <row r="116" spans="2:4" ht="18" x14ac:dyDescent="0.4">
      <c r="B116" s="224"/>
      <c r="C116" s="224" t="s">
        <v>729</v>
      </c>
      <c r="D116" s="224">
        <v>17</v>
      </c>
    </row>
    <row r="117" spans="2:4" ht="18" x14ac:dyDescent="0.4">
      <c r="B117" s="224"/>
      <c r="C117" s="224" t="s">
        <v>709</v>
      </c>
      <c r="D117" s="224">
        <v>3</v>
      </c>
    </row>
    <row r="118" spans="2:4" ht="18" x14ac:dyDescent="0.4">
      <c r="B118" s="224"/>
      <c r="C118" s="224" t="s">
        <v>68</v>
      </c>
      <c r="D118" s="224">
        <v>18</v>
      </c>
    </row>
    <row r="119" spans="2:4" ht="18" x14ac:dyDescent="0.4">
      <c r="B119" s="224"/>
      <c r="C119" s="224" t="s">
        <v>731</v>
      </c>
      <c r="D119" s="224">
        <v>3</v>
      </c>
    </row>
    <row r="120" spans="2:4" ht="18" x14ac:dyDescent="0.4">
      <c r="B120" s="224"/>
      <c r="C120" s="224" t="s">
        <v>62</v>
      </c>
      <c r="D120" s="224">
        <v>29</v>
      </c>
    </row>
    <row r="121" spans="2:4" ht="18" x14ac:dyDescent="0.4">
      <c r="B121" s="224"/>
      <c r="C121" s="224" t="s">
        <v>730</v>
      </c>
      <c r="D121" s="224">
        <v>2</v>
      </c>
    </row>
    <row r="122" spans="2:4" ht="18" x14ac:dyDescent="0.4">
      <c r="B122" s="224"/>
      <c r="C122" s="224"/>
      <c r="D122" s="224"/>
    </row>
    <row r="123" spans="2:4" ht="18" x14ac:dyDescent="0.4">
      <c r="B123" s="221" t="s">
        <v>981</v>
      </c>
      <c r="C123" s="222"/>
      <c r="D123" s="225">
        <f>SUM(D124:D178)</f>
        <v>3242</v>
      </c>
    </row>
    <row r="124" spans="2:4" ht="18" x14ac:dyDescent="0.4">
      <c r="B124" s="223"/>
      <c r="C124" s="19" t="s">
        <v>738</v>
      </c>
      <c r="D124" s="19">
        <v>9</v>
      </c>
    </row>
    <row r="125" spans="2:4" ht="18" x14ac:dyDescent="0.4">
      <c r="B125" s="223"/>
      <c r="C125" s="19" t="s">
        <v>90</v>
      </c>
      <c r="D125" s="19">
        <v>20</v>
      </c>
    </row>
    <row r="126" spans="2:4" ht="18" x14ac:dyDescent="0.4">
      <c r="B126" s="223"/>
      <c r="C126" s="19" t="s">
        <v>737</v>
      </c>
      <c r="D126" s="19">
        <v>7</v>
      </c>
    </row>
    <row r="127" spans="2:4" ht="18" x14ac:dyDescent="0.4">
      <c r="B127" s="223"/>
      <c r="C127" s="19" t="s">
        <v>89</v>
      </c>
      <c r="D127" s="19">
        <v>12</v>
      </c>
    </row>
    <row r="128" spans="2:4" ht="18" x14ac:dyDescent="0.4">
      <c r="B128" s="223"/>
      <c r="C128" s="19" t="s">
        <v>736</v>
      </c>
      <c r="D128" s="19">
        <v>20</v>
      </c>
    </row>
    <row r="129" spans="2:4" ht="18" x14ac:dyDescent="0.4">
      <c r="B129" s="223"/>
      <c r="C129" s="19" t="s">
        <v>85</v>
      </c>
      <c r="D129" s="19">
        <v>16</v>
      </c>
    </row>
    <row r="130" spans="2:4" ht="18" x14ac:dyDescent="0.4">
      <c r="B130" s="223"/>
      <c r="C130" s="19" t="s">
        <v>735</v>
      </c>
      <c r="D130" s="19">
        <v>8</v>
      </c>
    </row>
    <row r="131" spans="2:4" ht="18" x14ac:dyDescent="0.4">
      <c r="B131" s="223"/>
      <c r="C131" s="19" t="s">
        <v>81</v>
      </c>
      <c r="D131" s="19">
        <v>8</v>
      </c>
    </row>
    <row r="132" spans="2:4" ht="18" x14ac:dyDescent="0.4">
      <c r="B132" s="223"/>
      <c r="C132" s="19" t="s">
        <v>734</v>
      </c>
      <c r="D132" s="19">
        <v>15</v>
      </c>
    </row>
    <row r="133" spans="2:4" ht="18" x14ac:dyDescent="0.4">
      <c r="B133" s="223"/>
      <c r="C133" s="19" t="s">
        <v>78</v>
      </c>
      <c r="D133" s="19">
        <v>14</v>
      </c>
    </row>
    <row r="134" spans="2:4" ht="18" x14ac:dyDescent="0.4">
      <c r="B134" s="223"/>
      <c r="C134" s="19" t="s">
        <v>733</v>
      </c>
      <c r="D134" s="19">
        <v>5</v>
      </c>
    </row>
    <row r="135" spans="2:4" ht="18" x14ac:dyDescent="0.4">
      <c r="B135" s="223"/>
      <c r="C135" s="19" t="s">
        <v>77</v>
      </c>
      <c r="D135" s="19">
        <v>20</v>
      </c>
    </row>
    <row r="136" spans="2:4" ht="18" x14ac:dyDescent="0.4">
      <c r="B136" s="223"/>
      <c r="C136" s="19" t="s">
        <v>982</v>
      </c>
      <c r="D136" s="19">
        <v>1</v>
      </c>
    </row>
    <row r="137" spans="2:4" ht="18" x14ac:dyDescent="0.4">
      <c r="B137" s="223"/>
      <c r="C137" s="19" t="s">
        <v>983</v>
      </c>
      <c r="D137" s="19">
        <v>15</v>
      </c>
    </row>
    <row r="138" spans="2:4" ht="18" x14ac:dyDescent="0.4">
      <c r="B138" s="223"/>
      <c r="C138" s="19" t="s">
        <v>984</v>
      </c>
      <c r="D138" s="19">
        <v>253</v>
      </c>
    </row>
    <row r="139" spans="2:4" ht="18" x14ac:dyDescent="0.4">
      <c r="B139" s="223"/>
      <c r="C139" s="19" t="s">
        <v>985</v>
      </c>
      <c r="D139" s="19">
        <v>198</v>
      </c>
    </row>
    <row r="140" spans="2:4" ht="18" x14ac:dyDescent="0.4">
      <c r="B140" s="223"/>
      <c r="C140" s="19" t="s">
        <v>892</v>
      </c>
      <c r="D140" s="19">
        <v>28</v>
      </c>
    </row>
    <row r="141" spans="2:4" ht="18" x14ac:dyDescent="0.4">
      <c r="B141" s="223"/>
      <c r="C141" s="19" t="s">
        <v>968</v>
      </c>
      <c r="D141" s="19">
        <v>1</v>
      </c>
    </row>
    <row r="142" spans="2:4" ht="18" x14ac:dyDescent="0.4">
      <c r="B142" s="223"/>
      <c r="C142" s="19" t="s">
        <v>975</v>
      </c>
      <c r="D142" s="19">
        <v>1</v>
      </c>
    </row>
    <row r="143" spans="2:4" ht="18" x14ac:dyDescent="0.4">
      <c r="B143" s="223"/>
      <c r="C143" s="19" t="s">
        <v>889</v>
      </c>
      <c r="D143" s="19">
        <v>1</v>
      </c>
    </row>
    <row r="144" spans="2:4" ht="18" x14ac:dyDescent="0.4">
      <c r="B144" s="223"/>
      <c r="C144" s="19" t="s">
        <v>986</v>
      </c>
      <c r="D144" s="19">
        <v>40</v>
      </c>
    </row>
    <row r="145" spans="2:4" ht="18" x14ac:dyDescent="0.4">
      <c r="B145" s="223"/>
      <c r="C145" s="19" t="s">
        <v>987</v>
      </c>
      <c r="D145" s="19">
        <v>9</v>
      </c>
    </row>
    <row r="146" spans="2:4" ht="18" x14ac:dyDescent="0.4">
      <c r="B146" s="223"/>
      <c r="C146" s="19" t="s">
        <v>988</v>
      </c>
      <c r="D146" s="19">
        <v>13</v>
      </c>
    </row>
    <row r="147" spans="2:4" ht="18" x14ac:dyDescent="0.4">
      <c r="B147" s="223"/>
      <c r="C147" s="19" t="s">
        <v>688</v>
      </c>
      <c r="D147" s="19">
        <v>25</v>
      </c>
    </row>
    <row r="148" spans="2:4" ht="18" x14ac:dyDescent="0.4">
      <c r="B148" s="223"/>
      <c r="C148" s="19" t="s">
        <v>989</v>
      </c>
      <c r="D148" s="19">
        <v>17</v>
      </c>
    </row>
    <row r="149" spans="2:4" ht="18" x14ac:dyDescent="0.4">
      <c r="B149" s="223"/>
      <c r="C149" s="19" t="s">
        <v>990</v>
      </c>
      <c r="D149" s="19">
        <v>71</v>
      </c>
    </row>
    <row r="150" spans="2:4" ht="18" x14ac:dyDescent="0.4">
      <c r="B150" s="223"/>
      <c r="C150" s="19" t="s">
        <v>991</v>
      </c>
      <c r="D150" s="19">
        <v>1</v>
      </c>
    </row>
    <row r="151" spans="2:4" ht="18" x14ac:dyDescent="0.4">
      <c r="B151" s="223"/>
      <c r="C151" s="19" t="s">
        <v>992</v>
      </c>
      <c r="D151" s="19">
        <v>8</v>
      </c>
    </row>
    <row r="152" spans="2:4" ht="18" x14ac:dyDescent="0.4">
      <c r="B152" s="223"/>
      <c r="C152" s="19" t="s">
        <v>993</v>
      </c>
      <c r="D152" s="19">
        <v>547</v>
      </c>
    </row>
    <row r="153" spans="2:4" ht="18" x14ac:dyDescent="0.4">
      <c r="B153" s="223"/>
      <c r="C153" s="19" t="s">
        <v>994</v>
      </c>
      <c r="D153" s="19">
        <v>1</v>
      </c>
    </row>
    <row r="154" spans="2:4" ht="18" x14ac:dyDescent="0.4">
      <c r="B154" s="223"/>
      <c r="C154" s="19" t="s">
        <v>995</v>
      </c>
      <c r="D154" s="19">
        <v>23</v>
      </c>
    </row>
    <row r="155" spans="2:4" ht="18" x14ac:dyDescent="0.4">
      <c r="B155" s="223"/>
      <c r="C155" s="19" t="s">
        <v>996</v>
      </c>
      <c r="D155" s="19">
        <v>1</v>
      </c>
    </row>
    <row r="156" spans="2:4" ht="18" x14ac:dyDescent="0.4">
      <c r="B156" s="223"/>
      <c r="C156" s="19" t="s">
        <v>997</v>
      </c>
      <c r="D156" s="19">
        <v>213</v>
      </c>
    </row>
    <row r="157" spans="2:4" ht="18" x14ac:dyDescent="0.4">
      <c r="B157" s="223"/>
      <c r="C157" s="19" t="s">
        <v>976</v>
      </c>
      <c r="D157" s="19">
        <v>1</v>
      </c>
    </row>
    <row r="158" spans="2:4" ht="18" x14ac:dyDescent="0.4">
      <c r="B158" s="223"/>
      <c r="C158" s="19" t="s">
        <v>690</v>
      </c>
      <c r="D158" s="19">
        <v>52</v>
      </c>
    </row>
    <row r="159" spans="2:4" ht="18" x14ac:dyDescent="0.4">
      <c r="B159" s="223"/>
      <c r="C159" s="19" t="s">
        <v>130</v>
      </c>
      <c r="D159" s="19">
        <v>1</v>
      </c>
    </row>
    <row r="160" spans="2:4" ht="18" x14ac:dyDescent="0.4">
      <c r="B160" s="223"/>
      <c r="C160" s="19" t="s">
        <v>977</v>
      </c>
      <c r="D160" s="19">
        <v>16</v>
      </c>
    </row>
    <row r="161" spans="2:4" ht="18" x14ac:dyDescent="0.4">
      <c r="B161" s="223"/>
      <c r="C161" s="19" t="s">
        <v>998</v>
      </c>
      <c r="D161" s="19">
        <v>62</v>
      </c>
    </row>
    <row r="162" spans="2:4" ht="18" x14ac:dyDescent="0.4">
      <c r="B162" s="223"/>
      <c r="C162" s="19" t="s">
        <v>999</v>
      </c>
      <c r="D162" s="19">
        <v>539</v>
      </c>
    </row>
    <row r="163" spans="2:4" ht="18" x14ac:dyDescent="0.4">
      <c r="B163" s="223"/>
      <c r="C163" s="19" t="s">
        <v>681</v>
      </c>
      <c r="D163" s="19">
        <v>2</v>
      </c>
    </row>
    <row r="164" spans="2:4" ht="18" x14ac:dyDescent="0.4">
      <c r="B164" s="223"/>
      <c r="C164" s="19" t="s">
        <v>692</v>
      </c>
      <c r="D164" s="19">
        <v>201</v>
      </c>
    </row>
    <row r="165" spans="2:4" ht="18" x14ac:dyDescent="0.4">
      <c r="B165" s="223"/>
      <c r="C165" s="19" t="s">
        <v>728</v>
      </c>
      <c r="D165" s="19">
        <v>8</v>
      </c>
    </row>
    <row r="166" spans="2:4" ht="18" x14ac:dyDescent="0.4">
      <c r="B166" s="223"/>
      <c r="C166" s="19" t="s">
        <v>39</v>
      </c>
      <c r="D166" s="19">
        <v>156</v>
      </c>
    </row>
    <row r="167" spans="2:4" ht="18" x14ac:dyDescent="0.4">
      <c r="B167" s="223"/>
      <c r="C167" s="19" t="s">
        <v>729</v>
      </c>
      <c r="D167" s="19">
        <v>49</v>
      </c>
    </row>
    <row r="168" spans="2:4" ht="18" x14ac:dyDescent="0.4">
      <c r="B168" s="223"/>
      <c r="C168" s="19" t="s">
        <v>709</v>
      </c>
      <c r="D168" s="19">
        <v>2</v>
      </c>
    </row>
    <row r="169" spans="2:4" ht="18" x14ac:dyDescent="0.4">
      <c r="B169" s="223"/>
      <c r="C169" s="19" t="s">
        <v>1000</v>
      </c>
      <c r="D169" s="19">
        <v>25</v>
      </c>
    </row>
    <row r="170" spans="2:4" ht="18" x14ac:dyDescent="0.4">
      <c r="B170" s="223"/>
      <c r="C170" s="19" t="s">
        <v>68</v>
      </c>
      <c r="D170" s="19">
        <v>37</v>
      </c>
    </row>
    <row r="171" spans="2:4" ht="18" x14ac:dyDescent="0.4">
      <c r="B171" s="223"/>
      <c r="C171" s="19" t="s">
        <v>731</v>
      </c>
      <c r="D171" s="19">
        <v>22</v>
      </c>
    </row>
    <row r="172" spans="2:4" ht="18" x14ac:dyDescent="0.4">
      <c r="B172" s="223"/>
      <c r="C172" s="19" t="s">
        <v>713</v>
      </c>
      <c r="D172" s="19">
        <v>1</v>
      </c>
    </row>
    <row r="173" spans="2:4" ht="18" x14ac:dyDescent="0.4">
      <c r="B173" s="223"/>
      <c r="C173" s="19" t="s">
        <v>62</v>
      </c>
      <c r="D173" s="19">
        <v>19</v>
      </c>
    </row>
    <row r="174" spans="2:4" ht="18" x14ac:dyDescent="0.4">
      <c r="B174" s="223"/>
      <c r="C174" s="19" t="s">
        <v>730</v>
      </c>
      <c r="D174" s="19">
        <v>26</v>
      </c>
    </row>
    <row r="175" spans="2:4" ht="18" x14ac:dyDescent="0.4">
      <c r="B175" s="223"/>
      <c r="C175" s="19" t="s">
        <v>1001</v>
      </c>
      <c r="D175" s="19">
        <v>47</v>
      </c>
    </row>
    <row r="176" spans="2:4" ht="18" x14ac:dyDescent="0.4">
      <c r="B176" s="223"/>
      <c r="C176" s="19" t="s">
        <v>1002</v>
      </c>
      <c r="D176" s="19">
        <v>235</v>
      </c>
    </row>
    <row r="177" spans="2:4" ht="18" x14ac:dyDescent="0.4">
      <c r="B177" s="223"/>
      <c r="C177" s="19" t="s">
        <v>1003</v>
      </c>
      <c r="D177" s="19">
        <v>23</v>
      </c>
    </row>
    <row r="178" spans="2:4" ht="18" x14ac:dyDescent="0.4">
      <c r="B178" s="223"/>
      <c r="C178" s="19" t="s">
        <v>1004</v>
      </c>
      <c r="D178" s="19">
        <v>97</v>
      </c>
    </row>
    <row r="179" spans="2:4" ht="18" x14ac:dyDescent="0.4">
      <c r="B179" s="223"/>
      <c r="C179" s="224"/>
      <c r="D179" s="224"/>
    </row>
    <row r="180" spans="2:4" ht="18" x14ac:dyDescent="0.4">
      <c r="B180" s="221" t="s">
        <v>1005</v>
      </c>
      <c r="C180" s="222"/>
      <c r="D180" s="223">
        <f>SUM(D181:D211)</f>
        <v>482</v>
      </c>
    </row>
    <row r="181" spans="2:4" ht="18" x14ac:dyDescent="0.4">
      <c r="B181" s="224"/>
      <c r="C181" s="224" t="s">
        <v>738</v>
      </c>
      <c r="D181" s="224">
        <v>5</v>
      </c>
    </row>
    <row r="182" spans="2:4" ht="18" x14ac:dyDescent="0.4">
      <c r="B182" s="224"/>
      <c r="C182" s="224" t="s">
        <v>90</v>
      </c>
      <c r="D182" s="224">
        <v>16</v>
      </c>
    </row>
    <row r="183" spans="2:4" ht="18" x14ac:dyDescent="0.4">
      <c r="B183" s="224"/>
      <c r="C183" s="224" t="s">
        <v>737</v>
      </c>
      <c r="D183" s="224">
        <v>5</v>
      </c>
    </row>
    <row r="184" spans="2:4" ht="18" x14ac:dyDescent="0.4">
      <c r="B184" s="224"/>
      <c r="C184" s="224" t="s">
        <v>89</v>
      </c>
      <c r="D184" s="224">
        <v>15</v>
      </c>
    </row>
    <row r="185" spans="2:4" ht="18" x14ac:dyDescent="0.4">
      <c r="B185" s="224"/>
      <c r="C185" s="224" t="s">
        <v>736</v>
      </c>
      <c r="D185" s="224">
        <v>3</v>
      </c>
    </row>
    <row r="186" spans="2:4" ht="18" x14ac:dyDescent="0.4">
      <c r="B186" s="224"/>
      <c r="C186" s="224" t="s">
        <v>85</v>
      </c>
      <c r="D186" s="224">
        <v>12</v>
      </c>
    </row>
    <row r="187" spans="2:4" ht="18" x14ac:dyDescent="0.4">
      <c r="B187" s="224"/>
      <c r="C187" s="224" t="s">
        <v>735</v>
      </c>
      <c r="D187" s="224">
        <v>7</v>
      </c>
    </row>
    <row r="188" spans="2:4" ht="18" x14ac:dyDescent="0.4">
      <c r="B188" s="224"/>
      <c r="C188" s="224" t="s">
        <v>81</v>
      </c>
      <c r="D188" s="224">
        <v>14</v>
      </c>
    </row>
    <row r="189" spans="2:4" ht="18" x14ac:dyDescent="0.4">
      <c r="B189" s="224"/>
      <c r="C189" s="224" t="s">
        <v>734</v>
      </c>
      <c r="D189" s="224">
        <v>4</v>
      </c>
    </row>
    <row r="190" spans="2:4" ht="18" x14ac:dyDescent="0.4">
      <c r="B190" s="224"/>
      <c r="C190" s="224" t="s">
        <v>78</v>
      </c>
      <c r="D190" s="224">
        <v>16</v>
      </c>
    </row>
    <row r="191" spans="2:4" ht="18" x14ac:dyDescent="0.4">
      <c r="B191" s="224"/>
      <c r="C191" s="224" t="s">
        <v>733</v>
      </c>
      <c r="D191" s="224">
        <v>2</v>
      </c>
    </row>
    <row r="192" spans="2:4" ht="18" x14ac:dyDescent="0.4">
      <c r="B192" s="224"/>
      <c r="C192" s="224" t="s">
        <v>77</v>
      </c>
      <c r="D192" s="224">
        <v>17</v>
      </c>
    </row>
    <row r="193" spans="2:4" ht="18" x14ac:dyDescent="0.4">
      <c r="B193" s="224"/>
      <c r="C193" s="224" t="s">
        <v>732</v>
      </c>
      <c r="D193" s="224">
        <v>1</v>
      </c>
    </row>
    <row r="194" spans="2:4" ht="18" x14ac:dyDescent="0.4">
      <c r="B194" s="224"/>
      <c r="C194" s="224" t="s">
        <v>967</v>
      </c>
      <c r="D194" s="224">
        <v>1</v>
      </c>
    </row>
    <row r="195" spans="2:4" ht="18" x14ac:dyDescent="0.4">
      <c r="B195" s="224"/>
      <c r="C195" s="224" t="s">
        <v>892</v>
      </c>
      <c r="D195" s="224">
        <v>4</v>
      </c>
    </row>
    <row r="196" spans="2:4" ht="18" x14ac:dyDescent="0.4">
      <c r="B196" s="224"/>
      <c r="C196" s="224" t="s">
        <v>1006</v>
      </c>
      <c r="D196" s="224">
        <v>1</v>
      </c>
    </row>
    <row r="197" spans="2:4" ht="18" x14ac:dyDescent="0.4">
      <c r="B197" s="224"/>
      <c r="C197" s="224" t="s">
        <v>968</v>
      </c>
      <c r="D197" s="224">
        <v>7</v>
      </c>
    </row>
    <row r="198" spans="2:4" ht="18" x14ac:dyDescent="0.4">
      <c r="B198" s="224"/>
      <c r="C198" s="224" t="s">
        <v>688</v>
      </c>
      <c r="D198" s="224">
        <v>27</v>
      </c>
    </row>
    <row r="199" spans="2:4" ht="18" x14ac:dyDescent="0.4">
      <c r="B199" s="224"/>
      <c r="C199" s="224" t="s">
        <v>690</v>
      </c>
      <c r="D199" s="224">
        <v>6</v>
      </c>
    </row>
    <row r="200" spans="2:4" ht="18" x14ac:dyDescent="0.4">
      <c r="B200" s="224"/>
      <c r="C200" s="224" t="s">
        <v>970</v>
      </c>
      <c r="D200" s="224">
        <v>1</v>
      </c>
    </row>
    <row r="201" spans="2:4" ht="18" x14ac:dyDescent="0.4">
      <c r="B201" s="224"/>
      <c r="C201" s="224" t="s">
        <v>977</v>
      </c>
      <c r="D201" s="224">
        <v>14</v>
      </c>
    </row>
    <row r="202" spans="2:4" ht="18" x14ac:dyDescent="0.4">
      <c r="B202" s="224"/>
      <c r="C202" s="224" t="s">
        <v>978</v>
      </c>
      <c r="D202" s="224">
        <v>5</v>
      </c>
    </row>
    <row r="203" spans="2:4" ht="18" x14ac:dyDescent="0.4">
      <c r="B203" s="224"/>
      <c r="C203" s="224" t="s">
        <v>681</v>
      </c>
      <c r="D203" s="224">
        <v>1</v>
      </c>
    </row>
    <row r="204" spans="2:4" ht="18" x14ac:dyDescent="0.4">
      <c r="B204" s="224"/>
      <c r="C204" s="224" t="s">
        <v>692</v>
      </c>
      <c r="D204" s="224">
        <v>15</v>
      </c>
    </row>
    <row r="205" spans="2:4" ht="18" x14ac:dyDescent="0.4">
      <c r="B205" s="224"/>
      <c r="C205" s="224" t="s">
        <v>39</v>
      </c>
      <c r="D205" s="224">
        <v>146</v>
      </c>
    </row>
    <row r="206" spans="2:4" ht="18" x14ac:dyDescent="0.4">
      <c r="B206" s="224"/>
      <c r="C206" s="224" t="s">
        <v>729</v>
      </c>
      <c r="D206" s="224">
        <v>15</v>
      </c>
    </row>
    <row r="207" spans="2:4" ht="18" x14ac:dyDescent="0.4">
      <c r="B207" s="224"/>
      <c r="C207" s="224" t="s">
        <v>709</v>
      </c>
      <c r="D207" s="224">
        <v>44</v>
      </c>
    </row>
    <row r="208" spans="2:4" ht="18" x14ac:dyDescent="0.4">
      <c r="B208" s="224"/>
      <c r="C208" s="224" t="s">
        <v>68</v>
      </c>
      <c r="D208" s="224">
        <v>26</v>
      </c>
    </row>
    <row r="209" spans="2:4" ht="18" x14ac:dyDescent="0.4">
      <c r="B209" s="224"/>
      <c r="C209" s="224" t="s">
        <v>731</v>
      </c>
      <c r="D209" s="224">
        <v>8</v>
      </c>
    </row>
    <row r="210" spans="2:4" ht="18" x14ac:dyDescent="0.4">
      <c r="B210" s="224"/>
      <c r="C210" s="224" t="s">
        <v>62</v>
      </c>
      <c r="D210" s="224">
        <v>36</v>
      </c>
    </row>
    <row r="211" spans="2:4" ht="18" x14ac:dyDescent="0.4">
      <c r="B211" s="224"/>
      <c r="C211" s="224" t="s">
        <v>730</v>
      </c>
      <c r="D211" s="224">
        <v>8</v>
      </c>
    </row>
    <row r="212" spans="2:4" ht="18" x14ac:dyDescent="0.4">
      <c r="B212" s="224"/>
      <c r="C212" s="224"/>
      <c r="D212" s="224"/>
    </row>
    <row r="213" spans="2:4" ht="18" x14ac:dyDescent="0.4">
      <c r="B213" s="221" t="s">
        <v>1007</v>
      </c>
      <c r="C213" s="222"/>
      <c r="D213" s="223">
        <f>SUM(D214:D233)</f>
        <v>255</v>
      </c>
    </row>
    <row r="214" spans="2:4" ht="18.600000000000001" customHeight="1" x14ac:dyDescent="0.4">
      <c r="B214" s="224"/>
      <c r="C214" s="224" t="s">
        <v>90</v>
      </c>
      <c r="D214" s="224">
        <v>3</v>
      </c>
    </row>
    <row r="215" spans="2:4" ht="18.600000000000001" customHeight="1" x14ac:dyDescent="0.4">
      <c r="B215" s="224"/>
      <c r="C215" s="224" t="s">
        <v>734</v>
      </c>
      <c r="D215" s="224">
        <v>1</v>
      </c>
    </row>
    <row r="216" spans="2:4" ht="18.600000000000001" customHeight="1" x14ac:dyDescent="0.4">
      <c r="B216" s="224"/>
      <c r="C216" s="224" t="s">
        <v>733</v>
      </c>
      <c r="D216" s="224">
        <v>9</v>
      </c>
    </row>
    <row r="217" spans="2:4" ht="18.600000000000001" customHeight="1" x14ac:dyDescent="0.4">
      <c r="B217" s="224"/>
      <c r="C217" s="224" t="s">
        <v>77</v>
      </c>
      <c r="D217" s="224">
        <v>1</v>
      </c>
    </row>
    <row r="218" spans="2:4" ht="18.600000000000001" customHeight="1" x14ac:dyDescent="0.4">
      <c r="B218" s="224"/>
      <c r="C218" s="224" t="s">
        <v>732</v>
      </c>
      <c r="D218" s="224">
        <v>11</v>
      </c>
    </row>
    <row r="219" spans="2:4" ht="18.600000000000001" customHeight="1" x14ac:dyDescent="0.4">
      <c r="B219" s="224"/>
      <c r="C219" s="224" t="s">
        <v>892</v>
      </c>
      <c r="D219" s="224">
        <v>31</v>
      </c>
    </row>
    <row r="220" spans="2:4" ht="18.600000000000001" customHeight="1" x14ac:dyDescent="0.4">
      <c r="B220" s="224"/>
      <c r="C220" s="224" t="s">
        <v>688</v>
      </c>
      <c r="D220" s="224">
        <v>54</v>
      </c>
    </row>
    <row r="221" spans="2:4" ht="18.600000000000001" customHeight="1" x14ac:dyDescent="0.4">
      <c r="B221" s="224"/>
      <c r="C221" s="224" t="s">
        <v>726</v>
      </c>
      <c r="D221" s="224">
        <v>2</v>
      </c>
    </row>
    <row r="222" spans="2:4" ht="18.600000000000001" customHeight="1" x14ac:dyDescent="0.4">
      <c r="B222" s="224"/>
      <c r="C222" s="224" t="s">
        <v>690</v>
      </c>
      <c r="D222" s="224">
        <v>7</v>
      </c>
    </row>
    <row r="223" spans="2:4" ht="18.600000000000001" customHeight="1" x14ac:dyDescent="0.4">
      <c r="B223" s="224"/>
      <c r="C223" s="224" t="s">
        <v>970</v>
      </c>
      <c r="D223" s="224">
        <v>1</v>
      </c>
    </row>
    <row r="224" spans="2:4" ht="18.600000000000001" customHeight="1" x14ac:dyDescent="0.4">
      <c r="B224" s="224"/>
      <c r="C224" s="224" t="s">
        <v>977</v>
      </c>
      <c r="D224" s="224">
        <v>5</v>
      </c>
    </row>
    <row r="225" spans="2:4" ht="18.600000000000001" customHeight="1" x14ac:dyDescent="0.4">
      <c r="B225" s="224"/>
      <c r="C225" s="224" t="s">
        <v>681</v>
      </c>
      <c r="D225" s="224">
        <v>2</v>
      </c>
    </row>
    <row r="226" spans="2:4" ht="18.600000000000001" customHeight="1" x14ac:dyDescent="0.4">
      <c r="B226" s="224"/>
      <c r="C226" s="224" t="s">
        <v>692</v>
      </c>
      <c r="D226" s="224">
        <v>12</v>
      </c>
    </row>
    <row r="227" spans="2:4" ht="18.600000000000001" customHeight="1" x14ac:dyDescent="0.4">
      <c r="B227" s="224"/>
      <c r="C227" s="224" t="s">
        <v>39</v>
      </c>
      <c r="D227" s="224">
        <v>33</v>
      </c>
    </row>
    <row r="228" spans="2:4" ht="18.600000000000001" customHeight="1" x14ac:dyDescent="0.4">
      <c r="B228" s="224"/>
      <c r="C228" s="224" t="s">
        <v>729</v>
      </c>
      <c r="D228" s="224">
        <v>7</v>
      </c>
    </row>
    <row r="229" spans="2:4" ht="18.600000000000001" customHeight="1" x14ac:dyDescent="0.4">
      <c r="B229" s="224"/>
      <c r="C229" s="224" t="s">
        <v>709</v>
      </c>
      <c r="D229" s="224">
        <v>2</v>
      </c>
    </row>
    <row r="230" spans="2:4" ht="18.600000000000001" customHeight="1" x14ac:dyDescent="0.4">
      <c r="B230" s="224"/>
      <c r="C230" s="224" t="s">
        <v>68</v>
      </c>
      <c r="D230" s="224">
        <v>6</v>
      </c>
    </row>
    <row r="231" spans="2:4" ht="18.600000000000001" customHeight="1" x14ac:dyDescent="0.4">
      <c r="B231" s="224"/>
      <c r="C231" s="224" t="s">
        <v>731</v>
      </c>
      <c r="D231" s="224">
        <v>12</v>
      </c>
    </row>
    <row r="232" spans="2:4" ht="18.600000000000001" customHeight="1" x14ac:dyDescent="0.4">
      <c r="B232" s="224"/>
      <c r="C232" s="224" t="s">
        <v>62</v>
      </c>
      <c r="D232" s="224">
        <v>51</v>
      </c>
    </row>
    <row r="233" spans="2:4" ht="18.600000000000001" customHeight="1" x14ac:dyDescent="0.4">
      <c r="B233" s="224"/>
      <c r="C233" s="224" t="s">
        <v>730</v>
      </c>
      <c r="D233" s="224">
        <v>5</v>
      </c>
    </row>
    <row r="234" spans="2:4" ht="18.600000000000001" customHeight="1" x14ac:dyDescent="0.4">
      <c r="B234" s="224"/>
      <c r="C234" s="224"/>
      <c r="D234" s="224"/>
    </row>
    <row r="235" spans="2:4" ht="18" x14ac:dyDescent="0.4">
      <c r="B235" s="221" t="s">
        <v>1008</v>
      </c>
      <c r="C235" s="222"/>
      <c r="D235" s="223">
        <f>SUM(D236:D259)</f>
        <v>188</v>
      </c>
    </row>
    <row r="236" spans="2:4" ht="18" x14ac:dyDescent="0.4">
      <c r="B236" s="224"/>
      <c r="C236" s="224" t="s">
        <v>738</v>
      </c>
      <c r="D236" s="224">
        <v>2</v>
      </c>
    </row>
    <row r="237" spans="2:4" ht="18" x14ac:dyDescent="0.4">
      <c r="B237" s="224"/>
      <c r="C237" s="224" t="s">
        <v>90</v>
      </c>
      <c r="D237" s="224">
        <v>16</v>
      </c>
    </row>
    <row r="238" spans="2:4" ht="18" x14ac:dyDescent="0.4">
      <c r="B238" s="224"/>
      <c r="C238" s="224" t="s">
        <v>89</v>
      </c>
      <c r="D238" s="224">
        <v>5</v>
      </c>
    </row>
    <row r="239" spans="2:4" ht="18" x14ac:dyDescent="0.4">
      <c r="B239" s="224"/>
      <c r="C239" s="224" t="s">
        <v>736</v>
      </c>
      <c r="D239" s="224">
        <v>1</v>
      </c>
    </row>
    <row r="240" spans="2:4" ht="18" x14ac:dyDescent="0.4">
      <c r="B240" s="224"/>
      <c r="C240" s="224" t="s">
        <v>85</v>
      </c>
      <c r="D240" s="224">
        <v>8</v>
      </c>
    </row>
    <row r="241" spans="2:4" ht="18" x14ac:dyDescent="0.4">
      <c r="B241" s="224"/>
      <c r="C241" s="224" t="s">
        <v>81</v>
      </c>
      <c r="D241" s="224">
        <v>7</v>
      </c>
    </row>
    <row r="242" spans="2:4" ht="18" x14ac:dyDescent="0.4">
      <c r="B242" s="224"/>
      <c r="C242" s="224" t="s">
        <v>78</v>
      </c>
      <c r="D242" s="224">
        <v>6</v>
      </c>
    </row>
    <row r="243" spans="2:4" ht="18" x14ac:dyDescent="0.4">
      <c r="B243" s="224"/>
      <c r="C243" s="224" t="s">
        <v>733</v>
      </c>
      <c r="D243" s="224">
        <v>1</v>
      </c>
    </row>
    <row r="244" spans="2:4" ht="18" x14ac:dyDescent="0.4">
      <c r="B244" s="224"/>
      <c r="C244" s="224" t="s">
        <v>77</v>
      </c>
      <c r="D244" s="224">
        <v>6</v>
      </c>
    </row>
    <row r="245" spans="2:4" ht="18" x14ac:dyDescent="0.4">
      <c r="B245" s="224"/>
      <c r="C245" s="224" t="s">
        <v>892</v>
      </c>
      <c r="D245" s="224">
        <v>21</v>
      </c>
    </row>
    <row r="246" spans="2:4" ht="18" x14ac:dyDescent="0.4">
      <c r="B246" s="224"/>
      <c r="C246" s="224" t="s">
        <v>968</v>
      </c>
      <c r="D246" s="224">
        <v>1</v>
      </c>
    </row>
    <row r="247" spans="2:4" ht="18" x14ac:dyDescent="0.4">
      <c r="B247" s="224"/>
      <c r="C247" s="224" t="s">
        <v>688</v>
      </c>
      <c r="D247" s="224">
        <v>18</v>
      </c>
    </row>
    <row r="248" spans="2:4" ht="18" x14ac:dyDescent="0.4">
      <c r="B248" s="224"/>
      <c r="C248" s="224" t="s">
        <v>690</v>
      </c>
      <c r="D248" s="224">
        <v>3</v>
      </c>
    </row>
    <row r="249" spans="2:4" ht="18" x14ac:dyDescent="0.4">
      <c r="B249" s="224"/>
      <c r="C249" s="224" t="s">
        <v>970</v>
      </c>
      <c r="D249" s="224">
        <v>1</v>
      </c>
    </row>
    <row r="250" spans="2:4" ht="18" x14ac:dyDescent="0.4">
      <c r="B250" s="224"/>
      <c r="C250" s="224" t="s">
        <v>977</v>
      </c>
      <c r="D250" s="224">
        <v>7</v>
      </c>
    </row>
    <row r="251" spans="2:4" ht="18" x14ac:dyDescent="0.4">
      <c r="B251" s="224"/>
      <c r="C251" s="224" t="s">
        <v>681</v>
      </c>
      <c r="D251" s="224">
        <v>4</v>
      </c>
    </row>
    <row r="252" spans="2:4" ht="18" x14ac:dyDescent="0.4">
      <c r="B252" s="224"/>
      <c r="C252" s="224" t="s">
        <v>692</v>
      </c>
      <c r="D252" s="224">
        <v>4</v>
      </c>
    </row>
    <row r="253" spans="2:4" ht="18" x14ac:dyDescent="0.4">
      <c r="B253" s="224"/>
      <c r="C253" s="224" t="s">
        <v>39</v>
      </c>
      <c r="D253" s="224">
        <v>40</v>
      </c>
    </row>
    <row r="254" spans="2:4" ht="18" x14ac:dyDescent="0.4">
      <c r="B254" s="224"/>
      <c r="C254" s="224" t="s">
        <v>729</v>
      </c>
      <c r="D254" s="224">
        <v>2</v>
      </c>
    </row>
    <row r="255" spans="2:4" ht="18" x14ac:dyDescent="0.4">
      <c r="B255" s="224"/>
      <c r="C255" s="224" t="s">
        <v>709</v>
      </c>
      <c r="D255" s="224">
        <v>1</v>
      </c>
    </row>
    <row r="256" spans="2:4" ht="18" x14ac:dyDescent="0.4">
      <c r="B256" s="224"/>
      <c r="C256" s="224" t="s">
        <v>68</v>
      </c>
      <c r="D256" s="224">
        <v>13</v>
      </c>
    </row>
    <row r="257" spans="2:4" ht="18" x14ac:dyDescent="0.4">
      <c r="B257" s="224"/>
      <c r="C257" s="224" t="s">
        <v>713</v>
      </c>
      <c r="D257" s="224">
        <v>1</v>
      </c>
    </row>
    <row r="258" spans="2:4" ht="18" x14ac:dyDescent="0.4">
      <c r="B258" s="224"/>
      <c r="C258" s="224" t="s">
        <v>62</v>
      </c>
      <c r="D258" s="224">
        <v>19</v>
      </c>
    </row>
    <row r="259" spans="2:4" ht="18" x14ac:dyDescent="0.4">
      <c r="B259" s="224"/>
      <c r="C259" s="224" t="s">
        <v>730</v>
      </c>
      <c r="D259" s="224">
        <v>1</v>
      </c>
    </row>
    <row r="260" spans="2:4" ht="18" x14ac:dyDescent="0.4">
      <c r="B260" s="224"/>
      <c r="C260" s="224"/>
      <c r="D260" s="224"/>
    </row>
    <row r="261" spans="2:4" ht="18" x14ac:dyDescent="0.4">
      <c r="B261" s="221" t="s">
        <v>1009</v>
      </c>
      <c r="C261" s="222"/>
      <c r="D261" s="223">
        <f>SUM(D262:D283)</f>
        <v>113</v>
      </c>
    </row>
    <row r="262" spans="2:4" ht="18" x14ac:dyDescent="0.4">
      <c r="B262" s="223"/>
      <c r="C262" s="224" t="s">
        <v>738</v>
      </c>
      <c r="D262" s="224">
        <v>2</v>
      </c>
    </row>
    <row r="263" spans="2:4" ht="18" x14ac:dyDescent="0.4">
      <c r="B263" s="223"/>
      <c r="C263" s="224" t="s">
        <v>90</v>
      </c>
      <c r="D263" s="224">
        <v>2</v>
      </c>
    </row>
    <row r="264" spans="2:4" ht="18" x14ac:dyDescent="0.4">
      <c r="B264" s="223"/>
      <c r="C264" s="224" t="s">
        <v>89</v>
      </c>
      <c r="D264" s="224">
        <v>3</v>
      </c>
    </row>
    <row r="265" spans="2:4" ht="18" x14ac:dyDescent="0.4">
      <c r="B265" s="223"/>
      <c r="C265" s="224" t="s">
        <v>736</v>
      </c>
      <c r="D265" s="224">
        <v>1</v>
      </c>
    </row>
    <row r="266" spans="2:4" ht="18" x14ac:dyDescent="0.4">
      <c r="B266" s="223"/>
      <c r="C266" s="224" t="s">
        <v>85</v>
      </c>
      <c r="D266" s="224">
        <v>5</v>
      </c>
    </row>
    <row r="267" spans="2:4" ht="18" x14ac:dyDescent="0.4">
      <c r="B267" s="223"/>
      <c r="C267" s="224" t="s">
        <v>81</v>
      </c>
      <c r="D267" s="224">
        <v>1</v>
      </c>
    </row>
    <row r="268" spans="2:4" ht="18" x14ac:dyDescent="0.4">
      <c r="B268" s="223"/>
      <c r="C268" s="224" t="s">
        <v>734</v>
      </c>
      <c r="D268" s="224">
        <v>1</v>
      </c>
    </row>
    <row r="269" spans="2:4" ht="18" x14ac:dyDescent="0.4">
      <c r="B269" s="223"/>
      <c r="C269" s="224" t="s">
        <v>78</v>
      </c>
      <c r="D269" s="224">
        <v>2</v>
      </c>
    </row>
    <row r="270" spans="2:4" ht="18" x14ac:dyDescent="0.4">
      <c r="B270" s="223"/>
      <c r="C270" s="224" t="s">
        <v>77</v>
      </c>
      <c r="D270" s="224">
        <v>6</v>
      </c>
    </row>
    <row r="271" spans="2:4" ht="18" x14ac:dyDescent="0.4">
      <c r="B271" s="223"/>
      <c r="C271" s="224" t="s">
        <v>732</v>
      </c>
      <c r="D271" s="224">
        <v>2</v>
      </c>
    </row>
    <row r="272" spans="2:4" ht="18" x14ac:dyDescent="0.4">
      <c r="B272" s="223"/>
      <c r="C272" s="224" t="s">
        <v>892</v>
      </c>
      <c r="D272" s="224">
        <v>8</v>
      </c>
    </row>
    <row r="273" spans="2:4" ht="18" x14ac:dyDescent="0.4">
      <c r="B273" s="223"/>
      <c r="C273" s="224" t="s">
        <v>688</v>
      </c>
      <c r="D273" s="224">
        <v>14</v>
      </c>
    </row>
    <row r="274" spans="2:4" ht="18" x14ac:dyDescent="0.4">
      <c r="B274" s="223"/>
      <c r="C274" s="224" t="s">
        <v>690</v>
      </c>
      <c r="D274" s="224">
        <v>3</v>
      </c>
    </row>
    <row r="275" spans="2:4" ht="18" x14ac:dyDescent="0.4">
      <c r="B275" s="223"/>
      <c r="C275" s="224" t="s">
        <v>970</v>
      </c>
      <c r="D275" s="224">
        <v>1</v>
      </c>
    </row>
    <row r="276" spans="2:4" ht="18" x14ac:dyDescent="0.4">
      <c r="B276" s="223"/>
      <c r="C276" s="224" t="s">
        <v>977</v>
      </c>
      <c r="D276" s="224">
        <v>1</v>
      </c>
    </row>
    <row r="277" spans="2:4" ht="18" x14ac:dyDescent="0.4">
      <c r="B277" s="223"/>
      <c r="C277" s="224" t="s">
        <v>681</v>
      </c>
      <c r="D277" s="224">
        <v>2</v>
      </c>
    </row>
    <row r="278" spans="2:4" ht="18" x14ac:dyDescent="0.4">
      <c r="B278" s="223"/>
      <c r="C278" s="224" t="s">
        <v>692</v>
      </c>
      <c r="D278" s="224">
        <v>3</v>
      </c>
    </row>
    <row r="279" spans="2:4" ht="18" x14ac:dyDescent="0.4">
      <c r="B279" s="223"/>
      <c r="C279" s="224" t="s">
        <v>39</v>
      </c>
      <c r="D279" s="224">
        <v>32</v>
      </c>
    </row>
    <row r="280" spans="2:4" ht="18" x14ac:dyDescent="0.4">
      <c r="B280" s="223"/>
      <c r="C280" s="224" t="s">
        <v>68</v>
      </c>
      <c r="D280" s="224">
        <v>11</v>
      </c>
    </row>
    <row r="281" spans="2:4" ht="18" x14ac:dyDescent="0.4">
      <c r="B281" s="223"/>
      <c r="C281" s="224" t="s">
        <v>731</v>
      </c>
      <c r="D281" s="224">
        <v>1</v>
      </c>
    </row>
    <row r="282" spans="2:4" ht="18" x14ac:dyDescent="0.4">
      <c r="B282" s="223"/>
      <c r="C282" s="224" t="s">
        <v>62</v>
      </c>
      <c r="D282" s="224">
        <v>10</v>
      </c>
    </row>
    <row r="283" spans="2:4" ht="18" x14ac:dyDescent="0.4">
      <c r="B283" s="223"/>
      <c r="C283" s="224" t="s">
        <v>730</v>
      </c>
      <c r="D283" s="224">
        <v>2</v>
      </c>
    </row>
    <row r="284" spans="2:4" ht="18" x14ac:dyDescent="0.4">
      <c r="B284" s="223"/>
      <c r="C284" s="224"/>
      <c r="D284" s="224"/>
    </row>
    <row r="285" spans="2:4" ht="18" x14ac:dyDescent="0.4">
      <c r="B285" s="221" t="s">
        <v>1010</v>
      </c>
      <c r="C285" s="222"/>
      <c r="D285" s="223">
        <f>SUM(D286:D316)</f>
        <v>821</v>
      </c>
    </row>
    <row r="286" spans="2:4" ht="18" x14ac:dyDescent="0.4">
      <c r="B286" s="223"/>
      <c r="C286" s="224" t="s">
        <v>738</v>
      </c>
      <c r="D286" s="224">
        <v>34</v>
      </c>
    </row>
    <row r="287" spans="2:4" ht="18" x14ac:dyDescent="0.4">
      <c r="B287" s="223"/>
      <c r="C287" s="224" t="s">
        <v>90</v>
      </c>
      <c r="D287" s="224">
        <v>54</v>
      </c>
    </row>
    <row r="288" spans="2:4" ht="18" x14ac:dyDescent="0.4">
      <c r="B288" s="223"/>
      <c r="C288" s="224" t="s">
        <v>737</v>
      </c>
      <c r="D288" s="224">
        <v>60</v>
      </c>
    </row>
    <row r="289" spans="2:4" ht="18" x14ac:dyDescent="0.4">
      <c r="B289" s="223"/>
      <c r="C289" s="224" t="s">
        <v>89</v>
      </c>
      <c r="D289" s="224">
        <v>29</v>
      </c>
    </row>
    <row r="290" spans="2:4" ht="18" x14ac:dyDescent="0.4">
      <c r="B290" s="223"/>
      <c r="C290" s="224" t="s">
        <v>736</v>
      </c>
      <c r="D290" s="224">
        <v>16</v>
      </c>
    </row>
    <row r="291" spans="2:4" ht="18" x14ac:dyDescent="0.4">
      <c r="B291" s="223"/>
      <c r="C291" s="224" t="s">
        <v>721</v>
      </c>
      <c r="D291" s="224">
        <v>1</v>
      </c>
    </row>
    <row r="292" spans="2:4" ht="18" x14ac:dyDescent="0.4">
      <c r="B292" s="223"/>
      <c r="C292" s="224" t="s">
        <v>85</v>
      </c>
      <c r="D292" s="224">
        <v>9</v>
      </c>
    </row>
    <row r="293" spans="2:4" ht="18" x14ac:dyDescent="0.4">
      <c r="B293" s="223"/>
      <c r="C293" s="224" t="s">
        <v>735</v>
      </c>
      <c r="D293" s="224">
        <v>13</v>
      </c>
    </row>
    <row r="294" spans="2:4" ht="18" x14ac:dyDescent="0.4">
      <c r="B294" s="223"/>
      <c r="C294" s="224" t="s">
        <v>81</v>
      </c>
      <c r="D294" s="224">
        <v>23</v>
      </c>
    </row>
    <row r="295" spans="2:4" ht="18" x14ac:dyDescent="0.4">
      <c r="B295" s="223"/>
      <c r="C295" s="224" t="s">
        <v>734</v>
      </c>
      <c r="D295" s="224">
        <v>16</v>
      </c>
    </row>
    <row r="296" spans="2:4" ht="18" x14ac:dyDescent="0.4">
      <c r="B296" s="223"/>
      <c r="C296" s="224" t="s">
        <v>718</v>
      </c>
      <c r="D296" s="224">
        <v>1</v>
      </c>
    </row>
    <row r="297" spans="2:4" ht="18" x14ac:dyDescent="0.4">
      <c r="B297" s="223"/>
      <c r="C297" s="224" t="s">
        <v>78</v>
      </c>
      <c r="D297" s="224">
        <v>34</v>
      </c>
    </row>
    <row r="298" spans="2:4" ht="18" x14ac:dyDescent="0.4">
      <c r="B298" s="223"/>
      <c r="C298" s="224" t="s">
        <v>733</v>
      </c>
      <c r="D298" s="224">
        <v>9</v>
      </c>
    </row>
    <row r="299" spans="2:4" ht="18" x14ac:dyDescent="0.4">
      <c r="B299" s="223"/>
      <c r="C299" s="224" t="s">
        <v>716</v>
      </c>
      <c r="D299" s="224">
        <v>1</v>
      </c>
    </row>
    <row r="300" spans="2:4" ht="18" x14ac:dyDescent="0.4">
      <c r="B300" s="223"/>
      <c r="C300" s="224" t="s">
        <v>77</v>
      </c>
      <c r="D300" s="224">
        <v>68</v>
      </c>
    </row>
    <row r="301" spans="2:4" ht="18" x14ac:dyDescent="0.4">
      <c r="B301" s="223"/>
      <c r="C301" s="224" t="s">
        <v>732</v>
      </c>
      <c r="D301" s="224">
        <v>8</v>
      </c>
    </row>
    <row r="302" spans="2:4" ht="18" x14ac:dyDescent="0.4">
      <c r="B302" s="223"/>
      <c r="C302" s="224" t="s">
        <v>892</v>
      </c>
      <c r="D302" s="224">
        <v>16</v>
      </c>
    </row>
    <row r="303" spans="2:4" ht="18" x14ac:dyDescent="0.4">
      <c r="B303" s="223"/>
      <c r="C303" s="224" t="s">
        <v>968</v>
      </c>
      <c r="D303" s="224">
        <v>1</v>
      </c>
    </row>
    <row r="304" spans="2:4" ht="18" x14ac:dyDescent="0.4">
      <c r="B304" s="223"/>
      <c r="C304" s="224" t="s">
        <v>688</v>
      </c>
      <c r="D304" s="224">
        <v>47</v>
      </c>
    </row>
    <row r="305" spans="2:4" ht="18" x14ac:dyDescent="0.4">
      <c r="B305" s="223"/>
      <c r="C305" s="224" t="s">
        <v>690</v>
      </c>
      <c r="D305" s="224">
        <v>12</v>
      </c>
    </row>
    <row r="306" spans="2:4" ht="18" x14ac:dyDescent="0.4">
      <c r="B306" s="223"/>
      <c r="C306" s="224" t="s">
        <v>970</v>
      </c>
      <c r="D306" s="224">
        <v>1</v>
      </c>
    </row>
    <row r="307" spans="2:4" ht="18" x14ac:dyDescent="0.4">
      <c r="B307" s="223"/>
      <c r="C307" s="224" t="s">
        <v>977</v>
      </c>
      <c r="D307" s="224">
        <v>14</v>
      </c>
    </row>
    <row r="308" spans="2:4" ht="18" x14ac:dyDescent="0.4">
      <c r="B308" s="223"/>
      <c r="C308" s="224" t="s">
        <v>681</v>
      </c>
      <c r="D308" s="224">
        <v>5</v>
      </c>
    </row>
    <row r="309" spans="2:4" ht="18" x14ac:dyDescent="0.4">
      <c r="B309" s="223"/>
      <c r="C309" s="224" t="s">
        <v>692</v>
      </c>
      <c r="D309" s="224">
        <v>1</v>
      </c>
    </row>
    <row r="310" spans="2:4" ht="18" x14ac:dyDescent="0.4">
      <c r="B310" s="223"/>
      <c r="C310" s="224" t="s">
        <v>39</v>
      </c>
      <c r="D310" s="224">
        <v>153</v>
      </c>
    </row>
    <row r="311" spans="2:4" ht="18" x14ac:dyDescent="0.4">
      <c r="B311" s="223"/>
      <c r="C311" s="224" t="s">
        <v>729</v>
      </c>
      <c r="D311" s="224">
        <v>32</v>
      </c>
    </row>
    <row r="312" spans="2:4" ht="18" x14ac:dyDescent="0.4">
      <c r="B312" s="223"/>
      <c r="C312" s="224" t="s">
        <v>709</v>
      </c>
      <c r="D312" s="224">
        <v>1</v>
      </c>
    </row>
    <row r="313" spans="2:4" ht="18" x14ac:dyDescent="0.4">
      <c r="B313" s="223"/>
      <c r="C313" s="224" t="s">
        <v>68</v>
      </c>
      <c r="D313" s="224">
        <v>89</v>
      </c>
    </row>
    <row r="314" spans="2:4" ht="18" x14ac:dyDescent="0.4">
      <c r="B314" s="223"/>
      <c r="C314" s="224" t="s">
        <v>731</v>
      </c>
      <c r="D314" s="224">
        <v>13</v>
      </c>
    </row>
    <row r="315" spans="2:4" ht="18" x14ac:dyDescent="0.4">
      <c r="B315" s="223"/>
      <c r="C315" s="224" t="s">
        <v>62</v>
      </c>
      <c r="D315" s="224">
        <v>50</v>
      </c>
    </row>
    <row r="316" spans="2:4" ht="18" x14ac:dyDescent="0.4">
      <c r="B316" s="223"/>
      <c r="C316" s="224" t="s">
        <v>730</v>
      </c>
      <c r="D316" s="224">
        <v>10</v>
      </c>
    </row>
    <row r="317" spans="2:4" ht="18" x14ac:dyDescent="0.4">
      <c r="B317" s="223"/>
      <c r="C317" s="224"/>
      <c r="D317" s="224"/>
    </row>
    <row r="318" spans="2:4" ht="18" x14ac:dyDescent="0.4">
      <c r="B318" s="221" t="s">
        <v>1011</v>
      </c>
      <c r="C318" s="222"/>
      <c r="D318" s="223">
        <f>SUM(D319:D327)</f>
        <v>20</v>
      </c>
    </row>
    <row r="319" spans="2:4" ht="18.600000000000001" customHeight="1" x14ac:dyDescent="0.4">
      <c r="B319" s="224"/>
      <c r="C319" s="224" t="s">
        <v>90</v>
      </c>
      <c r="D319" s="224">
        <v>1</v>
      </c>
    </row>
    <row r="320" spans="2:4" ht="18.600000000000001" customHeight="1" x14ac:dyDescent="0.4">
      <c r="B320" s="224"/>
      <c r="C320" s="224" t="s">
        <v>892</v>
      </c>
      <c r="D320" s="224">
        <v>4</v>
      </c>
    </row>
    <row r="321" spans="2:4" ht="18.600000000000001" customHeight="1" x14ac:dyDescent="0.4">
      <c r="B321" s="224"/>
      <c r="C321" s="224" t="s">
        <v>968</v>
      </c>
      <c r="D321" s="224">
        <v>3</v>
      </c>
    </row>
    <row r="322" spans="2:4" ht="18.600000000000001" customHeight="1" x14ac:dyDescent="0.4">
      <c r="B322" s="224"/>
      <c r="C322" s="224" t="s">
        <v>688</v>
      </c>
      <c r="D322" s="224">
        <v>1</v>
      </c>
    </row>
    <row r="323" spans="2:4" ht="18.600000000000001" customHeight="1" x14ac:dyDescent="0.4">
      <c r="B323" s="224"/>
      <c r="C323" s="224" t="s">
        <v>970</v>
      </c>
      <c r="D323" s="224">
        <v>1</v>
      </c>
    </row>
    <row r="324" spans="2:4" ht="18.600000000000001" customHeight="1" x14ac:dyDescent="0.4">
      <c r="B324" s="224"/>
      <c r="C324" s="224" t="s">
        <v>681</v>
      </c>
      <c r="D324" s="224">
        <v>3</v>
      </c>
    </row>
    <row r="325" spans="2:4" ht="18.600000000000001" customHeight="1" x14ac:dyDescent="0.4">
      <c r="B325" s="224"/>
      <c r="C325" s="224" t="s">
        <v>692</v>
      </c>
      <c r="D325" s="224">
        <v>4</v>
      </c>
    </row>
    <row r="326" spans="2:4" ht="18.600000000000001" customHeight="1" x14ac:dyDescent="0.4">
      <c r="B326" s="224"/>
      <c r="C326" s="224" t="s">
        <v>39</v>
      </c>
      <c r="D326" s="224">
        <v>2</v>
      </c>
    </row>
    <row r="327" spans="2:4" ht="18.600000000000001" customHeight="1" x14ac:dyDescent="0.4">
      <c r="B327" s="224"/>
      <c r="C327" s="224" t="s">
        <v>730</v>
      </c>
      <c r="D327" s="224">
        <v>1</v>
      </c>
    </row>
    <row r="328" spans="2:4" ht="18.600000000000001" customHeight="1" x14ac:dyDescent="0.4">
      <c r="B328" s="224"/>
      <c r="C328" s="224"/>
      <c r="D328" s="224"/>
    </row>
    <row r="329" spans="2:4" ht="18" x14ac:dyDescent="0.4">
      <c r="B329" s="221" t="s">
        <v>1012</v>
      </c>
      <c r="C329" s="222"/>
      <c r="D329" s="223">
        <f>SUM(D330:D352)</f>
        <v>208</v>
      </c>
    </row>
    <row r="330" spans="2:4" ht="18.600000000000001" customHeight="1" x14ac:dyDescent="0.4">
      <c r="B330" s="224"/>
      <c r="C330" s="224" t="s">
        <v>90</v>
      </c>
      <c r="D330" s="224">
        <v>6</v>
      </c>
    </row>
    <row r="331" spans="2:4" ht="18.600000000000001" customHeight="1" x14ac:dyDescent="0.4">
      <c r="B331" s="224"/>
      <c r="C331" s="224" t="s">
        <v>737</v>
      </c>
      <c r="D331" s="224">
        <v>8</v>
      </c>
    </row>
    <row r="332" spans="2:4" ht="18.600000000000001" customHeight="1" x14ac:dyDescent="0.4">
      <c r="B332" s="224"/>
      <c r="C332" s="224" t="s">
        <v>85</v>
      </c>
      <c r="D332" s="224">
        <v>4</v>
      </c>
    </row>
    <row r="333" spans="2:4" ht="18.600000000000001" customHeight="1" x14ac:dyDescent="0.4">
      <c r="B333" s="224"/>
      <c r="C333" s="224" t="s">
        <v>735</v>
      </c>
      <c r="D333" s="224">
        <v>12</v>
      </c>
    </row>
    <row r="334" spans="2:4" ht="18.600000000000001" customHeight="1" x14ac:dyDescent="0.4">
      <c r="B334" s="224"/>
      <c r="C334" s="224" t="s">
        <v>81</v>
      </c>
      <c r="D334" s="224">
        <v>1</v>
      </c>
    </row>
    <row r="335" spans="2:4" ht="18.600000000000001" customHeight="1" x14ac:dyDescent="0.4">
      <c r="B335" s="224"/>
      <c r="C335" s="224" t="s">
        <v>734</v>
      </c>
      <c r="D335" s="224">
        <v>2</v>
      </c>
    </row>
    <row r="336" spans="2:4" ht="18.600000000000001" customHeight="1" x14ac:dyDescent="0.4">
      <c r="B336" s="224"/>
      <c r="C336" s="224" t="s">
        <v>78</v>
      </c>
      <c r="D336" s="224">
        <v>2</v>
      </c>
    </row>
    <row r="337" spans="2:4" ht="18.600000000000001" customHeight="1" x14ac:dyDescent="0.4">
      <c r="B337" s="224"/>
      <c r="C337" s="224" t="s">
        <v>733</v>
      </c>
      <c r="D337" s="224">
        <v>4</v>
      </c>
    </row>
    <row r="338" spans="2:4" ht="18.600000000000001" customHeight="1" x14ac:dyDescent="0.4">
      <c r="B338" s="224"/>
      <c r="C338" s="224" t="s">
        <v>77</v>
      </c>
      <c r="D338" s="224">
        <v>1</v>
      </c>
    </row>
    <row r="339" spans="2:4" ht="18.600000000000001" customHeight="1" x14ac:dyDescent="0.4">
      <c r="B339" s="224"/>
      <c r="C339" s="224" t="s">
        <v>732</v>
      </c>
      <c r="D339" s="224">
        <v>1</v>
      </c>
    </row>
    <row r="340" spans="2:4" ht="18.600000000000001" customHeight="1" x14ac:dyDescent="0.4">
      <c r="B340" s="224"/>
      <c r="C340" s="224" t="s">
        <v>966</v>
      </c>
      <c r="D340" s="224">
        <v>1</v>
      </c>
    </row>
    <row r="341" spans="2:4" ht="18.600000000000001" customHeight="1" x14ac:dyDescent="0.4">
      <c r="B341" s="224"/>
      <c r="C341" s="224" t="s">
        <v>892</v>
      </c>
      <c r="D341" s="224">
        <v>14</v>
      </c>
    </row>
    <row r="342" spans="2:4" ht="18.600000000000001" customHeight="1" x14ac:dyDescent="0.4">
      <c r="B342" s="224"/>
      <c r="C342" s="224" t="s">
        <v>688</v>
      </c>
      <c r="D342" s="224">
        <v>12</v>
      </c>
    </row>
    <row r="343" spans="2:4" ht="18.600000000000001" customHeight="1" x14ac:dyDescent="0.4">
      <c r="B343" s="224"/>
      <c r="C343" s="224" t="s">
        <v>970</v>
      </c>
      <c r="D343" s="224">
        <v>1</v>
      </c>
    </row>
    <row r="344" spans="2:4" ht="18.600000000000001" customHeight="1" x14ac:dyDescent="0.4">
      <c r="B344" s="224"/>
      <c r="C344" s="224" t="s">
        <v>977</v>
      </c>
      <c r="D344" s="224">
        <v>27</v>
      </c>
    </row>
    <row r="345" spans="2:4" ht="18.600000000000001" customHeight="1" x14ac:dyDescent="0.4">
      <c r="B345" s="224"/>
      <c r="C345" s="224" t="s">
        <v>681</v>
      </c>
      <c r="D345" s="224">
        <v>2</v>
      </c>
    </row>
    <row r="346" spans="2:4" ht="18.600000000000001" customHeight="1" x14ac:dyDescent="0.4">
      <c r="B346" s="224"/>
      <c r="C346" s="224" t="s">
        <v>692</v>
      </c>
      <c r="D346" s="224">
        <v>7</v>
      </c>
    </row>
    <row r="347" spans="2:4" ht="18.600000000000001" customHeight="1" x14ac:dyDescent="0.4">
      <c r="B347" s="224"/>
      <c r="C347" s="224" t="s">
        <v>39</v>
      </c>
      <c r="D347" s="224">
        <v>69</v>
      </c>
    </row>
    <row r="348" spans="2:4" ht="18.600000000000001" customHeight="1" x14ac:dyDescent="0.4">
      <c r="B348" s="224"/>
      <c r="C348" s="224" t="s">
        <v>729</v>
      </c>
      <c r="D348" s="224">
        <v>16</v>
      </c>
    </row>
    <row r="349" spans="2:4" ht="18.600000000000001" customHeight="1" x14ac:dyDescent="0.4">
      <c r="B349" s="224"/>
      <c r="C349" s="224" t="s">
        <v>68</v>
      </c>
      <c r="D349" s="224">
        <v>10</v>
      </c>
    </row>
    <row r="350" spans="2:4" ht="18.600000000000001" customHeight="1" x14ac:dyDescent="0.4">
      <c r="B350" s="224"/>
      <c r="C350" s="224" t="s">
        <v>731</v>
      </c>
      <c r="D350" s="224">
        <v>1</v>
      </c>
    </row>
    <row r="351" spans="2:4" ht="18.600000000000001" customHeight="1" x14ac:dyDescent="0.4">
      <c r="B351" s="224"/>
      <c r="C351" s="224" t="s">
        <v>62</v>
      </c>
      <c r="D351" s="224">
        <v>6</v>
      </c>
    </row>
    <row r="352" spans="2:4" ht="18.600000000000001" customHeight="1" x14ac:dyDescent="0.4">
      <c r="B352" s="224"/>
      <c r="C352" s="224" t="s">
        <v>730</v>
      </c>
      <c r="D352" s="224">
        <v>1</v>
      </c>
    </row>
    <row r="353" spans="2:4" ht="18.600000000000001" customHeight="1" x14ac:dyDescent="0.4">
      <c r="B353" s="224"/>
      <c r="C353" s="224"/>
      <c r="D353" s="224"/>
    </row>
    <row r="354" spans="2:4" ht="41.85" customHeight="1" x14ac:dyDescent="0.4">
      <c r="B354" s="221" t="s">
        <v>1013</v>
      </c>
      <c r="C354" s="222"/>
      <c r="D354" s="223">
        <f>SUM(D355:D380)</f>
        <v>200</v>
      </c>
    </row>
    <row r="355" spans="2:4" ht="18.600000000000001" customHeight="1" x14ac:dyDescent="0.4">
      <c r="B355" s="224"/>
      <c r="C355" s="224" t="s">
        <v>738</v>
      </c>
      <c r="D355" s="224">
        <v>1</v>
      </c>
    </row>
    <row r="356" spans="2:4" ht="18.600000000000001" customHeight="1" x14ac:dyDescent="0.4">
      <c r="B356" s="224"/>
      <c r="C356" s="224" t="s">
        <v>90</v>
      </c>
      <c r="D356" s="224">
        <v>9</v>
      </c>
    </row>
    <row r="357" spans="2:4" ht="18.600000000000001" customHeight="1" x14ac:dyDescent="0.4">
      <c r="B357" s="224"/>
      <c r="C357" s="224" t="s">
        <v>737</v>
      </c>
      <c r="D357" s="224">
        <v>3</v>
      </c>
    </row>
    <row r="358" spans="2:4" ht="18.600000000000001" customHeight="1" x14ac:dyDescent="0.4">
      <c r="B358" s="224"/>
      <c r="C358" s="224" t="s">
        <v>89</v>
      </c>
      <c r="D358" s="224">
        <v>13</v>
      </c>
    </row>
    <row r="359" spans="2:4" ht="18.600000000000001" customHeight="1" x14ac:dyDescent="0.4">
      <c r="B359" s="224"/>
      <c r="C359" s="224" t="s">
        <v>736</v>
      </c>
      <c r="D359" s="224">
        <v>7</v>
      </c>
    </row>
    <row r="360" spans="2:4" ht="18.600000000000001" customHeight="1" x14ac:dyDescent="0.4">
      <c r="B360" s="224"/>
      <c r="C360" s="224" t="s">
        <v>85</v>
      </c>
      <c r="D360" s="224">
        <v>1</v>
      </c>
    </row>
    <row r="361" spans="2:4" ht="18.600000000000001" customHeight="1" x14ac:dyDescent="0.4">
      <c r="B361" s="224"/>
      <c r="C361" s="224" t="s">
        <v>735</v>
      </c>
      <c r="D361" s="224">
        <v>15</v>
      </c>
    </row>
    <row r="362" spans="2:4" ht="18.600000000000001" customHeight="1" x14ac:dyDescent="0.4">
      <c r="B362" s="224"/>
      <c r="C362" s="224" t="s">
        <v>734</v>
      </c>
      <c r="D362" s="224">
        <v>2</v>
      </c>
    </row>
    <row r="363" spans="2:4" ht="18.600000000000001" customHeight="1" x14ac:dyDescent="0.4">
      <c r="B363" s="224"/>
      <c r="C363" s="224" t="s">
        <v>78</v>
      </c>
      <c r="D363" s="224">
        <v>6</v>
      </c>
    </row>
    <row r="364" spans="2:4" ht="18.600000000000001" customHeight="1" x14ac:dyDescent="0.4">
      <c r="B364" s="224"/>
      <c r="C364" s="224" t="s">
        <v>733</v>
      </c>
      <c r="D364" s="224">
        <v>2</v>
      </c>
    </row>
    <row r="365" spans="2:4" ht="18.600000000000001" customHeight="1" x14ac:dyDescent="0.4">
      <c r="B365" s="224"/>
      <c r="C365" s="224" t="s">
        <v>77</v>
      </c>
      <c r="D365" s="224">
        <v>3</v>
      </c>
    </row>
    <row r="366" spans="2:4" ht="18.600000000000001" customHeight="1" x14ac:dyDescent="0.4">
      <c r="B366" s="224"/>
      <c r="C366" s="224" t="s">
        <v>732</v>
      </c>
      <c r="D366" s="224">
        <v>2</v>
      </c>
    </row>
    <row r="367" spans="2:4" ht="18.600000000000001" customHeight="1" x14ac:dyDescent="0.4">
      <c r="B367" s="224"/>
      <c r="C367" s="224" t="s">
        <v>892</v>
      </c>
      <c r="D367" s="224">
        <v>14</v>
      </c>
    </row>
    <row r="368" spans="2:4" ht="18.600000000000001" customHeight="1" x14ac:dyDescent="0.4">
      <c r="B368" s="224"/>
      <c r="C368" s="224" t="s">
        <v>968</v>
      </c>
      <c r="D368" s="224">
        <v>1</v>
      </c>
    </row>
    <row r="369" spans="2:4" ht="18.600000000000001" customHeight="1" x14ac:dyDescent="0.4">
      <c r="B369" s="224"/>
      <c r="C369" s="224" t="s">
        <v>688</v>
      </c>
      <c r="D369" s="224">
        <v>20</v>
      </c>
    </row>
    <row r="370" spans="2:4" ht="18.600000000000001" customHeight="1" x14ac:dyDescent="0.4">
      <c r="B370" s="224"/>
      <c r="C370" s="224" t="s">
        <v>726</v>
      </c>
      <c r="D370" s="224">
        <v>3</v>
      </c>
    </row>
    <row r="371" spans="2:4" ht="18.600000000000001" customHeight="1" x14ac:dyDescent="0.4">
      <c r="B371" s="224"/>
      <c r="C371" s="224" t="s">
        <v>690</v>
      </c>
      <c r="D371" s="224">
        <v>2</v>
      </c>
    </row>
    <row r="372" spans="2:4" ht="18.600000000000001" customHeight="1" x14ac:dyDescent="0.4">
      <c r="B372" s="224"/>
      <c r="C372" s="224" t="s">
        <v>970</v>
      </c>
      <c r="D372" s="224">
        <v>1</v>
      </c>
    </row>
    <row r="373" spans="2:4" ht="18.600000000000001" customHeight="1" x14ac:dyDescent="0.4">
      <c r="B373" s="224"/>
      <c r="C373" s="224" t="s">
        <v>977</v>
      </c>
      <c r="D373" s="224">
        <v>5</v>
      </c>
    </row>
    <row r="374" spans="2:4" ht="18.600000000000001" customHeight="1" x14ac:dyDescent="0.4">
      <c r="B374" s="224"/>
      <c r="C374" s="224" t="s">
        <v>681</v>
      </c>
      <c r="D374" s="224">
        <v>2</v>
      </c>
    </row>
    <row r="375" spans="2:4" ht="18.600000000000001" customHeight="1" x14ac:dyDescent="0.4">
      <c r="B375" s="224"/>
      <c r="C375" s="224" t="s">
        <v>692</v>
      </c>
      <c r="D375" s="224">
        <v>9</v>
      </c>
    </row>
    <row r="376" spans="2:4" ht="18.600000000000001" customHeight="1" x14ac:dyDescent="0.4">
      <c r="B376" s="224"/>
      <c r="C376" s="224" t="s">
        <v>39</v>
      </c>
      <c r="D376" s="224">
        <v>48</v>
      </c>
    </row>
    <row r="377" spans="2:4" ht="18.600000000000001" customHeight="1" x14ac:dyDescent="0.4">
      <c r="B377" s="224"/>
      <c r="C377" s="224" t="s">
        <v>729</v>
      </c>
      <c r="D377" s="224">
        <v>16</v>
      </c>
    </row>
    <row r="378" spans="2:4" ht="18.600000000000001" customHeight="1" x14ac:dyDescent="0.4">
      <c r="B378" s="224"/>
      <c r="C378" s="224" t="s">
        <v>68</v>
      </c>
      <c r="D378" s="224">
        <v>6</v>
      </c>
    </row>
    <row r="379" spans="2:4" ht="18.600000000000001" customHeight="1" x14ac:dyDescent="0.4">
      <c r="B379" s="224"/>
      <c r="C379" s="224" t="s">
        <v>62</v>
      </c>
      <c r="D379" s="224">
        <v>5</v>
      </c>
    </row>
    <row r="380" spans="2:4" ht="18.600000000000001" customHeight="1" x14ac:dyDescent="0.4">
      <c r="B380" s="224"/>
      <c r="C380" s="224" t="s">
        <v>730</v>
      </c>
      <c r="D380" s="224">
        <v>4</v>
      </c>
    </row>
    <row r="381" spans="2:4" ht="18.600000000000001" customHeight="1" x14ac:dyDescent="0.4">
      <c r="B381" s="224"/>
      <c r="C381" s="224"/>
      <c r="D381" s="224"/>
    </row>
    <row r="382" spans="2:4" ht="18" x14ac:dyDescent="0.4">
      <c r="B382" s="221" t="s">
        <v>1014</v>
      </c>
      <c r="C382" s="222"/>
      <c r="D382" s="223">
        <f>SUM(D383:D406)</f>
        <v>220</v>
      </c>
    </row>
    <row r="383" spans="2:4" ht="18" x14ac:dyDescent="0.4">
      <c r="B383" s="223"/>
      <c r="C383" s="19" t="s">
        <v>90</v>
      </c>
      <c r="D383" s="19">
        <v>8</v>
      </c>
    </row>
    <row r="384" spans="2:4" ht="18" x14ac:dyDescent="0.4">
      <c r="B384" s="223"/>
      <c r="C384" s="19" t="s">
        <v>737</v>
      </c>
      <c r="D384" s="19">
        <v>6</v>
      </c>
    </row>
    <row r="385" spans="2:4" ht="18" x14ac:dyDescent="0.4">
      <c r="B385" s="223"/>
      <c r="C385" s="19" t="s">
        <v>89</v>
      </c>
      <c r="D385" s="19">
        <v>11</v>
      </c>
    </row>
    <row r="386" spans="2:4" ht="18" x14ac:dyDescent="0.4">
      <c r="B386" s="223"/>
      <c r="C386" s="19" t="s">
        <v>736</v>
      </c>
      <c r="D386" s="19">
        <v>6</v>
      </c>
    </row>
    <row r="387" spans="2:4" ht="18" x14ac:dyDescent="0.4">
      <c r="B387" s="223"/>
      <c r="C387" s="19" t="s">
        <v>85</v>
      </c>
      <c r="D387" s="19">
        <v>5</v>
      </c>
    </row>
    <row r="388" spans="2:4" ht="18" x14ac:dyDescent="0.4">
      <c r="B388" s="223"/>
      <c r="C388" s="19" t="s">
        <v>735</v>
      </c>
      <c r="D388" s="19">
        <v>1</v>
      </c>
    </row>
    <row r="389" spans="2:4" ht="18" x14ac:dyDescent="0.4">
      <c r="B389" s="223"/>
      <c r="C389" s="19" t="s">
        <v>81</v>
      </c>
      <c r="D389" s="19">
        <v>7</v>
      </c>
    </row>
    <row r="390" spans="2:4" ht="18" x14ac:dyDescent="0.4">
      <c r="B390" s="223"/>
      <c r="C390" s="19" t="s">
        <v>734</v>
      </c>
      <c r="D390" s="19">
        <v>4</v>
      </c>
    </row>
    <row r="391" spans="2:4" ht="18" x14ac:dyDescent="0.4">
      <c r="B391" s="223"/>
      <c r="C391" s="19" t="s">
        <v>78</v>
      </c>
      <c r="D391" s="19">
        <v>8</v>
      </c>
    </row>
    <row r="392" spans="2:4" ht="18" x14ac:dyDescent="0.4">
      <c r="B392" s="223"/>
      <c r="C392" s="19" t="s">
        <v>733</v>
      </c>
      <c r="D392" s="19">
        <v>3</v>
      </c>
    </row>
    <row r="393" spans="2:4" ht="18" x14ac:dyDescent="0.4">
      <c r="B393" s="223"/>
      <c r="C393" s="19" t="s">
        <v>77</v>
      </c>
      <c r="D393" s="19">
        <v>10</v>
      </c>
    </row>
    <row r="394" spans="2:4" ht="18" x14ac:dyDescent="0.4">
      <c r="B394" s="223"/>
      <c r="C394" s="19" t="s">
        <v>892</v>
      </c>
      <c r="D394" s="19">
        <v>14</v>
      </c>
    </row>
    <row r="395" spans="2:4" ht="18" x14ac:dyDescent="0.4">
      <c r="B395" s="223"/>
      <c r="C395" s="19" t="s">
        <v>1006</v>
      </c>
      <c r="D395" s="19">
        <v>1</v>
      </c>
    </row>
    <row r="396" spans="2:4" ht="18" x14ac:dyDescent="0.4">
      <c r="B396" s="223"/>
      <c r="C396" s="19" t="s">
        <v>688</v>
      </c>
      <c r="D396" s="19">
        <v>25</v>
      </c>
    </row>
    <row r="397" spans="2:4" ht="18" x14ac:dyDescent="0.4">
      <c r="B397" s="223"/>
      <c r="C397" s="19" t="s">
        <v>690</v>
      </c>
      <c r="D397" s="19">
        <v>2</v>
      </c>
    </row>
    <row r="398" spans="2:4" ht="18" x14ac:dyDescent="0.4">
      <c r="B398" s="223"/>
      <c r="C398" s="19" t="s">
        <v>970</v>
      </c>
      <c r="D398" s="19">
        <v>1</v>
      </c>
    </row>
    <row r="399" spans="2:4" ht="18" x14ac:dyDescent="0.4">
      <c r="B399" s="223"/>
      <c r="C399" s="19" t="s">
        <v>977</v>
      </c>
      <c r="D399" s="19">
        <v>3</v>
      </c>
    </row>
    <row r="400" spans="2:4" ht="18" x14ac:dyDescent="0.4">
      <c r="B400" s="223"/>
      <c r="C400" s="19" t="s">
        <v>681</v>
      </c>
      <c r="D400" s="19">
        <v>2</v>
      </c>
    </row>
    <row r="401" spans="2:4" ht="18" x14ac:dyDescent="0.4">
      <c r="B401" s="223"/>
      <c r="C401" s="19" t="s">
        <v>692</v>
      </c>
      <c r="D401" s="19">
        <v>1</v>
      </c>
    </row>
    <row r="402" spans="2:4" ht="18" x14ac:dyDescent="0.4">
      <c r="B402" s="223"/>
      <c r="C402" s="19" t="s">
        <v>39</v>
      </c>
      <c r="D402" s="19">
        <v>50</v>
      </c>
    </row>
    <row r="403" spans="2:4" ht="18" x14ac:dyDescent="0.4">
      <c r="B403" s="223"/>
      <c r="C403" s="19" t="s">
        <v>729</v>
      </c>
      <c r="D403" s="19">
        <v>18</v>
      </c>
    </row>
    <row r="404" spans="2:4" ht="18" x14ac:dyDescent="0.4">
      <c r="B404" s="223"/>
      <c r="C404" s="19" t="s">
        <v>68</v>
      </c>
      <c r="D404" s="19">
        <v>20</v>
      </c>
    </row>
    <row r="405" spans="2:4" ht="18" x14ac:dyDescent="0.4">
      <c r="B405" s="223"/>
      <c r="C405" s="19" t="s">
        <v>731</v>
      </c>
      <c r="D405" s="19">
        <v>8</v>
      </c>
    </row>
    <row r="406" spans="2:4" ht="18" x14ac:dyDescent="0.4">
      <c r="B406" s="223"/>
      <c r="C406" s="19" t="s">
        <v>62</v>
      </c>
      <c r="D406" s="19">
        <v>6</v>
      </c>
    </row>
    <row r="407" spans="2:4" ht="18" x14ac:dyDescent="0.4">
      <c r="B407" s="223"/>
      <c r="C407" s="224"/>
      <c r="D407" s="224"/>
    </row>
    <row r="408" spans="2:4" ht="18" x14ac:dyDescent="0.4">
      <c r="B408" s="221" t="s">
        <v>1015</v>
      </c>
      <c r="C408" s="222"/>
      <c r="D408" s="223">
        <f>SUM(D409:D431)</f>
        <v>314</v>
      </c>
    </row>
    <row r="409" spans="2:4" ht="18" x14ac:dyDescent="0.4">
      <c r="B409" s="223"/>
      <c r="C409" s="224" t="s">
        <v>738</v>
      </c>
      <c r="D409" s="224">
        <v>15</v>
      </c>
    </row>
    <row r="410" spans="2:4" ht="18" x14ac:dyDescent="0.4">
      <c r="B410" s="223"/>
      <c r="C410" s="224" t="s">
        <v>90</v>
      </c>
      <c r="D410" s="224">
        <v>14</v>
      </c>
    </row>
    <row r="411" spans="2:4" ht="18" x14ac:dyDescent="0.4">
      <c r="B411" s="223"/>
      <c r="C411" s="224" t="s">
        <v>737</v>
      </c>
      <c r="D411" s="224">
        <v>3</v>
      </c>
    </row>
    <row r="412" spans="2:4" ht="18" x14ac:dyDescent="0.4">
      <c r="B412" s="223"/>
      <c r="C412" s="224" t="s">
        <v>89</v>
      </c>
      <c r="D412" s="224">
        <v>28</v>
      </c>
    </row>
    <row r="413" spans="2:4" ht="18" x14ac:dyDescent="0.4">
      <c r="B413" s="223"/>
      <c r="C413" s="224" t="s">
        <v>736</v>
      </c>
      <c r="D413" s="224">
        <v>14</v>
      </c>
    </row>
    <row r="414" spans="2:4" ht="18" x14ac:dyDescent="0.4">
      <c r="B414" s="223"/>
      <c r="C414" s="224" t="s">
        <v>721</v>
      </c>
      <c r="D414" s="224">
        <v>2</v>
      </c>
    </row>
    <row r="415" spans="2:4" ht="18" x14ac:dyDescent="0.4">
      <c r="B415" s="223"/>
      <c r="C415" s="224" t="s">
        <v>85</v>
      </c>
      <c r="D415" s="224">
        <v>3</v>
      </c>
    </row>
    <row r="416" spans="2:4" ht="18" x14ac:dyDescent="0.4">
      <c r="B416" s="223"/>
      <c r="C416" s="224" t="s">
        <v>735</v>
      </c>
      <c r="D416" s="224">
        <v>1</v>
      </c>
    </row>
    <row r="417" spans="2:4" ht="18" x14ac:dyDescent="0.4">
      <c r="B417" s="223"/>
      <c r="C417" s="224" t="s">
        <v>81</v>
      </c>
      <c r="D417" s="224">
        <v>1</v>
      </c>
    </row>
    <row r="418" spans="2:4" ht="18" x14ac:dyDescent="0.4">
      <c r="B418" s="223"/>
      <c r="C418" s="224" t="s">
        <v>78</v>
      </c>
      <c r="D418" s="224">
        <v>46</v>
      </c>
    </row>
    <row r="419" spans="2:4" ht="18" x14ac:dyDescent="0.4">
      <c r="B419" s="223"/>
      <c r="C419" s="224" t="s">
        <v>733</v>
      </c>
      <c r="D419" s="224">
        <v>11</v>
      </c>
    </row>
    <row r="420" spans="2:4" ht="18" x14ac:dyDescent="0.4">
      <c r="B420" s="223"/>
      <c r="C420" s="224" t="s">
        <v>77</v>
      </c>
      <c r="D420" s="224">
        <v>4</v>
      </c>
    </row>
    <row r="421" spans="2:4" ht="18" x14ac:dyDescent="0.4">
      <c r="B421" s="223"/>
      <c r="C421" s="224" t="s">
        <v>892</v>
      </c>
      <c r="D421" s="224">
        <v>19</v>
      </c>
    </row>
    <row r="422" spans="2:4" ht="18" x14ac:dyDescent="0.4">
      <c r="B422" s="223"/>
      <c r="C422" s="224" t="s">
        <v>688</v>
      </c>
      <c r="D422" s="224">
        <v>16</v>
      </c>
    </row>
    <row r="423" spans="2:4" ht="18" x14ac:dyDescent="0.4">
      <c r="B423" s="223"/>
      <c r="C423" s="224" t="s">
        <v>690</v>
      </c>
      <c r="D423" s="224">
        <v>8</v>
      </c>
    </row>
    <row r="424" spans="2:4" ht="18" x14ac:dyDescent="0.4">
      <c r="B424" s="223"/>
      <c r="C424" s="224" t="s">
        <v>970</v>
      </c>
      <c r="D424" s="224">
        <v>1</v>
      </c>
    </row>
    <row r="425" spans="2:4" ht="18" x14ac:dyDescent="0.4">
      <c r="B425" s="223"/>
      <c r="C425" s="224" t="s">
        <v>681</v>
      </c>
      <c r="D425" s="224">
        <v>4</v>
      </c>
    </row>
    <row r="426" spans="2:4" ht="18" x14ac:dyDescent="0.4">
      <c r="B426" s="223"/>
      <c r="C426" s="224" t="s">
        <v>692</v>
      </c>
      <c r="D426" s="224">
        <v>7</v>
      </c>
    </row>
    <row r="427" spans="2:4" ht="18" x14ac:dyDescent="0.4">
      <c r="B427" s="223"/>
      <c r="C427" s="224" t="s">
        <v>39</v>
      </c>
      <c r="D427" s="224">
        <v>87</v>
      </c>
    </row>
    <row r="428" spans="2:4" ht="18" x14ac:dyDescent="0.4">
      <c r="B428" s="223"/>
      <c r="C428" s="224" t="s">
        <v>729</v>
      </c>
      <c r="D428" s="224">
        <v>15</v>
      </c>
    </row>
    <row r="429" spans="2:4" ht="18" x14ac:dyDescent="0.4">
      <c r="B429" s="223"/>
      <c r="C429" s="224" t="s">
        <v>68</v>
      </c>
      <c r="D429" s="224">
        <v>9</v>
      </c>
    </row>
    <row r="430" spans="2:4" ht="18" x14ac:dyDescent="0.4">
      <c r="B430" s="223"/>
      <c r="C430" s="224" t="s">
        <v>731</v>
      </c>
      <c r="D430" s="224">
        <v>4</v>
      </c>
    </row>
    <row r="431" spans="2:4" ht="18" x14ac:dyDescent="0.4">
      <c r="B431" s="223"/>
      <c r="C431" s="224" t="s">
        <v>62</v>
      </c>
      <c r="D431" s="224">
        <v>2</v>
      </c>
    </row>
    <row r="432" spans="2:4" ht="18" x14ac:dyDescent="0.4">
      <c r="B432" s="223"/>
      <c r="C432" s="224"/>
      <c r="D432" s="224"/>
    </row>
    <row r="433" spans="2:4" ht="18" x14ac:dyDescent="0.4">
      <c r="B433" s="221" t="s">
        <v>1016</v>
      </c>
      <c r="C433" s="222"/>
      <c r="D433" s="223">
        <f>SUM(D434:D454)</f>
        <v>92</v>
      </c>
    </row>
    <row r="434" spans="2:4" ht="18.600000000000001" customHeight="1" x14ac:dyDescent="0.4">
      <c r="B434" s="224"/>
      <c r="C434" s="224" t="s">
        <v>738</v>
      </c>
      <c r="D434" s="224">
        <v>3</v>
      </c>
    </row>
    <row r="435" spans="2:4" ht="18.600000000000001" customHeight="1" x14ac:dyDescent="0.4">
      <c r="B435" s="224"/>
      <c r="C435" s="224" t="s">
        <v>90</v>
      </c>
      <c r="D435" s="224">
        <v>3</v>
      </c>
    </row>
    <row r="436" spans="2:4" ht="18.600000000000001" customHeight="1" x14ac:dyDescent="0.4">
      <c r="B436" s="224"/>
      <c r="C436" s="224" t="s">
        <v>85</v>
      </c>
      <c r="D436" s="224">
        <v>1</v>
      </c>
    </row>
    <row r="437" spans="2:4" ht="18.600000000000001" customHeight="1" x14ac:dyDescent="0.4">
      <c r="B437" s="224"/>
      <c r="C437" s="224" t="s">
        <v>81</v>
      </c>
      <c r="D437" s="224">
        <v>1</v>
      </c>
    </row>
    <row r="438" spans="2:4" ht="18.600000000000001" customHeight="1" x14ac:dyDescent="0.4">
      <c r="B438" s="224"/>
      <c r="C438" s="224" t="s">
        <v>734</v>
      </c>
      <c r="D438" s="224">
        <v>1</v>
      </c>
    </row>
    <row r="439" spans="2:4" ht="18.600000000000001" customHeight="1" x14ac:dyDescent="0.4">
      <c r="B439" s="224"/>
      <c r="C439" s="224" t="s">
        <v>78</v>
      </c>
      <c r="D439" s="224">
        <v>4</v>
      </c>
    </row>
    <row r="440" spans="2:4" ht="18.600000000000001" customHeight="1" x14ac:dyDescent="0.4">
      <c r="B440" s="224"/>
      <c r="C440" s="224" t="s">
        <v>733</v>
      </c>
      <c r="D440" s="224">
        <v>2</v>
      </c>
    </row>
    <row r="441" spans="2:4" ht="18.600000000000001" customHeight="1" x14ac:dyDescent="0.4">
      <c r="B441" s="224"/>
      <c r="C441" s="224" t="s">
        <v>77</v>
      </c>
      <c r="D441" s="224">
        <v>4</v>
      </c>
    </row>
    <row r="442" spans="2:4" ht="18.600000000000001" customHeight="1" x14ac:dyDescent="0.4">
      <c r="B442" s="224"/>
      <c r="C442" s="224" t="s">
        <v>892</v>
      </c>
      <c r="D442" s="224">
        <v>10</v>
      </c>
    </row>
    <row r="443" spans="2:4" ht="18.600000000000001" customHeight="1" x14ac:dyDescent="0.4">
      <c r="B443" s="224"/>
      <c r="C443" s="224" t="s">
        <v>688</v>
      </c>
      <c r="D443" s="224">
        <v>12</v>
      </c>
    </row>
    <row r="444" spans="2:4" ht="18.600000000000001" customHeight="1" x14ac:dyDescent="0.4">
      <c r="B444" s="224"/>
      <c r="C444" s="224" t="s">
        <v>726</v>
      </c>
      <c r="D444" s="224">
        <v>1</v>
      </c>
    </row>
    <row r="445" spans="2:4" ht="18.600000000000001" customHeight="1" x14ac:dyDescent="0.4">
      <c r="B445" s="224"/>
      <c r="C445" s="224" t="s">
        <v>690</v>
      </c>
      <c r="D445" s="224">
        <v>1</v>
      </c>
    </row>
    <row r="446" spans="2:4" ht="18.600000000000001" customHeight="1" x14ac:dyDescent="0.4">
      <c r="B446" s="224"/>
      <c r="C446" s="224" t="s">
        <v>970</v>
      </c>
      <c r="D446" s="224">
        <v>1</v>
      </c>
    </row>
    <row r="447" spans="2:4" ht="18.600000000000001" customHeight="1" x14ac:dyDescent="0.4">
      <c r="B447" s="224"/>
      <c r="C447" s="224" t="s">
        <v>977</v>
      </c>
      <c r="D447" s="224">
        <v>2</v>
      </c>
    </row>
    <row r="448" spans="2:4" ht="18.600000000000001" customHeight="1" x14ac:dyDescent="0.4">
      <c r="B448" s="224"/>
      <c r="C448" s="224" t="s">
        <v>681</v>
      </c>
      <c r="D448" s="224">
        <v>2</v>
      </c>
    </row>
    <row r="449" spans="2:4" ht="18.600000000000001" customHeight="1" x14ac:dyDescent="0.4">
      <c r="B449" s="224"/>
      <c r="C449" s="224" t="s">
        <v>692</v>
      </c>
      <c r="D449" s="224">
        <v>1</v>
      </c>
    </row>
    <row r="450" spans="2:4" ht="18.600000000000001" customHeight="1" x14ac:dyDescent="0.4">
      <c r="B450" s="224"/>
      <c r="C450" s="224" t="s">
        <v>39</v>
      </c>
      <c r="D450" s="224">
        <v>21</v>
      </c>
    </row>
    <row r="451" spans="2:4" ht="18.600000000000001" customHeight="1" x14ac:dyDescent="0.4">
      <c r="B451" s="224"/>
      <c r="C451" s="224" t="s">
        <v>729</v>
      </c>
      <c r="D451" s="224">
        <v>9</v>
      </c>
    </row>
    <row r="452" spans="2:4" ht="18.600000000000001" customHeight="1" x14ac:dyDescent="0.4">
      <c r="B452" s="224"/>
      <c r="C452" s="224" t="s">
        <v>68</v>
      </c>
      <c r="D452" s="224">
        <v>1</v>
      </c>
    </row>
    <row r="453" spans="2:4" ht="18.600000000000001" customHeight="1" x14ac:dyDescent="0.4">
      <c r="B453" s="224"/>
      <c r="C453" s="224" t="s">
        <v>62</v>
      </c>
      <c r="D453" s="224">
        <v>9</v>
      </c>
    </row>
    <row r="454" spans="2:4" ht="18.600000000000001" customHeight="1" x14ac:dyDescent="0.4">
      <c r="B454" s="224"/>
      <c r="C454" s="224" t="s">
        <v>730</v>
      </c>
      <c r="D454" s="224">
        <v>3</v>
      </c>
    </row>
    <row r="455" spans="2:4" ht="18.600000000000001" customHeight="1" x14ac:dyDescent="0.4">
      <c r="B455" s="224"/>
      <c r="C455" s="224"/>
      <c r="D455" s="224"/>
    </row>
    <row r="456" spans="2:4" ht="18" x14ac:dyDescent="0.4">
      <c r="B456" s="221" t="s">
        <v>1017</v>
      </c>
      <c r="C456" s="222"/>
      <c r="D456" s="223">
        <f>SUM(D457:D476)</f>
        <v>52</v>
      </c>
    </row>
    <row r="457" spans="2:4" ht="18.600000000000001" customHeight="1" x14ac:dyDescent="0.4">
      <c r="B457" s="223"/>
      <c r="C457" s="224" t="s">
        <v>738</v>
      </c>
      <c r="D457" s="224">
        <v>2</v>
      </c>
    </row>
    <row r="458" spans="2:4" ht="18.600000000000001" customHeight="1" x14ac:dyDescent="0.4">
      <c r="B458" s="223"/>
      <c r="C458" s="224" t="s">
        <v>90</v>
      </c>
      <c r="D458" s="224">
        <v>1</v>
      </c>
    </row>
    <row r="459" spans="2:4" ht="18.600000000000001" customHeight="1" x14ac:dyDescent="0.4">
      <c r="B459" s="223"/>
      <c r="C459" s="224" t="s">
        <v>737</v>
      </c>
      <c r="D459" s="224">
        <v>4</v>
      </c>
    </row>
    <row r="460" spans="2:4" ht="18.600000000000001" customHeight="1" x14ac:dyDescent="0.4">
      <c r="B460" s="223"/>
      <c r="C460" s="224" t="s">
        <v>736</v>
      </c>
      <c r="D460" s="224">
        <v>3</v>
      </c>
    </row>
    <row r="461" spans="2:4" ht="18.600000000000001" customHeight="1" x14ac:dyDescent="0.4">
      <c r="B461" s="223"/>
      <c r="C461" s="224" t="s">
        <v>735</v>
      </c>
      <c r="D461" s="224">
        <v>1</v>
      </c>
    </row>
    <row r="462" spans="2:4" ht="18.600000000000001" customHeight="1" x14ac:dyDescent="0.4">
      <c r="B462" s="223"/>
      <c r="C462" s="224" t="s">
        <v>81</v>
      </c>
      <c r="D462" s="224">
        <v>1</v>
      </c>
    </row>
    <row r="463" spans="2:4" ht="18.600000000000001" customHeight="1" x14ac:dyDescent="0.4">
      <c r="B463" s="223"/>
      <c r="C463" s="224" t="s">
        <v>734</v>
      </c>
      <c r="D463" s="224">
        <v>1</v>
      </c>
    </row>
    <row r="464" spans="2:4" ht="18.600000000000001" customHeight="1" x14ac:dyDescent="0.4">
      <c r="B464" s="223"/>
      <c r="C464" s="224" t="s">
        <v>78</v>
      </c>
      <c r="D464" s="224">
        <v>3</v>
      </c>
    </row>
    <row r="465" spans="2:4" ht="18.600000000000001" customHeight="1" x14ac:dyDescent="0.4">
      <c r="B465" s="223"/>
      <c r="C465" s="224" t="s">
        <v>733</v>
      </c>
      <c r="D465" s="224">
        <v>5</v>
      </c>
    </row>
    <row r="466" spans="2:4" ht="18.600000000000001" customHeight="1" x14ac:dyDescent="0.4">
      <c r="B466" s="223"/>
      <c r="C466" s="224" t="s">
        <v>77</v>
      </c>
      <c r="D466" s="224">
        <v>1</v>
      </c>
    </row>
    <row r="467" spans="2:4" ht="18.600000000000001" customHeight="1" x14ac:dyDescent="0.4">
      <c r="B467" s="223"/>
      <c r="C467" s="224" t="s">
        <v>732</v>
      </c>
      <c r="D467" s="224">
        <v>2</v>
      </c>
    </row>
    <row r="468" spans="2:4" ht="18.600000000000001" customHeight="1" x14ac:dyDescent="0.4">
      <c r="B468" s="223"/>
      <c r="C468" s="224" t="s">
        <v>892</v>
      </c>
      <c r="D468" s="224">
        <v>13</v>
      </c>
    </row>
    <row r="469" spans="2:4" ht="18.600000000000001" customHeight="1" x14ac:dyDescent="0.4">
      <c r="B469" s="223"/>
      <c r="C469" s="224" t="s">
        <v>688</v>
      </c>
      <c r="D469" s="224">
        <v>3</v>
      </c>
    </row>
    <row r="470" spans="2:4" ht="18.600000000000001" customHeight="1" x14ac:dyDescent="0.4">
      <c r="B470" s="223"/>
      <c r="C470" s="224" t="s">
        <v>970</v>
      </c>
      <c r="D470" s="224">
        <v>1</v>
      </c>
    </row>
    <row r="471" spans="2:4" ht="18.600000000000001" customHeight="1" x14ac:dyDescent="0.4">
      <c r="B471" s="223"/>
      <c r="C471" s="224" t="s">
        <v>692</v>
      </c>
      <c r="D471" s="224">
        <v>1</v>
      </c>
    </row>
    <row r="472" spans="2:4" ht="18.600000000000001" customHeight="1" x14ac:dyDescent="0.4">
      <c r="B472" s="223"/>
      <c r="C472" s="224" t="s">
        <v>39</v>
      </c>
      <c r="D472" s="224">
        <v>6</v>
      </c>
    </row>
    <row r="473" spans="2:4" ht="18.600000000000001" customHeight="1" x14ac:dyDescent="0.4">
      <c r="B473" s="223"/>
      <c r="C473" s="224" t="s">
        <v>68</v>
      </c>
      <c r="D473" s="224">
        <v>1</v>
      </c>
    </row>
    <row r="474" spans="2:4" ht="18.600000000000001" customHeight="1" x14ac:dyDescent="0.4">
      <c r="B474" s="223"/>
      <c r="C474" s="224" t="s">
        <v>62</v>
      </c>
      <c r="D474" s="224">
        <v>1</v>
      </c>
    </row>
    <row r="475" spans="2:4" ht="18.600000000000001" customHeight="1" x14ac:dyDescent="0.4">
      <c r="B475" s="223"/>
      <c r="C475" s="224" t="s">
        <v>730</v>
      </c>
      <c r="D475" s="224">
        <v>1</v>
      </c>
    </row>
    <row r="476" spans="2:4" ht="18.600000000000001" customHeight="1" x14ac:dyDescent="0.4">
      <c r="B476" s="223"/>
      <c r="C476" s="224" t="s">
        <v>711</v>
      </c>
      <c r="D476" s="224">
        <v>1</v>
      </c>
    </row>
    <row r="477" spans="2:4" ht="18.600000000000001" customHeight="1" x14ac:dyDescent="0.4">
      <c r="B477" s="223"/>
      <c r="C477" s="224"/>
      <c r="D477" s="224"/>
    </row>
    <row r="478" spans="2:4" ht="18" x14ac:dyDescent="0.4">
      <c r="B478" s="221" t="s">
        <v>1018</v>
      </c>
      <c r="C478" s="222"/>
      <c r="D478" s="223">
        <v>111</v>
      </c>
    </row>
    <row r="479" spans="2:4" ht="18.600000000000001" customHeight="1" x14ac:dyDescent="0.4">
      <c r="B479" s="223"/>
      <c r="C479" s="224" t="s">
        <v>738</v>
      </c>
      <c r="D479" s="224">
        <v>2</v>
      </c>
    </row>
    <row r="480" spans="2:4" ht="18.600000000000001" customHeight="1" x14ac:dyDescent="0.4">
      <c r="B480" s="223"/>
      <c r="C480" s="224" t="s">
        <v>90</v>
      </c>
      <c r="D480" s="224">
        <v>3</v>
      </c>
    </row>
    <row r="481" spans="2:4" ht="18.600000000000001" customHeight="1" x14ac:dyDescent="0.4">
      <c r="B481" s="223"/>
      <c r="C481" s="224" t="s">
        <v>737</v>
      </c>
      <c r="D481" s="224">
        <v>1</v>
      </c>
    </row>
    <row r="482" spans="2:4" ht="18.600000000000001" customHeight="1" x14ac:dyDescent="0.4">
      <c r="B482" s="223"/>
      <c r="C482" s="224" t="s">
        <v>89</v>
      </c>
      <c r="D482" s="224">
        <v>2</v>
      </c>
    </row>
    <row r="483" spans="2:4" ht="18.600000000000001" customHeight="1" x14ac:dyDescent="0.4">
      <c r="B483" s="223"/>
      <c r="C483" s="224" t="s">
        <v>736</v>
      </c>
      <c r="D483" s="224">
        <v>1</v>
      </c>
    </row>
    <row r="484" spans="2:4" ht="18.600000000000001" customHeight="1" x14ac:dyDescent="0.4">
      <c r="B484" s="223"/>
      <c r="C484" s="224" t="s">
        <v>85</v>
      </c>
      <c r="D484" s="224">
        <v>1</v>
      </c>
    </row>
    <row r="485" spans="2:4" ht="18.600000000000001" customHeight="1" x14ac:dyDescent="0.4">
      <c r="B485" s="223"/>
      <c r="C485" s="224" t="s">
        <v>735</v>
      </c>
      <c r="D485" s="224">
        <v>3</v>
      </c>
    </row>
    <row r="486" spans="2:4" ht="18.600000000000001" customHeight="1" x14ac:dyDescent="0.4">
      <c r="B486" s="223"/>
      <c r="C486" s="224" t="s">
        <v>81</v>
      </c>
      <c r="D486" s="224">
        <v>1</v>
      </c>
    </row>
    <row r="487" spans="2:4" ht="18.600000000000001" customHeight="1" x14ac:dyDescent="0.4">
      <c r="B487" s="223"/>
      <c r="C487" s="224" t="s">
        <v>78</v>
      </c>
      <c r="D487" s="224">
        <v>3</v>
      </c>
    </row>
    <row r="488" spans="2:4" ht="18.600000000000001" customHeight="1" x14ac:dyDescent="0.4">
      <c r="B488" s="223"/>
      <c r="C488" s="224" t="s">
        <v>733</v>
      </c>
      <c r="D488" s="224">
        <v>1</v>
      </c>
    </row>
    <row r="489" spans="2:4" ht="18.600000000000001" customHeight="1" x14ac:dyDescent="0.4">
      <c r="B489" s="223"/>
      <c r="C489" s="224" t="s">
        <v>77</v>
      </c>
      <c r="D489" s="224">
        <v>2</v>
      </c>
    </row>
    <row r="490" spans="2:4" ht="18.600000000000001" customHeight="1" x14ac:dyDescent="0.4">
      <c r="B490" s="223"/>
      <c r="C490" s="224" t="s">
        <v>892</v>
      </c>
      <c r="D490" s="224">
        <v>7</v>
      </c>
    </row>
    <row r="491" spans="2:4" ht="18.600000000000001" customHeight="1" x14ac:dyDescent="0.4">
      <c r="B491" s="223"/>
      <c r="C491" s="224" t="s">
        <v>688</v>
      </c>
      <c r="D491" s="224">
        <v>19</v>
      </c>
    </row>
    <row r="492" spans="2:4" ht="18.600000000000001" customHeight="1" x14ac:dyDescent="0.4">
      <c r="B492" s="223"/>
      <c r="C492" s="224" t="s">
        <v>690</v>
      </c>
      <c r="D492" s="224">
        <v>1</v>
      </c>
    </row>
    <row r="493" spans="2:4" ht="18.600000000000001" customHeight="1" x14ac:dyDescent="0.4">
      <c r="B493" s="223"/>
      <c r="C493" s="224" t="s">
        <v>970</v>
      </c>
      <c r="D493" s="224">
        <v>1</v>
      </c>
    </row>
    <row r="494" spans="2:4" ht="18.600000000000001" customHeight="1" x14ac:dyDescent="0.4">
      <c r="B494" s="223"/>
      <c r="C494" s="224" t="s">
        <v>977</v>
      </c>
      <c r="D494" s="224">
        <v>7</v>
      </c>
    </row>
    <row r="495" spans="2:4" ht="18.600000000000001" customHeight="1" x14ac:dyDescent="0.4">
      <c r="B495" s="223"/>
      <c r="C495" s="224" t="s">
        <v>692</v>
      </c>
      <c r="D495" s="224">
        <v>1</v>
      </c>
    </row>
    <row r="496" spans="2:4" ht="18.600000000000001" customHeight="1" x14ac:dyDescent="0.4">
      <c r="B496" s="223"/>
      <c r="C496" s="224" t="s">
        <v>728</v>
      </c>
      <c r="D496" s="224">
        <v>1</v>
      </c>
    </row>
    <row r="497" spans="2:4" ht="18.600000000000001" customHeight="1" x14ac:dyDescent="0.4">
      <c r="B497" s="223"/>
      <c r="C497" s="224" t="s">
        <v>39</v>
      </c>
      <c r="D497" s="224">
        <v>27</v>
      </c>
    </row>
    <row r="498" spans="2:4" ht="18.600000000000001" customHeight="1" x14ac:dyDescent="0.4">
      <c r="B498" s="223"/>
      <c r="C498" s="224" t="s">
        <v>729</v>
      </c>
      <c r="D498" s="224">
        <v>14</v>
      </c>
    </row>
    <row r="499" spans="2:4" ht="18.600000000000001" customHeight="1" x14ac:dyDescent="0.4">
      <c r="B499" s="223"/>
      <c r="C499" s="224" t="s">
        <v>68</v>
      </c>
      <c r="D499" s="224">
        <v>2</v>
      </c>
    </row>
    <row r="500" spans="2:4" ht="18.600000000000001" customHeight="1" x14ac:dyDescent="0.4">
      <c r="B500" s="223"/>
      <c r="C500" s="224" t="s">
        <v>731</v>
      </c>
      <c r="D500" s="224">
        <v>4</v>
      </c>
    </row>
    <row r="501" spans="2:4" ht="18.600000000000001" customHeight="1" x14ac:dyDescent="0.4">
      <c r="B501" s="223"/>
      <c r="C501" s="224" t="s">
        <v>62</v>
      </c>
      <c r="D501" s="224">
        <v>7</v>
      </c>
    </row>
    <row r="502" spans="2:4" ht="18.600000000000001" customHeight="1" x14ac:dyDescent="0.4">
      <c r="B502" s="223"/>
      <c r="C502" s="224"/>
      <c r="D502" s="224"/>
    </row>
    <row r="503" spans="2:4" ht="18" x14ac:dyDescent="0.4">
      <c r="B503" s="221" t="s">
        <v>1019</v>
      </c>
      <c r="C503" s="222"/>
      <c r="D503" s="223">
        <v>67</v>
      </c>
    </row>
    <row r="504" spans="2:4" ht="18.600000000000001" customHeight="1" x14ac:dyDescent="0.4">
      <c r="B504" s="223"/>
      <c r="C504" s="224" t="s">
        <v>90</v>
      </c>
      <c r="D504" s="224">
        <v>1</v>
      </c>
    </row>
    <row r="505" spans="2:4" ht="18.600000000000001" customHeight="1" x14ac:dyDescent="0.4">
      <c r="B505" s="223"/>
      <c r="C505" s="224" t="s">
        <v>734</v>
      </c>
      <c r="D505" s="224">
        <v>2</v>
      </c>
    </row>
    <row r="506" spans="2:4" ht="18.600000000000001" customHeight="1" x14ac:dyDescent="0.4">
      <c r="B506" s="223"/>
      <c r="C506" s="224" t="s">
        <v>892</v>
      </c>
      <c r="D506" s="224">
        <v>13</v>
      </c>
    </row>
    <row r="507" spans="2:4" ht="18.600000000000001" customHeight="1" x14ac:dyDescent="0.4">
      <c r="B507" s="223"/>
      <c r="C507" s="224" t="s">
        <v>688</v>
      </c>
      <c r="D507" s="224">
        <v>3</v>
      </c>
    </row>
    <row r="508" spans="2:4" ht="18.600000000000001" customHeight="1" x14ac:dyDescent="0.4">
      <c r="B508" s="223"/>
      <c r="C508" s="224" t="s">
        <v>726</v>
      </c>
      <c r="D508" s="224">
        <v>1</v>
      </c>
    </row>
    <row r="509" spans="2:4" ht="18.600000000000001" customHeight="1" x14ac:dyDescent="0.4">
      <c r="B509" s="223"/>
      <c r="C509" s="224" t="s">
        <v>690</v>
      </c>
      <c r="D509" s="224">
        <v>1</v>
      </c>
    </row>
    <row r="510" spans="2:4" ht="18.600000000000001" customHeight="1" x14ac:dyDescent="0.4">
      <c r="B510" s="223"/>
      <c r="C510" s="224" t="s">
        <v>970</v>
      </c>
      <c r="D510" s="224">
        <v>1</v>
      </c>
    </row>
    <row r="511" spans="2:4" ht="18.600000000000001" customHeight="1" x14ac:dyDescent="0.4">
      <c r="B511" s="223"/>
      <c r="C511" s="224" t="s">
        <v>977</v>
      </c>
      <c r="D511" s="224">
        <v>4</v>
      </c>
    </row>
    <row r="512" spans="2:4" ht="18.600000000000001" customHeight="1" x14ac:dyDescent="0.4">
      <c r="B512" s="223"/>
      <c r="C512" s="224" t="s">
        <v>692</v>
      </c>
      <c r="D512" s="224">
        <v>5</v>
      </c>
    </row>
    <row r="513" spans="1:5" ht="18.600000000000001" customHeight="1" x14ac:dyDescent="0.4">
      <c r="B513" s="223"/>
      <c r="C513" s="224" t="s">
        <v>39</v>
      </c>
      <c r="D513" s="224">
        <v>26</v>
      </c>
    </row>
    <row r="514" spans="1:5" ht="18.600000000000001" customHeight="1" x14ac:dyDescent="0.4">
      <c r="B514" s="223"/>
      <c r="C514" s="224" t="s">
        <v>729</v>
      </c>
      <c r="D514" s="224">
        <v>3</v>
      </c>
    </row>
    <row r="515" spans="1:5" ht="18.600000000000001" customHeight="1" x14ac:dyDescent="0.4">
      <c r="B515" s="223"/>
      <c r="C515" s="224" t="s">
        <v>68</v>
      </c>
      <c r="D515" s="224">
        <v>1</v>
      </c>
    </row>
    <row r="516" spans="1:5" ht="18.600000000000001" customHeight="1" x14ac:dyDescent="0.4">
      <c r="B516" s="223"/>
      <c r="C516" s="224" t="s">
        <v>731</v>
      </c>
      <c r="D516" s="224">
        <v>1</v>
      </c>
    </row>
    <row r="517" spans="1:5" ht="18.600000000000001" customHeight="1" x14ac:dyDescent="0.4">
      <c r="B517" s="223"/>
      <c r="C517" s="224" t="s">
        <v>62</v>
      </c>
      <c r="D517" s="224">
        <v>3</v>
      </c>
    </row>
    <row r="518" spans="1:5" ht="18.600000000000001" customHeight="1" x14ac:dyDescent="0.4">
      <c r="B518" s="223"/>
      <c r="C518" s="224" t="s">
        <v>730</v>
      </c>
      <c r="D518" s="224">
        <v>2</v>
      </c>
    </row>
    <row r="519" spans="1:5" ht="18.600000000000001" customHeight="1" x14ac:dyDescent="0.4">
      <c r="B519" s="226"/>
      <c r="C519" s="227"/>
      <c r="D519" s="227"/>
    </row>
    <row r="520" spans="1:5" ht="18.600000000000001" customHeight="1" x14ac:dyDescent="0.4">
      <c r="A520" s="217" t="s">
        <v>1020</v>
      </c>
      <c r="B520" s="217"/>
      <c r="C520" s="217"/>
      <c r="D520" s="218">
        <f>+D522++D551+D562+D582+D606+D631+D654+D690+D715+D729+D745+D762+D771+D778</f>
        <v>1806</v>
      </c>
      <c r="E520" s="218"/>
    </row>
    <row r="521" spans="1:5" ht="18.600000000000001" customHeight="1" x14ac:dyDescent="0.4">
      <c r="B521" s="212"/>
      <c r="D521" s="19"/>
    </row>
    <row r="522" spans="1:5" ht="41.85" customHeight="1" x14ac:dyDescent="0.4">
      <c r="B522" s="228" t="s">
        <v>1021</v>
      </c>
      <c r="C522" s="228"/>
      <c r="D522" s="212">
        <f>SUM(D523:D549)</f>
        <v>748</v>
      </c>
    </row>
    <row r="523" spans="1:5" ht="18" x14ac:dyDescent="0.4">
      <c r="B523" s="212"/>
      <c r="C523" s="224" t="s">
        <v>738</v>
      </c>
      <c r="D523" s="224">
        <v>55</v>
      </c>
    </row>
    <row r="524" spans="1:5" ht="18.600000000000001" customHeight="1" x14ac:dyDescent="0.4">
      <c r="B524" s="212"/>
      <c r="C524" s="224" t="s">
        <v>723</v>
      </c>
      <c r="D524" s="224">
        <v>1</v>
      </c>
    </row>
    <row r="525" spans="1:5" ht="18.600000000000001" customHeight="1" x14ac:dyDescent="0.4">
      <c r="B525" s="212"/>
      <c r="C525" s="224" t="s">
        <v>90</v>
      </c>
      <c r="D525" s="224">
        <v>287</v>
      </c>
    </row>
    <row r="526" spans="1:5" ht="18.600000000000001" customHeight="1" x14ac:dyDescent="0.4">
      <c r="B526" s="212"/>
      <c r="C526" s="224" t="s">
        <v>737</v>
      </c>
      <c r="D526" s="224">
        <v>9</v>
      </c>
    </row>
    <row r="527" spans="1:5" ht="18.600000000000001" customHeight="1" x14ac:dyDescent="0.4">
      <c r="B527" s="212"/>
      <c r="C527" s="224" t="s">
        <v>89</v>
      </c>
      <c r="D527" s="224">
        <v>29</v>
      </c>
    </row>
    <row r="528" spans="1:5" ht="18.600000000000001" customHeight="1" x14ac:dyDescent="0.4">
      <c r="B528" s="212"/>
      <c r="C528" s="224" t="s">
        <v>736</v>
      </c>
      <c r="D528" s="224">
        <v>36</v>
      </c>
    </row>
    <row r="529" spans="2:4" ht="18.600000000000001" customHeight="1" x14ac:dyDescent="0.4">
      <c r="B529" s="212"/>
      <c r="C529" s="224" t="s">
        <v>721</v>
      </c>
      <c r="D529" s="224">
        <v>1</v>
      </c>
    </row>
    <row r="530" spans="2:4" ht="18.600000000000001" customHeight="1" x14ac:dyDescent="0.4">
      <c r="B530" s="212"/>
      <c r="C530" s="224" t="s">
        <v>85</v>
      </c>
      <c r="D530" s="224">
        <v>20</v>
      </c>
    </row>
    <row r="531" spans="2:4" ht="18.600000000000001" customHeight="1" x14ac:dyDescent="0.4">
      <c r="B531" s="212"/>
      <c r="C531" s="224" t="s">
        <v>735</v>
      </c>
      <c r="D531" s="224">
        <v>8</v>
      </c>
    </row>
    <row r="532" spans="2:4" ht="18.600000000000001" customHeight="1" x14ac:dyDescent="0.4">
      <c r="B532" s="212"/>
      <c r="C532" s="224" t="s">
        <v>81</v>
      </c>
      <c r="D532" s="224">
        <v>31</v>
      </c>
    </row>
    <row r="533" spans="2:4" ht="18.600000000000001" customHeight="1" x14ac:dyDescent="0.4">
      <c r="B533" s="212"/>
      <c r="C533" s="224" t="s">
        <v>734</v>
      </c>
      <c r="D533" s="224">
        <v>9</v>
      </c>
    </row>
    <row r="534" spans="2:4" ht="18.600000000000001" customHeight="1" x14ac:dyDescent="0.4">
      <c r="B534" s="212"/>
      <c r="C534" s="224" t="s">
        <v>78</v>
      </c>
      <c r="D534" s="224">
        <v>32</v>
      </c>
    </row>
    <row r="535" spans="2:4" ht="18.600000000000001" customHeight="1" x14ac:dyDescent="0.4">
      <c r="B535" s="212"/>
      <c r="C535" s="224" t="s">
        <v>733</v>
      </c>
      <c r="D535" s="224">
        <v>4</v>
      </c>
    </row>
    <row r="536" spans="2:4" ht="18.600000000000001" customHeight="1" x14ac:dyDescent="0.4">
      <c r="B536" s="212"/>
      <c r="C536" s="224" t="s">
        <v>77</v>
      </c>
      <c r="D536" s="224">
        <v>17</v>
      </c>
    </row>
    <row r="537" spans="2:4" ht="18.600000000000001" customHeight="1" x14ac:dyDescent="0.4">
      <c r="B537" s="212"/>
      <c r="C537" s="224" t="s">
        <v>732</v>
      </c>
      <c r="D537" s="224">
        <v>5</v>
      </c>
    </row>
    <row r="538" spans="2:4" ht="18.600000000000001" customHeight="1" x14ac:dyDescent="0.4">
      <c r="B538" s="212"/>
      <c r="C538" s="224" t="s">
        <v>892</v>
      </c>
      <c r="D538" s="224">
        <v>2</v>
      </c>
    </row>
    <row r="539" spans="2:4" ht="18.600000000000001" customHeight="1" x14ac:dyDescent="0.4">
      <c r="B539" s="212"/>
      <c r="C539" s="224" t="s">
        <v>975</v>
      </c>
      <c r="D539" s="224">
        <v>1</v>
      </c>
    </row>
    <row r="540" spans="2:4" ht="18.600000000000001" customHeight="1" x14ac:dyDescent="0.4">
      <c r="B540" s="212"/>
      <c r="C540" s="224" t="s">
        <v>688</v>
      </c>
      <c r="D540" s="224">
        <v>15</v>
      </c>
    </row>
    <row r="541" spans="2:4" ht="18.600000000000001" customHeight="1" x14ac:dyDescent="0.4">
      <c r="B541" s="212"/>
      <c r="C541" s="224" t="s">
        <v>690</v>
      </c>
      <c r="D541" s="224">
        <v>4</v>
      </c>
    </row>
    <row r="542" spans="2:4" ht="18.600000000000001" customHeight="1" x14ac:dyDescent="0.4">
      <c r="B542" s="212"/>
      <c r="C542" s="224" t="s">
        <v>977</v>
      </c>
      <c r="D542" s="224">
        <v>21</v>
      </c>
    </row>
    <row r="543" spans="2:4" ht="18.600000000000001" customHeight="1" x14ac:dyDescent="0.4">
      <c r="B543" s="212"/>
      <c r="C543" s="224" t="s">
        <v>39</v>
      </c>
      <c r="D543" s="224">
        <v>90</v>
      </c>
    </row>
    <row r="544" spans="2:4" ht="18.600000000000001" customHeight="1" x14ac:dyDescent="0.4">
      <c r="B544" s="212"/>
      <c r="C544" s="224" t="s">
        <v>729</v>
      </c>
      <c r="D544" s="224">
        <v>21</v>
      </c>
    </row>
    <row r="545" spans="2:4" ht="18.600000000000001" customHeight="1" x14ac:dyDescent="0.4">
      <c r="B545" s="212"/>
      <c r="C545" s="224" t="s">
        <v>709</v>
      </c>
      <c r="D545" s="224">
        <v>3</v>
      </c>
    </row>
    <row r="546" spans="2:4" ht="18.600000000000001" customHeight="1" x14ac:dyDescent="0.4">
      <c r="B546" s="212"/>
      <c r="C546" s="224" t="s">
        <v>68</v>
      </c>
      <c r="D546" s="224">
        <v>20</v>
      </c>
    </row>
    <row r="547" spans="2:4" ht="18.600000000000001" customHeight="1" x14ac:dyDescent="0.4">
      <c r="B547" s="212"/>
      <c r="C547" s="224" t="s">
        <v>731</v>
      </c>
      <c r="D547" s="224">
        <v>2</v>
      </c>
    </row>
    <row r="548" spans="2:4" ht="18.600000000000001" customHeight="1" x14ac:dyDescent="0.4">
      <c r="B548" s="212"/>
      <c r="C548" s="224" t="s">
        <v>62</v>
      </c>
      <c r="D548" s="224">
        <v>24</v>
      </c>
    </row>
    <row r="549" spans="2:4" ht="18.600000000000001" customHeight="1" x14ac:dyDescent="0.4">
      <c r="B549" s="212"/>
      <c r="C549" s="224" t="s">
        <v>730</v>
      </c>
      <c r="D549" s="224">
        <v>1</v>
      </c>
    </row>
    <row r="550" spans="2:4" ht="18.600000000000001" customHeight="1" x14ac:dyDescent="0.4">
      <c r="B550" s="212"/>
      <c r="D550" s="19"/>
    </row>
    <row r="551" spans="2:4" ht="18" x14ac:dyDescent="0.4">
      <c r="B551" s="228" t="s">
        <v>1022</v>
      </c>
      <c r="C551" s="228"/>
      <c r="D551" s="212">
        <f>SUM(D552:D560)</f>
        <v>12</v>
      </c>
    </row>
    <row r="552" spans="2:4" ht="18.600000000000001" customHeight="1" x14ac:dyDescent="0.4">
      <c r="B552" s="212"/>
      <c r="C552" s="224" t="s">
        <v>736</v>
      </c>
      <c r="D552" s="224">
        <v>1</v>
      </c>
    </row>
    <row r="553" spans="2:4" ht="18.600000000000001" customHeight="1" x14ac:dyDescent="0.4">
      <c r="B553" s="212"/>
      <c r="C553" s="224" t="s">
        <v>892</v>
      </c>
      <c r="D553" s="224">
        <v>2</v>
      </c>
    </row>
    <row r="554" spans="2:4" ht="18.600000000000001" customHeight="1" x14ac:dyDescent="0.4">
      <c r="B554" s="212"/>
      <c r="C554" s="224" t="s">
        <v>889</v>
      </c>
      <c r="D554" s="224">
        <v>1</v>
      </c>
    </row>
    <row r="555" spans="2:4" ht="18.600000000000001" customHeight="1" x14ac:dyDescent="0.4">
      <c r="B555" s="212"/>
      <c r="C555" s="224" t="s">
        <v>688</v>
      </c>
      <c r="D555" s="224">
        <v>1</v>
      </c>
    </row>
    <row r="556" spans="2:4" ht="18.600000000000001" customHeight="1" x14ac:dyDescent="0.4">
      <c r="B556" s="212"/>
      <c r="C556" s="224" t="s">
        <v>690</v>
      </c>
      <c r="D556" s="224">
        <v>2</v>
      </c>
    </row>
    <row r="557" spans="2:4" ht="18.600000000000001" customHeight="1" x14ac:dyDescent="0.4">
      <c r="B557" s="212"/>
      <c r="C557" s="224" t="s">
        <v>977</v>
      </c>
      <c r="D557" s="224">
        <v>1</v>
      </c>
    </row>
    <row r="558" spans="2:4" ht="18.600000000000001" customHeight="1" x14ac:dyDescent="0.4">
      <c r="B558" s="212"/>
      <c r="C558" s="224" t="s">
        <v>39</v>
      </c>
      <c r="D558" s="224">
        <v>1</v>
      </c>
    </row>
    <row r="559" spans="2:4" ht="18.600000000000001" customHeight="1" x14ac:dyDescent="0.4">
      <c r="B559" s="212"/>
      <c r="C559" s="224" t="s">
        <v>68</v>
      </c>
      <c r="D559" s="224">
        <v>2</v>
      </c>
    </row>
    <row r="560" spans="2:4" ht="18.600000000000001" customHeight="1" x14ac:dyDescent="0.4">
      <c r="B560" s="212"/>
      <c r="C560" s="224" t="s">
        <v>62</v>
      </c>
      <c r="D560" s="224">
        <v>1</v>
      </c>
    </row>
    <row r="561" spans="2:4" ht="18.600000000000001" customHeight="1" x14ac:dyDescent="0.4">
      <c r="B561" s="212"/>
      <c r="D561" s="19"/>
    </row>
    <row r="562" spans="2:4" ht="41.85" customHeight="1" x14ac:dyDescent="0.4">
      <c r="B562" s="228" t="s">
        <v>1023</v>
      </c>
      <c r="C562" s="228"/>
      <c r="D562" s="212">
        <f>SUM(D563:D580)</f>
        <v>76</v>
      </c>
    </row>
    <row r="563" spans="2:4" ht="18.600000000000001" customHeight="1" x14ac:dyDescent="0.4">
      <c r="B563" s="212"/>
      <c r="C563" s="224" t="s">
        <v>344</v>
      </c>
      <c r="D563" s="224">
        <v>1</v>
      </c>
    </row>
    <row r="564" spans="2:4" ht="18.600000000000001" customHeight="1" x14ac:dyDescent="0.4">
      <c r="B564" s="212"/>
      <c r="C564" s="224" t="s">
        <v>738</v>
      </c>
      <c r="D564" s="224">
        <v>1</v>
      </c>
    </row>
    <row r="565" spans="2:4" ht="18.600000000000001" customHeight="1" x14ac:dyDescent="0.4">
      <c r="B565" s="212"/>
      <c r="C565" s="224" t="s">
        <v>90</v>
      </c>
      <c r="D565" s="224">
        <v>12</v>
      </c>
    </row>
    <row r="566" spans="2:4" ht="18.600000000000001" customHeight="1" x14ac:dyDescent="0.4">
      <c r="B566" s="212"/>
      <c r="C566" s="224" t="s">
        <v>89</v>
      </c>
      <c r="D566" s="224">
        <v>4</v>
      </c>
    </row>
    <row r="567" spans="2:4" ht="18.600000000000001" customHeight="1" x14ac:dyDescent="0.4">
      <c r="B567" s="212"/>
      <c r="C567" s="224" t="s">
        <v>85</v>
      </c>
      <c r="D567" s="224">
        <v>1</v>
      </c>
    </row>
    <row r="568" spans="2:4" ht="18.600000000000001" customHeight="1" x14ac:dyDescent="0.4">
      <c r="B568" s="212"/>
      <c r="C568" s="224" t="s">
        <v>81</v>
      </c>
      <c r="D568" s="224">
        <v>1</v>
      </c>
    </row>
    <row r="569" spans="2:4" ht="18.600000000000001" customHeight="1" x14ac:dyDescent="0.4">
      <c r="B569" s="212"/>
      <c r="C569" s="224" t="s">
        <v>734</v>
      </c>
      <c r="D569" s="224">
        <v>1</v>
      </c>
    </row>
    <row r="570" spans="2:4" ht="18.600000000000001" customHeight="1" x14ac:dyDescent="0.4">
      <c r="B570" s="212"/>
      <c r="C570" s="224" t="s">
        <v>892</v>
      </c>
      <c r="D570" s="224">
        <v>10</v>
      </c>
    </row>
    <row r="571" spans="2:4" ht="18.600000000000001" customHeight="1" x14ac:dyDescent="0.4">
      <c r="B571" s="212"/>
      <c r="C571" s="224" t="s">
        <v>975</v>
      </c>
      <c r="D571" s="224">
        <v>1</v>
      </c>
    </row>
    <row r="572" spans="2:4" ht="18.600000000000001" customHeight="1" x14ac:dyDescent="0.4">
      <c r="B572" s="212"/>
      <c r="C572" s="224" t="s">
        <v>688</v>
      </c>
      <c r="D572" s="224">
        <v>9</v>
      </c>
    </row>
    <row r="573" spans="2:4" ht="18.600000000000001" customHeight="1" x14ac:dyDescent="0.4">
      <c r="B573" s="212"/>
      <c r="C573" s="224" t="s">
        <v>977</v>
      </c>
      <c r="D573" s="224">
        <v>4</v>
      </c>
    </row>
    <row r="574" spans="2:4" ht="18.600000000000001" customHeight="1" x14ac:dyDescent="0.4">
      <c r="B574" s="212"/>
      <c r="C574" s="224" t="s">
        <v>692</v>
      </c>
      <c r="D574" s="224">
        <v>3</v>
      </c>
    </row>
    <row r="575" spans="2:4" ht="18.600000000000001" customHeight="1" x14ac:dyDescent="0.4">
      <c r="B575" s="212"/>
      <c r="C575" s="224" t="s">
        <v>39</v>
      </c>
      <c r="D575" s="224">
        <v>19</v>
      </c>
    </row>
    <row r="576" spans="2:4" ht="18.600000000000001" customHeight="1" x14ac:dyDescent="0.4">
      <c r="B576" s="212"/>
      <c r="C576" s="224" t="s">
        <v>729</v>
      </c>
      <c r="D576" s="224">
        <v>3</v>
      </c>
    </row>
    <row r="577" spans="2:4" ht="18.600000000000001" customHeight="1" x14ac:dyDescent="0.4">
      <c r="B577" s="212"/>
      <c r="C577" s="224" t="s">
        <v>68</v>
      </c>
      <c r="D577" s="224">
        <v>1</v>
      </c>
    </row>
    <row r="578" spans="2:4" ht="18.600000000000001" customHeight="1" x14ac:dyDescent="0.4">
      <c r="B578" s="212"/>
      <c r="C578" s="224" t="s">
        <v>731</v>
      </c>
      <c r="D578" s="224">
        <v>1</v>
      </c>
    </row>
    <row r="579" spans="2:4" ht="18.600000000000001" customHeight="1" x14ac:dyDescent="0.4">
      <c r="B579" s="212"/>
      <c r="C579" s="224" t="s">
        <v>62</v>
      </c>
      <c r="D579" s="224">
        <v>3</v>
      </c>
    </row>
    <row r="580" spans="2:4" ht="18.600000000000001" customHeight="1" x14ac:dyDescent="0.4">
      <c r="B580" s="212"/>
      <c r="C580" s="224" t="s">
        <v>730</v>
      </c>
      <c r="D580" s="224">
        <v>1</v>
      </c>
    </row>
    <row r="581" spans="2:4" ht="18.600000000000001" customHeight="1" x14ac:dyDescent="0.4">
      <c r="B581" s="212"/>
      <c r="D581" s="19"/>
    </row>
    <row r="582" spans="2:4" ht="41.85" customHeight="1" x14ac:dyDescent="0.4">
      <c r="B582" s="228" t="s">
        <v>1024</v>
      </c>
      <c r="C582" s="228"/>
      <c r="D582" s="212">
        <f>SUM(D583:D604)</f>
        <v>134</v>
      </c>
    </row>
    <row r="583" spans="2:4" ht="18.600000000000001" customHeight="1" x14ac:dyDescent="0.4">
      <c r="B583" s="212"/>
      <c r="C583" s="224" t="s">
        <v>90</v>
      </c>
      <c r="D583" s="224">
        <v>3</v>
      </c>
    </row>
    <row r="584" spans="2:4" ht="18.600000000000001" customHeight="1" x14ac:dyDescent="0.4">
      <c r="B584" s="212"/>
      <c r="C584" s="224" t="s">
        <v>89</v>
      </c>
      <c r="D584" s="224">
        <v>3</v>
      </c>
    </row>
    <row r="585" spans="2:4" ht="18.600000000000001" customHeight="1" x14ac:dyDescent="0.4">
      <c r="B585" s="212"/>
      <c r="C585" s="224" t="s">
        <v>736</v>
      </c>
      <c r="D585" s="224">
        <v>1</v>
      </c>
    </row>
    <row r="586" spans="2:4" ht="18.600000000000001" customHeight="1" x14ac:dyDescent="0.4">
      <c r="B586" s="212"/>
      <c r="C586" s="224" t="s">
        <v>81</v>
      </c>
      <c r="D586" s="224">
        <v>1</v>
      </c>
    </row>
    <row r="587" spans="2:4" ht="18.600000000000001" customHeight="1" x14ac:dyDescent="0.4">
      <c r="B587" s="212"/>
      <c r="C587" s="224" t="s">
        <v>78</v>
      </c>
      <c r="D587" s="224">
        <v>1</v>
      </c>
    </row>
    <row r="588" spans="2:4" ht="18.600000000000001" customHeight="1" x14ac:dyDescent="0.4">
      <c r="B588" s="212"/>
      <c r="C588" s="224" t="s">
        <v>77</v>
      </c>
      <c r="D588" s="224">
        <v>1</v>
      </c>
    </row>
    <row r="589" spans="2:4" ht="18.600000000000001" customHeight="1" x14ac:dyDescent="0.4">
      <c r="B589" s="212"/>
      <c r="C589" s="224" t="s">
        <v>892</v>
      </c>
      <c r="D589" s="224">
        <v>1</v>
      </c>
    </row>
    <row r="590" spans="2:4" ht="18.600000000000001" customHeight="1" x14ac:dyDescent="0.4">
      <c r="B590" s="212"/>
      <c r="C590" s="224" t="s">
        <v>889</v>
      </c>
      <c r="D590" s="224">
        <v>1</v>
      </c>
    </row>
    <row r="591" spans="2:4" ht="18.600000000000001" customHeight="1" x14ac:dyDescent="0.4">
      <c r="B591" s="212"/>
      <c r="C591" s="224" t="s">
        <v>1025</v>
      </c>
      <c r="D591" s="224">
        <v>60</v>
      </c>
    </row>
    <row r="592" spans="2:4" ht="18.600000000000001" customHeight="1" x14ac:dyDescent="0.4">
      <c r="B592" s="212"/>
      <c r="C592" s="224" t="s">
        <v>1026</v>
      </c>
      <c r="D592" s="224">
        <v>1</v>
      </c>
    </row>
    <row r="593" spans="2:4" ht="18.600000000000001" customHeight="1" x14ac:dyDescent="0.4">
      <c r="B593" s="212"/>
      <c r="C593" s="224" t="s">
        <v>688</v>
      </c>
      <c r="D593" s="224">
        <v>5</v>
      </c>
    </row>
    <row r="594" spans="2:4" ht="18.600000000000001" customHeight="1" x14ac:dyDescent="0.4">
      <c r="B594" s="212"/>
      <c r="C594" s="224" t="s">
        <v>726</v>
      </c>
      <c r="D594" s="224">
        <v>1</v>
      </c>
    </row>
    <row r="595" spans="2:4" ht="18.600000000000001" customHeight="1" x14ac:dyDescent="0.4">
      <c r="B595" s="212"/>
      <c r="C595" s="224" t="s">
        <v>1027</v>
      </c>
      <c r="D595" s="224">
        <v>2</v>
      </c>
    </row>
    <row r="596" spans="2:4" ht="18.600000000000001" customHeight="1" x14ac:dyDescent="0.4">
      <c r="B596" s="212"/>
      <c r="C596" s="224" t="s">
        <v>977</v>
      </c>
      <c r="D596" s="224">
        <v>2</v>
      </c>
    </row>
    <row r="597" spans="2:4" ht="18.600000000000001" customHeight="1" x14ac:dyDescent="0.4">
      <c r="B597" s="212"/>
      <c r="C597" s="224" t="s">
        <v>692</v>
      </c>
      <c r="D597" s="224">
        <v>6</v>
      </c>
    </row>
    <row r="598" spans="2:4" ht="18.600000000000001" customHeight="1" x14ac:dyDescent="0.4">
      <c r="B598" s="212"/>
      <c r="C598" s="224" t="s">
        <v>39</v>
      </c>
      <c r="D598" s="224">
        <v>15</v>
      </c>
    </row>
    <row r="599" spans="2:4" ht="18.600000000000001" customHeight="1" x14ac:dyDescent="0.4">
      <c r="B599" s="212"/>
      <c r="C599" s="224" t="s">
        <v>729</v>
      </c>
      <c r="D599" s="224">
        <v>18</v>
      </c>
    </row>
    <row r="600" spans="2:4" ht="18.600000000000001" customHeight="1" x14ac:dyDescent="0.4">
      <c r="B600" s="212"/>
      <c r="C600" s="224" t="s">
        <v>709</v>
      </c>
      <c r="D600" s="224">
        <v>3</v>
      </c>
    </row>
    <row r="601" spans="2:4" ht="18.600000000000001" customHeight="1" x14ac:dyDescent="0.4">
      <c r="B601" s="212"/>
      <c r="C601" s="224" t="s">
        <v>68</v>
      </c>
      <c r="D601" s="224">
        <v>1</v>
      </c>
    </row>
    <row r="602" spans="2:4" ht="18.600000000000001" customHeight="1" x14ac:dyDescent="0.4">
      <c r="B602" s="212"/>
      <c r="C602" s="224" t="s">
        <v>731</v>
      </c>
      <c r="D602" s="224">
        <v>2</v>
      </c>
    </row>
    <row r="603" spans="2:4" ht="18.600000000000001" customHeight="1" x14ac:dyDescent="0.4">
      <c r="B603" s="212"/>
      <c r="C603" s="224" t="s">
        <v>62</v>
      </c>
      <c r="D603" s="224">
        <v>1</v>
      </c>
    </row>
    <row r="604" spans="2:4" ht="18.600000000000001" customHeight="1" x14ac:dyDescent="0.4">
      <c r="B604" s="212"/>
      <c r="C604" s="224" t="s">
        <v>730</v>
      </c>
      <c r="D604" s="224">
        <v>5</v>
      </c>
    </row>
    <row r="605" spans="2:4" ht="18.600000000000001" customHeight="1" x14ac:dyDescent="0.4">
      <c r="B605" s="212"/>
      <c r="D605" s="19"/>
    </row>
    <row r="606" spans="2:4" ht="41.85" customHeight="1" x14ac:dyDescent="0.4">
      <c r="B606" s="228" t="s">
        <v>1028</v>
      </c>
      <c r="C606" s="228"/>
      <c r="D606" s="212">
        <f>SUM(D607:D629)</f>
        <v>164</v>
      </c>
    </row>
    <row r="607" spans="2:4" ht="18.600000000000001" customHeight="1" x14ac:dyDescent="0.4">
      <c r="B607" s="212"/>
      <c r="C607" s="224" t="s">
        <v>738</v>
      </c>
      <c r="D607" s="224">
        <v>9</v>
      </c>
    </row>
    <row r="608" spans="2:4" ht="18.600000000000001" customHeight="1" x14ac:dyDescent="0.4">
      <c r="B608" s="212"/>
      <c r="C608" s="224" t="s">
        <v>90</v>
      </c>
      <c r="D608" s="224">
        <v>67</v>
      </c>
    </row>
    <row r="609" spans="2:4" ht="18.600000000000001" customHeight="1" x14ac:dyDescent="0.4">
      <c r="B609" s="212"/>
      <c r="C609" s="224" t="s">
        <v>737</v>
      </c>
      <c r="D609" s="224">
        <v>1</v>
      </c>
    </row>
    <row r="610" spans="2:4" ht="18.600000000000001" customHeight="1" x14ac:dyDescent="0.4">
      <c r="B610" s="212"/>
      <c r="C610" s="224" t="s">
        <v>89</v>
      </c>
      <c r="D610" s="224">
        <v>5</v>
      </c>
    </row>
    <row r="611" spans="2:4" ht="18.600000000000001" customHeight="1" x14ac:dyDescent="0.4">
      <c r="B611" s="212"/>
      <c r="C611" s="224" t="s">
        <v>85</v>
      </c>
      <c r="D611" s="224">
        <v>1</v>
      </c>
    </row>
    <row r="612" spans="2:4" ht="18.600000000000001" customHeight="1" x14ac:dyDescent="0.4">
      <c r="B612" s="212"/>
      <c r="C612" s="224" t="s">
        <v>81</v>
      </c>
      <c r="D612" s="224">
        <v>1</v>
      </c>
    </row>
    <row r="613" spans="2:4" ht="18.600000000000001" customHeight="1" x14ac:dyDescent="0.4">
      <c r="B613" s="212"/>
      <c r="C613" s="224" t="s">
        <v>734</v>
      </c>
      <c r="D613" s="224">
        <v>1</v>
      </c>
    </row>
    <row r="614" spans="2:4" ht="18.600000000000001" customHeight="1" x14ac:dyDescent="0.4">
      <c r="B614" s="212"/>
      <c r="C614" s="224" t="s">
        <v>78</v>
      </c>
      <c r="D614" s="224">
        <v>1</v>
      </c>
    </row>
    <row r="615" spans="2:4" ht="18.600000000000001" customHeight="1" x14ac:dyDescent="0.4">
      <c r="B615" s="212"/>
      <c r="C615" s="224" t="s">
        <v>733</v>
      </c>
      <c r="D615" s="224">
        <v>2</v>
      </c>
    </row>
    <row r="616" spans="2:4" ht="18.600000000000001" customHeight="1" x14ac:dyDescent="0.4">
      <c r="B616" s="212"/>
      <c r="C616" s="224" t="s">
        <v>77</v>
      </c>
      <c r="D616" s="224">
        <v>1</v>
      </c>
    </row>
    <row r="617" spans="2:4" ht="18.600000000000001" customHeight="1" x14ac:dyDescent="0.4">
      <c r="B617" s="212"/>
      <c r="C617" s="224" t="s">
        <v>732</v>
      </c>
      <c r="D617" s="224">
        <v>1</v>
      </c>
    </row>
    <row r="618" spans="2:4" ht="18.600000000000001" customHeight="1" x14ac:dyDescent="0.4">
      <c r="B618" s="212"/>
      <c r="C618" s="224" t="s">
        <v>892</v>
      </c>
      <c r="D618" s="224">
        <v>4</v>
      </c>
    </row>
    <row r="619" spans="2:4" ht="18.600000000000001" customHeight="1" x14ac:dyDescent="0.4">
      <c r="B619" s="212"/>
      <c r="C619" s="224" t="s">
        <v>968</v>
      </c>
      <c r="D619" s="224">
        <v>1</v>
      </c>
    </row>
    <row r="620" spans="2:4" ht="18.600000000000001" customHeight="1" x14ac:dyDescent="0.4">
      <c r="B620" s="212"/>
      <c r="C620" s="224" t="s">
        <v>975</v>
      </c>
      <c r="D620" s="224">
        <v>1</v>
      </c>
    </row>
    <row r="621" spans="2:4" ht="18.600000000000001" customHeight="1" x14ac:dyDescent="0.4">
      <c r="B621" s="212"/>
      <c r="C621" s="224" t="s">
        <v>688</v>
      </c>
      <c r="D621" s="224">
        <v>17</v>
      </c>
    </row>
    <row r="622" spans="2:4" ht="18.600000000000001" customHeight="1" x14ac:dyDescent="0.4">
      <c r="B622" s="212"/>
      <c r="C622" s="224" t="s">
        <v>690</v>
      </c>
      <c r="D622" s="224">
        <v>2</v>
      </c>
    </row>
    <row r="623" spans="2:4" ht="18.600000000000001" customHeight="1" x14ac:dyDescent="0.4">
      <c r="B623" s="212"/>
      <c r="C623" s="224" t="s">
        <v>977</v>
      </c>
      <c r="D623" s="224">
        <v>2</v>
      </c>
    </row>
    <row r="624" spans="2:4" ht="18.600000000000001" customHeight="1" x14ac:dyDescent="0.4">
      <c r="B624" s="212"/>
      <c r="C624" s="224" t="s">
        <v>692</v>
      </c>
      <c r="D624" s="224">
        <v>7</v>
      </c>
    </row>
    <row r="625" spans="2:4" ht="18.600000000000001" customHeight="1" x14ac:dyDescent="0.4">
      <c r="B625" s="212"/>
      <c r="C625" s="224" t="s">
        <v>39</v>
      </c>
      <c r="D625" s="224">
        <v>26</v>
      </c>
    </row>
    <row r="626" spans="2:4" ht="18.600000000000001" customHeight="1" x14ac:dyDescent="0.4">
      <c r="B626" s="212"/>
      <c r="C626" s="224" t="s">
        <v>729</v>
      </c>
      <c r="D626" s="224">
        <v>4</v>
      </c>
    </row>
    <row r="627" spans="2:4" ht="18.600000000000001" customHeight="1" x14ac:dyDescent="0.4">
      <c r="B627" s="212"/>
      <c r="C627" s="224" t="s">
        <v>68</v>
      </c>
      <c r="D627" s="224">
        <v>6</v>
      </c>
    </row>
    <row r="628" spans="2:4" ht="18.600000000000001" customHeight="1" x14ac:dyDescent="0.4">
      <c r="B628" s="212"/>
      <c r="C628" s="224" t="s">
        <v>62</v>
      </c>
      <c r="D628" s="224">
        <v>3</v>
      </c>
    </row>
    <row r="629" spans="2:4" ht="18.600000000000001" customHeight="1" x14ac:dyDescent="0.4">
      <c r="B629" s="212"/>
      <c r="C629" s="224" t="s">
        <v>730</v>
      </c>
      <c r="D629" s="224">
        <v>1</v>
      </c>
    </row>
    <row r="630" spans="2:4" ht="18.600000000000001" customHeight="1" x14ac:dyDescent="0.4">
      <c r="B630" s="212"/>
      <c r="D630" s="19"/>
    </row>
    <row r="631" spans="2:4" ht="18" x14ac:dyDescent="0.4">
      <c r="B631" s="228" t="s">
        <v>1029</v>
      </c>
      <c r="C631" s="228"/>
      <c r="D631" s="212">
        <f>SUM(D632:D652)</f>
        <v>85</v>
      </c>
    </row>
    <row r="632" spans="2:4" ht="18.600000000000001" customHeight="1" x14ac:dyDescent="0.4">
      <c r="B632" s="212"/>
      <c r="C632" s="224" t="s">
        <v>738</v>
      </c>
      <c r="D632" s="224">
        <v>3</v>
      </c>
    </row>
    <row r="633" spans="2:4" ht="18.600000000000001" customHeight="1" x14ac:dyDescent="0.4">
      <c r="B633" s="212"/>
      <c r="C633" s="224" t="s">
        <v>90</v>
      </c>
      <c r="D633" s="224">
        <v>15</v>
      </c>
    </row>
    <row r="634" spans="2:4" ht="18.600000000000001" customHeight="1" x14ac:dyDescent="0.4">
      <c r="B634" s="212"/>
      <c r="C634" s="224" t="s">
        <v>737</v>
      </c>
      <c r="D634" s="224">
        <v>1</v>
      </c>
    </row>
    <row r="635" spans="2:4" ht="18.600000000000001" customHeight="1" x14ac:dyDescent="0.4">
      <c r="B635" s="212"/>
      <c r="C635" s="224" t="s">
        <v>89</v>
      </c>
      <c r="D635" s="224">
        <v>2</v>
      </c>
    </row>
    <row r="636" spans="2:4" ht="18.600000000000001" customHeight="1" x14ac:dyDescent="0.4">
      <c r="B636" s="212"/>
      <c r="C636" s="224" t="s">
        <v>85</v>
      </c>
      <c r="D636" s="224">
        <v>4</v>
      </c>
    </row>
    <row r="637" spans="2:4" ht="18.600000000000001" customHeight="1" x14ac:dyDescent="0.4">
      <c r="B637" s="212"/>
      <c r="C637" s="224" t="s">
        <v>735</v>
      </c>
      <c r="D637" s="224">
        <v>1</v>
      </c>
    </row>
    <row r="638" spans="2:4" ht="18.600000000000001" customHeight="1" x14ac:dyDescent="0.4">
      <c r="B638" s="212"/>
      <c r="C638" s="224" t="s">
        <v>81</v>
      </c>
      <c r="D638" s="224">
        <v>3</v>
      </c>
    </row>
    <row r="639" spans="2:4" ht="18.600000000000001" customHeight="1" x14ac:dyDescent="0.4">
      <c r="B639" s="212"/>
      <c r="C639" s="224" t="s">
        <v>734</v>
      </c>
      <c r="D639" s="224">
        <v>1</v>
      </c>
    </row>
    <row r="640" spans="2:4" ht="18.600000000000001" customHeight="1" x14ac:dyDescent="0.4">
      <c r="B640" s="212"/>
      <c r="C640" s="224" t="s">
        <v>78</v>
      </c>
      <c r="D640" s="224">
        <v>3</v>
      </c>
    </row>
    <row r="641" spans="2:4" ht="18.600000000000001" customHeight="1" x14ac:dyDescent="0.4">
      <c r="B641" s="212"/>
      <c r="C641" s="224" t="s">
        <v>77</v>
      </c>
      <c r="D641" s="224">
        <v>6</v>
      </c>
    </row>
    <row r="642" spans="2:4" ht="18.600000000000001" customHeight="1" x14ac:dyDescent="0.4">
      <c r="B642" s="212"/>
      <c r="C642" s="224" t="s">
        <v>715</v>
      </c>
      <c r="D642" s="224">
        <v>1</v>
      </c>
    </row>
    <row r="643" spans="2:4" ht="18.600000000000001" customHeight="1" x14ac:dyDescent="0.4">
      <c r="B643" s="212"/>
      <c r="C643" s="224" t="s">
        <v>892</v>
      </c>
      <c r="D643" s="224">
        <v>4</v>
      </c>
    </row>
    <row r="644" spans="2:4" ht="18.600000000000001" customHeight="1" x14ac:dyDescent="0.4">
      <c r="B644" s="212"/>
      <c r="C644" s="224" t="s">
        <v>975</v>
      </c>
      <c r="D644" s="224">
        <v>1</v>
      </c>
    </row>
    <row r="645" spans="2:4" ht="18.600000000000001" customHeight="1" x14ac:dyDescent="0.4">
      <c r="B645" s="212"/>
      <c r="C645" s="224" t="s">
        <v>688</v>
      </c>
      <c r="D645" s="224">
        <v>2</v>
      </c>
    </row>
    <row r="646" spans="2:4" ht="18.600000000000001" customHeight="1" x14ac:dyDescent="0.4">
      <c r="B646" s="212"/>
      <c r="C646" s="224" t="s">
        <v>690</v>
      </c>
      <c r="D646" s="224">
        <v>6</v>
      </c>
    </row>
    <row r="647" spans="2:4" ht="18.600000000000001" customHeight="1" x14ac:dyDescent="0.4">
      <c r="B647" s="212"/>
      <c r="C647" s="224" t="s">
        <v>977</v>
      </c>
      <c r="D647" s="224">
        <v>3</v>
      </c>
    </row>
    <row r="648" spans="2:4" ht="18.600000000000001" customHeight="1" x14ac:dyDescent="0.4">
      <c r="B648" s="212"/>
      <c r="C648" s="224" t="s">
        <v>692</v>
      </c>
      <c r="D648" s="224">
        <v>2</v>
      </c>
    </row>
    <row r="649" spans="2:4" ht="18.600000000000001" customHeight="1" x14ac:dyDescent="0.4">
      <c r="B649" s="212"/>
      <c r="C649" s="224" t="s">
        <v>39</v>
      </c>
      <c r="D649" s="224">
        <v>12</v>
      </c>
    </row>
    <row r="650" spans="2:4" ht="18.600000000000001" customHeight="1" x14ac:dyDescent="0.4">
      <c r="B650" s="212"/>
      <c r="C650" s="224" t="s">
        <v>729</v>
      </c>
      <c r="D650" s="224">
        <v>10</v>
      </c>
    </row>
    <row r="651" spans="2:4" ht="18.600000000000001" customHeight="1" x14ac:dyDescent="0.4">
      <c r="B651" s="212"/>
      <c r="C651" s="224" t="s">
        <v>68</v>
      </c>
      <c r="D651" s="224">
        <v>4</v>
      </c>
    </row>
    <row r="652" spans="2:4" ht="18.600000000000001" customHeight="1" x14ac:dyDescent="0.4">
      <c r="B652" s="212"/>
      <c r="C652" s="224" t="s">
        <v>62</v>
      </c>
      <c r="D652" s="224">
        <v>1</v>
      </c>
    </row>
    <row r="653" spans="2:4" ht="18.600000000000001" customHeight="1" x14ac:dyDescent="0.4">
      <c r="B653" s="212"/>
      <c r="D653" s="19"/>
    </row>
    <row r="654" spans="2:4" ht="41.85" customHeight="1" x14ac:dyDescent="0.4">
      <c r="B654" s="228" t="s">
        <v>1030</v>
      </c>
      <c r="C654" s="228"/>
      <c r="D654" s="212">
        <f>SUM(D655:D688)</f>
        <v>342</v>
      </c>
    </row>
    <row r="655" spans="2:4" ht="18.600000000000001" customHeight="1" x14ac:dyDescent="0.4">
      <c r="B655" s="212"/>
      <c r="C655" s="224" t="s">
        <v>723</v>
      </c>
      <c r="D655" s="224">
        <v>1</v>
      </c>
    </row>
    <row r="656" spans="2:4" ht="18.600000000000001" customHeight="1" x14ac:dyDescent="0.4">
      <c r="B656" s="212"/>
      <c r="C656" s="224" t="s">
        <v>90</v>
      </c>
      <c r="D656" s="224">
        <v>6</v>
      </c>
    </row>
    <row r="657" spans="2:4" ht="18.600000000000001" customHeight="1" x14ac:dyDescent="0.4">
      <c r="B657" s="212"/>
      <c r="C657" s="224" t="s">
        <v>737</v>
      </c>
      <c r="D657" s="224">
        <v>2</v>
      </c>
    </row>
    <row r="658" spans="2:4" ht="18.600000000000001" customHeight="1" x14ac:dyDescent="0.4">
      <c r="B658" s="212"/>
      <c r="C658" s="224" t="s">
        <v>89</v>
      </c>
      <c r="D658" s="224">
        <v>17</v>
      </c>
    </row>
    <row r="659" spans="2:4" ht="18.600000000000001" customHeight="1" x14ac:dyDescent="0.4">
      <c r="B659" s="212"/>
      <c r="C659" s="224" t="s">
        <v>721</v>
      </c>
      <c r="D659" s="224">
        <v>27</v>
      </c>
    </row>
    <row r="660" spans="2:4" ht="18.600000000000001" customHeight="1" x14ac:dyDescent="0.4">
      <c r="B660" s="212"/>
      <c r="C660" s="224" t="s">
        <v>85</v>
      </c>
      <c r="D660" s="224">
        <v>38</v>
      </c>
    </row>
    <row r="661" spans="2:4" ht="18.600000000000001" customHeight="1" x14ac:dyDescent="0.4">
      <c r="B661" s="212"/>
      <c r="C661" s="224" t="s">
        <v>735</v>
      </c>
      <c r="D661" s="224">
        <v>7</v>
      </c>
    </row>
    <row r="662" spans="2:4" ht="18.600000000000001" customHeight="1" x14ac:dyDescent="0.4">
      <c r="B662" s="212"/>
      <c r="C662" s="224" t="s">
        <v>720</v>
      </c>
      <c r="D662" s="224">
        <v>1</v>
      </c>
    </row>
    <row r="663" spans="2:4" ht="18.600000000000001" customHeight="1" x14ac:dyDescent="0.4">
      <c r="B663" s="212"/>
      <c r="C663" s="224" t="s">
        <v>81</v>
      </c>
      <c r="D663" s="224">
        <v>14</v>
      </c>
    </row>
    <row r="664" spans="2:4" ht="18.600000000000001" customHeight="1" x14ac:dyDescent="0.4">
      <c r="B664" s="212"/>
      <c r="C664" s="224" t="s">
        <v>734</v>
      </c>
      <c r="D664" s="224">
        <v>15</v>
      </c>
    </row>
    <row r="665" spans="2:4" ht="18.600000000000001" customHeight="1" x14ac:dyDescent="0.4">
      <c r="B665" s="212"/>
      <c r="C665" s="224" t="s">
        <v>718</v>
      </c>
      <c r="D665" s="224">
        <v>5</v>
      </c>
    </row>
    <row r="666" spans="2:4" ht="18.600000000000001" customHeight="1" x14ac:dyDescent="0.4">
      <c r="B666" s="212"/>
      <c r="C666" s="224" t="s">
        <v>78</v>
      </c>
      <c r="D666" s="224">
        <v>20</v>
      </c>
    </row>
    <row r="667" spans="2:4" ht="18.600000000000001" customHeight="1" x14ac:dyDescent="0.4">
      <c r="B667" s="212"/>
      <c r="C667" s="224" t="s">
        <v>733</v>
      </c>
      <c r="D667" s="224">
        <v>3</v>
      </c>
    </row>
    <row r="668" spans="2:4" ht="18.600000000000001" customHeight="1" x14ac:dyDescent="0.4">
      <c r="B668" s="212"/>
      <c r="C668" s="224" t="s">
        <v>716</v>
      </c>
      <c r="D668" s="224">
        <v>1</v>
      </c>
    </row>
    <row r="669" spans="2:4" ht="18.600000000000001" customHeight="1" x14ac:dyDescent="0.4">
      <c r="B669" s="212"/>
      <c r="C669" s="224" t="s">
        <v>77</v>
      </c>
      <c r="D669" s="224">
        <v>17</v>
      </c>
    </row>
    <row r="670" spans="2:4" ht="18.600000000000001" customHeight="1" x14ac:dyDescent="0.4">
      <c r="B670" s="212"/>
      <c r="C670" s="224" t="s">
        <v>732</v>
      </c>
      <c r="D670" s="224">
        <v>2</v>
      </c>
    </row>
    <row r="671" spans="2:4" ht="18.600000000000001" customHeight="1" x14ac:dyDescent="0.4">
      <c r="B671" s="212"/>
      <c r="C671" s="224" t="s">
        <v>715</v>
      </c>
      <c r="D671" s="224">
        <v>10</v>
      </c>
    </row>
    <row r="672" spans="2:4" ht="18.600000000000001" customHeight="1" x14ac:dyDescent="0.4">
      <c r="B672" s="212"/>
      <c r="C672" s="224" t="s">
        <v>892</v>
      </c>
      <c r="D672" s="224">
        <v>17</v>
      </c>
    </row>
    <row r="673" spans="2:4" ht="18.600000000000001" customHeight="1" x14ac:dyDescent="0.4">
      <c r="B673" s="212"/>
      <c r="C673" s="224" t="s">
        <v>968</v>
      </c>
      <c r="D673" s="224">
        <v>1</v>
      </c>
    </row>
    <row r="674" spans="2:4" ht="18.600000000000001" customHeight="1" x14ac:dyDescent="0.4">
      <c r="B674" s="212"/>
      <c r="C674" s="224" t="s">
        <v>975</v>
      </c>
      <c r="D674" s="224">
        <v>1</v>
      </c>
    </row>
    <row r="675" spans="2:4" ht="18.600000000000001" customHeight="1" x14ac:dyDescent="0.4">
      <c r="B675" s="212"/>
      <c r="C675" s="224" t="s">
        <v>688</v>
      </c>
      <c r="D675" s="224">
        <v>11</v>
      </c>
    </row>
    <row r="676" spans="2:4" ht="18.600000000000001" customHeight="1" x14ac:dyDescent="0.4">
      <c r="B676" s="212"/>
      <c r="C676" s="224" t="s">
        <v>690</v>
      </c>
      <c r="D676" s="224">
        <v>3</v>
      </c>
    </row>
    <row r="677" spans="2:4" ht="18.600000000000001" customHeight="1" x14ac:dyDescent="0.4">
      <c r="B677" s="212"/>
      <c r="C677" s="224" t="s">
        <v>977</v>
      </c>
      <c r="D677" s="224">
        <v>13</v>
      </c>
    </row>
    <row r="678" spans="2:4" ht="18.600000000000001" customHeight="1" x14ac:dyDescent="0.4">
      <c r="B678" s="212"/>
      <c r="C678" s="224" t="s">
        <v>978</v>
      </c>
      <c r="D678" s="224">
        <v>1</v>
      </c>
    </row>
    <row r="679" spans="2:4" ht="18.600000000000001" customHeight="1" x14ac:dyDescent="0.4">
      <c r="B679" s="212"/>
      <c r="C679" s="224" t="s">
        <v>692</v>
      </c>
      <c r="D679" s="224">
        <v>3</v>
      </c>
    </row>
    <row r="680" spans="2:4" ht="18.600000000000001" customHeight="1" x14ac:dyDescent="0.4">
      <c r="B680" s="212"/>
      <c r="C680" s="224" t="s">
        <v>728</v>
      </c>
      <c r="D680" s="224">
        <v>1</v>
      </c>
    </row>
    <row r="681" spans="2:4" ht="18.600000000000001" customHeight="1" x14ac:dyDescent="0.4">
      <c r="B681" s="212"/>
      <c r="C681" s="224" t="s">
        <v>39</v>
      </c>
      <c r="D681" s="224">
        <v>39</v>
      </c>
    </row>
    <row r="682" spans="2:4" ht="18.600000000000001" customHeight="1" x14ac:dyDescent="0.4">
      <c r="B682" s="212"/>
      <c r="C682" s="224" t="s">
        <v>729</v>
      </c>
      <c r="D682" s="224">
        <v>4</v>
      </c>
    </row>
    <row r="683" spans="2:4" ht="18.600000000000001" customHeight="1" x14ac:dyDescent="0.4">
      <c r="B683" s="212"/>
      <c r="C683" s="224" t="s">
        <v>709</v>
      </c>
      <c r="D683" s="224">
        <v>5</v>
      </c>
    </row>
    <row r="684" spans="2:4" ht="18.600000000000001" customHeight="1" x14ac:dyDescent="0.4">
      <c r="B684" s="212"/>
      <c r="C684" s="224" t="s">
        <v>68</v>
      </c>
      <c r="D684" s="224">
        <v>20</v>
      </c>
    </row>
    <row r="685" spans="2:4" ht="18.600000000000001" customHeight="1" x14ac:dyDescent="0.4">
      <c r="B685" s="212"/>
      <c r="C685" s="224" t="s">
        <v>731</v>
      </c>
      <c r="D685" s="224">
        <v>1</v>
      </c>
    </row>
    <row r="686" spans="2:4" ht="18.600000000000001" customHeight="1" x14ac:dyDescent="0.4">
      <c r="B686" s="212"/>
      <c r="C686" s="224" t="s">
        <v>713</v>
      </c>
      <c r="D686" s="224">
        <v>2</v>
      </c>
    </row>
    <row r="687" spans="2:4" ht="18.600000000000001" customHeight="1" x14ac:dyDescent="0.4">
      <c r="B687" s="212"/>
      <c r="C687" s="224" t="s">
        <v>62</v>
      </c>
      <c r="D687" s="224">
        <v>25</v>
      </c>
    </row>
    <row r="688" spans="2:4" ht="18.600000000000001" customHeight="1" x14ac:dyDescent="0.4">
      <c r="B688" s="212"/>
      <c r="C688" s="224" t="s">
        <v>711</v>
      </c>
      <c r="D688" s="224">
        <v>9</v>
      </c>
    </row>
    <row r="689" spans="2:4" ht="18.600000000000001" customHeight="1" x14ac:dyDescent="0.4">
      <c r="B689" s="212"/>
      <c r="D689" s="19"/>
    </row>
    <row r="690" spans="2:4" ht="41.85" customHeight="1" x14ac:dyDescent="0.4">
      <c r="B690" s="228" t="s">
        <v>1031</v>
      </c>
      <c r="C690" s="228"/>
      <c r="D690" s="212">
        <f>SUM(D691:D713)</f>
        <v>64</v>
      </c>
    </row>
    <row r="691" spans="2:4" ht="18.600000000000001" customHeight="1" x14ac:dyDescent="0.4">
      <c r="B691" s="212"/>
      <c r="C691" s="224" t="s">
        <v>738</v>
      </c>
      <c r="D691" s="224">
        <v>5</v>
      </c>
    </row>
    <row r="692" spans="2:4" ht="18.600000000000001" customHeight="1" x14ac:dyDescent="0.4">
      <c r="B692" s="212"/>
      <c r="C692" s="224" t="s">
        <v>90</v>
      </c>
      <c r="D692" s="224">
        <v>7</v>
      </c>
    </row>
    <row r="693" spans="2:4" ht="18.600000000000001" customHeight="1" x14ac:dyDescent="0.4">
      <c r="B693" s="212"/>
      <c r="C693" s="224" t="s">
        <v>737</v>
      </c>
      <c r="D693" s="224">
        <v>1</v>
      </c>
    </row>
    <row r="694" spans="2:4" ht="18.600000000000001" customHeight="1" x14ac:dyDescent="0.4">
      <c r="B694" s="212"/>
      <c r="C694" s="224" t="s">
        <v>89</v>
      </c>
      <c r="D694" s="224">
        <v>1</v>
      </c>
    </row>
    <row r="695" spans="2:4" ht="18.600000000000001" customHeight="1" x14ac:dyDescent="0.4">
      <c r="B695" s="212"/>
      <c r="C695" s="224" t="s">
        <v>85</v>
      </c>
      <c r="D695" s="224">
        <v>1</v>
      </c>
    </row>
    <row r="696" spans="2:4" ht="18.600000000000001" customHeight="1" x14ac:dyDescent="0.4">
      <c r="B696" s="212"/>
      <c r="C696" s="224" t="s">
        <v>735</v>
      </c>
      <c r="D696" s="224">
        <v>1</v>
      </c>
    </row>
    <row r="697" spans="2:4" ht="18.600000000000001" customHeight="1" x14ac:dyDescent="0.4">
      <c r="B697" s="212"/>
      <c r="C697" s="224" t="s">
        <v>81</v>
      </c>
      <c r="D697" s="224">
        <v>2</v>
      </c>
    </row>
    <row r="698" spans="2:4" ht="18.600000000000001" customHeight="1" x14ac:dyDescent="0.4">
      <c r="B698" s="212"/>
      <c r="C698" s="224" t="s">
        <v>734</v>
      </c>
      <c r="D698" s="224">
        <v>2</v>
      </c>
    </row>
    <row r="699" spans="2:4" ht="18.600000000000001" customHeight="1" x14ac:dyDescent="0.4">
      <c r="B699" s="212"/>
      <c r="C699" s="224" t="s">
        <v>78</v>
      </c>
      <c r="D699" s="224">
        <v>2</v>
      </c>
    </row>
    <row r="700" spans="2:4" ht="18.600000000000001" customHeight="1" x14ac:dyDescent="0.4">
      <c r="B700" s="212"/>
      <c r="C700" s="224" t="s">
        <v>733</v>
      </c>
      <c r="D700" s="224">
        <v>2</v>
      </c>
    </row>
    <row r="701" spans="2:4" ht="18.600000000000001" customHeight="1" x14ac:dyDescent="0.4">
      <c r="B701" s="212"/>
      <c r="C701" s="224" t="s">
        <v>77</v>
      </c>
      <c r="D701" s="224">
        <v>2</v>
      </c>
    </row>
    <row r="702" spans="2:4" ht="18.600000000000001" customHeight="1" x14ac:dyDescent="0.4">
      <c r="B702" s="212"/>
      <c r="C702" s="224" t="s">
        <v>892</v>
      </c>
      <c r="D702" s="224">
        <v>4</v>
      </c>
    </row>
    <row r="703" spans="2:4" ht="18.600000000000001" customHeight="1" x14ac:dyDescent="0.4">
      <c r="B703" s="212"/>
      <c r="C703" s="224" t="s">
        <v>975</v>
      </c>
      <c r="D703" s="224">
        <v>1</v>
      </c>
    </row>
    <row r="704" spans="2:4" ht="18.600000000000001" customHeight="1" x14ac:dyDescent="0.4">
      <c r="B704" s="212"/>
      <c r="C704" s="224" t="s">
        <v>688</v>
      </c>
      <c r="D704" s="224">
        <v>2</v>
      </c>
    </row>
    <row r="705" spans="2:4" ht="18.600000000000001" customHeight="1" x14ac:dyDescent="0.4">
      <c r="B705" s="212"/>
      <c r="C705" s="224" t="s">
        <v>690</v>
      </c>
      <c r="D705" s="224">
        <v>1</v>
      </c>
    </row>
    <row r="706" spans="2:4" ht="18.600000000000001" customHeight="1" x14ac:dyDescent="0.4">
      <c r="B706" s="212"/>
      <c r="C706" s="224" t="s">
        <v>980</v>
      </c>
      <c r="D706" s="224">
        <v>1</v>
      </c>
    </row>
    <row r="707" spans="2:4" ht="18.600000000000001" customHeight="1" x14ac:dyDescent="0.4">
      <c r="B707" s="212"/>
      <c r="C707" s="224" t="s">
        <v>977</v>
      </c>
      <c r="D707" s="224">
        <v>1</v>
      </c>
    </row>
    <row r="708" spans="2:4" ht="18.600000000000001" customHeight="1" x14ac:dyDescent="0.4">
      <c r="B708" s="212"/>
      <c r="C708" s="224" t="s">
        <v>692</v>
      </c>
      <c r="D708" s="224">
        <v>1</v>
      </c>
    </row>
    <row r="709" spans="2:4" ht="18.600000000000001" customHeight="1" x14ac:dyDescent="0.4">
      <c r="B709" s="212"/>
      <c r="C709" s="224" t="s">
        <v>39</v>
      </c>
      <c r="D709" s="224">
        <v>19</v>
      </c>
    </row>
    <row r="710" spans="2:4" ht="18.600000000000001" customHeight="1" x14ac:dyDescent="0.4">
      <c r="B710" s="212"/>
      <c r="C710" s="224" t="s">
        <v>729</v>
      </c>
      <c r="D710" s="224">
        <v>5</v>
      </c>
    </row>
    <row r="711" spans="2:4" ht="18.600000000000001" customHeight="1" x14ac:dyDescent="0.4">
      <c r="B711" s="212"/>
      <c r="C711" s="224" t="s">
        <v>68</v>
      </c>
      <c r="D711" s="224">
        <v>1</v>
      </c>
    </row>
    <row r="712" spans="2:4" ht="18.600000000000001" customHeight="1" x14ac:dyDescent="0.4">
      <c r="B712" s="212"/>
      <c r="C712" s="224" t="s">
        <v>731</v>
      </c>
      <c r="D712" s="224">
        <v>1</v>
      </c>
    </row>
    <row r="713" spans="2:4" ht="18.600000000000001" customHeight="1" x14ac:dyDescent="0.4">
      <c r="B713" s="212"/>
      <c r="C713" s="224" t="s">
        <v>730</v>
      </c>
      <c r="D713" s="224">
        <v>1</v>
      </c>
    </row>
    <row r="714" spans="2:4" ht="18.600000000000001" customHeight="1" x14ac:dyDescent="0.4">
      <c r="B714" s="212"/>
      <c r="D714" s="19"/>
    </row>
    <row r="715" spans="2:4" ht="41.85" customHeight="1" x14ac:dyDescent="0.4">
      <c r="B715" s="228" t="s">
        <v>1032</v>
      </c>
      <c r="C715" s="228"/>
      <c r="D715" s="212">
        <f>SUM(D716:D727)</f>
        <v>38</v>
      </c>
    </row>
    <row r="716" spans="2:4" ht="18.600000000000001" customHeight="1" x14ac:dyDescent="0.4">
      <c r="B716" s="212"/>
      <c r="C716" s="224" t="s">
        <v>738</v>
      </c>
      <c r="D716" s="224">
        <v>1</v>
      </c>
    </row>
    <row r="717" spans="2:4" ht="18.600000000000001" customHeight="1" x14ac:dyDescent="0.4">
      <c r="B717" s="212"/>
      <c r="C717" s="224" t="s">
        <v>737</v>
      </c>
      <c r="D717" s="224">
        <v>1</v>
      </c>
    </row>
    <row r="718" spans="2:4" ht="18.600000000000001" customHeight="1" x14ac:dyDescent="0.4">
      <c r="B718" s="212"/>
      <c r="C718" s="224" t="s">
        <v>735</v>
      </c>
      <c r="D718" s="224">
        <v>1</v>
      </c>
    </row>
    <row r="719" spans="2:4" ht="18.600000000000001" customHeight="1" x14ac:dyDescent="0.4">
      <c r="B719" s="212"/>
      <c r="C719" s="224" t="s">
        <v>77</v>
      </c>
      <c r="D719" s="224">
        <v>2</v>
      </c>
    </row>
    <row r="720" spans="2:4" ht="18.600000000000001" customHeight="1" x14ac:dyDescent="0.4">
      <c r="B720" s="212"/>
      <c r="C720" s="224" t="s">
        <v>892</v>
      </c>
      <c r="D720" s="224">
        <v>3</v>
      </c>
    </row>
    <row r="721" spans="2:4" ht="18.600000000000001" customHeight="1" x14ac:dyDescent="0.4">
      <c r="B721" s="212"/>
      <c r="C721" s="224" t="s">
        <v>889</v>
      </c>
      <c r="D721" s="224">
        <v>1</v>
      </c>
    </row>
    <row r="722" spans="2:4" ht="18.600000000000001" customHeight="1" x14ac:dyDescent="0.4">
      <c r="B722" s="212"/>
      <c r="C722" s="224" t="s">
        <v>688</v>
      </c>
      <c r="D722" s="224">
        <v>8</v>
      </c>
    </row>
    <row r="723" spans="2:4" ht="18.600000000000001" customHeight="1" x14ac:dyDescent="0.4">
      <c r="B723" s="212"/>
      <c r="C723" s="224" t="s">
        <v>690</v>
      </c>
      <c r="D723" s="224">
        <v>1</v>
      </c>
    </row>
    <row r="724" spans="2:4" ht="18.600000000000001" customHeight="1" x14ac:dyDescent="0.4">
      <c r="B724" s="212"/>
      <c r="C724" s="224" t="s">
        <v>692</v>
      </c>
      <c r="D724" s="224">
        <v>1</v>
      </c>
    </row>
    <row r="725" spans="2:4" ht="18.600000000000001" customHeight="1" x14ac:dyDescent="0.4">
      <c r="B725" s="212"/>
      <c r="C725" s="224" t="s">
        <v>39</v>
      </c>
      <c r="D725" s="224">
        <v>16</v>
      </c>
    </row>
    <row r="726" spans="2:4" ht="18.600000000000001" customHeight="1" x14ac:dyDescent="0.4">
      <c r="B726" s="212"/>
      <c r="C726" s="224" t="s">
        <v>729</v>
      </c>
      <c r="D726" s="224">
        <v>1</v>
      </c>
    </row>
    <row r="727" spans="2:4" ht="18.600000000000001" customHeight="1" x14ac:dyDescent="0.4">
      <c r="B727" s="212"/>
      <c r="C727" s="224" t="s">
        <v>62</v>
      </c>
      <c r="D727" s="224">
        <v>2</v>
      </c>
    </row>
    <row r="728" spans="2:4" ht="18.600000000000001" customHeight="1" x14ac:dyDescent="0.4">
      <c r="B728" s="212"/>
      <c r="D728" s="19"/>
    </row>
    <row r="729" spans="2:4" ht="41.85" customHeight="1" x14ac:dyDescent="0.4">
      <c r="B729" s="228" t="s">
        <v>1033</v>
      </c>
      <c r="C729" s="228"/>
      <c r="D729" s="212">
        <f>SUM(D730:D743)</f>
        <v>40</v>
      </c>
    </row>
    <row r="730" spans="2:4" ht="18.600000000000001" customHeight="1" x14ac:dyDescent="0.4">
      <c r="B730" s="212"/>
      <c r="C730" s="224" t="s">
        <v>90</v>
      </c>
      <c r="D730" s="224">
        <v>2</v>
      </c>
    </row>
    <row r="731" spans="2:4" ht="18.600000000000001" customHeight="1" x14ac:dyDescent="0.4">
      <c r="B731" s="212"/>
      <c r="C731" s="224" t="s">
        <v>81</v>
      </c>
      <c r="D731" s="224">
        <v>1</v>
      </c>
    </row>
    <row r="732" spans="2:4" ht="18.600000000000001" customHeight="1" x14ac:dyDescent="0.4">
      <c r="B732" s="212"/>
      <c r="C732" s="224" t="s">
        <v>734</v>
      </c>
      <c r="D732" s="224">
        <v>1</v>
      </c>
    </row>
    <row r="733" spans="2:4" ht="18.600000000000001" customHeight="1" x14ac:dyDescent="0.4">
      <c r="B733" s="212"/>
      <c r="C733" s="224" t="s">
        <v>78</v>
      </c>
      <c r="D733" s="224">
        <v>2</v>
      </c>
    </row>
    <row r="734" spans="2:4" ht="18.600000000000001" customHeight="1" x14ac:dyDescent="0.4">
      <c r="B734" s="212"/>
      <c r="C734" s="224" t="s">
        <v>77</v>
      </c>
      <c r="D734" s="224">
        <v>2</v>
      </c>
    </row>
    <row r="735" spans="2:4" ht="18.600000000000001" customHeight="1" x14ac:dyDescent="0.4">
      <c r="B735" s="212"/>
      <c r="C735" s="224" t="s">
        <v>732</v>
      </c>
      <c r="D735" s="224">
        <v>1</v>
      </c>
    </row>
    <row r="736" spans="2:4" ht="18.600000000000001" customHeight="1" x14ac:dyDescent="0.4">
      <c r="B736" s="212"/>
      <c r="C736" s="224" t="s">
        <v>892</v>
      </c>
      <c r="D736" s="224">
        <v>6</v>
      </c>
    </row>
    <row r="737" spans="2:4" ht="18.600000000000001" customHeight="1" x14ac:dyDescent="0.4">
      <c r="B737" s="212"/>
      <c r="C737" s="224" t="s">
        <v>975</v>
      </c>
      <c r="D737" s="224">
        <v>1</v>
      </c>
    </row>
    <row r="738" spans="2:4" ht="18.600000000000001" customHeight="1" x14ac:dyDescent="0.4">
      <c r="B738" s="212"/>
      <c r="C738" s="224" t="s">
        <v>688</v>
      </c>
      <c r="D738" s="224">
        <v>7</v>
      </c>
    </row>
    <row r="739" spans="2:4" ht="18.600000000000001" customHeight="1" x14ac:dyDescent="0.4">
      <c r="B739" s="212"/>
      <c r="C739" s="224" t="s">
        <v>692</v>
      </c>
      <c r="D739" s="224">
        <v>1</v>
      </c>
    </row>
    <row r="740" spans="2:4" ht="18.600000000000001" customHeight="1" x14ac:dyDescent="0.4">
      <c r="B740" s="212"/>
      <c r="C740" s="224" t="s">
        <v>39</v>
      </c>
      <c r="D740" s="224">
        <v>8</v>
      </c>
    </row>
    <row r="741" spans="2:4" ht="18.600000000000001" customHeight="1" x14ac:dyDescent="0.4">
      <c r="B741" s="212"/>
      <c r="C741" s="224" t="s">
        <v>729</v>
      </c>
      <c r="D741" s="224">
        <v>1</v>
      </c>
    </row>
    <row r="742" spans="2:4" ht="18.600000000000001" customHeight="1" x14ac:dyDescent="0.4">
      <c r="B742" s="212"/>
      <c r="C742" s="224" t="s">
        <v>68</v>
      </c>
      <c r="D742" s="224">
        <v>3</v>
      </c>
    </row>
    <row r="743" spans="2:4" ht="18.600000000000001" customHeight="1" x14ac:dyDescent="0.4">
      <c r="B743" s="212"/>
      <c r="C743" s="224" t="s">
        <v>62</v>
      </c>
      <c r="D743" s="224">
        <v>4</v>
      </c>
    </row>
    <row r="744" spans="2:4" ht="18.600000000000001" customHeight="1" x14ac:dyDescent="0.4">
      <c r="B744" s="212"/>
      <c r="D744" s="19"/>
    </row>
    <row r="745" spans="2:4" ht="59.85" customHeight="1" x14ac:dyDescent="0.4">
      <c r="B745" s="228" t="s">
        <v>1034</v>
      </c>
      <c r="C745" s="228"/>
      <c r="D745" s="212">
        <f>SUM(D746:D760)</f>
        <v>48</v>
      </c>
    </row>
    <row r="746" spans="2:4" ht="18.600000000000001" customHeight="1" x14ac:dyDescent="0.4">
      <c r="B746" s="212"/>
      <c r="C746" s="224" t="s">
        <v>90</v>
      </c>
      <c r="D746" s="224">
        <v>1</v>
      </c>
    </row>
    <row r="747" spans="2:4" ht="18.600000000000001" customHeight="1" x14ac:dyDescent="0.4">
      <c r="B747" s="212"/>
      <c r="C747" s="224" t="s">
        <v>737</v>
      </c>
      <c r="D747" s="224">
        <v>5</v>
      </c>
    </row>
    <row r="748" spans="2:4" ht="18.600000000000001" customHeight="1" x14ac:dyDescent="0.4">
      <c r="B748" s="212"/>
      <c r="C748" s="224" t="s">
        <v>736</v>
      </c>
      <c r="D748" s="224">
        <v>2</v>
      </c>
    </row>
    <row r="749" spans="2:4" ht="18.600000000000001" customHeight="1" x14ac:dyDescent="0.4">
      <c r="B749" s="212"/>
      <c r="C749" s="224" t="s">
        <v>78</v>
      </c>
      <c r="D749" s="224">
        <v>2</v>
      </c>
    </row>
    <row r="750" spans="2:4" ht="18.600000000000001" customHeight="1" x14ac:dyDescent="0.4">
      <c r="B750" s="212"/>
      <c r="C750" s="224" t="s">
        <v>77</v>
      </c>
      <c r="D750" s="224">
        <v>1</v>
      </c>
    </row>
    <row r="751" spans="2:4" ht="18.600000000000001" customHeight="1" x14ac:dyDescent="0.4">
      <c r="B751" s="212"/>
      <c r="C751" s="224" t="s">
        <v>732</v>
      </c>
      <c r="D751" s="224">
        <v>1</v>
      </c>
    </row>
    <row r="752" spans="2:4" ht="18.600000000000001" customHeight="1" x14ac:dyDescent="0.4">
      <c r="B752" s="212"/>
      <c r="C752" s="224" t="s">
        <v>892</v>
      </c>
      <c r="D752" s="224">
        <v>3</v>
      </c>
    </row>
    <row r="753" spans="2:4" ht="18.600000000000001" customHeight="1" x14ac:dyDescent="0.4">
      <c r="B753" s="212"/>
      <c r="C753" s="224" t="s">
        <v>968</v>
      </c>
      <c r="D753" s="224">
        <v>1</v>
      </c>
    </row>
    <row r="754" spans="2:4" ht="18.600000000000001" customHeight="1" x14ac:dyDescent="0.4">
      <c r="B754" s="212"/>
      <c r="C754" s="224" t="s">
        <v>975</v>
      </c>
      <c r="D754" s="224">
        <v>1</v>
      </c>
    </row>
    <row r="755" spans="2:4" ht="18.600000000000001" customHeight="1" x14ac:dyDescent="0.4">
      <c r="B755" s="212"/>
      <c r="C755" s="224" t="s">
        <v>688</v>
      </c>
      <c r="D755" s="224">
        <v>5</v>
      </c>
    </row>
    <row r="756" spans="2:4" ht="18.600000000000001" customHeight="1" x14ac:dyDescent="0.4">
      <c r="B756" s="212"/>
      <c r="C756" s="224" t="s">
        <v>692</v>
      </c>
      <c r="D756" s="224">
        <v>1</v>
      </c>
    </row>
    <row r="757" spans="2:4" ht="18.600000000000001" customHeight="1" x14ac:dyDescent="0.4">
      <c r="B757" s="212"/>
      <c r="C757" s="224" t="s">
        <v>39</v>
      </c>
      <c r="D757" s="224">
        <v>22</v>
      </c>
    </row>
    <row r="758" spans="2:4" ht="18.600000000000001" customHeight="1" x14ac:dyDescent="0.4">
      <c r="B758" s="212"/>
      <c r="C758" s="224" t="s">
        <v>68</v>
      </c>
      <c r="D758" s="224">
        <v>1</v>
      </c>
    </row>
    <row r="759" spans="2:4" ht="18.600000000000001" customHeight="1" x14ac:dyDescent="0.4">
      <c r="B759" s="212"/>
      <c r="C759" s="224" t="s">
        <v>62</v>
      </c>
      <c r="D759" s="224">
        <v>1</v>
      </c>
    </row>
    <row r="760" spans="2:4" ht="18.600000000000001" customHeight="1" x14ac:dyDescent="0.4">
      <c r="B760" s="212"/>
      <c r="C760" s="224" t="s">
        <v>730</v>
      </c>
      <c r="D760" s="224">
        <v>1</v>
      </c>
    </row>
    <row r="761" spans="2:4" ht="18.600000000000001" customHeight="1" x14ac:dyDescent="0.4">
      <c r="B761" s="212"/>
      <c r="D761" s="19"/>
    </row>
    <row r="762" spans="2:4" ht="41.85" customHeight="1" x14ac:dyDescent="0.4">
      <c r="B762" s="228" t="s">
        <v>1035</v>
      </c>
      <c r="C762" s="228"/>
      <c r="D762" s="212">
        <f>SUM(D763:D769)</f>
        <v>14</v>
      </c>
    </row>
    <row r="763" spans="2:4" ht="18.600000000000001" customHeight="1" x14ac:dyDescent="0.4">
      <c r="B763" s="212"/>
      <c r="C763" s="224" t="s">
        <v>737</v>
      </c>
      <c r="D763" s="224">
        <v>2</v>
      </c>
    </row>
    <row r="764" spans="2:4" ht="18.600000000000001" customHeight="1" x14ac:dyDescent="0.4">
      <c r="B764" s="212"/>
      <c r="C764" s="224" t="s">
        <v>736</v>
      </c>
      <c r="D764" s="224">
        <v>2</v>
      </c>
    </row>
    <row r="765" spans="2:4" ht="18.600000000000001" customHeight="1" x14ac:dyDescent="0.4">
      <c r="B765" s="212"/>
      <c r="C765" s="224" t="s">
        <v>77</v>
      </c>
      <c r="D765" s="224">
        <v>1</v>
      </c>
    </row>
    <row r="766" spans="2:4" ht="18.600000000000001" customHeight="1" x14ac:dyDescent="0.4">
      <c r="B766" s="212"/>
      <c r="C766" s="224" t="s">
        <v>892</v>
      </c>
      <c r="D766" s="224">
        <v>2</v>
      </c>
    </row>
    <row r="767" spans="2:4" ht="18.600000000000001" customHeight="1" x14ac:dyDescent="0.4">
      <c r="B767" s="212"/>
      <c r="C767" s="224" t="s">
        <v>889</v>
      </c>
      <c r="D767" s="224">
        <v>1</v>
      </c>
    </row>
    <row r="768" spans="2:4" ht="18.600000000000001" customHeight="1" x14ac:dyDescent="0.4">
      <c r="B768" s="212"/>
      <c r="C768" s="224" t="s">
        <v>688</v>
      </c>
      <c r="D768" s="224">
        <v>5</v>
      </c>
    </row>
    <row r="769" spans="2:4" ht="18.600000000000001" customHeight="1" x14ac:dyDescent="0.4">
      <c r="B769" s="212"/>
      <c r="C769" s="224" t="s">
        <v>692</v>
      </c>
      <c r="D769" s="224">
        <v>1</v>
      </c>
    </row>
    <row r="770" spans="2:4" ht="18.600000000000001" customHeight="1" x14ac:dyDescent="0.4">
      <c r="B770" s="212"/>
      <c r="D770" s="19"/>
    </row>
    <row r="771" spans="2:4" ht="41.85" customHeight="1" x14ac:dyDescent="0.4">
      <c r="B771" s="228" t="s">
        <v>1036</v>
      </c>
      <c r="C771" s="228"/>
      <c r="D771" s="212">
        <f>SUM(D772:D776)</f>
        <v>13</v>
      </c>
    </row>
    <row r="772" spans="2:4" ht="18.600000000000001" customHeight="1" x14ac:dyDescent="0.4">
      <c r="B772" s="212"/>
      <c r="C772" s="224" t="s">
        <v>892</v>
      </c>
      <c r="D772" s="224">
        <v>4</v>
      </c>
    </row>
    <row r="773" spans="2:4" ht="18.600000000000001" customHeight="1" x14ac:dyDescent="0.4">
      <c r="B773" s="212"/>
      <c r="C773" s="224" t="s">
        <v>975</v>
      </c>
      <c r="D773" s="224">
        <v>1</v>
      </c>
    </row>
    <row r="774" spans="2:4" ht="18.600000000000001" customHeight="1" x14ac:dyDescent="0.4">
      <c r="B774" s="212"/>
      <c r="C774" s="224" t="s">
        <v>688</v>
      </c>
      <c r="D774" s="224">
        <v>1</v>
      </c>
    </row>
    <row r="775" spans="2:4" ht="18.600000000000001" customHeight="1" x14ac:dyDescent="0.4">
      <c r="B775" s="212"/>
      <c r="C775" s="224" t="s">
        <v>690</v>
      </c>
      <c r="D775" s="224">
        <v>3</v>
      </c>
    </row>
    <row r="776" spans="2:4" ht="18.600000000000001" customHeight="1" x14ac:dyDescent="0.4">
      <c r="B776" s="212"/>
      <c r="C776" s="224" t="s">
        <v>692</v>
      </c>
      <c r="D776" s="224">
        <v>4</v>
      </c>
    </row>
    <row r="777" spans="2:4" ht="18.600000000000001" customHeight="1" x14ac:dyDescent="0.4">
      <c r="B777" s="212"/>
      <c r="D777" s="19"/>
    </row>
    <row r="778" spans="2:4" ht="41.85" customHeight="1" x14ac:dyDescent="0.4">
      <c r="B778" s="228" t="s">
        <v>1037</v>
      </c>
      <c r="C778" s="228"/>
      <c r="D778" s="212">
        <f>SUM(D779:D790)</f>
        <v>28</v>
      </c>
    </row>
    <row r="779" spans="2:4" ht="18.75" customHeight="1" x14ac:dyDescent="0.4">
      <c r="B779" s="212"/>
      <c r="C779" s="224" t="s">
        <v>738</v>
      </c>
      <c r="D779" s="224">
        <v>1</v>
      </c>
    </row>
    <row r="780" spans="2:4" ht="18.75" customHeight="1" x14ac:dyDescent="0.4">
      <c r="B780" s="212"/>
      <c r="C780" s="224" t="s">
        <v>735</v>
      </c>
      <c r="D780" s="224">
        <v>1</v>
      </c>
    </row>
    <row r="781" spans="2:4" ht="18.75" customHeight="1" x14ac:dyDescent="0.4">
      <c r="B781" s="212"/>
      <c r="C781" s="224" t="s">
        <v>734</v>
      </c>
      <c r="D781" s="224">
        <v>1</v>
      </c>
    </row>
    <row r="782" spans="2:4" ht="18.75" customHeight="1" x14ac:dyDescent="0.4">
      <c r="B782" s="212"/>
      <c r="C782" s="224" t="s">
        <v>892</v>
      </c>
      <c r="D782" s="224">
        <v>1</v>
      </c>
    </row>
    <row r="783" spans="2:4" ht="18.75" customHeight="1" x14ac:dyDescent="0.4">
      <c r="B783" s="212"/>
      <c r="C783" s="224" t="s">
        <v>975</v>
      </c>
      <c r="D783" s="224">
        <v>1</v>
      </c>
    </row>
    <row r="784" spans="2:4" ht="18.75" customHeight="1" x14ac:dyDescent="0.4">
      <c r="B784" s="212"/>
      <c r="C784" s="224" t="s">
        <v>688</v>
      </c>
      <c r="D784" s="224">
        <v>7</v>
      </c>
    </row>
    <row r="785" spans="2:4" ht="18.75" customHeight="1" x14ac:dyDescent="0.4">
      <c r="B785" s="212"/>
      <c r="C785" s="224" t="s">
        <v>726</v>
      </c>
      <c r="D785" s="224">
        <v>1</v>
      </c>
    </row>
    <row r="786" spans="2:4" ht="18.75" customHeight="1" x14ac:dyDescent="0.4">
      <c r="B786" s="212"/>
      <c r="C786" s="224" t="s">
        <v>977</v>
      </c>
      <c r="D786" s="224">
        <v>5</v>
      </c>
    </row>
    <row r="787" spans="2:4" ht="18.75" customHeight="1" x14ac:dyDescent="0.4">
      <c r="B787" s="212"/>
      <c r="C787" s="224" t="s">
        <v>692</v>
      </c>
      <c r="D787" s="224">
        <v>3</v>
      </c>
    </row>
    <row r="788" spans="2:4" ht="18.75" customHeight="1" x14ac:dyDescent="0.4">
      <c r="B788" s="212"/>
      <c r="C788" s="224" t="s">
        <v>39</v>
      </c>
      <c r="D788" s="224">
        <v>4</v>
      </c>
    </row>
    <row r="789" spans="2:4" ht="18.75" customHeight="1" x14ac:dyDescent="0.4">
      <c r="B789" s="212"/>
      <c r="C789" s="224" t="s">
        <v>729</v>
      </c>
      <c r="D789" s="224">
        <v>2</v>
      </c>
    </row>
    <row r="790" spans="2:4" ht="18.75" customHeight="1" x14ac:dyDescent="0.4">
      <c r="B790" s="212"/>
      <c r="C790" s="224" t="s">
        <v>68</v>
      </c>
      <c r="D790" s="224">
        <v>1</v>
      </c>
    </row>
    <row r="791" spans="2:4" ht="18.75" customHeight="1" x14ac:dyDescent="0.4">
      <c r="B791" s="212"/>
      <c r="D791" s="19"/>
    </row>
    <row r="792" spans="2:4" ht="18.75" customHeight="1" x14ac:dyDescent="0.4">
      <c r="B792" s="212"/>
      <c r="D792" s="19"/>
    </row>
    <row r="793" spans="2:4" ht="18.75" customHeight="1" x14ac:dyDescent="0.4">
      <c r="B793" s="212"/>
      <c r="D793" s="19"/>
    </row>
    <row r="794" spans="2:4" ht="18.75" customHeight="1" x14ac:dyDescent="0.4">
      <c r="B794" s="212"/>
      <c r="D794" s="19"/>
    </row>
    <row r="795" spans="2:4" ht="18.75" customHeight="1" x14ac:dyDescent="0.4">
      <c r="B795" s="212"/>
      <c r="D795" s="19"/>
    </row>
    <row r="796" spans="2:4" ht="18.75" customHeight="1" x14ac:dyDescent="0.4">
      <c r="B796" s="212"/>
      <c r="D796" s="19"/>
    </row>
    <row r="797" spans="2:4" ht="18.75" customHeight="1" x14ac:dyDescent="0.4">
      <c r="B797" s="212"/>
      <c r="D797" s="19"/>
    </row>
    <row r="798" spans="2:4" ht="18.75" customHeight="1" x14ac:dyDescent="0.4">
      <c r="B798" s="212"/>
      <c r="D798" s="19"/>
    </row>
    <row r="799" spans="2:4" ht="18.75" customHeight="1" x14ac:dyDescent="0.4">
      <c r="B799" s="212"/>
      <c r="D799" s="19"/>
    </row>
    <row r="800" spans="2:4" ht="18.75" customHeight="1" x14ac:dyDescent="0.4">
      <c r="B800" s="212"/>
      <c r="D800" s="19"/>
    </row>
    <row r="801" spans="2:4" ht="18.75" customHeight="1" x14ac:dyDescent="0.4">
      <c r="B801" s="212"/>
      <c r="D801" s="19"/>
    </row>
    <row r="802" spans="2:4" ht="18.75" customHeight="1" x14ac:dyDescent="0.4">
      <c r="B802" s="212"/>
      <c r="D802" s="19"/>
    </row>
    <row r="803" spans="2:4" ht="18.75" customHeight="1" x14ac:dyDescent="0.4">
      <c r="B803" s="212"/>
      <c r="D803" s="19"/>
    </row>
    <row r="804" spans="2:4" ht="18.75" customHeight="1" x14ac:dyDescent="0.4">
      <c r="B804" s="212"/>
      <c r="D804" s="19"/>
    </row>
    <row r="805" spans="2:4" ht="18.75" customHeight="1" x14ac:dyDescent="0.4">
      <c r="B805" s="212"/>
      <c r="D805" s="19"/>
    </row>
    <row r="806" spans="2:4" ht="18.75" customHeight="1" x14ac:dyDescent="0.4">
      <c r="B806" s="212"/>
      <c r="D806" s="19"/>
    </row>
    <row r="807" spans="2:4" ht="18.75" customHeight="1" x14ac:dyDescent="0.4">
      <c r="B807" s="212"/>
      <c r="D807" s="19"/>
    </row>
    <row r="808" spans="2:4" ht="18.75" customHeight="1" x14ac:dyDescent="0.4">
      <c r="B808" s="212"/>
      <c r="D808" s="19"/>
    </row>
    <row r="809" spans="2:4" ht="18.75" customHeight="1" x14ac:dyDescent="0.4">
      <c r="B809" s="212"/>
      <c r="D809" s="19"/>
    </row>
    <row r="810" spans="2:4" ht="18.75" customHeight="1" x14ac:dyDescent="0.4">
      <c r="B810" s="212"/>
      <c r="D810" s="19"/>
    </row>
    <row r="811" spans="2:4" ht="18.75" customHeight="1" x14ac:dyDescent="0.4">
      <c r="B811" s="212"/>
      <c r="D811" s="19"/>
    </row>
    <row r="812" spans="2:4" ht="18.75" customHeight="1" x14ac:dyDescent="0.4">
      <c r="B812" s="212"/>
      <c r="D812" s="19"/>
    </row>
    <row r="813" spans="2:4" ht="18.75" customHeight="1" x14ac:dyDescent="0.4">
      <c r="B813" s="212"/>
      <c r="D813" s="19"/>
    </row>
    <row r="814" spans="2:4" ht="18.75" customHeight="1" x14ac:dyDescent="0.4">
      <c r="B814" s="212"/>
      <c r="D814" s="19"/>
    </row>
    <row r="815" spans="2:4" ht="18.75" customHeight="1" x14ac:dyDescent="0.4">
      <c r="B815" s="212"/>
      <c r="D815" s="19"/>
    </row>
    <row r="816" spans="2:4" ht="18.75" customHeight="1" x14ac:dyDescent="0.4">
      <c r="B816" s="212"/>
      <c r="D816" s="19"/>
    </row>
    <row r="817" spans="2:4" ht="18.75" customHeight="1" x14ac:dyDescent="0.4">
      <c r="B817" s="212"/>
      <c r="D817" s="19"/>
    </row>
    <row r="818" spans="2:4" ht="18.75" customHeight="1" x14ac:dyDescent="0.4">
      <c r="B818" s="212"/>
      <c r="D818" s="19"/>
    </row>
    <row r="819" spans="2:4" ht="18.75" customHeight="1" x14ac:dyDescent="0.4">
      <c r="B819" s="212"/>
      <c r="D819" s="19"/>
    </row>
    <row r="820" spans="2:4" ht="18.75" customHeight="1" x14ac:dyDescent="0.4">
      <c r="B820" s="212"/>
      <c r="D820" s="19"/>
    </row>
    <row r="821" spans="2:4" ht="18.75" customHeight="1" x14ac:dyDescent="0.4">
      <c r="B821" s="212"/>
      <c r="D821" s="19"/>
    </row>
    <row r="822" spans="2:4" ht="18.75" customHeight="1" x14ac:dyDescent="0.4">
      <c r="B822" s="212"/>
      <c r="D822" s="19"/>
    </row>
    <row r="823" spans="2:4" ht="18.75" customHeight="1" x14ac:dyDescent="0.4">
      <c r="B823" s="212"/>
      <c r="D823" s="19"/>
    </row>
    <row r="824" spans="2:4" ht="18.75" customHeight="1" x14ac:dyDescent="0.4">
      <c r="B824" s="212"/>
      <c r="D824" s="19"/>
    </row>
    <row r="825" spans="2:4" ht="18.75" customHeight="1" x14ac:dyDescent="0.4">
      <c r="B825" s="212"/>
      <c r="D825" s="19"/>
    </row>
    <row r="826" spans="2:4" ht="18.75" customHeight="1" x14ac:dyDescent="0.4">
      <c r="B826" s="212"/>
      <c r="D826" s="19"/>
    </row>
    <row r="827" spans="2:4" ht="18.75" customHeight="1" x14ac:dyDescent="0.4">
      <c r="B827" s="212"/>
      <c r="D827" s="19"/>
    </row>
    <row r="828" spans="2:4" ht="18.75" customHeight="1" x14ac:dyDescent="0.4">
      <c r="B828" s="212"/>
      <c r="D828" s="19"/>
    </row>
    <row r="829" spans="2:4" ht="18.75" customHeight="1" x14ac:dyDescent="0.4">
      <c r="B829" s="212"/>
      <c r="D829" s="19"/>
    </row>
    <row r="830" spans="2:4" ht="18.75" customHeight="1" x14ac:dyDescent="0.4">
      <c r="B830" s="212"/>
      <c r="D830" s="19"/>
    </row>
    <row r="831" spans="2:4" ht="18.75" customHeight="1" x14ac:dyDescent="0.4">
      <c r="B831" s="212"/>
      <c r="D831" s="19"/>
    </row>
    <row r="832" spans="2:4" ht="18.75" customHeight="1" x14ac:dyDescent="0.4">
      <c r="B832" s="212"/>
      <c r="D832" s="19"/>
    </row>
    <row r="833" spans="2:4" ht="18.75" customHeight="1" x14ac:dyDescent="0.4">
      <c r="B833" s="212"/>
      <c r="D833" s="19"/>
    </row>
    <row r="834" spans="2:4" ht="18.75" customHeight="1" x14ac:dyDescent="0.4">
      <c r="B834" s="212"/>
      <c r="D834" s="19"/>
    </row>
    <row r="835" spans="2:4" ht="18.75" customHeight="1" x14ac:dyDescent="0.4">
      <c r="B835" s="212"/>
      <c r="D835" s="19"/>
    </row>
    <row r="836" spans="2:4" ht="18.75" customHeight="1" x14ac:dyDescent="0.4">
      <c r="B836" s="212"/>
      <c r="D836" s="19"/>
    </row>
    <row r="837" spans="2:4" ht="18.75" customHeight="1" x14ac:dyDescent="0.4">
      <c r="B837" s="212"/>
      <c r="D837" s="19"/>
    </row>
    <row r="838" spans="2:4" ht="18.75" customHeight="1" x14ac:dyDescent="0.4">
      <c r="B838" s="212"/>
      <c r="D838" s="19"/>
    </row>
    <row r="839" spans="2:4" ht="18.75" customHeight="1" x14ac:dyDescent="0.4">
      <c r="B839" s="212"/>
      <c r="D839" s="19"/>
    </row>
    <row r="840" spans="2:4" ht="18.75" customHeight="1" x14ac:dyDescent="0.4">
      <c r="B840" s="212"/>
      <c r="D840" s="19"/>
    </row>
    <row r="841" spans="2:4" ht="18.75" customHeight="1" x14ac:dyDescent="0.4">
      <c r="B841" s="212"/>
      <c r="D841" s="19"/>
    </row>
    <row r="842" spans="2:4" ht="18.75" customHeight="1" x14ac:dyDescent="0.4">
      <c r="B842" s="212"/>
      <c r="D842" s="19"/>
    </row>
    <row r="843" spans="2:4" ht="18.75" customHeight="1" x14ac:dyDescent="0.4">
      <c r="B843" s="212"/>
      <c r="D843" s="19"/>
    </row>
    <row r="844" spans="2:4" ht="18.75" customHeight="1" x14ac:dyDescent="0.4">
      <c r="B844" s="212"/>
      <c r="D844" s="19"/>
    </row>
    <row r="845" spans="2:4" ht="18.75" customHeight="1" x14ac:dyDescent="0.4">
      <c r="B845" s="212"/>
      <c r="D845" s="19"/>
    </row>
    <row r="846" spans="2:4" ht="18.75" customHeight="1" x14ac:dyDescent="0.4">
      <c r="B846" s="212"/>
      <c r="D846" s="19"/>
    </row>
    <row r="847" spans="2:4" ht="18.75" customHeight="1" x14ac:dyDescent="0.4">
      <c r="B847" s="212"/>
      <c r="D847" s="19"/>
    </row>
    <row r="848" spans="2:4" ht="18.75" customHeight="1" x14ac:dyDescent="0.4">
      <c r="B848" s="212"/>
      <c r="D848" s="19"/>
    </row>
    <row r="849" spans="2:4" ht="18.75" customHeight="1" x14ac:dyDescent="0.4">
      <c r="B849" s="212"/>
      <c r="D849" s="19"/>
    </row>
    <row r="850" spans="2:4" ht="18.75" customHeight="1" x14ac:dyDescent="0.4">
      <c r="B850" s="212"/>
      <c r="D850" s="19"/>
    </row>
    <row r="851" spans="2:4" ht="18.75" customHeight="1" x14ac:dyDescent="0.4">
      <c r="B851" s="212"/>
      <c r="D851" s="19"/>
    </row>
    <row r="852" spans="2:4" ht="18.75" customHeight="1" x14ac:dyDescent="0.4">
      <c r="B852" s="212"/>
      <c r="D852" s="19"/>
    </row>
    <row r="853" spans="2:4" ht="18.75" customHeight="1" x14ac:dyDescent="0.4">
      <c r="B853" s="212"/>
      <c r="D853" s="19"/>
    </row>
    <row r="854" spans="2:4" ht="18.75" customHeight="1" x14ac:dyDescent="0.4">
      <c r="B854" s="212"/>
      <c r="D854" s="19"/>
    </row>
    <row r="855" spans="2:4" ht="18.75" customHeight="1" x14ac:dyDescent="0.4">
      <c r="B855" s="212"/>
      <c r="D855" s="19"/>
    </row>
    <row r="856" spans="2:4" ht="18.75" customHeight="1" x14ac:dyDescent="0.4">
      <c r="B856" s="212"/>
      <c r="D856" s="19"/>
    </row>
    <row r="857" spans="2:4" ht="18.75" customHeight="1" x14ac:dyDescent="0.4">
      <c r="B857" s="212"/>
      <c r="D857" s="19"/>
    </row>
    <row r="858" spans="2:4" ht="18.75" customHeight="1" x14ac:dyDescent="0.4">
      <c r="B858" s="212"/>
      <c r="D858" s="19"/>
    </row>
    <row r="859" spans="2:4" ht="18.75" customHeight="1" x14ac:dyDescent="0.4">
      <c r="B859" s="212"/>
      <c r="D859" s="19"/>
    </row>
    <row r="860" spans="2:4" ht="18.75" customHeight="1" x14ac:dyDescent="0.4">
      <c r="B860" s="212"/>
      <c r="D860" s="19"/>
    </row>
    <row r="861" spans="2:4" ht="18.75" customHeight="1" x14ac:dyDescent="0.4">
      <c r="B861" s="212"/>
      <c r="D861" s="19"/>
    </row>
    <row r="862" spans="2:4" ht="18.75" customHeight="1" x14ac:dyDescent="0.4">
      <c r="B862" s="212"/>
      <c r="D862" s="19"/>
    </row>
    <row r="863" spans="2:4" ht="18.75" customHeight="1" x14ac:dyDescent="0.4">
      <c r="B863" s="212"/>
      <c r="D863" s="19"/>
    </row>
    <row r="864" spans="2:4" ht="18.75" customHeight="1" x14ac:dyDescent="0.4">
      <c r="B864" s="212"/>
      <c r="D864" s="19"/>
    </row>
    <row r="865" spans="2:4" ht="18.75" customHeight="1" x14ac:dyDescent="0.4">
      <c r="B865" s="212"/>
      <c r="D865" s="19"/>
    </row>
    <row r="866" spans="2:4" ht="18.75" customHeight="1" x14ac:dyDescent="0.4">
      <c r="B866" s="212"/>
      <c r="D866" s="19"/>
    </row>
    <row r="867" spans="2:4" ht="18.75" customHeight="1" x14ac:dyDescent="0.4">
      <c r="B867" s="212"/>
      <c r="D867" s="19"/>
    </row>
    <row r="868" spans="2:4" ht="18.75" customHeight="1" x14ac:dyDescent="0.4">
      <c r="B868" s="212"/>
      <c r="D868" s="19"/>
    </row>
    <row r="869" spans="2:4" ht="18.75" customHeight="1" x14ac:dyDescent="0.4">
      <c r="B869" s="212"/>
      <c r="D869" s="19"/>
    </row>
    <row r="870" spans="2:4" ht="18.75" customHeight="1" x14ac:dyDescent="0.4">
      <c r="B870" s="212"/>
      <c r="D870" s="19"/>
    </row>
    <row r="871" spans="2:4" ht="18.75" customHeight="1" x14ac:dyDescent="0.4">
      <c r="B871" s="212"/>
      <c r="D871" s="19"/>
    </row>
    <row r="872" spans="2:4" ht="18.75" customHeight="1" x14ac:dyDescent="0.4">
      <c r="B872" s="212"/>
      <c r="D872" s="19"/>
    </row>
    <row r="873" spans="2:4" ht="18.75" customHeight="1" x14ac:dyDescent="0.4">
      <c r="B873" s="212"/>
      <c r="D873" s="19"/>
    </row>
    <row r="874" spans="2:4" ht="18.75" customHeight="1" x14ac:dyDescent="0.4">
      <c r="B874" s="212"/>
      <c r="D874" s="19"/>
    </row>
    <row r="875" spans="2:4" ht="18.75" customHeight="1" x14ac:dyDescent="0.4">
      <c r="B875" s="212"/>
      <c r="D875" s="19"/>
    </row>
    <row r="876" spans="2:4" ht="18.75" customHeight="1" x14ac:dyDescent="0.4">
      <c r="B876" s="212"/>
      <c r="D876" s="19"/>
    </row>
    <row r="877" spans="2:4" ht="18.75" customHeight="1" x14ac:dyDescent="0.4">
      <c r="B877" s="212"/>
      <c r="D877" s="19"/>
    </row>
    <row r="878" spans="2:4" ht="18.75" customHeight="1" x14ac:dyDescent="0.4">
      <c r="B878" s="212"/>
      <c r="D878" s="19"/>
    </row>
    <row r="879" spans="2:4" ht="18.75" customHeight="1" x14ac:dyDescent="0.4">
      <c r="B879" s="212"/>
      <c r="D879" s="19"/>
    </row>
    <row r="880" spans="2:4" ht="18.75" customHeight="1" x14ac:dyDescent="0.4">
      <c r="B880" s="212"/>
      <c r="D880" s="19"/>
    </row>
    <row r="881" spans="2:4" ht="18.75" customHeight="1" x14ac:dyDescent="0.4">
      <c r="B881" s="212"/>
      <c r="D881" s="19"/>
    </row>
    <row r="882" spans="2:4" ht="18.75" customHeight="1" x14ac:dyDescent="0.4">
      <c r="B882" s="212"/>
      <c r="D882" s="19"/>
    </row>
    <row r="883" spans="2:4" ht="18.75" customHeight="1" x14ac:dyDescent="0.4">
      <c r="B883" s="212"/>
      <c r="D883" s="19"/>
    </row>
    <row r="884" spans="2:4" ht="18.75" customHeight="1" x14ac:dyDescent="0.4">
      <c r="B884" s="212"/>
      <c r="D884" s="19"/>
    </row>
    <row r="885" spans="2:4" ht="18.75" customHeight="1" x14ac:dyDescent="0.4">
      <c r="B885" s="212"/>
      <c r="D885" s="19"/>
    </row>
    <row r="886" spans="2:4" ht="18.75" customHeight="1" x14ac:dyDescent="0.4">
      <c r="B886" s="212"/>
      <c r="D886" s="19"/>
    </row>
    <row r="887" spans="2:4" ht="18.75" customHeight="1" x14ac:dyDescent="0.4">
      <c r="B887" s="212"/>
      <c r="D887" s="19"/>
    </row>
    <row r="888" spans="2:4" ht="18.75" customHeight="1" x14ac:dyDescent="0.4">
      <c r="B888" s="212"/>
      <c r="D888" s="19"/>
    </row>
    <row r="889" spans="2:4" ht="18.75" customHeight="1" x14ac:dyDescent="0.4">
      <c r="B889" s="212"/>
      <c r="D889" s="19"/>
    </row>
    <row r="890" spans="2:4" ht="18.75" customHeight="1" x14ac:dyDescent="0.4">
      <c r="B890" s="212"/>
      <c r="D890" s="19"/>
    </row>
    <row r="891" spans="2:4" ht="18.75" customHeight="1" x14ac:dyDescent="0.4">
      <c r="B891" s="212"/>
      <c r="D891" s="19"/>
    </row>
    <row r="892" spans="2:4" ht="18.75" customHeight="1" x14ac:dyDescent="0.4">
      <c r="B892" s="212"/>
      <c r="D892" s="19"/>
    </row>
    <row r="893" spans="2:4" ht="18.75" customHeight="1" x14ac:dyDescent="0.4">
      <c r="B893" s="212"/>
      <c r="D893" s="19"/>
    </row>
    <row r="894" spans="2:4" ht="18.75" customHeight="1" x14ac:dyDescent="0.4">
      <c r="B894" s="212"/>
      <c r="D894" s="19"/>
    </row>
    <row r="895" spans="2:4" ht="18.75" customHeight="1" x14ac:dyDescent="0.4">
      <c r="B895" s="212"/>
      <c r="D895" s="19"/>
    </row>
    <row r="896" spans="2:4" ht="18.75" customHeight="1" x14ac:dyDescent="0.4">
      <c r="B896" s="212"/>
      <c r="D896" s="19"/>
    </row>
    <row r="897" spans="2:4" ht="18.75" customHeight="1" x14ac:dyDescent="0.4">
      <c r="B897" s="212"/>
      <c r="D897" s="19"/>
    </row>
    <row r="898" spans="2:4" ht="18.75" customHeight="1" x14ac:dyDescent="0.4">
      <c r="B898" s="212"/>
      <c r="D898" s="19"/>
    </row>
    <row r="899" spans="2:4" ht="18.75" customHeight="1" x14ac:dyDescent="0.4">
      <c r="B899" s="212"/>
      <c r="D899" s="19"/>
    </row>
    <row r="900" spans="2:4" ht="18.75" customHeight="1" x14ac:dyDescent="0.4">
      <c r="B900" s="212"/>
      <c r="D900" s="19"/>
    </row>
    <row r="901" spans="2:4" ht="18.75" customHeight="1" x14ac:dyDescent="0.4">
      <c r="B901" s="212"/>
      <c r="D901" s="19"/>
    </row>
    <row r="902" spans="2:4" ht="18.75" customHeight="1" x14ac:dyDescent="0.4">
      <c r="B902" s="212"/>
      <c r="D902" s="19"/>
    </row>
    <row r="903" spans="2:4" ht="18.75" customHeight="1" x14ac:dyDescent="0.4">
      <c r="B903" s="212"/>
      <c r="D903" s="19"/>
    </row>
    <row r="904" spans="2:4" ht="18.75" customHeight="1" x14ac:dyDescent="0.4">
      <c r="B904" s="212"/>
      <c r="D904" s="19"/>
    </row>
    <row r="905" spans="2:4" ht="18.75" customHeight="1" x14ac:dyDescent="0.4">
      <c r="B905" s="212"/>
      <c r="D905" s="19"/>
    </row>
    <row r="906" spans="2:4" ht="18.75" customHeight="1" x14ac:dyDescent="0.4">
      <c r="B906" s="212"/>
      <c r="D906" s="19"/>
    </row>
    <row r="907" spans="2:4" ht="18.75" customHeight="1" x14ac:dyDescent="0.4">
      <c r="B907" s="212"/>
      <c r="D907" s="19"/>
    </row>
    <row r="908" spans="2:4" ht="18.75" customHeight="1" x14ac:dyDescent="0.4">
      <c r="B908" s="212"/>
      <c r="D908" s="19"/>
    </row>
    <row r="909" spans="2:4" ht="18.75" customHeight="1" x14ac:dyDescent="0.4">
      <c r="B909" s="212"/>
      <c r="D909" s="19"/>
    </row>
    <row r="910" spans="2:4" ht="18.75" customHeight="1" x14ac:dyDescent="0.4">
      <c r="B910" s="212"/>
      <c r="D910" s="19"/>
    </row>
    <row r="911" spans="2:4" ht="18.75" customHeight="1" x14ac:dyDescent="0.4">
      <c r="B911" s="212"/>
      <c r="D911" s="19"/>
    </row>
    <row r="912" spans="2:4" ht="18.75" customHeight="1" x14ac:dyDescent="0.4">
      <c r="B912" s="212"/>
      <c r="D912" s="19"/>
    </row>
    <row r="913" spans="2:4" ht="18.75" customHeight="1" x14ac:dyDescent="0.4">
      <c r="B913" s="212"/>
      <c r="D913" s="19"/>
    </row>
    <row r="914" spans="2:4" ht="18.75" customHeight="1" x14ac:dyDescent="0.4">
      <c r="B914" s="212"/>
      <c r="D914" s="19"/>
    </row>
    <row r="915" spans="2:4" ht="18.75" customHeight="1" x14ac:dyDescent="0.4">
      <c r="B915" s="212"/>
      <c r="D915" s="19"/>
    </row>
    <row r="916" spans="2:4" ht="18.75" customHeight="1" x14ac:dyDescent="0.4">
      <c r="B916" s="212"/>
      <c r="D916" s="19"/>
    </row>
    <row r="917" spans="2:4" ht="18.75" customHeight="1" x14ac:dyDescent="0.4">
      <c r="B917" s="212"/>
      <c r="D917" s="19"/>
    </row>
    <row r="918" spans="2:4" ht="18.75" customHeight="1" x14ac:dyDescent="0.4">
      <c r="B918" s="212"/>
      <c r="D918" s="19"/>
    </row>
    <row r="919" spans="2:4" ht="18.75" customHeight="1" x14ac:dyDescent="0.4">
      <c r="B919" s="212"/>
      <c r="D919" s="19"/>
    </row>
    <row r="920" spans="2:4" ht="18.75" customHeight="1" x14ac:dyDescent="0.4">
      <c r="B920" s="212"/>
      <c r="D920" s="19"/>
    </row>
    <row r="921" spans="2:4" ht="18.75" customHeight="1" x14ac:dyDescent="0.4">
      <c r="B921" s="212"/>
      <c r="D921" s="19"/>
    </row>
    <row r="922" spans="2:4" ht="18.75" customHeight="1" x14ac:dyDescent="0.4">
      <c r="B922" s="212"/>
      <c r="D922" s="19"/>
    </row>
    <row r="923" spans="2:4" ht="18.75" customHeight="1" x14ac:dyDescent="0.4">
      <c r="B923" s="212"/>
      <c r="D923" s="19"/>
    </row>
    <row r="924" spans="2:4" ht="18.75" customHeight="1" x14ac:dyDescent="0.4">
      <c r="B924" s="212"/>
      <c r="D924" s="19"/>
    </row>
    <row r="925" spans="2:4" ht="18.75" customHeight="1" x14ac:dyDescent="0.4">
      <c r="B925" s="212"/>
      <c r="D925" s="19"/>
    </row>
    <row r="926" spans="2:4" ht="18.75" customHeight="1" x14ac:dyDescent="0.4">
      <c r="B926" s="212"/>
      <c r="D926" s="19"/>
    </row>
    <row r="927" spans="2:4" ht="18.75" customHeight="1" x14ac:dyDescent="0.4">
      <c r="B927" s="212"/>
      <c r="D927" s="19"/>
    </row>
    <row r="928" spans="2:4" ht="18.75" customHeight="1" x14ac:dyDescent="0.4">
      <c r="B928" s="212"/>
      <c r="D928" s="19"/>
    </row>
    <row r="929" spans="2:4" ht="18.75" customHeight="1" x14ac:dyDescent="0.4">
      <c r="B929" s="212"/>
      <c r="D929" s="19"/>
    </row>
    <row r="930" spans="2:4" ht="18.75" customHeight="1" x14ac:dyDescent="0.4">
      <c r="B930" s="212"/>
      <c r="D930" s="19"/>
    </row>
    <row r="931" spans="2:4" ht="18.75" customHeight="1" x14ac:dyDescent="0.4">
      <c r="B931" s="212"/>
      <c r="D931" s="19"/>
    </row>
    <row r="932" spans="2:4" ht="18.75" customHeight="1" x14ac:dyDescent="0.4">
      <c r="B932" s="212"/>
      <c r="D932" s="19"/>
    </row>
    <row r="933" spans="2:4" ht="18.75" customHeight="1" x14ac:dyDescent="0.4">
      <c r="B933" s="212"/>
      <c r="D933" s="19"/>
    </row>
    <row r="934" spans="2:4" ht="18.75" customHeight="1" x14ac:dyDescent="0.4">
      <c r="B934" s="212"/>
      <c r="D934" s="19"/>
    </row>
    <row r="935" spans="2:4" ht="18.75" customHeight="1" x14ac:dyDescent="0.4">
      <c r="B935" s="212"/>
      <c r="D935" s="19"/>
    </row>
    <row r="936" spans="2:4" ht="18.75" customHeight="1" x14ac:dyDescent="0.4">
      <c r="B936" s="212"/>
      <c r="D936" s="19"/>
    </row>
    <row r="937" spans="2:4" ht="18.75" customHeight="1" x14ac:dyDescent="0.4">
      <c r="B937" s="212"/>
      <c r="D937" s="19"/>
    </row>
    <row r="938" spans="2:4" ht="18.75" customHeight="1" x14ac:dyDescent="0.4">
      <c r="B938" s="212"/>
      <c r="D938" s="19"/>
    </row>
    <row r="939" spans="2:4" ht="18.75" customHeight="1" x14ac:dyDescent="0.4">
      <c r="B939" s="212"/>
      <c r="D939" s="19"/>
    </row>
    <row r="940" spans="2:4" ht="18.75" customHeight="1" x14ac:dyDescent="0.4">
      <c r="B940" s="212"/>
      <c r="D940" s="19"/>
    </row>
    <row r="941" spans="2:4" ht="18.75" customHeight="1" x14ac:dyDescent="0.4">
      <c r="B941" s="212"/>
      <c r="D941" s="19"/>
    </row>
    <row r="942" spans="2:4" ht="18.75" customHeight="1" x14ac:dyDescent="0.4">
      <c r="B942" s="212"/>
      <c r="D942" s="19"/>
    </row>
    <row r="943" spans="2:4" ht="18.75" customHeight="1" x14ac:dyDescent="0.4">
      <c r="B943" s="212"/>
      <c r="D943" s="19"/>
    </row>
    <row r="944" spans="2:4" ht="18.75" customHeight="1" x14ac:dyDescent="0.4">
      <c r="B944" s="212"/>
      <c r="D944" s="19"/>
    </row>
    <row r="945" spans="2:4" ht="18.75" customHeight="1" x14ac:dyDescent="0.4">
      <c r="B945" s="212"/>
      <c r="D945" s="19"/>
    </row>
    <row r="946" spans="2:4" ht="18.75" customHeight="1" x14ac:dyDescent="0.4">
      <c r="B946" s="212"/>
      <c r="D946" s="19"/>
    </row>
    <row r="947" spans="2:4" ht="18.75" customHeight="1" x14ac:dyDescent="0.4">
      <c r="B947" s="212"/>
      <c r="D947" s="19"/>
    </row>
    <row r="948" spans="2:4" ht="18.75" customHeight="1" x14ac:dyDescent="0.4">
      <c r="B948" s="212"/>
      <c r="D948" s="19"/>
    </row>
    <row r="949" spans="2:4" ht="18.75" customHeight="1" x14ac:dyDescent="0.4">
      <c r="B949" s="212"/>
      <c r="D949" s="19"/>
    </row>
    <row r="950" spans="2:4" ht="18.75" customHeight="1" x14ac:dyDescent="0.4">
      <c r="B950" s="212"/>
      <c r="D950" s="19"/>
    </row>
    <row r="951" spans="2:4" ht="18.75" customHeight="1" x14ac:dyDescent="0.4">
      <c r="B951" s="212"/>
      <c r="D951" s="19"/>
    </row>
    <row r="952" spans="2:4" ht="18.75" customHeight="1" x14ac:dyDescent="0.4">
      <c r="B952" s="212"/>
      <c r="D952" s="19"/>
    </row>
    <row r="953" spans="2:4" ht="18.75" customHeight="1" x14ac:dyDescent="0.4">
      <c r="B953" s="212"/>
      <c r="D953" s="19"/>
    </row>
    <row r="954" spans="2:4" ht="18.75" customHeight="1" x14ac:dyDescent="0.4">
      <c r="B954" s="212"/>
      <c r="D954" s="19"/>
    </row>
    <row r="955" spans="2:4" ht="18.75" customHeight="1" x14ac:dyDescent="0.4">
      <c r="B955" s="212"/>
      <c r="D955" s="19"/>
    </row>
    <row r="956" spans="2:4" ht="18.75" customHeight="1" x14ac:dyDescent="0.4">
      <c r="B956" s="212"/>
      <c r="D956" s="19"/>
    </row>
    <row r="957" spans="2:4" ht="18.75" customHeight="1" x14ac:dyDescent="0.4">
      <c r="B957" s="212"/>
      <c r="D957" s="19"/>
    </row>
    <row r="958" spans="2:4" ht="18.75" customHeight="1" x14ac:dyDescent="0.4">
      <c r="B958" s="212"/>
      <c r="D958" s="19"/>
    </row>
    <row r="959" spans="2:4" ht="18.75" customHeight="1" x14ac:dyDescent="0.4">
      <c r="B959" s="212"/>
      <c r="D959" s="19"/>
    </row>
    <row r="960" spans="2:4" ht="18.75" customHeight="1" x14ac:dyDescent="0.4">
      <c r="B960" s="212"/>
      <c r="D960" s="19"/>
    </row>
    <row r="961" spans="2:4" ht="18.75" customHeight="1" x14ac:dyDescent="0.4">
      <c r="B961" s="212"/>
      <c r="D961" s="19"/>
    </row>
    <row r="962" spans="2:4" ht="18.75" customHeight="1" x14ac:dyDescent="0.4">
      <c r="B962" s="212"/>
      <c r="D962" s="19"/>
    </row>
    <row r="963" spans="2:4" ht="18.75" customHeight="1" x14ac:dyDescent="0.4">
      <c r="B963" s="212"/>
      <c r="D963" s="19"/>
    </row>
    <row r="964" spans="2:4" ht="18.75" customHeight="1" x14ac:dyDescent="0.4">
      <c r="B964" s="212"/>
      <c r="D964" s="19"/>
    </row>
    <row r="965" spans="2:4" ht="18.75" customHeight="1" x14ac:dyDescent="0.4">
      <c r="B965" s="212"/>
      <c r="D965" s="19"/>
    </row>
    <row r="966" spans="2:4" ht="18.75" customHeight="1" x14ac:dyDescent="0.4">
      <c r="B966" s="212"/>
      <c r="D966" s="19"/>
    </row>
    <row r="967" spans="2:4" ht="18.75" customHeight="1" x14ac:dyDescent="0.4">
      <c r="B967" s="212"/>
      <c r="D967" s="19"/>
    </row>
    <row r="968" spans="2:4" ht="18.75" customHeight="1" x14ac:dyDescent="0.4">
      <c r="B968" s="212"/>
      <c r="D968" s="19"/>
    </row>
    <row r="969" spans="2:4" ht="18.75" customHeight="1" x14ac:dyDescent="0.4">
      <c r="B969" s="212"/>
      <c r="D969" s="19"/>
    </row>
    <row r="970" spans="2:4" ht="18.75" customHeight="1" x14ac:dyDescent="0.4">
      <c r="B970" s="212"/>
      <c r="D970" s="19"/>
    </row>
    <row r="971" spans="2:4" ht="18.75" customHeight="1" x14ac:dyDescent="0.4">
      <c r="B971" s="212"/>
      <c r="D971" s="19"/>
    </row>
    <row r="972" spans="2:4" ht="18.75" customHeight="1" x14ac:dyDescent="0.4">
      <c r="B972" s="212"/>
      <c r="D972" s="19"/>
    </row>
    <row r="973" spans="2:4" ht="18.75" customHeight="1" x14ac:dyDescent="0.4">
      <c r="B973" s="212"/>
      <c r="D973" s="19"/>
    </row>
    <row r="974" spans="2:4" ht="18.75" customHeight="1" x14ac:dyDescent="0.4">
      <c r="B974" s="212"/>
      <c r="D974" s="19"/>
    </row>
    <row r="975" spans="2:4" ht="18.75" customHeight="1" x14ac:dyDescent="0.4">
      <c r="B975" s="212"/>
      <c r="D975" s="19"/>
    </row>
    <row r="976" spans="2:4" ht="18.75" customHeight="1" x14ac:dyDescent="0.4">
      <c r="B976" s="212"/>
      <c r="D976" s="19"/>
    </row>
    <row r="977" spans="2:4" ht="18.75" customHeight="1" x14ac:dyDescent="0.4">
      <c r="B977" s="212"/>
      <c r="D977" s="19"/>
    </row>
    <row r="978" spans="2:4" ht="18.75" customHeight="1" x14ac:dyDescent="0.4">
      <c r="B978" s="212"/>
      <c r="D978" s="19"/>
    </row>
    <row r="979" spans="2:4" ht="18.75" customHeight="1" x14ac:dyDescent="0.4">
      <c r="B979" s="212"/>
      <c r="D979" s="19"/>
    </row>
    <row r="980" spans="2:4" ht="18.75" customHeight="1" x14ac:dyDescent="0.4">
      <c r="B980" s="212"/>
      <c r="D980" s="19"/>
    </row>
    <row r="981" spans="2:4" ht="18.75" customHeight="1" x14ac:dyDescent="0.4">
      <c r="B981" s="212"/>
      <c r="D981" s="19"/>
    </row>
    <row r="982" spans="2:4" ht="18.75" customHeight="1" x14ac:dyDescent="0.4">
      <c r="D982" s="19"/>
    </row>
    <row r="983" spans="2:4" ht="18.75" customHeight="1" x14ac:dyDescent="0.4">
      <c r="D983" s="19"/>
    </row>
    <row r="984" spans="2:4" ht="18.75" customHeight="1" x14ac:dyDescent="0.4">
      <c r="D984" s="19"/>
    </row>
    <row r="985" spans="2:4" ht="18.75" customHeight="1" x14ac:dyDescent="0.4">
      <c r="D985" s="19"/>
    </row>
  </sheetData>
  <mergeCells count="43">
    <mergeCell ref="B778:C778"/>
    <mergeCell ref="B690:C690"/>
    <mergeCell ref="B715:C715"/>
    <mergeCell ref="B729:C729"/>
    <mergeCell ref="B745:C745"/>
    <mergeCell ref="B762:C762"/>
    <mergeCell ref="B771:C771"/>
    <mergeCell ref="B551:C551"/>
    <mergeCell ref="B562:C562"/>
    <mergeCell ref="B582:C582"/>
    <mergeCell ref="B606:C606"/>
    <mergeCell ref="B631:C631"/>
    <mergeCell ref="B654:C654"/>
    <mergeCell ref="B433:C433"/>
    <mergeCell ref="B456:C456"/>
    <mergeCell ref="B478:C478"/>
    <mergeCell ref="B503:C503"/>
    <mergeCell ref="A520:C520"/>
    <mergeCell ref="B522:C522"/>
    <mergeCell ref="B285:C285"/>
    <mergeCell ref="B318:C318"/>
    <mergeCell ref="B329:C329"/>
    <mergeCell ref="B354:C354"/>
    <mergeCell ref="B382:C382"/>
    <mergeCell ref="B408:C408"/>
    <mergeCell ref="B84:C84"/>
    <mergeCell ref="B123:C123"/>
    <mergeCell ref="B180:C180"/>
    <mergeCell ref="B213:C213"/>
    <mergeCell ref="B235:C235"/>
    <mergeCell ref="B261:C261"/>
    <mergeCell ref="A9:B9"/>
    <mergeCell ref="D9:E9"/>
    <mergeCell ref="A11:C11"/>
    <mergeCell ref="A13:C13"/>
    <mergeCell ref="B15:C15"/>
    <mergeCell ref="B45:C45"/>
    <mergeCell ref="B1:D1"/>
    <mergeCell ref="B2:D2"/>
    <mergeCell ref="B3:D3"/>
    <mergeCell ref="B4:D4"/>
    <mergeCell ref="B6:D6"/>
    <mergeCell ref="D8:E8"/>
  </mergeCells>
  <printOptions horizontalCentered="1"/>
  <pageMargins left="0.98425196850393704" right="0.98425196850393704" top="1.3779527559055118" bottom="0.59055118110236227" header="0.31496062992125984" footer="0.31496062992125984"/>
  <pageSetup scale="65" fitToHeight="100" orientation="portrait" r:id="rId1"/>
  <rowBreaks count="15" manualBreakCount="15">
    <brk id="44" max="4" man="1"/>
    <brk id="83" max="4" man="1"/>
    <brk id="122" max="4" man="1"/>
    <brk id="166" max="4" man="1"/>
    <brk id="211" max="4" man="1"/>
    <brk id="259" max="4" man="1"/>
    <brk id="353" max="4" man="1"/>
    <brk id="450" max="4" man="1"/>
    <brk id="501" max="4" man="1"/>
    <brk id="549" max="4" man="1"/>
    <brk id="580" max="4" man="1"/>
    <brk id="629" max="4" man="1"/>
    <brk id="678" max="4" man="1"/>
    <brk id="727" max="4" man="1"/>
    <brk id="769" max="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54B57-EA8B-4CF7-8D0D-2782A1AC362B}">
  <sheetPr>
    <pageSetUpPr fitToPage="1"/>
  </sheetPr>
  <dimension ref="A1:O188"/>
  <sheetViews>
    <sheetView zoomScale="60" zoomScaleNormal="60" workbookViewId="0">
      <selection activeCell="A6" sqref="A6:J6"/>
    </sheetView>
  </sheetViews>
  <sheetFormatPr baseColWidth="10" defaultColWidth="11.44140625" defaultRowHeight="18" x14ac:dyDescent="0.4"/>
  <cols>
    <col min="1" max="1" width="13.88671875" style="19" customWidth="1"/>
    <col min="2" max="2" width="27.44140625" style="19" bestFit="1" customWidth="1"/>
    <col min="3" max="6" width="23.109375" style="20" customWidth="1"/>
    <col min="7" max="8" width="23.109375" style="19" customWidth="1"/>
    <col min="9" max="9" width="23.109375" style="41" customWidth="1"/>
    <col min="10" max="13" width="23.109375" style="19" customWidth="1"/>
    <col min="14" max="14" width="15.44140625" style="19" customWidth="1"/>
    <col min="15" max="16384" width="11.44140625" style="19"/>
  </cols>
  <sheetData>
    <row r="1" spans="1:13" s="3" customFormat="1" ht="18.75" customHeight="1" x14ac:dyDescent="0.4">
      <c r="A1" s="1" t="s">
        <v>0</v>
      </c>
      <c r="B1" s="1"/>
      <c r="C1" s="1"/>
      <c r="D1" s="1"/>
      <c r="E1" s="1"/>
      <c r="F1" s="1"/>
      <c r="G1" s="1"/>
      <c r="H1" s="1"/>
      <c r="I1" s="1"/>
      <c r="J1" s="1"/>
      <c r="K1" s="1"/>
      <c r="L1" s="1"/>
    </row>
    <row r="2" spans="1:13" s="3" customFormat="1" ht="18.75" customHeight="1" x14ac:dyDescent="0.4">
      <c r="A2" s="1" t="s">
        <v>1</v>
      </c>
      <c r="B2" s="1"/>
      <c r="C2" s="1"/>
      <c r="D2" s="1"/>
      <c r="E2" s="1"/>
      <c r="F2" s="1"/>
      <c r="G2" s="1"/>
      <c r="H2" s="1"/>
      <c r="I2" s="1"/>
      <c r="J2" s="1"/>
      <c r="K2" s="1"/>
      <c r="L2" s="1"/>
    </row>
    <row r="3" spans="1:13" s="3" customFormat="1" ht="18.75" customHeight="1" x14ac:dyDescent="0.4">
      <c r="A3" s="1" t="s">
        <v>2</v>
      </c>
      <c r="B3" s="1"/>
      <c r="C3" s="1"/>
      <c r="D3" s="1"/>
      <c r="E3" s="1"/>
      <c r="F3" s="1"/>
      <c r="G3" s="1"/>
      <c r="H3" s="1"/>
      <c r="I3" s="1"/>
      <c r="J3" s="1"/>
      <c r="K3" s="1"/>
      <c r="L3" s="1"/>
    </row>
    <row r="4" spans="1:13" s="3" customFormat="1" ht="18.75" customHeight="1" x14ac:dyDescent="0.4">
      <c r="A4" s="1" t="s">
        <v>3</v>
      </c>
      <c r="B4" s="1"/>
      <c r="C4" s="1"/>
      <c r="D4" s="1"/>
      <c r="E4" s="1"/>
      <c r="F4" s="1"/>
      <c r="G4" s="1"/>
      <c r="H4" s="1"/>
      <c r="I4" s="1"/>
      <c r="J4" s="1"/>
      <c r="K4" s="1"/>
      <c r="L4" s="1"/>
    </row>
    <row r="5" spans="1:13" s="3" customFormat="1" x14ac:dyDescent="0.4">
      <c r="A5" s="27"/>
      <c r="B5" s="28"/>
      <c r="C5" s="29"/>
      <c r="D5" s="29"/>
      <c r="E5" s="26"/>
      <c r="F5" s="26"/>
      <c r="I5" s="25"/>
    </row>
    <row r="6" spans="1:13" s="3" customFormat="1" ht="19.5" customHeight="1" x14ac:dyDescent="0.4">
      <c r="A6" s="1" t="s">
        <v>113</v>
      </c>
      <c r="B6" s="1"/>
      <c r="C6" s="1"/>
      <c r="D6" s="1"/>
      <c r="E6" s="1"/>
      <c r="F6" s="1"/>
      <c r="G6" s="1"/>
      <c r="H6" s="1"/>
      <c r="I6" s="1"/>
      <c r="J6" s="1"/>
      <c r="K6" s="1"/>
      <c r="L6" s="1"/>
    </row>
    <row r="7" spans="1:13" s="3" customFormat="1" ht="19.5" customHeight="1" x14ac:dyDescent="0.4"/>
    <row r="8" spans="1:13" s="3" customFormat="1" ht="19.5" customHeight="1" thickBot="1" x14ac:dyDescent="0.45">
      <c r="A8" s="30"/>
      <c r="B8" s="30"/>
      <c r="C8" s="31"/>
      <c r="D8" s="31"/>
      <c r="E8" s="31"/>
      <c r="F8" s="31"/>
      <c r="G8" s="30"/>
      <c r="H8" s="30"/>
      <c r="I8" s="32"/>
      <c r="J8" s="30"/>
      <c r="K8" s="30"/>
      <c r="L8" s="30"/>
      <c r="M8" s="33" t="s">
        <v>114</v>
      </c>
    </row>
    <row r="9" spans="1:13" ht="53.25" customHeight="1" thickTop="1" thickBot="1" x14ac:dyDescent="0.45">
      <c r="A9" s="34" t="s">
        <v>115</v>
      </c>
      <c r="B9" s="34" t="s">
        <v>116</v>
      </c>
      <c r="C9" s="34" t="s">
        <v>117</v>
      </c>
      <c r="D9" s="34" t="s">
        <v>118</v>
      </c>
      <c r="E9" s="34" t="s">
        <v>119</v>
      </c>
      <c r="F9" s="35" t="s">
        <v>120</v>
      </c>
      <c r="G9" s="35"/>
      <c r="H9" s="34" t="s">
        <v>121</v>
      </c>
      <c r="I9" s="34" t="s">
        <v>122</v>
      </c>
      <c r="J9" s="34" t="s">
        <v>123</v>
      </c>
      <c r="K9" s="34" t="s">
        <v>124</v>
      </c>
      <c r="L9" s="34" t="s">
        <v>125</v>
      </c>
      <c r="M9" s="34" t="s">
        <v>126</v>
      </c>
    </row>
    <row r="10" spans="1:13" ht="21.75" customHeight="1" thickTop="1" thickBot="1" x14ac:dyDescent="0.45">
      <c r="A10" s="36"/>
      <c r="B10" s="36"/>
      <c r="C10" s="36"/>
      <c r="D10" s="36"/>
      <c r="E10" s="36"/>
      <c r="F10" s="10" t="s">
        <v>127</v>
      </c>
      <c r="G10" s="10" t="s">
        <v>128</v>
      </c>
      <c r="H10" s="36"/>
      <c r="I10" s="36"/>
      <c r="J10" s="36"/>
      <c r="K10" s="36"/>
      <c r="L10" s="36"/>
      <c r="M10" s="36"/>
    </row>
    <row r="11" spans="1:13" ht="13.5" customHeight="1" thickTop="1" x14ac:dyDescent="0.4">
      <c r="A11" s="37"/>
      <c r="B11" s="37"/>
      <c r="C11" s="37"/>
      <c r="D11" s="37"/>
      <c r="E11" s="37"/>
      <c r="F11" s="13"/>
      <c r="G11" s="13"/>
      <c r="H11" s="37"/>
      <c r="I11" s="37"/>
      <c r="J11" s="37"/>
      <c r="K11" s="37"/>
      <c r="L11" s="37"/>
      <c r="M11" s="37"/>
    </row>
    <row r="12" spans="1:13" ht="30.75" customHeight="1" x14ac:dyDescent="0.4">
      <c r="A12" s="38" t="s">
        <v>129</v>
      </c>
      <c r="B12" s="39"/>
      <c r="C12" s="39"/>
      <c r="D12" s="39"/>
      <c r="E12" s="39"/>
      <c r="F12" s="39"/>
      <c r="G12" s="39"/>
      <c r="H12" s="39"/>
      <c r="I12" s="39"/>
      <c r="J12" s="38"/>
      <c r="K12" s="39"/>
      <c r="L12" s="39"/>
      <c r="M12" s="39"/>
    </row>
    <row r="13" spans="1:13" ht="23.25" customHeight="1" x14ac:dyDescent="0.4">
      <c r="A13" s="17" t="s">
        <v>130</v>
      </c>
      <c r="B13" s="17" t="s">
        <v>131</v>
      </c>
      <c r="C13" s="18">
        <v>19735.73</v>
      </c>
      <c r="D13" s="18">
        <v>68505.84</v>
      </c>
      <c r="E13" s="18">
        <v>0</v>
      </c>
      <c r="F13" s="18">
        <v>1624.09</v>
      </c>
      <c r="G13" s="18">
        <v>0</v>
      </c>
      <c r="H13" s="40">
        <v>23</v>
      </c>
      <c r="I13" s="40">
        <v>46</v>
      </c>
      <c r="J13" s="40">
        <v>12</v>
      </c>
      <c r="K13" s="40">
        <v>0</v>
      </c>
      <c r="L13" s="40">
        <v>0</v>
      </c>
      <c r="M13" s="40">
        <v>0</v>
      </c>
    </row>
    <row r="14" spans="1:13" ht="23.25" customHeight="1" x14ac:dyDescent="0.4">
      <c r="A14" s="17" t="s">
        <v>132</v>
      </c>
      <c r="B14" s="17" t="s">
        <v>131</v>
      </c>
      <c r="C14" s="18">
        <v>19015.7</v>
      </c>
      <c r="D14" s="18">
        <v>45813.54</v>
      </c>
      <c r="E14" s="18">
        <v>0</v>
      </c>
      <c r="F14" s="18">
        <v>1909.6</v>
      </c>
      <c r="G14" s="18">
        <v>0</v>
      </c>
      <c r="H14" s="40">
        <v>23</v>
      </c>
      <c r="I14" s="40">
        <v>46</v>
      </c>
      <c r="J14" s="40">
        <v>12</v>
      </c>
      <c r="K14" s="40">
        <v>0</v>
      </c>
      <c r="L14" s="40">
        <v>0</v>
      </c>
      <c r="M14" s="40">
        <v>0</v>
      </c>
    </row>
    <row r="15" spans="1:13" ht="23.25" customHeight="1" x14ac:dyDescent="0.4">
      <c r="A15" s="17" t="s">
        <v>20</v>
      </c>
      <c r="B15" s="17" t="s">
        <v>131</v>
      </c>
      <c r="C15" s="18">
        <v>16497.740000000002</v>
      </c>
      <c r="D15" s="18">
        <v>43929.18</v>
      </c>
      <c r="E15" s="18">
        <v>0</v>
      </c>
      <c r="F15" s="18">
        <v>1799.73</v>
      </c>
      <c r="G15" s="18">
        <v>0</v>
      </c>
      <c r="H15" s="40">
        <v>23</v>
      </c>
      <c r="I15" s="40">
        <v>46</v>
      </c>
      <c r="J15" s="40">
        <v>12</v>
      </c>
      <c r="K15" s="40">
        <v>0</v>
      </c>
      <c r="L15" s="40">
        <v>0</v>
      </c>
      <c r="M15" s="40">
        <v>0</v>
      </c>
    </row>
    <row r="16" spans="1:13" ht="23.25" customHeight="1" x14ac:dyDescent="0.4">
      <c r="A16" s="17" t="s">
        <v>20</v>
      </c>
      <c r="B16" s="17" t="s">
        <v>131</v>
      </c>
      <c r="C16" s="18">
        <v>16497.740000000002</v>
      </c>
      <c r="D16" s="18">
        <v>36720.400000000001</v>
      </c>
      <c r="E16" s="18">
        <v>0</v>
      </c>
      <c r="F16" s="18">
        <v>1799.73</v>
      </c>
      <c r="G16" s="18">
        <v>0</v>
      </c>
      <c r="H16" s="40">
        <v>23</v>
      </c>
      <c r="I16" s="40">
        <v>46</v>
      </c>
      <c r="J16" s="40">
        <v>12</v>
      </c>
      <c r="K16" s="40">
        <v>0</v>
      </c>
      <c r="L16" s="40">
        <v>0</v>
      </c>
      <c r="M16" s="40">
        <v>0</v>
      </c>
    </row>
    <row r="17" spans="1:13" ht="23.25" customHeight="1" x14ac:dyDescent="0.4">
      <c r="A17" s="17" t="s">
        <v>24</v>
      </c>
      <c r="B17" s="17" t="s">
        <v>131</v>
      </c>
      <c r="C17" s="18">
        <v>11324.22</v>
      </c>
      <c r="D17" s="18">
        <v>28462.67</v>
      </c>
      <c r="E17" s="18">
        <v>0</v>
      </c>
      <c r="F17" s="18">
        <v>1506.23</v>
      </c>
      <c r="G17" s="18">
        <v>0</v>
      </c>
      <c r="H17" s="40">
        <v>23</v>
      </c>
      <c r="I17" s="40">
        <v>46</v>
      </c>
      <c r="J17" s="40">
        <v>12</v>
      </c>
      <c r="K17" s="40">
        <v>0</v>
      </c>
      <c r="L17" s="40">
        <v>0</v>
      </c>
      <c r="M17" s="40">
        <v>0</v>
      </c>
    </row>
    <row r="18" spans="1:13" ht="23.25" customHeight="1" x14ac:dyDescent="0.4">
      <c r="A18" s="17" t="s">
        <v>24</v>
      </c>
      <c r="B18" s="17" t="s">
        <v>131</v>
      </c>
      <c r="C18" s="18">
        <v>11324.22</v>
      </c>
      <c r="D18" s="18">
        <v>0</v>
      </c>
      <c r="E18" s="18">
        <v>0</v>
      </c>
      <c r="F18" s="18">
        <v>552.57000000000005</v>
      </c>
      <c r="G18" s="18">
        <v>0</v>
      </c>
      <c r="H18" s="40">
        <v>23</v>
      </c>
      <c r="I18" s="40">
        <v>46</v>
      </c>
      <c r="J18" s="40">
        <v>12</v>
      </c>
      <c r="K18" s="40">
        <v>0</v>
      </c>
      <c r="L18" s="40">
        <v>0</v>
      </c>
      <c r="M18" s="40">
        <v>0</v>
      </c>
    </row>
    <row r="19" spans="1:13" ht="23.25" customHeight="1" x14ac:dyDescent="0.4">
      <c r="A19" s="17" t="s">
        <v>28</v>
      </c>
      <c r="B19" s="17" t="s">
        <v>131</v>
      </c>
      <c r="C19" s="18">
        <v>9775.34</v>
      </c>
      <c r="D19" s="18">
        <v>38907.58</v>
      </c>
      <c r="E19" s="18">
        <v>0</v>
      </c>
      <c r="F19" s="18">
        <v>1506.23</v>
      </c>
      <c r="G19" s="18">
        <v>0</v>
      </c>
      <c r="H19" s="40">
        <v>23</v>
      </c>
      <c r="I19" s="40">
        <v>46</v>
      </c>
      <c r="J19" s="40">
        <v>12</v>
      </c>
      <c r="K19" s="40">
        <v>0</v>
      </c>
      <c r="L19" s="40">
        <v>0</v>
      </c>
      <c r="M19" s="40">
        <v>0</v>
      </c>
    </row>
    <row r="20" spans="1:13" ht="23.25" customHeight="1" x14ac:dyDescent="0.4">
      <c r="A20" s="17" t="s">
        <v>28</v>
      </c>
      <c r="B20" s="17" t="s">
        <v>131</v>
      </c>
      <c r="C20" s="18">
        <v>9775.34</v>
      </c>
      <c r="D20" s="18">
        <v>28911.23</v>
      </c>
      <c r="E20" s="18">
        <v>0</v>
      </c>
      <c r="F20" s="18">
        <v>1506.23</v>
      </c>
      <c r="G20" s="18">
        <v>0</v>
      </c>
      <c r="H20" s="40">
        <v>23</v>
      </c>
      <c r="I20" s="40">
        <v>46</v>
      </c>
      <c r="J20" s="40">
        <v>12</v>
      </c>
      <c r="K20" s="40">
        <v>0</v>
      </c>
      <c r="L20" s="40">
        <v>0</v>
      </c>
      <c r="M20" s="40">
        <v>0</v>
      </c>
    </row>
    <row r="21" spans="1:13" ht="23.25" customHeight="1" x14ac:dyDescent="0.4">
      <c r="A21" s="17" t="s">
        <v>28</v>
      </c>
      <c r="B21" s="17" t="s">
        <v>131</v>
      </c>
      <c r="C21" s="18">
        <v>9775.34</v>
      </c>
      <c r="D21" s="18">
        <v>23479.22</v>
      </c>
      <c r="E21" s="18">
        <v>0</v>
      </c>
      <c r="F21" s="18">
        <v>1506.23</v>
      </c>
      <c r="G21" s="18">
        <v>0</v>
      </c>
      <c r="H21" s="40">
        <v>23</v>
      </c>
      <c r="I21" s="40">
        <v>46</v>
      </c>
      <c r="J21" s="40">
        <v>12</v>
      </c>
      <c r="K21" s="40">
        <v>0</v>
      </c>
      <c r="L21" s="40">
        <v>0</v>
      </c>
      <c r="M21" s="40">
        <v>0</v>
      </c>
    </row>
    <row r="22" spans="1:13" ht="23.25" customHeight="1" x14ac:dyDescent="0.4">
      <c r="A22" s="17" t="s">
        <v>62</v>
      </c>
      <c r="B22" s="17" t="s">
        <v>131</v>
      </c>
      <c r="C22" s="18">
        <v>9256.91</v>
      </c>
      <c r="D22" s="18">
        <v>32808.449999999997</v>
      </c>
      <c r="E22" s="18">
        <v>1046.5999999999999</v>
      </c>
      <c r="F22" s="18">
        <v>1506.23</v>
      </c>
      <c r="G22" s="18">
        <v>0</v>
      </c>
      <c r="H22" s="40">
        <v>23</v>
      </c>
      <c r="I22" s="40">
        <v>46</v>
      </c>
      <c r="J22" s="40" t="s">
        <v>133</v>
      </c>
      <c r="K22" s="40">
        <v>9</v>
      </c>
      <c r="L22" s="40">
        <v>7</v>
      </c>
      <c r="M22" s="40">
        <v>0</v>
      </c>
    </row>
    <row r="23" spans="1:13" ht="23.25" customHeight="1" x14ac:dyDescent="0.4">
      <c r="A23" s="17" t="s">
        <v>62</v>
      </c>
      <c r="B23" s="17" t="s">
        <v>131</v>
      </c>
      <c r="C23" s="18">
        <v>9256.91</v>
      </c>
      <c r="D23" s="18">
        <v>22739.040000000001</v>
      </c>
      <c r="E23" s="18">
        <v>1046.5999999999999</v>
      </c>
      <c r="F23" s="18">
        <v>1506.23</v>
      </c>
      <c r="G23" s="18">
        <v>0</v>
      </c>
      <c r="H23" s="40">
        <v>23</v>
      </c>
      <c r="I23" s="40">
        <v>46</v>
      </c>
      <c r="J23" s="40" t="s">
        <v>133</v>
      </c>
      <c r="K23" s="40">
        <v>9</v>
      </c>
      <c r="L23" s="40">
        <v>7</v>
      </c>
      <c r="M23" s="40">
        <v>0</v>
      </c>
    </row>
    <row r="24" spans="1:13" ht="23.25" customHeight="1" x14ac:dyDescent="0.4">
      <c r="A24" s="17" t="s">
        <v>62</v>
      </c>
      <c r="B24" s="17" t="s">
        <v>131</v>
      </c>
      <c r="C24" s="18">
        <v>9256.91</v>
      </c>
      <c r="D24" s="18">
        <v>19967.59</v>
      </c>
      <c r="E24" s="18">
        <v>1046.5999999999999</v>
      </c>
      <c r="F24" s="18">
        <v>1506.23</v>
      </c>
      <c r="G24" s="18">
        <v>0</v>
      </c>
      <c r="H24" s="40">
        <v>23</v>
      </c>
      <c r="I24" s="40">
        <v>46</v>
      </c>
      <c r="J24" s="40" t="s">
        <v>133</v>
      </c>
      <c r="K24" s="40">
        <v>9</v>
      </c>
      <c r="L24" s="40">
        <v>7</v>
      </c>
      <c r="M24" s="40">
        <v>0</v>
      </c>
    </row>
    <row r="25" spans="1:13" ht="23.25" customHeight="1" x14ac:dyDescent="0.4">
      <c r="A25" s="17" t="s">
        <v>62</v>
      </c>
      <c r="B25" s="17" t="s">
        <v>131</v>
      </c>
      <c r="C25" s="18">
        <v>9256.91</v>
      </c>
      <c r="D25" s="18">
        <v>18781.810000000001</v>
      </c>
      <c r="E25" s="18">
        <v>1046.5999999999999</v>
      </c>
      <c r="F25" s="18">
        <v>1506.23</v>
      </c>
      <c r="G25" s="18">
        <v>0</v>
      </c>
      <c r="H25" s="40">
        <v>23</v>
      </c>
      <c r="I25" s="40">
        <v>46</v>
      </c>
      <c r="J25" s="40" t="s">
        <v>133</v>
      </c>
      <c r="K25" s="40">
        <v>9</v>
      </c>
      <c r="L25" s="40">
        <v>7</v>
      </c>
      <c r="M25" s="40">
        <v>0</v>
      </c>
    </row>
    <row r="26" spans="1:13" ht="23.25" customHeight="1" x14ac:dyDescent="0.4">
      <c r="A26" s="17" t="s">
        <v>62</v>
      </c>
      <c r="B26" s="17" t="s">
        <v>131</v>
      </c>
      <c r="C26" s="18">
        <v>9256.91</v>
      </c>
      <c r="D26" s="18">
        <v>18488.439999999999</v>
      </c>
      <c r="E26" s="18">
        <v>1046.5999999999999</v>
      </c>
      <c r="F26" s="18">
        <v>1506.23</v>
      </c>
      <c r="G26" s="18">
        <v>0</v>
      </c>
      <c r="H26" s="40">
        <v>23</v>
      </c>
      <c r="I26" s="40">
        <v>46</v>
      </c>
      <c r="J26" s="40" t="s">
        <v>133</v>
      </c>
      <c r="K26" s="40">
        <v>9</v>
      </c>
      <c r="L26" s="40">
        <v>7</v>
      </c>
      <c r="M26" s="40">
        <v>0</v>
      </c>
    </row>
    <row r="27" spans="1:13" ht="23.25" customHeight="1" x14ac:dyDescent="0.4">
      <c r="A27" s="17" t="s">
        <v>62</v>
      </c>
      <c r="B27" s="17" t="s">
        <v>131</v>
      </c>
      <c r="C27" s="18">
        <v>9256.91</v>
      </c>
      <c r="D27" s="18">
        <v>18047.21</v>
      </c>
      <c r="E27" s="18">
        <v>1046.5999999999999</v>
      </c>
      <c r="F27" s="18">
        <v>1506.23</v>
      </c>
      <c r="G27" s="18">
        <v>0</v>
      </c>
      <c r="H27" s="40">
        <v>23</v>
      </c>
      <c r="I27" s="40">
        <v>46</v>
      </c>
      <c r="J27" s="40" t="s">
        <v>133</v>
      </c>
      <c r="K27" s="40">
        <v>9</v>
      </c>
      <c r="L27" s="40">
        <v>7</v>
      </c>
      <c r="M27" s="40">
        <v>0</v>
      </c>
    </row>
    <row r="28" spans="1:13" ht="23.25" customHeight="1" x14ac:dyDescent="0.4">
      <c r="A28" s="17" t="s">
        <v>62</v>
      </c>
      <c r="B28" s="17" t="s">
        <v>131</v>
      </c>
      <c r="C28" s="18">
        <v>9256.91</v>
      </c>
      <c r="D28" s="18">
        <v>17732.990000000002</v>
      </c>
      <c r="E28" s="18">
        <v>1046.5999999999999</v>
      </c>
      <c r="F28" s="18">
        <v>1506.23</v>
      </c>
      <c r="G28" s="18">
        <v>0</v>
      </c>
      <c r="H28" s="40">
        <v>23</v>
      </c>
      <c r="I28" s="40">
        <v>46</v>
      </c>
      <c r="J28" s="40" t="s">
        <v>133</v>
      </c>
      <c r="K28" s="40">
        <v>9</v>
      </c>
      <c r="L28" s="40">
        <v>7</v>
      </c>
      <c r="M28" s="40">
        <v>0</v>
      </c>
    </row>
    <row r="29" spans="1:13" ht="23.25" customHeight="1" x14ac:dyDescent="0.4">
      <c r="A29" s="17" t="s">
        <v>62</v>
      </c>
      <c r="B29" s="17" t="s">
        <v>131</v>
      </c>
      <c r="C29" s="18">
        <v>9256.91</v>
      </c>
      <c r="D29" s="18">
        <v>17355.38</v>
      </c>
      <c r="E29" s="18">
        <v>1046.5999999999999</v>
      </c>
      <c r="F29" s="18">
        <v>1506.23</v>
      </c>
      <c r="G29" s="18">
        <v>0</v>
      </c>
      <c r="H29" s="40">
        <v>23</v>
      </c>
      <c r="I29" s="40">
        <v>46</v>
      </c>
      <c r="J29" s="40" t="s">
        <v>133</v>
      </c>
      <c r="K29" s="40">
        <v>9</v>
      </c>
      <c r="L29" s="40">
        <v>7</v>
      </c>
      <c r="M29" s="40">
        <v>0</v>
      </c>
    </row>
    <row r="30" spans="1:13" ht="23.25" customHeight="1" x14ac:dyDescent="0.4">
      <c r="A30" s="17" t="s">
        <v>62</v>
      </c>
      <c r="B30" s="17" t="s">
        <v>131</v>
      </c>
      <c r="C30" s="18">
        <v>9256.91</v>
      </c>
      <c r="D30" s="18">
        <v>17059.53</v>
      </c>
      <c r="E30" s="18">
        <v>1046.5999999999999</v>
      </c>
      <c r="F30" s="18">
        <v>1506.23</v>
      </c>
      <c r="G30" s="18">
        <v>0</v>
      </c>
      <c r="H30" s="40">
        <v>23</v>
      </c>
      <c r="I30" s="40">
        <v>46</v>
      </c>
      <c r="J30" s="40" t="s">
        <v>133</v>
      </c>
      <c r="K30" s="40">
        <v>9</v>
      </c>
      <c r="L30" s="40">
        <v>7</v>
      </c>
      <c r="M30" s="40">
        <v>0</v>
      </c>
    </row>
    <row r="31" spans="1:13" ht="23.25" customHeight="1" x14ac:dyDescent="0.4">
      <c r="A31" s="17" t="s">
        <v>134</v>
      </c>
      <c r="B31" s="17" t="s">
        <v>131</v>
      </c>
      <c r="C31" s="18">
        <v>9256.91</v>
      </c>
      <c r="D31" s="18">
        <v>16327.4</v>
      </c>
      <c r="E31" s="18">
        <v>1046.5999999999999</v>
      </c>
      <c r="F31" s="18">
        <v>1506.23</v>
      </c>
      <c r="G31" s="18">
        <v>0</v>
      </c>
      <c r="H31" s="40">
        <v>23</v>
      </c>
      <c r="I31" s="40">
        <v>46</v>
      </c>
      <c r="J31" s="40" t="s">
        <v>133</v>
      </c>
      <c r="K31" s="40">
        <v>9</v>
      </c>
      <c r="L31" s="40">
        <v>7</v>
      </c>
      <c r="M31" s="40">
        <v>0</v>
      </c>
    </row>
    <row r="32" spans="1:13" ht="23.25" customHeight="1" x14ac:dyDescent="0.4">
      <c r="A32" s="17" t="s">
        <v>62</v>
      </c>
      <c r="B32" s="17" t="s">
        <v>131</v>
      </c>
      <c r="C32" s="18">
        <v>9256.91</v>
      </c>
      <c r="D32" s="18">
        <v>15990.37</v>
      </c>
      <c r="E32" s="18">
        <v>1046.5999999999999</v>
      </c>
      <c r="F32" s="18">
        <v>1506.23</v>
      </c>
      <c r="G32" s="18">
        <v>0</v>
      </c>
      <c r="H32" s="40">
        <v>23</v>
      </c>
      <c r="I32" s="40">
        <v>46</v>
      </c>
      <c r="J32" s="40" t="s">
        <v>133</v>
      </c>
      <c r="K32" s="40">
        <v>9</v>
      </c>
      <c r="L32" s="40">
        <v>7</v>
      </c>
      <c r="M32" s="40">
        <v>0</v>
      </c>
    </row>
    <row r="33" spans="1:13" ht="23.25" customHeight="1" x14ac:dyDescent="0.4">
      <c r="A33" s="17" t="s">
        <v>62</v>
      </c>
      <c r="B33" s="17" t="s">
        <v>131</v>
      </c>
      <c r="C33" s="18">
        <v>9256.91</v>
      </c>
      <c r="D33" s="18">
        <v>15347.56</v>
      </c>
      <c r="E33" s="18">
        <v>1046.5999999999999</v>
      </c>
      <c r="F33" s="18">
        <v>1506.23</v>
      </c>
      <c r="G33" s="18">
        <v>0</v>
      </c>
      <c r="H33" s="40">
        <v>23</v>
      </c>
      <c r="I33" s="40">
        <v>46</v>
      </c>
      <c r="J33" s="40" t="s">
        <v>133</v>
      </c>
      <c r="K33" s="40">
        <v>9</v>
      </c>
      <c r="L33" s="40">
        <v>7</v>
      </c>
      <c r="M33" s="40">
        <v>0</v>
      </c>
    </row>
    <row r="34" spans="1:13" ht="23.25" customHeight="1" x14ac:dyDescent="0.4">
      <c r="A34" s="17" t="s">
        <v>62</v>
      </c>
      <c r="B34" s="17" t="s">
        <v>131</v>
      </c>
      <c r="C34" s="18">
        <v>9256.91</v>
      </c>
      <c r="D34" s="18">
        <v>14866.73</v>
      </c>
      <c r="E34" s="18">
        <v>1046.5999999999999</v>
      </c>
      <c r="F34" s="18">
        <v>1506.23</v>
      </c>
      <c r="G34" s="18">
        <v>0</v>
      </c>
      <c r="H34" s="40">
        <v>23</v>
      </c>
      <c r="I34" s="40">
        <v>46</v>
      </c>
      <c r="J34" s="40" t="s">
        <v>133</v>
      </c>
      <c r="K34" s="40">
        <v>9</v>
      </c>
      <c r="L34" s="40">
        <v>7</v>
      </c>
      <c r="M34" s="40">
        <v>0</v>
      </c>
    </row>
    <row r="35" spans="1:13" ht="23.25" customHeight="1" x14ac:dyDescent="0.4">
      <c r="A35" s="17" t="s">
        <v>62</v>
      </c>
      <c r="B35" s="17" t="s">
        <v>131</v>
      </c>
      <c r="C35" s="18">
        <v>9256.91</v>
      </c>
      <c r="D35" s="18">
        <v>14484.34</v>
      </c>
      <c r="E35" s="18">
        <v>1046.5999999999999</v>
      </c>
      <c r="F35" s="18">
        <v>1506.23</v>
      </c>
      <c r="G35" s="18">
        <v>0</v>
      </c>
      <c r="H35" s="40">
        <v>23</v>
      </c>
      <c r="I35" s="40">
        <v>46</v>
      </c>
      <c r="J35" s="40" t="s">
        <v>133</v>
      </c>
      <c r="K35" s="40">
        <v>9</v>
      </c>
      <c r="L35" s="40">
        <v>7</v>
      </c>
      <c r="M35" s="40">
        <v>0</v>
      </c>
    </row>
    <row r="36" spans="1:13" ht="23.25" customHeight="1" x14ac:dyDescent="0.4">
      <c r="A36" s="17" t="s">
        <v>62</v>
      </c>
      <c r="B36" s="17" t="s">
        <v>131</v>
      </c>
      <c r="C36" s="18">
        <v>9256.91</v>
      </c>
      <c r="D36" s="18">
        <v>14110.24</v>
      </c>
      <c r="E36" s="18">
        <v>1046.5999999999999</v>
      </c>
      <c r="F36" s="18">
        <v>1506.23</v>
      </c>
      <c r="G36" s="18">
        <v>0</v>
      </c>
      <c r="H36" s="40">
        <v>23</v>
      </c>
      <c r="I36" s="40">
        <v>46</v>
      </c>
      <c r="J36" s="40" t="s">
        <v>133</v>
      </c>
      <c r="K36" s="40">
        <v>9</v>
      </c>
      <c r="L36" s="40">
        <v>7</v>
      </c>
      <c r="M36" s="40">
        <v>0</v>
      </c>
    </row>
    <row r="37" spans="1:13" ht="23.25" customHeight="1" x14ac:dyDescent="0.4">
      <c r="A37" s="17" t="s">
        <v>62</v>
      </c>
      <c r="B37" s="17" t="s">
        <v>131</v>
      </c>
      <c r="C37" s="18">
        <v>9256.91</v>
      </c>
      <c r="D37" s="18">
        <v>13755.32</v>
      </c>
      <c r="E37" s="18">
        <v>1046.5999999999999</v>
      </c>
      <c r="F37" s="18">
        <v>1506.23</v>
      </c>
      <c r="G37" s="18">
        <v>0</v>
      </c>
      <c r="H37" s="40">
        <v>23</v>
      </c>
      <c r="I37" s="40">
        <v>46</v>
      </c>
      <c r="J37" s="40" t="s">
        <v>133</v>
      </c>
      <c r="K37" s="40">
        <v>9</v>
      </c>
      <c r="L37" s="40">
        <v>7</v>
      </c>
      <c r="M37" s="40">
        <v>0</v>
      </c>
    </row>
    <row r="38" spans="1:13" ht="23.25" customHeight="1" x14ac:dyDescent="0.4">
      <c r="A38" s="17" t="s">
        <v>62</v>
      </c>
      <c r="B38" s="17" t="s">
        <v>131</v>
      </c>
      <c r="C38" s="18">
        <v>9256.91</v>
      </c>
      <c r="D38" s="18">
        <v>12127.29</v>
      </c>
      <c r="E38" s="18">
        <v>1046.5999999999999</v>
      </c>
      <c r="F38" s="18">
        <v>1506.23</v>
      </c>
      <c r="G38" s="18">
        <v>0</v>
      </c>
      <c r="H38" s="40">
        <v>23</v>
      </c>
      <c r="I38" s="40">
        <v>46</v>
      </c>
      <c r="J38" s="40" t="s">
        <v>133</v>
      </c>
      <c r="K38" s="40">
        <v>9</v>
      </c>
      <c r="L38" s="40">
        <v>7</v>
      </c>
      <c r="M38" s="40">
        <v>0</v>
      </c>
    </row>
    <row r="39" spans="1:13" ht="23.25" customHeight="1" x14ac:dyDescent="0.4">
      <c r="A39" s="17" t="s">
        <v>62</v>
      </c>
      <c r="B39" s="17" t="s">
        <v>131</v>
      </c>
      <c r="C39" s="18">
        <v>9256.91</v>
      </c>
      <c r="D39" s="18">
        <v>12115.09</v>
      </c>
      <c r="E39" s="18">
        <v>1046.5999999999999</v>
      </c>
      <c r="F39" s="18">
        <v>1506.23</v>
      </c>
      <c r="G39" s="18">
        <v>0</v>
      </c>
      <c r="H39" s="40">
        <v>23</v>
      </c>
      <c r="I39" s="40">
        <v>46</v>
      </c>
      <c r="J39" s="40" t="s">
        <v>133</v>
      </c>
      <c r="K39" s="40">
        <v>9</v>
      </c>
      <c r="L39" s="40">
        <v>7</v>
      </c>
      <c r="M39" s="40">
        <v>0</v>
      </c>
    </row>
    <row r="40" spans="1:13" ht="23.25" customHeight="1" x14ac:dyDescent="0.4">
      <c r="A40" s="17" t="s">
        <v>134</v>
      </c>
      <c r="B40" s="17" t="s">
        <v>131</v>
      </c>
      <c r="C40" s="18">
        <v>9256.91</v>
      </c>
      <c r="D40" s="18">
        <v>11500.23</v>
      </c>
      <c r="E40" s="18">
        <v>1046.5999999999999</v>
      </c>
      <c r="F40" s="18">
        <v>1506.23</v>
      </c>
      <c r="G40" s="18">
        <v>0</v>
      </c>
      <c r="H40" s="40">
        <v>23</v>
      </c>
      <c r="I40" s="40">
        <v>46</v>
      </c>
      <c r="J40" s="40" t="s">
        <v>133</v>
      </c>
      <c r="K40" s="40">
        <v>9</v>
      </c>
      <c r="L40" s="40">
        <v>7</v>
      </c>
      <c r="M40" s="40">
        <v>0</v>
      </c>
    </row>
    <row r="41" spans="1:13" ht="23.25" customHeight="1" x14ac:dyDescent="0.4">
      <c r="A41" s="17" t="s">
        <v>62</v>
      </c>
      <c r="B41" s="17" t="s">
        <v>131</v>
      </c>
      <c r="C41" s="18">
        <v>9256.91</v>
      </c>
      <c r="D41" s="18">
        <v>11060.48</v>
      </c>
      <c r="E41" s="18">
        <v>1046.5999999999999</v>
      </c>
      <c r="F41" s="18">
        <v>1506.23</v>
      </c>
      <c r="G41" s="18">
        <v>0</v>
      </c>
      <c r="H41" s="40">
        <v>23</v>
      </c>
      <c r="I41" s="40">
        <v>46</v>
      </c>
      <c r="J41" s="40" t="s">
        <v>133</v>
      </c>
      <c r="K41" s="40">
        <v>9</v>
      </c>
      <c r="L41" s="40">
        <v>7</v>
      </c>
      <c r="M41" s="40">
        <v>0</v>
      </c>
    </row>
    <row r="42" spans="1:13" ht="23.25" customHeight="1" x14ac:dyDescent="0.4">
      <c r="A42" s="17" t="s">
        <v>62</v>
      </c>
      <c r="B42" s="17" t="s">
        <v>131</v>
      </c>
      <c r="C42" s="18">
        <v>9256.91</v>
      </c>
      <c r="D42" s="18">
        <v>10982.61</v>
      </c>
      <c r="E42" s="18">
        <v>1046.5999999999999</v>
      </c>
      <c r="F42" s="18">
        <v>1506.23</v>
      </c>
      <c r="G42" s="18">
        <v>0</v>
      </c>
      <c r="H42" s="40">
        <v>23</v>
      </c>
      <c r="I42" s="40">
        <v>46</v>
      </c>
      <c r="J42" s="40" t="s">
        <v>133</v>
      </c>
      <c r="K42" s="40">
        <v>9</v>
      </c>
      <c r="L42" s="40">
        <v>7</v>
      </c>
      <c r="M42" s="40">
        <v>0</v>
      </c>
    </row>
    <row r="43" spans="1:13" ht="23.25" customHeight="1" x14ac:dyDescent="0.4">
      <c r="A43" s="17" t="s">
        <v>62</v>
      </c>
      <c r="B43" s="17" t="s">
        <v>131</v>
      </c>
      <c r="C43" s="18">
        <v>9256.91</v>
      </c>
      <c r="D43" s="18">
        <v>10281.129999999999</v>
      </c>
      <c r="E43" s="18">
        <v>1046.5999999999999</v>
      </c>
      <c r="F43" s="18">
        <v>1506.23</v>
      </c>
      <c r="G43" s="18">
        <v>0</v>
      </c>
      <c r="H43" s="40">
        <v>23</v>
      </c>
      <c r="I43" s="40">
        <v>46</v>
      </c>
      <c r="J43" s="40" t="s">
        <v>133</v>
      </c>
      <c r="K43" s="40">
        <v>9</v>
      </c>
      <c r="L43" s="40">
        <v>7</v>
      </c>
      <c r="M43" s="40">
        <v>0</v>
      </c>
    </row>
    <row r="44" spans="1:13" ht="23.25" customHeight="1" x14ac:dyDescent="0.4">
      <c r="A44" s="17" t="s">
        <v>134</v>
      </c>
      <c r="B44" s="17" t="s">
        <v>131</v>
      </c>
      <c r="C44" s="18">
        <v>9256.91</v>
      </c>
      <c r="D44" s="18">
        <v>10041.74</v>
      </c>
      <c r="E44" s="18">
        <v>1046.5999999999999</v>
      </c>
      <c r="F44" s="18">
        <v>1506.23</v>
      </c>
      <c r="G44" s="18">
        <v>0</v>
      </c>
      <c r="H44" s="40">
        <v>23</v>
      </c>
      <c r="I44" s="40">
        <v>46</v>
      </c>
      <c r="J44" s="40" t="s">
        <v>133</v>
      </c>
      <c r="K44" s="40">
        <v>9</v>
      </c>
      <c r="L44" s="40">
        <v>7</v>
      </c>
      <c r="M44" s="40">
        <v>0</v>
      </c>
    </row>
    <row r="45" spans="1:13" ht="23.25" customHeight="1" x14ac:dyDescent="0.4">
      <c r="A45" s="17" t="s">
        <v>62</v>
      </c>
      <c r="B45" s="17" t="s">
        <v>131</v>
      </c>
      <c r="C45" s="18">
        <v>9256.91</v>
      </c>
      <c r="D45" s="18">
        <v>9804.3799999999992</v>
      </c>
      <c r="E45" s="18">
        <v>1046.5999999999999</v>
      </c>
      <c r="F45" s="18">
        <v>1506.23</v>
      </c>
      <c r="G45" s="18">
        <v>0</v>
      </c>
      <c r="H45" s="40">
        <v>23</v>
      </c>
      <c r="I45" s="40">
        <v>46</v>
      </c>
      <c r="J45" s="40" t="s">
        <v>133</v>
      </c>
      <c r="K45" s="40">
        <v>9</v>
      </c>
      <c r="L45" s="40">
        <v>7</v>
      </c>
      <c r="M45" s="40">
        <v>0</v>
      </c>
    </row>
    <row r="46" spans="1:13" ht="23.25" customHeight="1" x14ac:dyDescent="0.4">
      <c r="A46" s="17" t="s">
        <v>62</v>
      </c>
      <c r="B46" s="17" t="s">
        <v>131</v>
      </c>
      <c r="C46" s="18">
        <v>9256.91</v>
      </c>
      <c r="D46" s="18">
        <v>9621.9500000000007</v>
      </c>
      <c r="E46" s="18">
        <v>1046.5999999999999</v>
      </c>
      <c r="F46" s="18">
        <v>1506.23</v>
      </c>
      <c r="G46" s="18">
        <v>0</v>
      </c>
      <c r="H46" s="40">
        <v>23</v>
      </c>
      <c r="I46" s="40">
        <v>46</v>
      </c>
      <c r="J46" s="40" t="s">
        <v>133</v>
      </c>
      <c r="K46" s="40">
        <v>9</v>
      </c>
      <c r="L46" s="40">
        <v>7</v>
      </c>
      <c r="M46" s="40">
        <v>0</v>
      </c>
    </row>
    <row r="47" spans="1:13" ht="23.25" customHeight="1" x14ac:dyDescent="0.4">
      <c r="A47" s="17" t="s">
        <v>62</v>
      </c>
      <c r="B47" s="17" t="s">
        <v>131</v>
      </c>
      <c r="C47" s="18">
        <v>9256.91</v>
      </c>
      <c r="D47" s="18">
        <v>8987.51</v>
      </c>
      <c r="E47" s="18">
        <v>1046.5999999999999</v>
      </c>
      <c r="F47" s="18">
        <v>1506.23</v>
      </c>
      <c r="G47" s="18">
        <v>0</v>
      </c>
      <c r="H47" s="40">
        <v>23</v>
      </c>
      <c r="I47" s="40">
        <v>46</v>
      </c>
      <c r="J47" s="40" t="s">
        <v>133</v>
      </c>
      <c r="K47" s="40">
        <v>9</v>
      </c>
      <c r="L47" s="40">
        <v>7</v>
      </c>
      <c r="M47" s="40">
        <v>0</v>
      </c>
    </row>
    <row r="48" spans="1:13" ht="23.25" customHeight="1" x14ac:dyDescent="0.4">
      <c r="A48" s="17" t="s">
        <v>62</v>
      </c>
      <c r="B48" s="17" t="s">
        <v>131</v>
      </c>
      <c r="C48" s="18">
        <v>9256.91</v>
      </c>
      <c r="D48" s="18">
        <v>8359.27</v>
      </c>
      <c r="E48" s="18">
        <v>1046.5999999999999</v>
      </c>
      <c r="F48" s="18">
        <v>1506.23</v>
      </c>
      <c r="G48" s="18">
        <v>0</v>
      </c>
      <c r="H48" s="40">
        <v>23</v>
      </c>
      <c r="I48" s="40">
        <v>46</v>
      </c>
      <c r="J48" s="40" t="s">
        <v>133</v>
      </c>
      <c r="K48" s="40">
        <v>9</v>
      </c>
      <c r="L48" s="40">
        <v>7</v>
      </c>
      <c r="M48" s="40">
        <v>0</v>
      </c>
    </row>
    <row r="49" spans="1:13" ht="23.25" customHeight="1" x14ac:dyDescent="0.4">
      <c r="A49" s="17" t="s">
        <v>134</v>
      </c>
      <c r="B49" s="17" t="s">
        <v>131</v>
      </c>
      <c r="C49" s="18">
        <v>9256.91</v>
      </c>
      <c r="D49" s="18">
        <v>8184.33</v>
      </c>
      <c r="E49" s="18">
        <v>1046.5999999999999</v>
      </c>
      <c r="F49" s="18">
        <v>1506.23</v>
      </c>
      <c r="G49" s="18">
        <v>0</v>
      </c>
      <c r="H49" s="40">
        <v>23</v>
      </c>
      <c r="I49" s="40">
        <v>46</v>
      </c>
      <c r="J49" s="40" t="s">
        <v>133</v>
      </c>
      <c r="K49" s="40">
        <v>9</v>
      </c>
      <c r="L49" s="40">
        <v>7</v>
      </c>
      <c r="M49" s="40">
        <v>0</v>
      </c>
    </row>
    <row r="50" spans="1:13" ht="23.25" customHeight="1" x14ac:dyDescent="0.4">
      <c r="A50" s="17" t="s">
        <v>62</v>
      </c>
      <c r="B50" s="17" t="s">
        <v>131</v>
      </c>
      <c r="C50" s="18">
        <v>9256.91</v>
      </c>
      <c r="D50" s="18">
        <v>8094.75</v>
      </c>
      <c r="E50" s="18">
        <v>1046.5999999999999</v>
      </c>
      <c r="F50" s="18">
        <v>1506.23</v>
      </c>
      <c r="G50" s="18">
        <v>0</v>
      </c>
      <c r="H50" s="40">
        <v>23</v>
      </c>
      <c r="I50" s="40">
        <v>46</v>
      </c>
      <c r="J50" s="40" t="s">
        <v>133</v>
      </c>
      <c r="K50" s="40">
        <v>9</v>
      </c>
      <c r="L50" s="40">
        <v>7</v>
      </c>
      <c r="M50" s="40">
        <v>0</v>
      </c>
    </row>
    <row r="51" spans="1:13" ht="23.25" customHeight="1" x14ac:dyDescent="0.4">
      <c r="A51" s="17" t="s">
        <v>62</v>
      </c>
      <c r="B51" s="17" t="s">
        <v>131</v>
      </c>
      <c r="C51" s="18">
        <v>9256.91</v>
      </c>
      <c r="D51" s="18">
        <v>7956.74</v>
      </c>
      <c r="E51" s="18">
        <v>1046.5999999999999</v>
      </c>
      <c r="F51" s="18">
        <v>1506.23</v>
      </c>
      <c r="G51" s="18">
        <v>0</v>
      </c>
      <c r="H51" s="40">
        <v>23</v>
      </c>
      <c r="I51" s="40">
        <v>46</v>
      </c>
      <c r="J51" s="40" t="s">
        <v>133</v>
      </c>
      <c r="K51" s="40">
        <v>9</v>
      </c>
      <c r="L51" s="40">
        <v>7</v>
      </c>
      <c r="M51" s="40">
        <v>0</v>
      </c>
    </row>
    <row r="52" spans="1:13" ht="23.25" customHeight="1" x14ac:dyDescent="0.4">
      <c r="A52" s="17" t="s">
        <v>134</v>
      </c>
      <c r="B52" s="17" t="s">
        <v>131</v>
      </c>
      <c r="C52" s="18">
        <v>9256.91</v>
      </c>
      <c r="D52" s="18">
        <v>7228.39</v>
      </c>
      <c r="E52" s="18">
        <v>1046.5999999999999</v>
      </c>
      <c r="F52" s="18">
        <v>1506.23</v>
      </c>
      <c r="G52" s="18">
        <v>0</v>
      </c>
      <c r="H52" s="40">
        <v>23</v>
      </c>
      <c r="I52" s="40">
        <v>46</v>
      </c>
      <c r="J52" s="40" t="s">
        <v>133</v>
      </c>
      <c r="K52" s="40">
        <v>9</v>
      </c>
      <c r="L52" s="40">
        <v>7</v>
      </c>
      <c r="M52" s="40">
        <v>0</v>
      </c>
    </row>
    <row r="53" spans="1:13" ht="23.25" customHeight="1" x14ac:dyDescent="0.4">
      <c r="A53" s="17" t="s">
        <v>62</v>
      </c>
      <c r="B53" s="17" t="s">
        <v>131</v>
      </c>
      <c r="C53" s="18">
        <v>9256.91</v>
      </c>
      <c r="D53" s="18">
        <v>6075.32</v>
      </c>
      <c r="E53" s="18">
        <v>1046.5999999999999</v>
      </c>
      <c r="F53" s="18">
        <v>1506.23</v>
      </c>
      <c r="G53" s="18">
        <v>0</v>
      </c>
      <c r="H53" s="40">
        <v>23</v>
      </c>
      <c r="I53" s="40">
        <v>46</v>
      </c>
      <c r="J53" s="40" t="s">
        <v>133</v>
      </c>
      <c r="K53" s="40">
        <v>9</v>
      </c>
      <c r="L53" s="40">
        <v>7</v>
      </c>
      <c r="M53" s="40">
        <v>0</v>
      </c>
    </row>
    <row r="54" spans="1:13" ht="23.25" customHeight="1" x14ac:dyDescent="0.4">
      <c r="A54" s="17" t="s">
        <v>62</v>
      </c>
      <c r="B54" s="17" t="s">
        <v>131</v>
      </c>
      <c r="C54" s="18">
        <v>9256.91</v>
      </c>
      <c r="D54" s="18">
        <v>5784.12</v>
      </c>
      <c r="E54" s="18">
        <v>1046.5999999999999</v>
      </c>
      <c r="F54" s="18">
        <v>1506.23</v>
      </c>
      <c r="G54" s="18">
        <v>0</v>
      </c>
      <c r="H54" s="40">
        <v>23</v>
      </c>
      <c r="I54" s="40">
        <v>46</v>
      </c>
      <c r="J54" s="40" t="s">
        <v>133</v>
      </c>
      <c r="K54" s="40">
        <v>9</v>
      </c>
      <c r="L54" s="40">
        <v>7</v>
      </c>
      <c r="M54" s="40">
        <v>0</v>
      </c>
    </row>
    <row r="55" spans="1:13" ht="23.25" customHeight="1" x14ac:dyDescent="0.4">
      <c r="A55" s="17" t="s">
        <v>62</v>
      </c>
      <c r="B55" s="17" t="s">
        <v>131</v>
      </c>
      <c r="C55" s="18">
        <v>9256.91</v>
      </c>
      <c r="D55" s="18">
        <v>5458.97</v>
      </c>
      <c r="E55" s="18">
        <v>1046.5999999999999</v>
      </c>
      <c r="F55" s="18">
        <v>1506.23</v>
      </c>
      <c r="G55" s="18">
        <v>0</v>
      </c>
      <c r="H55" s="40">
        <v>23</v>
      </c>
      <c r="I55" s="40">
        <v>46</v>
      </c>
      <c r="J55" s="40" t="s">
        <v>133</v>
      </c>
      <c r="K55" s="40">
        <v>9</v>
      </c>
      <c r="L55" s="40">
        <v>7</v>
      </c>
      <c r="M55" s="40">
        <v>0</v>
      </c>
    </row>
    <row r="56" spans="1:13" ht="23.25" customHeight="1" x14ac:dyDescent="0.4">
      <c r="A56" s="17" t="s">
        <v>62</v>
      </c>
      <c r="B56" s="17" t="s">
        <v>131</v>
      </c>
      <c r="C56" s="18">
        <v>9256.91</v>
      </c>
      <c r="D56" s="18">
        <v>5337.47</v>
      </c>
      <c r="E56" s="18">
        <v>1046.5999999999999</v>
      </c>
      <c r="F56" s="18">
        <v>1506.23</v>
      </c>
      <c r="G56" s="18">
        <v>0</v>
      </c>
      <c r="H56" s="40">
        <v>23</v>
      </c>
      <c r="I56" s="40">
        <v>46</v>
      </c>
      <c r="J56" s="40" t="s">
        <v>133</v>
      </c>
      <c r="K56" s="40">
        <v>9</v>
      </c>
      <c r="L56" s="40">
        <v>7</v>
      </c>
      <c r="M56" s="40">
        <v>0</v>
      </c>
    </row>
    <row r="57" spans="1:13" ht="23.25" customHeight="1" x14ac:dyDescent="0.4">
      <c r="A57" s="17" t="s">
        <v>134</v>
      </c>
      <c r="B57" s="17" t="s">
        <v>131</v>
      </c>
      <c r="C57" s="18">
        <v>9256.91</v>
      </c>
      <c r="D57" s="18">
        <v>5047.74</v>
      </c>
      <c r="E57" s="18">
        <v>1046.5999999999999</v>
      </c>
      <c r="F57" s="18">
        <v>1506.23</v>
      </c>
      <c r="G57" s="18">
        <v>0</v>
      </c>
      <c r="H57" s="40">
        <v>23</v>
      </c>
      <c r="I57" s="40">
        <v>46</v>
      </c>
      <c r="J57" s="40" t="s">
        <v>133</v>
      </c>
      <c r="K57" s="40">
        <v>9</v>
      </c>
      <c r="L57" s="40">
        <v>7</v>
      </c>
      <c r="M57" s="40">
        <v>0</v>
      </c>
    </row>
    <row r="58" spans="1:13" ht="23.25" customHeight="1" x14ac:dyDescent="0.4">
      <c r="A58" s="17" t="s">
        <v>62</v>
      </c>
      <c r="B58" s="17" t="s">
        <v>131</v>
      </c>
      <c r="C58" s="18">
        <v>9256.91</v>
      </c>
      <c r="D58" s="18">
        <v>3999.68</v>
      </c>
      <c r="E58" s="18">
        <v>1046.5999999999999</v>
      </c>
      <c r="F58" s="18">
        <v>1506.23</v>
      </c>
      <c r="G58" s="18">
        <v>0</v>
      </c>
      <c r="H58" s="40">
        <v>23</v>
      </c>
      <c r="I58" s="40">
        <v>46</v>
      </c>
      <c r="J58" s="40" t="s">
        <v>133</v>
      </c>
      <c r="K58" s="40">
        <v>9</v>
      </c>
      <c r="L58" s="40">
        <v>7</v>
      </c>
      <c r="M58" s="40">
        <v>0</v>
      </c>
    </row>
    <row r="59" spans="1:13" ht="23.25" customHeight="1" x14ac:dyDescent="0.4">
      <c r="A59" s="17" t="s">
        <v>62</v>
      </c>
      <c r="B59" s="17" t="s">
        <v>131</v>
      </c>
      <c r="C59" s="18">
        <v>9256.91</v>
      </c>
      <c r="D59" s="18">
        <v>3414.94</v>
      </c>
      <c r="E59" s="18">
        <v>1046.5999999999999</v>
      </c>
      <c r="F59" s="18">
        <v>1506.23</v>
      </c>
      <c r="G59" s="18">
        <v>0</v>
      </c>
      <c r="H59" s="40">
        <v>23</v>
      </c>
      <c r="I59" s="40">
        <v>46</v>
      </c>
      <c r="J59" s="40" t="s">
        <v>133</v>
      </c>
      <c r="K59" s="40">
        <v>9</v>
      </c>
      <c r="L59" s="40">
        <v>7</v>
      </c>
      <c r="M59" s="40">
        <v>0</v>
      </c>
    </row>
    <row r="60" spans="1:13" ht="23.25" customHeight="1" x14ac:dyDescent="0.4">
      <c r="A60" s="17" t="s">
        <v>62</v>
      </c>
      <c r="B60" s="17" t="s">
        <v>131</v>
      </c>
      <c r="C60" s="18">
        <v>9256.91</v>
      </c>
      <c r="D60" s="18">
        <v>3304.99</v>
      </c>
      <c r="E60" s="18">
        <v>1046.5999999999999</v>
      </c>
      <c r="F60" s="18">
        <v>1506.23</v>
      </c>
      <c r="G60" s="18">
        <v>0</v>
      </c>
      <c r="H60" s="40">
        <v>23</v>
      </c>
      <c r="I60" s="40">
        <v>46</v>
      </c>
      <c r="J60" s="40" t="s">
        <v>133</v>
      </c>
      <c r="K60" s="40">
        <v>9</v>
      </c>
      <c r="L60" s="40">
        <v>7</v>
      </c>
      <c r="M60" s="40">
        <v>0</v>
      </c>
    </row>
    <row r="61" spans="1:13" ht="23.25" customHeight="1" x14ac:dyDescent="0.4">
      <c r="A61" s="17" t="s">
        <v>134</v>
      </c>
      <c r="B61" s="17" t="s">
        <v>131</v>
      </c>
      <c r="C61" s="18">
        <v>9256.91</v>
      </c>
      <c r="D61" s="18">
        <v>3200.34</v>
      </c>
      <c r="E61" s="18">
        <v>1046.5999999999999</v>
      </c>
      <c r="F61" s="18">
        <v>1506.23</v>
      </c>
      <c r="G61" s="18">
        <v>0</v>
      </c>
      <c r="H61" s="40">
        <v>23</v>
      </c>
      <c r="I61" s="40">
        <v>46</v>
      </c>
      <c r="J61" s="40" t="s">
        <v>133</v>
      </c>
      <c r="K61" s="40">
        <v>9</v>
      </c>
      <c r="L61" s="40">
        <v>7</v>
      </c>
      <c r="M61" s="40">
        <v>0</v>
      </c>
    </row>
    <row r="62" spans="1:13" ht="23.25" customHeight="1" x14ac:dyDescent="0.4">
      <c r="A62" s="17" t="s">
        <v>134</v>
      </c>
      <c r="B62" s="17" t="s">
        <v>131</v>
      </c>
      <c r="C62" s="18">
        <v>9256.91</v>
      </c>
      <c r="D62" s="18">
        <v>2994.16</v>
      </c>
      <c r="E62" s="18">
        <v>1046.5999999999999</v>
      </c>
      <c r="F62" s="18">
        <v>1506.23</v>
      </c>
      <c r="G62" s="18">
        <v>0</v>
      </c>
      <c r="H62" s="40">
        <v>23</v>
      </c>
      <c r="I62" s="40">
        <v>46</v>
      </c>
      <c r="J62" s="40" t="s">
        <v>133</v>
      </c>
      <c r="K62" s="40">
        <v>9</v>
      </c>
      <c r="L62" s="40">
        <v>7</v>
      </c>
      <c r="M62" s="40">
        <v>0</v>
      </c>
    </row>
    <row r="63" spans="1:13" ht="23.25" customHeight="1" x14ac:dyDescent="0.4">
      <c r="A63" s="17" t="s">
        <v>134</v>
      </c>
      <c r="B63" s="17" t="s">
        <v>131</v>
      </c>
      <c r="C63" s="18">
        <v>9256.91</v>
      </c>
      <c r="D63" s="18">
        <v>2911.99</v>
      </c>
      <c r="E63" s="18">
        <v>1046.5999999999999</v>
      </c>
      <c r="F63" s="18">
        <v>1506.23</v>
      </c>
      <c r="G63" s="18">
        <v>0</v>
      </c>
      <c r="H63" s="40">
        <v>23</v>
      </c>
      <c r="I63" s="40">
        <v>46</v>
      </c>
      <c r="J63" s="40" t="s">
        <v>133</v>
      </c>
      <c r="K63" s="40">
        <v>9</v>
      </c>
      <c r="L63" s="40">
        <v>7</v>
      </c>
      <c r="M63" s="40">
        <v>0</v>
      </c>
    </row>
    <row r="64" spans="1:13" ht="23.25" customHeight="1" x14ac:dyDescent="0.4">
      <c r="A64" s="17" t="s">
        <v>62</v>
      </c>
      <c r="B64" s="17" t="s">
        <v>131</v>
      </c>
      <c r="C64" s="18">
        <v>9256.91</v>
      </c>
      <c r="D64" s="18">
        <v>2467.48</v>
      </c>
      <c r="E64" s="18">
        <v>1046.5999999999999</v>
      </c>
      <c r="F64" s="18">
        <v>1506.23</v>
      </c>
      <c r="G64" s="18">
        <v>0</v>
      </c>
      <c r="H64" s="40">
        <v>23</v>
      </c>
      <c r="I64" s="40">
        <v>46</v>
      </c>
      <c r="J64" s="40" t="s">
        <v>133</v>
      </c>
      <c r="K64" s="40">
        <v>9</v>
      </c>
      <c r="L64" s="40">
        <v>7</v>
      </c>
      <c r="M64" s="40">
        <v>0</v>
      </c>
    </row>
    <row r="65" spans="1:13" ht="23.25" customHeight="1" x14ac:dyDescent="0.4">
      <c r="A65" s="17" t="s">
        <v>62</v>
      </c>
      <c r="B65" s="17" t="s">
        <v>131</v>
      </c>
      <c r="C65" s="18">
        <v>9256.91</v>
      </c>
      <c r="D65" s="18">
        <v>2386.27</v>
      </c>
      <c r="E65" s="18">
        <v>1046.5999999999999</v>
      </c>
      <c r="F65" s="18">
        <v>1506.23</v>
      </c>
      <c r="G65" s="18">
        <v>0</v>
      </c>
      <c r="H65" s="40">
        <v>23</v>
      </c>
      <c r="I65" s="40">
        <v>46</v>
      </c>
      <c r="J65" s="40" t="s">
        <v>133</v>
      </c>
      <c r="K65" s="40">
        <v>9</v>
      </c>
      <c r="L65" s="40">
        <v>7</v>
      </c>
      <c r="M65" s="40">
        <v>0</v>
      </c>
    </row>
    <row r="66" spans="1:13" ht="23.25" customHeight="1" x14ac:dyDescent="0.4">
      <c r="A66" s="17" t="s">
        <v>62</v>
      </c>
      <c r="B66" s="17" t="s">
        <v>131</v>
      </c>
      <c r="C66" s="18">
        <v>9256.91</v>
      </c>
      <c r="D66" s="18">
        <v>538.23</v>
      </c>
      <c r="E66" s="18">
        <v>1046.5999999999999</v>
      </c>
      <c r="F66" s="18">
        <v>1506.23</v>
      </c>
      <c r="G66" s="18">
        <v>0</v>
      </c>
      <c r="H66" s="40">
        <v>23</v>
      </c>
      <c r="I66" s="40">
        <v>46</v>
      </c>
      <c r="J66" s="40" t="s">
        <v>133</v>
      </c>
      <c r="K66" s="40">
        <v>9</v>
      </c>
      <c r="L66" s="40">
        <v>7</v>
      </c>
      <c r="M66" s="40">
        <v>0</v>
      </c>
    </row>
    <row r="67" spans="1:13" ht="23.25" customHeight="1" x14ac:dyDescent="0.4">
      <c r="A67" s="17" t="s">
        <v>134</v>
      </c>
      <c r="B67" s="17" t="s">
        <v>131</v>
      </c>
      <c r="C67" s="18">
        <v>9256.91</v>
      </c>
      <c r="D67" s="18">
        <v>0</v>
      </c>
      <c r="E67" s="18">
        <v>1046.5999999999999</v>
      </c>
      <c r="F67" s="18">
        <v>1506.23</v>
      </c>
      <c r="G67" s="18">
        <v>0</v>
      </c>
      <c r="H67" s="40">
        <v>23</v>
      </c>
      <c r="I67" s="40">
        <v>46</v>
      </c>
      <c r="J67" s="40" t="s">
        <v>133</v>
      </c>
      <c r="K67" s="40">
        <v>9</v>
      </c>
      <c r="L67" s="40">
        <v>7</v>
      </c>
      <c r="M67" s="40">
        <v>0</v>
      </c>
    </row>
    <row r="68" spans="1:13" ht="23.25" customHeight="1" x14ac:dyDescent="0.4">
      <c r="A68" s="17" t="s">
        <v>135</v>
      </c>
      <c r="B68" s="17" t="s">
        <v>136</v>
      </c>
      <c r="C68" s="18">
        <v>17755.849999999999</v>
      </c>
      <c r="D68" s="18">
        <v>465.02</v>
      </c>
      <c r="E68" s="18">
        <v>653.54999999999995</v>
      </c>
      <c r="F68" s="18">
        <v>3885</v>
      </c>
      <c r="G68" s="18">
        <v>525</v>
      </c>
      <c r="H68" s="40">
        <v>30</v>
      </c>
      <c r="I68" s="40">
        <v>50</v>
      </c>
      <c r="J68" s="40" t="s">
        <v>133</v>
      </c>
      <c r="K68" s="40">
        <v>9</v>
      </c>
      <c r="L68" s="40">
        <v>7</v>
      </c>
      <c r="M68" s="40">
        <v>36</v>
      </c>
    </row>
    <row r="69" spans="1:13" ht="23.25" customHeight="1" x14ac:dyDescent="0.4">
      <c r="A69" s="17" t="s">
        <v>137</v>
      </c>
      <c r="B69" s="17" t="s">
        <v>136</v>
      </c>
      <c r="C69" s="18">
        <v>12811.09</v>
      </c>
      <c r="D69" s="18">
        <v>18754.04</v>
      </c>
      <c r="E69" s="18">
        <v>656.67</v>
      </c>
      <c r="F69" s="18">
        <v>3885</v>
      </c>
      <c r="G69" s="18">
        <v>525</v>
      </c>
      <c r="H69" s="40">
        <v>30</v>
      </c>
      <c r="I69" s="40">
        <v>50</v>
      </c>
      <c r="J69" s="40" t="s">
        <v>133</v>
      </c>
      <c r="K69" s="40">
        <v>9</v>
      </c>
      <c r="L69" s="40">
        <v>7</v>
      </c>
      <c r="M69" s="40">
        <v>36</v>
      </c>
    </row>
    <row r="70" spans="1:13" ht="23.25" customHeight="1" x14ac:dyDescent="0.4">
      <c r="A70" s="17" t="s">
        <v>137</v>
      </c>
      <c r="B70" s="17" t="s">
        <v>136</v>
      </c>
      <c r="C70" s="18">
        <v>12811.09</v>
      </c>
      <c r="D70" s="18">
        <v>14965.14</v>
      </c>
      <c r="E70" s="18">
        <v>656.67</v>
      </c>
      <c r="F70" s="18">
        <v>3885</v>
      </c>
      <c r="G70" s="18">
        <v>525</v>
      </c>
      <c r="H70" s="40">
        <v>30</v>
      </c>
      <c r="I70" s="40">
        <v>50</v>
      </c>
      <c r="J70" s="40" t="s">
        <v>133</v>
      </c>
      <c r="K70" s="40">
        <v>9</v>
      </c>
      <c r="L70" s="40">
        <v>7</v>
      </c>
      <c r="M70" s="40">
        <v>36</v>
      </c>
    </row>
    <row r="71" spans="1:13" ht="23.25" customHeight="1" x14ac:dyDescent="0.4">
      <c r="A71" s="17" t="s">
        <v>137</v>
      </c>
      <c r="B71" s="17" t="s">
        <v>136</v>
      </c>
      <c r="C71" s="18">
        <v>12811.09</v>
      </c>
      <c r="D71" s="18">
        <v>10621.16</v>
      </c>
      <c r="E71" s="18">
        <v>656.67</v>
      </c>
      <c r="F71" s="18">
        <v>3885</v>
      </c>
      <c r="G71" s="18">
        <v>525</v>
      </c>
      <c r="H71" s="40">
        <v>30</v>
      </c>
      <c r="I71" s="40">
        <v>50</v>
      </c>
      <c r="J71" s="40" t="s">
        <v>133</v>
      </c>
      <c r="K71" s="40">
        <v>9</v>
      </c>
      <c r="L71" s="40">
        <v>7</v>
      </c>
      <c r="M71" s="40">
        <v>36</v>
      </c>
    </row>
    <row r="72" spans="1:13" ht="23.25" customHeight="1" x14ac:dyDescent="0.4">
      <c r="A72" s="17" t="s">
        <v>137</v>
      </c>
      <c r="B72" s="17" t="s">
        <v>136</v>
      </c>
      <c r="C72" s="18">
        <v>12811.09</v>
      </c>
      <c r="D72" s="18">
        <v>9410.81</v>
      </c>
      <c r="E72" s="18">
        <v>656.67</v>
      </c>
      <c r="F72" s="18">
        <v>3885</v>
      </c>
      <c r="G72" s="18">
        <v>525</v>
      </c>
      <c r="H72" s="40">
        <v>30</v>
      </c>
      <c r="I72" s="40">
        <v>50</v>
      </c>
      <c r="J72" s="40" t="s">
        <v>133</v>
      </c>
      <c r="K72" s="40">
        <v>9</v>
      </c>
      <c r="L72" s="40">
        <v>7</v>
      </c>
      <c r="M72" s="40">
        <v>36</v>
      </c>
    </row>
    <row r="73" spans="1:13" ht="23.25" customHeight="1" x14ac:dyDescent="0.4">
      <c r="A73" s="17" t="s">
        <v>137</v>
      </c>
      <c r="B73" s="17" t="s">
        <v>136</v>
      </c>
      <c r="C73" s="18">
        <v>12811.09</v>
      </c>
      <c r="D73" s="18">
        <v>8373.8799999999992</v>
      </c>
      <c r="E73" s="18">
        <v>656.67</v>
      </c>
      <c r="F73" s="18">
        <v>3885</v>
      </c>
      <c r="G73" s="18">
        <v>525</v>
      </c>
      <c r="H73" s="40">
        <v>30</v>
      </c>
      <c r="I73" s="40">
        <v>50</v>
      </c>
      <c r="J73" s="40" t="s">
        <v>133</v>
      </c>
      <c r="K73" s="40">
        <v>9</v>
      </c>
      <c r="L73" s="40">
        <v>7</v>
      </c>
      <c r="M73" s="40">
        <v>36</v>
      </c>
    </row>
    <row r="74" spans="1:13" ht="23.25" customHeight="1" x14ac:dyDescent="0.4">
      <c r="A74" s="17" t="s">
        <v>137</v>
      </c>
      <c r="B74" s="17" t="s">
        <v>136</v>
      </c>
      <c r="C74" s="18">
        <v>12811.09</v>
      </c>
      <c r="D74" s="18">
        <v>6372.5</v>
      </c>
      <c r="E74" s="18">
        <v>656.67</v>
      </c>
      <c r="F74" s="18">
        <v>3885</v>
      </c>
      <c r="G74" s="18">
        <v>525</v>
      </c>
      <c r="H74" s="40">
        <v>30</v>
      </c>
      <c r="I74" s="40">
        <v>50</v>
      </c>
      <c r="J74" s="40" t="s">
        <v>133</v>
      </c>
      <c r="K74" s="40">
        <v>9</v>
      </c>
      <c r="L74" s="40">
        <v>7</v>
      </c>
      <c r="M74" s="40">
        <v>36</v>
      </c>
    </row>
    <row r="75" spans="1:13" ht="23.25" customHeight="1" x14ac:dyDescent="0.4">
      <c r="A75" s="17" t="s">
        <v>137</v>
      </c>
      <c r="B75" s="17" t="s">
        <v>136</v>
      </c>
      <c r="C75" s="18">
        <v>12811.09</v>
      </c>
      <c r="D75" s="18">
        <v>5704.38</v>
      </c>
      <c r="E75" s="18">
        <v>656.67</v>
      </c>
      <c r="F75" s="18">
        <v>3885</v>
      </c>
      <c r="G75" s="18">
        <v>525</v>
      </c>
      <c r="H75" s="40">
        <v>30</v>
      </c>
      <c r="I75" s="40">
        <v>50</v>
      </c>
      <c r="J75" s="40" t="s">
        <v>133</v>
      </c>
      <c r="K75" s="40">
        <v>9</v>
      </c>
      <c r="L75" s="40">
        <v>7</v>
      </c>
      <c r="M75" s="40">
        <v>36</v>
      </c>
    </row>
    <row r="76" spans="1:13" ht="23.25" customHeight="1" x14ac:dyDescent="0.4">
      <c r="A76" s="17" t="s">
        <v>137</v>
      </c>
      <c r="B76" s="17" t="s">
        <v>136</v>
      </c>
      <c r="C76" s="18">
        <v>12811.09</v>
      </c>
      <c r="D76" s="18">
        <v>3001.32</v>
      </c>
      <c r="E76" s="18">
        <v>656.67</v>
      </c>
      <c r="F76" s="18">
        <v>3885</v>
      </c>
      <c r="G76" s="18">
        <v>525</v>
      </c>
      <c r="H76" s="40">
        <v>30</v>
      </c>
      <c r="I76" s="40">
        <v>50</v>
      </c>
      <c r="J76" s="40" t="s">
        <v>133</v>
      </c>
      <c r="K76" s="40">
        <v>9</v>
      </c>
      <c r="L76" s="40">
        <v>7</v>
      </c>
      <c r="M76" s="40">
        <v>36</v>
      </c>
    </row>
    <row r="77" spans="1:13" ht="23.25" customHeight="1" x14ac:dyDescent="0.4">
      <c r="A77" s="17" t="s">
        <v>137</v>
      </c>
      <c r="B77" s="17" t="s">
        <v>136</v>
      </c>
      <c r="C77" s="18">
        <v>12811.09</v>
      </c>
      <c r="D77" s="18">
        <v>586.65</v>
      </c>
      <c r="E77" s="18">
        <v>656.67</v>
      </c>
      <c r="F77" s="18">
        <v>3885</v>
      </c>
      <c r="G77" s="18">
        <v>525</v>
      </c>
      <c r="H77" s="40">
        <v>30</v>
      </c>
      <c r="I77" s="40">
        <v>50</v>
      </c>
      <c r="J77" s="40" t="s">
        <v>133</v>
      </c>
      <c r="K77" s="40">
        <v>9</v>
      </c>
      <c r="L77" s="40">
        <v>7</v>
      </c>
      <c r="M77" s="40">
        <v>36</v>
      </c>
    </row>
    <row r="78" spans="1:13" ht="23.25" customHeight="1" x14ac:dyDescent="0.4">
      <c r="A78" s="17" t="s">
        <v>138</v>
      </c>
      <c r="B78" s="17" t="s">
        <v>136</v>
      </c>
      <c r="C78" s="18">
        <v>11722.48</v>
      </c>
      <c r="D78" s="18">
        <v>23956.19</v>
      </c>
      <c r="E78" s="18">
        <v>1246.8499999999999</v>
      </c>
      <c r="F78" s="18">
        <v>3885</v>
      </c>
      <c r="G78" s="18">
        <v>525</v>
      </c>
      <c r="H78" s="40">
        <v>30</v>
      </c>
      <c r="I78" s="40">
        <v>50</v>
      </c>
      <c r="J78" s="40" t="s">
        <v>133</v>
      </c>
      <c r="K78" s="40">
        <v>9</v>
      </c>
      <c r="L78" s="40">
        <v>7</v>
      </c>
      <c r="M78" s="40">
        <v>36</v>
      </c>
    </row>
    <row r="79" spans="1:13" ht="23.25" customHeight="1" x14ac:dyDescent="0.4">
      <c r="A79" s="17" t="s">
        <v>138</v>
      </c>
      <c r="B79" s="17" t="s">
        <v>136</v>
      </c>
      <c r="C79" s="18">
        <v>11722.48</v>
      </c>
      <c r="D79" s="18">
        <v>20931.38</v>
      </c>
      <c r="E79" s="18">
        <v>1246.8499999999999</v>
      </c>
      <c r="F79" s="18">
        <v>3885</v>
      </c>
      <c r="G79" s="18">
        <v>525</v>
      </c>
      <c r="H79" s="40">
        <v>30</v>
      </c>
      <c r="I79" s="40">
        <v>50</v>
      </c>
      <c r="J79" s="40" t="s">
        <v>133</v>
      </c>
      <c r="K79" s="40">
        <v>9</v>
      </c>
      <c r="L79" s="40">
        <v>7</v>
      </c>
      <c r="M79" s="40">
        <v>36</v>
      </c>
    </row>
    <row r="80" spans="1:13" ht="23.25" customHeight="1" x14ac:dyDescent="0.4">
      <c r="A80" s="17" t="s">
        <v>138</v>
      </c>
      <c r="B80" s="17" t="s">
        <v>136</v>
      </c>
      <c r="C80" s="18">
        <v>11722.48</v>
      </c>
      <c r="D80" s="18">
        <v>18704.810000000001</v>
      </c>
      <c r="E80" s="18">
        <v>1246.8499999999999</v>
      </c>
      <c r="F80" s="18">
        <v>3885</v>
      </c>
      <c r="G80" s="18">
        <v>525</v>
      </c>
      <c r="H80" s="40">
        <v>30</v>
      </c>
      <c r="I80" s="40">
        <v>50</v>
      </c>
      <c r="J80" s="40" t="s">
        <v>133</v>
      </c>
      <c r="K80" s="40">
        <v>9</v>
      </c>
      <c r="L80" s="40">
        <v>7</v>
      </c>
      <c r="M80" s="40">
        <v>36</v>
      </c>
    </row>
    <row r="81" spans="1:13" ht="23.25" customHeight="1" x14ac:dyDescent="0.4">
      <c r="A81" s="17" t="s">
        <v>138</v>
      </c>
      <c r="B81" s="17" t="s">
        <v>136</v>
      </c>
      <c r="C81" s="18">
        <v>11722.48</v>
      </c>
      <c r="D81" s="18">
        <v>15499.37</v>
      </c>
      <c r="E81" s="18">
        <v>1246.8499999999999</v>
      </c>
      <c r="F81" s="18">
        <v>3885</v>
      </c>
      <c r="G81" s="18">
        <v>525</v>
      </c>
      <c r="H81" s="40">
        <v>30</v>
      </c>
      <c r="I81" s="40">
        <v>50</v>
      </c>
      <c r="J81" s="40" t="s">
        <v>133</v>
      </c>
      <c r="K81" s="40">
        <v>9</v>
      </c>
      <c r="L81" s="40">
        <v>7</v>
      </c>
      <c r="M81" s="40">
        <v>36</v>
      </c>
    </row>
    <row r="82" spans="1:13" ht="23.25" customHeight="1" x14ac:dyDescent="0.4">
      <c r="A82" s="17" t="s">
        <v>138</v>
      </c>
      <c r="B82" s="17" t="s">
        <v>136</v>
      </c>
      <c r="C82" s="18">
        <v>11722.48</v>
      </c>
      <c r="D82" s="18">
        <v>15233.44</v>
      </c>
      <c r="E82" s="18">
        <v>1246.8499999999999</v>
      </c>
      <c r="F82" s="18">
        <v>3885</v>
      </c>
      <c r="G82" s="18">
        <v>525</v>
      </c>
      <c r="H82" s="40">
        <v>30</v>
      </c>
      <c r="I82" s="40">
        <v>50</v>
      </c>
      <c r="J82" s="40" t="s">
        <v>133</v>
      </c>
      <c r="K82" s="40">
        <v>9</v>
      </c>
      <c r="L82" s="40">
        <v>7</v>
      </c>
      <c r="M82" s="40">
        <v>36</v>
      </c>
    </row>
    <row r="83" spans="1:13" ht="23.25" customHeight="1" x14ac:dyDescent="0.4">
      <c r="A83" s="17" t="s">
        <v>138</v>
      </c>
      <c r="B83" s="17" t="s">
        <v>136</v>
      </c>
      <c r="C83" s="18">
        <v>11722.48</v>
      </c>
      <c r="D83" s="18">
        <v>14488.52</v>
      </c>
      <c r="E83" s="18">
        <v>1246.8499999999999</v>
      </c>
      <c r="F83" s="18">
        <v>3885</v>
      </c>
      <c r="G83" s="18">
        <v>525</v>
      </c>
      <c r="H83" s="40">
        <v>30</v>
      </c>
      <c r="I83" s="40">
        <v>50</v>
      </c>
      <c r="J83" s="40" t="s">
        <v>133</v>
      </c>
      <c r="K83" s="40">
        <v>9</v>
      </c>
      <c r="L83" s="40">
        <v>7</v>
      </c>
      <c r="M83" s="40">
        <v>36</v>
      </c>
    </row>
    <row r="84" spans="1:13" ht="23.25" customHeight="1" x14ac:dyDescent="0.4">
      <c r="A84" s="17" t="s">
        <v>138</v>
      </c>
      <c r="B84" s="17" t="s">
        <v>136</v>
      </c>
      <c r="C84" s="18">
        <v>11722.48</v>
      </c>
      <c r="D84" s="18">
        <v>13776.77</v>
      </c>
      <c r="E84" s="18">
        <v>1246.8499999999999</v>
      </c>
      <c r="F84" s="18">
        <v>3885</v>
      </c>
      <c r="G84" s="18">
        <v>525</v>
      </c>
      <c r="H84" s="40">
        <v>30</v>
      </c>
      <c r="I84" s="40">
        <v>50</v>
      </c>
      <c r="J84" s="40" t="s">
        <v>133</v>
      </c>
      <c r="K84" s="40">
        <v>9</v>
      </c>
      <c r="L84" s="40">
        <v>7</v>
      </c>
      <c r="M84" s="40">
        <v>36</v>
      </c>
    </row>
    <row r="85" spans="1:13" ht="23.25" customHeight="1" x14ac:dyDescent="0.4">
      <c r="A85" s="17" t="s">
        <v>138</v>
      </c>
      <c r="B85" s="17" t="s">
        <v>136</v>
      </c>
      <c r="C85" s="18">
        <v>11722.48</v>
      </c>
      <c r="D85" s="18">
        <v>13339.46</v>
      </c>
      <c r="E85" s="18">
        <v>1246.8499999999999</v>
      </c>
      <c r="F85" s="18">
        <v>3885</v>
      </c>
      <c r="G85" s="18">
        <v>525</v>
      </c>
      <c r="H85" s="40">
        <v>30</v>
      </c>
      <c r="I85" s="40">
        <v>50</v>
      </c>
      <c r="J85" s="40" t="s">
        <v>133</v>
      </c>
      <c r="K85" s="40">
        <v>9</v>
      </c>
      <c r="L85" s="40">
        <v>7</v>
      </c>
      <c r="M85" s="40">
        <v>36</v>
      </c>
    </row>
    <row r="86" spans="1:13" ht="23.25" customHeight="1" x14ac:dyDescent="0.4">
      <c r="A86" s="17" t="s">
        <v>138</v>
      </c>
      <c r="B86" s="17" t="s">
        <v>136</v>
      </c>
      <c r="C86" s="18">
        <v>11722.48</v>
      </c>
      <c r="D86" s="18">
        <v>13334.76</v>
      </c>
      <c r="E86" s="18">
        <v>1246.8499999999999</v>
      </c>
      <c r="F86" s="18">
        <v>3885</v>
      </c>
      <c r="G86" s="18">
        <v>525</v>
      </c>
      <c r="H86" s="40">
        <v>30</v>
      </c>
      <c r="I86" s="40">
        <v>50</v>
      </c>
      <c r="J86" s="40" t="s">
        <v>133</v>
      </c>
      <c r="K86" s="40">
        <v>9</v>
      </c>
      <c r="L86" s="40">
        <v>7</v>
      </c>
      <c r="M86" s="40">
        <v>36</v>
      </c>
    </row>
    <row r="87" spans="1:13" ht="23.25" customHeight="1" x14ac:dyDescent="0.4">
      <c r="A87" s="17" t="s">
        <v>138</v>
      </c>
      <c r="B87" s="17" t="s">
        <v>136</v>
      </c>
      <c r="C87" s="18">
        <v>11722.48</v>
      </c>
      <c r="D87" s="18">
        <v>13114.62</v>
      </c>
      <c r="E87" s="18">
        <v>1246.8499999999999</v>
      </c>
      <c r="F87" s="18">
        <v>3885</v>
      </c>
      <c r="G87" s="18">
        <v>525</v>
      </c>
      <c r="H87" s="40">
        <v>30</v>
      </c>
      <c r="I87" s="40">
        <v>50</v>
      </c>
      <c r="J87" s="40" t="s">
        <v>133</v>
      </c>
      <c r="K87" s="40">
        <v>9</v>
      </c>
      <c r="L87" s="40">
        <v>7</v>
      </c>
      <c r="M87" s="40">
        <v>36</v>
      </c>
    </row>
    <row r="88" spans="1:13" ht="23.25" customHeight="1" x14ac:dyDescent="0.4">
      <c r="A88" s="17" t="s">
        <v>138</v>
      </c>
      <c r="B88" s="17" t="s">
        <v>136</v>
      </c>
      <c r="C88" s="18">
        <v>11722.48</v>
      </c>
      <c r="D88" s="18">
        <v>12928.29</v>
      </c>
      <c r="E88" s="18">
        <v>1246.8499999999999</v>
      </c>
      <c r="F88" s="18">
        <v>3885</v>
      </c>
      <c r="G88" s="18">
        <v>525</v>
      </c>
      <c r="H88" s="40">
        <v>30</v>
      </c>
      <c r="I88" s="40">
        <v>50</v>
      </c>
      <c r="J88" s="40" t="s">
        <v>133</v>
      </c>
      <c r="K88" s="40">
        <v>9</v>
      </c>
      <c r="L88" s="40">
        <v>7</v>
      </c>
      <c r="M88" s="40">
        <v>36</v>
      </c>
    </row>
    <row r="89" spans="1:13" ht="23.25" customHeight="1" x14ac:dyDescent="0.4">
      <c r="A89" s="17" t="s">
        <v>138</v>
      </c>
      <c r="B89" s="17" t="s">
        <v>136</v>
      </c>
      <c r="C89" s="18">
        <v>11722.48</v>
      </c>
      <c r="D89" s="18">
        <v>12675.13</v>
      </c>
      <c r="E89" s="18">
        <v>1246.8499999999999</v>
      </c>
      <c r="F89" s="18">
        <v>3885</v>
      </c>
      <c r="G89" s="18">
        <v>525</v>
      </c>
      <c r="H89" s="40">
        <v>30</v>
      </c>
      <c r="I89" s="40">
        <v>50</v>
      </c>
      <c r="J89" s="40" t="s">
        <v>133</v>
      </c>
      <c r="K89" s="40">
        <v>9</v>
      </c>
      <c r="L89" s="40">
        <v>7</v>
      </c>
      <c r="M89" s="40">
        <v>36</v>
      </c>
    </row>
    <row r="90" spans="1:13" ht="23.25" customHeight="1" x14ac:dyDescent="0.4">
      <c r="A90" s="17" t="s">
        <v>138</v>
      </c>
      <c r="B90" s="17" t="s">
        <v>136</v>
      </c>
      <c r="C90" s="18">
        <v>11722.48</v>
      </c>
      <c r="D90" s="18">
        <v>12556.89</v>
      </c>
      <c r="E90" s="18">
        <v>1246.8499999999999</v>
      </c>
      <c r="F90" s="18">
        <v>3885</v>
      </c>
      <c r="G90" s="18">
        <v>525</v>
      </c>
      <c r="H90" s="40">
        <v>30</v>
      </c>
      <c r="I90" s="40">
        <v>50</v>
      </c>
      <c r="J90" s="40" t="s">
        <v>133</v>
      </c>
      <c r="K90" s="40">
        <v>9</v>
      </c>
      <c r="L90" s="40">
        <v>7</v>
      </c>
      <c r="M90" s="40">
        <v>36</v>
      </c>
    </row>
    <row r="91" spans="1:13" ht="23.25" customHeight="1" x14ac:dyDescent="0.4">
      <c r="A91" s="17" t="s">
        <v>138</v>
      </c>
      <c r="B91" s="17" t="s">
        <v>136</v>
      </c>
      <c r="C91" s="18">
        <v>11722.48</v>
      </c>
      <c r="D91" s="18">
        <v>12110.35</v>
      </c>
      <c r="E91" s="18">
        <v>1246.8499999999999</v>
      </c>
      <c r="F91" s="18">
        <v>3885</v>
      </c>
      <c r="G91" s="18">
        <v>525</v>
      </c>
      <c r="H91" s="40">
        <v>30</v>
      </c>
      <c r="I91" s="40">
        <v>50</v>
      </c>
      <c r="J91" s="40" t="s">
        <v>133</v>
      </c>
      <c r="K91" s="40">
        <v>9</v>
      </c>
      <c r="L91" s="40">
        <v>7</v>
      </c>
      <c r="M91" s="40">
        <v>36</v>
      </c>
    </row>
    <row r="92" spans="1:13" ht="23.25" customHeight="1" x14ac:dyDescent="0.4">
      <c r="A92" s="17" t="s">
        <v>138</v>
      </c>
      <c r="B92" s="17" t="s">
        <v>136</v>
      </c>
      <c r="C92" s="18">
        <v>11722.48</v>
      </c>
      <c r="D92" s="18">
        <v>11632.04</v>
      </c>
      <c r="E92" s="18">
        <v>1246.8499999999999</v>
      </c>
      <c r="F92" s="18">
        <v>3885</v>
      </c>
      <c r="G92" s="18">
        <v>525</v>
      </c>
      <c r="H92" s="40">
        <v>30</v>
      </c>
      <c r="I92" s="40">
        <v>50</v>
      </c>
      <c r="J92" s="40" t="s">
        <v>133</v>
      </c>
      <c r="K92" s="40">
        <v>9</v>
      </c>
      <c r="L92" s="40">
        <v>7</v>
      </c>
      <c r="M92" s="40">
        <v>36</v>
      </c>
    </row>
    <row r="93" spans="1:13" ht="23.25" customHeight="1" x14ac:dyDescent="0.4">
      <c r="A93" s="17" t="s">
        <v>138</v>
      </c>
      <c r="B93" s="17" t="s">
        <v>136</v>
      </c>
      <c r="C93" s="18">
        <v>11722.48</v>
      </c>
      <c r="D93" s="18">
        <v>11532.82</v>
      </c>
      <c r="E93" s="18">
        <v>1246.8499999999999</v>
      </c>
      <c r="F93" s="18">
        <v>3885</v>
      </c>
      <c r="G93" s="18">
        <v>525</v>
      </c>
      <c r="H93" s="40">
        <v>30</v>
      </c>
      <c r="I93" s="40">
        <v>50</v>
      </c>
      <c r="J93" s="40" t="s">
        <v>133</v>
      </c>
      <c r="K93" s="40">
        <v>9</v>
      </c>
      <c r="L93" s="40">
        <v>7</v>
      </c>
      <c r="M93" s="40">
        <v>36</v>
      </c>
    </row>
    <row r="94" spans="1:13" ht="23.25" customHeight="1" x14ac:dyDescent="0.4">
      <c r="A94" s="17" t="s">
        <v>138</v>
      </c>
      <c r="B94" s="17" t="s">
        <v>136</v>
      </c>
      <c r="C94" s="18">
        <v>11722.48</v>
      </c>
      <c r="D94" s="18">
        <v>10122.83</v>
      </c>
      <c r="E94" s="18">
        <v>1246.8499999999999</v>
      </c>
      <c r="F94" s="18">
        <v>3885</v>
      </c>
      <c r="G94" s="18">
        <v>525</v>
      </c>
      <c r="H94" s="40">
        <v>30</v>
      </c>
      <c r="I94" s="40">
        <v>50</v>
      </c>
      <c r="J94" s="40" t="s">
        <v>133</v>
      </c>
      <c r="K94" s="40">
        <v>9</v>
      </c>
      <c r="L94" s="40">
        <v>7</v>
      </c>
      <c r="M94" s="40">
        <v>36</v>
      </c>
    </row>
    <row r="95" spans="1:13" ht="23.25" customHeight="1" x14ac:dyDescent="0.4">
      <c r="A95" s="17" t="s">
        <v>138</v>
      </c>
      <c r="B95" s="17" t="s">
        <v>136</v>
      </c>
      <c r="C95" s="18">
        <v>11722.48</v>
      </c>
      <c r="D95" s="18">
        <v>9958.7000000000007</v>
      </c>
      <c r="E95" s="18">
        <v>1246.8499999999999</v>
      </c>
      <c r="F95" s="18">
        <v>3885</v>
      </c>
      <c r="G95" s="18">
        <v>525</v>
      </c>
      <c r="H95" s="40">
        <v>30</v>
      </c>
      <c r="I95" s="40">
        <v>50</v>
      </c>
      <c r="J95" s="40" t="s">
        <v>133</v>
      </c>
      <c r="K95" s="40">
        <v>9</v>
      </c>
      <c r="L95" s="40">
        <v>7</v>
      </c>
      <c r="M95" s="40">
        <v>36</v>
      </c>
    </row>
    <row r="96" spans="1:13" ht="23.25" customHeight="1" x14ac:dyDescent="0.4">
      <c r="A96" s="17" t="s">
        <v>138</v>
      </c>
      <c r="B96" s="17" t="s">
        <v>136</v>
      </c>
      <c r="C96" s="18">
        <v>11722.48</v>
      </c>
      <c r="D96" s="18">
        <v>9622.34</v>
      </c>
      <c r="E96" s="18">
        <v>1246.8499999999999</v>
      </c>
      <c r="F96" s="18">
        <v>3885</v>
      </c>
      <c r="G96" s="18">
        <v>525</v>
      </c>
      <c r="H96" s="40">
        <v>30</v>
      </c>
      <c r="I96" s="40">
        <v>50</v>
      </c>
      <c r="J96" s="40" t="s">
        <v>133</v>
      </c>
      <c r="K96" s="40">
        <v>9</v>
      </c>
      <c r="L96" s="40">
        <v>7</v>
      </c>
      <c r="M96" s="40">
        <v>36</v>
      </c>
    </row>
    <row r="97" spans="1:15" ht="23.25" customHeight="1" x14ac:dyDescent="0.4">
      <c r="A97" s="17" t="s">
        <v>138</v>
      </c>
      <c r="B97" s="17" t="s">
        <v>136</v>
      </c>
      <c r="C97" s="18">
        <v>11722.48</v>
      </c>
      <c r="D97" s="18">
        <v>9296.4699999999993</v>
      </c>
      <c r="E97" s="18">
        <v>1246.8499999999999</v>
      </c>
      <c r="F97" s="18">
        <v>3885</v>
      </c>
      <c r="G97" s="18">
        <v>525</v>
      </c>
      <c r="H97" s="40">
        <v>30</v>
      </c>
      <c r="I97" s="40">
        <v>50</v>
      </c>
      <c r="J97" s="40" t="s">
        <v>133</v>
      </c>
      <c r="K97" s="40">
        <v>9</v>
      </c>
      <c r="L97" s="40">
        <v>7</v>
      </c>
      <c r="M97" s="40">
        <v>36</v>
      </c>
    </row>
    <row r="98" spans="1:15" ht="23.25" customHeight="1" x14ac:dyDescent="0.4">
      <c r="A98" s="17" t="s">
        <v>138</v>
      </c>
      <c r="B98" s="17" t="s">
        <v>136</v>
      </c>
      <c r="C98" s="18">
        <v>11722.48</v>
      </c>
      <c r="D98" s="18">
        <v>7789.53</v>
      </c>
      <c r="E98" s="18">
        <v>1246.8499999999999</v>
      </c>
      <c r="F98" s="18">
        <v>3885</v>
      </c>
      <c r="G98" s="18">
        <v>525</v>
      </c>
      <c r="H98" s="40">
        <v>30</v>
      </c>
      <c r="I98" s="40">
        <v>50</v>
      </c>
      <c r="J98" s="40" t="s">
        <v>133</v>
      </c>
      <c r="K98" s="40">
        <v>9</v>
      </c>
      <c r="L98" s="40">
        <v>7</v>
      </c>
      <c r="M98" s="40">
        <v>36</v>
      </c>
    </row>
    <row r="99" spans="1:15" ht="23.25" customHeight="1" x14ac:dyDescent="0.4">
      <c r="A99" s="17" t="s">
        <v>138</v>
      </c>
      <c r="B99" s="17" t="s">
        <v>136</v>
      </c>
      <c r="C99" s="18">
        <v>11722.48</v>
      </c>
      <c r="D99" s="18">
        <v>7789.06</v>
      </c>
      <c r="E99" s="18">
        <v>1246.8499999999999</v>
      </c>
      <c r="F99" s="18">
        <v>3885</v>
      </c>
      <c r="G99" s="18">
        <v>525</v>
      </c>
      <c r="H99" s="40">
        <v>30</v>
      </c>
      <c r="I99" s="40">
        <v>50</v>
      </c>
      <c r="J99" s="40" t="s">
        <v>133</v>
      </c>
      <c r="K99" s="40">
        <v>9</v>
      </c>
      <c r="L99" s="40">
        <v>7</v>
      </c>
      <c r="M99" s="40">
        <v>36</v>
      </c>
      <c r="N99" s="41"/>
      <c r="O99" s="42"/>
    </row>
    <row r="100" spans="1:15" ht="23.25" customHeight="1" x14ac:dyDescent="0.4">
      <c r="A100" s="17" t="s">
        <v>138</v>
      </c>
      <c r="B100" s="17" t="s">
        <v>136</v>
      </c>
      <c r="C100" s="18">
        <v>11722.48</v>
      </c>
      <c r="D100" s="18">
        <v>7450.07</v>
      </c>
      <c r="E100" s="18">
        <v>1246.8499999999999</v>
      </c>
      <c r="F100" s="18">
        <v>3885</v>
      </c>
      <c r="G100" s="18">
        <v>525</v>
      </c>
      <c r="H100" s="40">
        <v>30</v>
      </c>
      <c r="I100" s="40">
        <v>50</v>
      </c>
      <c r="J100" s="40" t="s">
        <v>133</v>
      </c>
      <c r="K100" s="40">
        <v>9</v>
      </c>
      <c r="L100" s="40">
        <v>7</v>
      </c>
      <c r="M100" s="40">
        <v>36</v>
      </c>
      <c r="N100" s="41"/>
      <c r="O100" s="42"/>
    </row>
    <row r="101" spans="1:15" ht="23.25" customHeight="1" x14ac:dyDescent="0.4">
      <c r="A101" s="17" t="s">
        <v>138</v>
      </c>
      <c r="B101" s="17" t="s">
        <v>136</v>
      </c>
      <c r="C101" s="18">
        <v>11722.48</v>
      </c>
      <c r="D101" s="18">
        <v>6402.94</v>
      </c>
      <c r="E101" s="18">
        <v>1246.8499999999999</v>
      </c>
      <c r="F101" s="18">
        <v>3885</v>
      </c>
      <c r="G101" s="18">
        <v>525</v>
      </c>
      <c r="H101" s="40">
        <v>30</v>
      </c>
      <c r="I101" s="40">
        <v>50</v>
      </c>
      <c r="J101" s="40" t="s">
        <v>133</v>
      </c>
      <c r="K101" s="40">
        <v>9</v>
      </c>
      <c r="L101" s="40">
        <v>7</v>
      </c>
      <c r="M101" s="40">
        <v>36</v>
      </c>
      <c r="N101" s="41"/>
      <c r="O101" s="42"/>
    </row>
    <row r="102" spans="1:15" ht="23.25" customHeight="1" x14ac:dyDescent="0.4">
      <c r="A102" s="17" t="s">
        <v>138</v>
      </c>
      <c r="B102" s="17" t="s">
        <v>136</v>
      </c>
      <c r="C102" s="18">
        <v>11722.48</v>
      </c>
      <c r="D102" s="18">
        <v>6049.91</v>
      </c>
      <c r="E102" s="18">
        <v>1246.8499999999999</v>
      </c>
      <c r="F102" s="18">
        <v>3885</v>
      </c>
      <c r="G102" s="18">
        <v>525</v>
      </c>
      <c r="H102" s="40">
        <v>30</v>
      </c>
      <c r="I102" s="40">
        <v>50</v>
      </c>
      <c r="J102" s="40" t="s">
        <v>133</v>
      </c>
      <c r="K102" s="40">
        <v>9</v>
      </c>
      <c r="L102" s="40">
        <v>7</v>
      </c>
      <c r="M102" s="40">
        <v>36</v>
      </c>
      <c r="N102" s="41"/>
      <c r="O102" s="42"/>
    </row>
    <row r="103" spans="1:15" ht="23.25" customHeight="1" x14ac:dyDescent="0.4">
      <c r="A103" s="17" t="s">
        <v>138</v>
      </c>
      <c r="B103" s="17" t="s">
        <v>136</v>
      </c>
      <c r="C103" s="18">
        <v>11722.48</v>
      </c>
      <c r="D103" s="18">
        <v>4776.6000000000004</v>
      </c>
      <c r="E103" s="18">
        <v>1246.8499999999999</v>
      </c>
      <c r="F103" s="18">
        <v>3885</v>
      </c>
      <c r="G103" s="18">
        <v>525</v>
      </c>
      <c r="H103" s="40">
        <v>30</v>
      </c>
      <c r="I103" s="40">
        <v>50</v>
      </c>
      <c r="J103" s="40" t="s">
        <v>133</v>
      </c>
      <c r="K103" s="40">
        <v>9</v>
      </c>
      <c r="L103" s="40">
        <v>7</v>
      </c>
      <c r="M103" s="40">
        <v>36</v>
      </c>
      <c r="N103" s="41"/>
      <c r="O103" s="42"/>
    </row>
    <row r="104" spans="1:15" ht="23.25" customHeight="1" x14ac:dyDescent="0.4">
      <c r="A104" s="17" t="s">
        <v>138</v>
      </c>
      <c r="B104" s="17" t="s">
        <v>136</v>
      </c>
      <c r="C104" s="18">
        <v>11722.48</v>
      </c>
      <c r="D104" s="18">
        <v>4492.88</v>
      </c>
      <c r="E104" s="18">
        <v>1246.8499999999999</v>
      </c>
      <c r="F104" s="18">
        <v>3885</v>
      </c>
      <c r="G104" s="18">
        <v>525</v>
      </c>
      <c r="H104" s="40">
        <v>30</v>
      </c>
      <c r="I104" s="40">
        <v>50</v>
      </c>
      <c r="J104" s="40" t="s">
        <v>133</v>
      </c>
      <c r="K104" s="40">
        <v>9</v>
      </c>
      <c r="L104" s="40">
        <v>7</v>
      </c>
      <c r="M104" s="40">
        <v>36</v>
      </c>
      <c r="N104" s="41"/>
      <c r="O104" s="42"/>
    </row>
    <row r="105" spans="1:15" ht="23.25" customHeight="1" x14ac:dyDescent="0.4">
      <c r="A105" s="17" t="s">
        <v>138</v>
      </c>
      <c r="B105" s="17" t="s">
        <v>136</v>
      </c>
      <c r="C105" s="18">
        <v>11722.48</v>
      </c>
      <c r="D105" s="18">
        <v>2997.29</v>
      </c>
      <c r="E105" s="18">
        <v>1246.8499999999999</v>
      </c>
      <c r="F105" s="18">
        <v>3885</v>
      </c>
      <c r="G105" s="18">
        <v>525</v>
      </c>
      <c r="H105" s="40">
        <v>30</v>
      </c>
      <c r="I105" s="40">
        <v>50</v>
      </c>
      <c r="J105" s="40" t="s">
        <v>133</v>
      </c>
      <c r="K105" s="40">
        <v>9</v>
      </c>
      <c r="L105" s="40">
        <v>7</v>
      </c>
      <c r="M105" s="40">
        <v>36</v>
      </c>
      <c r="N105" s="41"/>
      <c r="O105" s="42"/>
    </row>
    <row r="106" spans="1:15" ht="23.25" customHeight="1" x14ac:dyDescent="0.4">
      <c r="A106" s="17" t="s">
        <v>138</v>
      </c>
      <c r="B106" s="17" t="s">
        <v>136</v>
      </c>
      <c r="C106" s="18">
        <v>11722.48</v>
      </c>
      <c r="D106" s="18">
        <v>620.03</v>
      </c>
      <c r="E106" s="18">
        <v>1246.8499999999999</v>
      </c>
      <c r="F106" s="18">
        <v>3885</v>
      </c>
      <c r="G106" s="18">
        <v>525</v>
      </c>
      <c r="H106" s="40">
        <v>30</v>
      </c>
      <c r="I106" s="40">
        <v>50</v>
      </c>
      <c r="J106" s="40" t="s">
        <v>133</v>
      </c>
      <c r="K106" s="40">
        <v>9</v>
      </c>
      <c r="L106" s="40">
        <v>7</v>
      </c>
      <c r="M106" s="40">
        <v>36</v>
      </c>
      <c r="N106" s="41"/>
      <c r="O106" s="42"/>
    </row>
    <row r="107" spans="1:15" ht="23.25" customHeight="1" x14ac:dyDescent="0.4">
      <c r="A107" s="17" t="s">
        <v>139</v>
      </c>
      <c r="B107" s="17" t="s">
        <v>136</v>
      </c>
      <c r="C107" s="18">
        <v>9935.43</v>
      </c>
      <c r="D107" s="18">
        <v>12623.43</v>
      </c>
      <c r="E107" s="18">
        <v>2012.18</v>
      </c>
      <c r="F107" s="18">
        <v>3885</v>
      </c>
      <c r="G107" s="18">
        <v>525</v>
      </c>
      <c r="H107" s="40">
        <v>30</v>
      </c>
      <c r="I107" s="40">
        <v>50</v>
      </c>
      <c r="J107" s="40" t="s">
        <v>133</v>
      </c>
      <c r="K107" s="40">
        <v>9</v>
      </c>
      <c r="L107" s="40">
        <v>7</v>
      </c>
      <c r="M107" s="40">
        <v>36</v>
      </c>
      <c r="N107" s="41"/>
      <c r="O107" s="42"/>
    </row>
    <row r="108" spans="1:15" ht="23.25" customHeight="1" x14ac:dyDescent="0.4">
      <c r="A108" s="17" t="s">
        <v>139</v>
      </c>
      <c r="B108" s="17" t="s">
        <v>136</v>
      </c>
      <c r="C108" s="18">
        <v>9935.43</v>
      </c>
      <c r="D108" s="18">
        <v>5702.12</v>
      </c>
      <c r="E108" s="18">
        <v>2012.18</v>
      </c>
      <c r="F108" s="18">
        <v>3885</v>
      </c>
      <c r="G108" s="18">
        <v>525</v>
      </c>
      <c r="H108" s="40">
        <v>30</v>
      </c>
      <c r="I108" s="40">
        <v>50</v>
      </c>
      <c r="J108" s="40" t="s">
        <v>133</v>
      </c>
      <c r="K108" s="40">
        <v>9</v>
      </c>
      <c r="L108" s="40">
        <v>7</v>
      </c>
      <c r="M108" s="40">
        <v>36</v>
      </c>
      <c r="N108" s="41"/>
      <c r="O108" s="42"/>
    </row>
    <row r="109" spans="1:15" ht="23.25" customHeight="1" x14ac:dyDescent="0.4">
      <c r="A109" s="17" t="s">
        <v>139</v>
      </c>
      <c r="B109" s="17" t="s">
        <v>136</v>
      </c>
      <c r="C109" s="18">
        <v>9935.43</v>
      </c>
      <c r="D109" s="18">
        <v>3055.71</v>
      </c>
      <c r="E109" s="18">
        <v>2012.18</v>
      </c>
      <c r="F109" s="18">
        <v>3885</v>
      </c>
      <c r="G109" s="18">
        <v>525</v>
      </c>
      <c r="H109" s="40">
        <v>30</v>
      </c>
      <c r="I109" s="40">
        <v>50</v>
      </c>
      <c r="J109" s="40" t="s">
        <v>133</v>
      </c>
      <c r="K109" s="40">
        <v>9</v>
      </c>
      <c r="L109" s="40">
        <v>7</v>
      </c>
      <c r="M109" s="40">
        <v>36</v>
      </c>
      <c r="N109" s="41"/>
      <c r="O109" s="42"/>
    </row>
    <row r="110" spans="1:15" ht="23.25" customHeight="1" x14ac:dyDescent="0.4">
      <c r="A110" s="17" t="s">
        <v>140</v>
      </c>
      <c r="B110" s="17" t="s">
        <v>136</v>
      </c>
      <c r="C110" s="18">
        <v>9000.01</v>
      </c>
      <c r="D110" s="18">
        <v>7777.65</v>
      </c>
      <c r="E110" s="18">
        <v>2387.35</v>
      </c>
      <c r="F110" s="18">
        <v>3885</v>
      </c>
      <c r="G110" s="18">
        <v>525</v>
      </c>
      <c r="H110" s="40">
        <v>30</v>
      </c>
      <c r="I110" s="40">
        <v>50</v>
      </c>
      <c r="J110" s="40" t="s">
        <v>133</v>
      </c>
      <c r="K110" s="40">
        <v>9</v>
      </c>
      <c r="L110" s="40">
        <v>7</v>
      </c>
      <c r="M110" s="40">
        <v>36</v>
      </c>
      <c r="N110" s="41"/>
      <c r="O110" s="42"/>
    </row>
    <row r="111" spans="1:15" ht="23.25" customHeight="1" x14ac:dyDescent="0.4">
      <c r="A111" s="17" t="s">
        <v>140</v>
      </c>
      <c r="B111" s="17" t="s">
        <v>136</v>
      </c>
      <c r="C111" s="18">
        <v>9000.01</v>
      </c>
      <c r="D111" s="18">
        <v>6794.84</v>
      </c>
      <c r="E111" s="18">
        <v>2387.35</v>
      </c>
      <c r="F111" s="18">
        <v>3885</v>
      </c>
      <c r="G111" s="18">
        <v>525</v>
      </c>
      <c r="H111" s="40">
        <v>30</v>
      </c>
      <c r="I111" s="40">
        <v>50</v>
      </c>
      <c r="J111" s="40" t="s">
        <v>133</v>
      </c>
      <c r="K111" s="40">
        <v>9</v>
      </c>
      <c r="L111" s="40">
        <v>7</v>
      </c>
      <c r="M111" s="40">
        <v>36</v>
      </c>
      <c r="N111" s="41"/>
      <c r="O111" s="42"/>
    </row>
    <row r="112" spans="1:15" ht="23.25" customHeight="1" x14ac:dyDescent="0.4">
      <c r="A112" s="17" t="s">
        <v>140</v>
      </c>
      <c r="B112" s="17" t="s">
        <v>136</v>
      </c>
      <c r="C112" s="18">
        <v>9000.01</v>
      </c>
      <c r="D112" s="18">
        <v>5878.32</v>
      </c>
      <c r="E112" s="18">
        <v>2387.35</v>
      </c>
      <c r="F112" s="18">
        <v>3885</v>
      </c>
      <c r="G112" s="18">
        <v>525</v>
      </c>
      <c r="H112" s="40">
        <v>30</v>
      </c>
      <c r="I112" s="40">
        <v>50</v>
      </c>
      <c r="J112" s="40" t="s">
        <v>133</v>
      </c>
      <c r="K112" s="40">
        <v>9</v>
      </c>
      <c r="L112" s="40">
        <v>7</v>
      </c>
      <c r="M112" s="40">
        <v>36</v>
      </c>
      <c r="N112" s="41"/>
      <c r="O112" s="42"/>
    </row>
    <row r="113" spans="1:15" ht="23.25" customHeight="1" x14ac:dyDescent="0.4">
      <c r="A113" s="17" t="s">
        <v>140</v>
      </c>
      <c r="B113" s="17" t="s">
        <v>136</v>
      </c>
      <c r="C113" s="18">
        <v>9000.01</v>
      </c>
      <c r="D113" s="18">
        <v>4789.43</v>
      </c>
      <c r="E113" s="18">
        <v>2387.35</v>
      </c>
      <c r="F113" s="18">
        <v>3885</v>
      </c>
      <c r="G113" s="18">
        <v>525</v>
      </c>
      <c r="H113" s="40">
        <v>30</v>
      </c>
      <c r="I113" s="40">
        <v>50</v>
      </c>
      <c r="J113" s="40" t="s">
        <v>133</v>
      </c>
      <c r="K113" s="40">
        <v>9</v>
      </c>
      <c r="L113" s="40">
        <v>7</v>
      </c>
      <c r="M113" s="40">
        <v>36</v>
      </c>
      <c r="N113" s="41"/>
      <c r="O113" s="42"/>
    </row>
    <row r="114" spans="1:15" ht="23.25" customHeight="1" x14ac:dyDescent="0.4">
      <c r="A114" s="17" t="s">
        <v>140</v>
      </c>
      <c r="B114" s="17" t="s">
        <v>136</v>
      </c>
      <c r="C114" s="18">
        <v>9000.01</v>
      </c>
      <c r="D114" s="18">
        <v>2063.4699999999998</v>
      </c>
      <c r="E114" s="18">
        <v>2387.35</v>
      </c>
      <c r="F114" s="18">
        <v>3885</v>
      </c>
      <c r="G114" s="18">
        <v>525</v>
      </c>
      <c r="H114" s="40">
        <v>30</v>
      </c>
      <c r="I114" s="40">
        <v>50</v>
      </c>
      <c r="J114" s="40" t="s">
        <v>133</v>
      </c>
      <c r="K114" s="40">
        <v>9</v>
      </c>
      <c r="L114" s="40">
        <v>7</v>
      </c>
      <c r="M114" s="40">
        <v>36</v>
      </c>
      <c r="N114" s="41"/>
      <c r="O114" s="42"/>
    </row>
    <row r="115" spans="1:15" ht="23.25" customHeight="1" x14ac:dyDescent="0.4">
      <c r="A115" s="17" t="s">
        <v>140</v>
      </c>
      <c r="B115" s="17" t="s">
        <v>136</v>
      </c>
      <c r="C115" s="18">
        <v>9000.01</v>
      </c>
      <c r="D115" s="18">
        <v>961.66</v>
      </c>
      <c r="E115" s="18">
        <v>2387.35</v>
      </c>
      <c r="F115" s="18">
        <v>3885</v>
      </c>
      <c r="G115" s="18">
        <v>525</v>
      </c>
      <c r="H115" s="40">
        <v>30</v>
      </c>
      <c r="I115" s="40">
        <v>50</v>
      </c>
      <c r="J115" s="40" t="s">
        <v>133</v>
      </c>
      <c r="K115" s="40">
        <v>9</v>
      </c>
      <c r="L115" s="40">
        <v>7</v>
      </c>
      <c r="M115" s="40">
        <v>36</v>
      </c>
      <c r="N115" s="41"/>
      <c r="O115" s="42"/>
    </row>
    <row r="116" spans="1:15" ht="23.25" customHeight="1" x14ac:dyDescent="0.4">
      <c r="A116" s="17" t="s">
        <v>140</v>
      </c>
      <c r="B116" s="17" t="s">
        <v>136</v>
      </c>
      <c r="C116" s="18">
        <v>9000.01</v>
      </c>
      <c r="D116" s="18">
        <v>24.95</v>
      </c>
      <c r="E116" s="18">
        <v>2387.35</v>
      </c>
      <c r="F116" s="18">
        <v>3885</v>
      </c>
      <c r="G116" s="18">
        <v>525</v>
      </c>
      <c r="H116" s="40">
        <v>30</v>
      </c>
      <c r="I116" s="40">
        <v>50</v>
      </c>
      <c r="J116" s="40" t="s">
        <v>133</v>
      </c>
      <c r="K116" s="40">
        <v>9</v>
      </c>
      <c r="L116" s="40">
        <v>7</v>
      </c>
      <c r="M116" s="40">
        <v>36</v>
      </c>
      <c r="N116" s="41"/>
      <c r="O116" s="42"/>
    </row>
    <row r="117" spans="1:15" ht="23.25" customHeight="1" x14ac:dyDescent="0.4">
      <c r="A117" s="17" t="s">
        <v>141</v>
      </c>
      <c r="B117" s="17" t="s">
        <v>136</v>
      </c>
      <c r="C117" s="18">
        <v>4765.18</v>
      </c>
      <c r="D117" s="18">
        <v>4013.5</v>
      </c>
      <c r="E117" s="18">
        <v>2093.7199999999998</v>
      </c>
      <c r="F117" s="18">
        <v>3885</v>
      </c>
      <c r="G117" s="18">
        <v>525</v>
      </c>
      <c r="H117" s="40">
        <v>30</v>
      </c>
      <c r="I117" s="40">
        <v>50</v>
      </c>
      <c r="J117" s="40" t="s">
        <v>133</v>
      </c>
      <c r="K117" s="40">
        <v>9</v>
      </c>
      <c r="L117" s="40">
        <v>7</v>
      </c>
      <c r="M117" s="40">
        <v>36</v>
      </c>
      <c r="N117" s="41"/>
      <c r="O117" s="42"/>
    </row>
    <row r="118" spans="1:15" ht="35.25" customHeight="1" x14ac:dyDescent="0.4">
      <c r="A118" s="43"/>
      <c r="B118" s="44"/>
      <c r="C118" s="44"/>
      <c r="D118" s="44"/>
      <c r="E118" s="44"/>
      <c r="F118" s="44"/>
      <c r="G118" s="44"/>
      <c r="H118" s="44"/>
      <c r="I118" s="44"/>
      <c r="J118" s="44"/>
      <c r="K118" s="45"/>
      <c r="L118" s="46"/>
      <c r="M118" s="41"/>
      <c r="N118" s="41"/>
      <c r="O118" s="42"/>
    </row>
    <row r="119" spans="1:15" ht="35.25" customHeight="1" x14ac:dyDescent="0.4">
      <c r="A119" s="47" t="s">
        <v>142</v>
      </c>
      <c r="B119" s="47"/>
      <c r="C119" s="47"/>
      <c r="D119" s="47"/>
      <c r="E119" s="47"/>
      <c r="F119" s="47"/>
      <c r="G119" s="47"/>
      <c r="H119" s="47"/>
      <c r="I119" s="47"/>
      <c r="J119" s="47"/>
      <c r="K119" s="47"/>
      <c r="L119" s="47"/>
      <c r="M119" s="47"/>
      <c r="N119" s="41"/>
      <c r="O119" s="42"/>
    </row>
    <row r="120" spans="1:15" x14ac:dyDescent="0.4">
      <c r="A120" s="48"/>
      <c r="B120" s="48"/>
      <c r="C120" s="49"/>
      <c r="D120" s="49"/>
      <c r="E120" s="49"/>
      <c r="F120" s="49"/>
      <c r="G120" s="50"/>
      <c r="H120" s="50"/>
      <c r="J120" s="51"/>
      <c r="K120" s="51"/>
      <c r="L120" s="51"/>
    </row>
    <row r="121" spans="1:15" x14ac:dyDescent="0.4">
      <c r="A121" s="48"/>
      <c r="B121" s="48"/>
      <c r="C121" s="49"/>
      <c r="D121" s="49"/>
      <c r="E121" s="49"/>
      <c r="F121" s="49"/>
      <c r="G121" s="50"/>
      <c r="H121" s="50"/>
      <c r="J121" s="51"/>
      <c r="K121" s="51"/>
      <c r="L121" s="51"/>
    </row>
    <row r="122" spans="1:15" ht="36" customHeight="1" x14ac:dyDescent="0.4">
      <c r="A122" s="38" t="s">
        <v>143</v>
      </c>
      <c r="B122" s="39"/>
      <c r="C122" s="39"/>
      <c r="D122" s="39"/>
      <c r="E122" s="39"/>
      <c r="F122" s="39"/>
      <c r="G122" s="50"/>
      <c r="H122" s="50"/>
      <c r="I122" s="50"/>
      <c r="J122" s="50"/>
      <c r="K122" s="50"/>
      <c r="L122" s="50"/>
    </row>
    <row r="123" spans="1:15" ht="18.600000000000001" thickBot="1" x14ac:dyDescent="0.45">
      <c r="A123" s="48"/>
      <c r="B123" s="48"/>
      <c r="C123" s="49"/>
      <c r="D123" s="49"/>
      <c r="E123" s="49"/>
      <c r="F123" s="49"/>
      <c r="G123" s="50"/>
      <c r="H123" s="50"/>
      <c r="I123" s="50"/>
      <c r="J123" s="50"/>
      <c r="K123" s="50"/>
      <c r="L123" s="50"/>
    </row>
    <row r="124" spans="1:15" ht="53.25" customHeight="1" thickTop="1" thickBot="1" x14ac:dyDescent="0.45">
      <c r="A124" s="52" t="s">
        <v>144</v>
      </c>
      <c r="B124" s="52" t="s">
        <v>145</v>
      </c>
      <c r="C124" s="52" t="s">
        <v>146</v>
      </c>
      <c r="D124" s="52" t="s">
        <v>147</v>
      </c>
      <c r="E124" s="52" t="s">
        <v>148</v>
      </c>
      <c r="F124" s="52" t="s">
        <v>123</v>
      </c>
      <c r="G124" s="50"/>
      <c r="H124" s="50"/>
      <c r="I124" s="50"/>
      <c r="J124" s="50"/>
      <c r="K124" s="50"/>
      <c r="L124" s="50"/>
    </row>
    <row r="125" spans="1:15" ht="23.25" customHeight="1" thickTop="1" x14ac:dyDescent="0.4">
      <c r="A125" s="17" t="s">
        <v>149</v>
      </c>
      <c r="B125" s="18">
        <v>16497.740000000002</v>
      </c>
      <c r="C125" s="18">
        <v>53236.58</v>
      </c>
      <c r="D125" s="40">
        <v>46</v>
      </c>
      <c r="E125" s="40">
        <v>23</v>
      </c>
      <c r="F125" s="40">
        <v>12</v>
      </c>
      <c r="G125" s="18"/>
      <c r="H125" s="53"/>
      <c r="I125" s="46"/>
      <c r="J125" s="17"/>
      <c r="K125" s="46"/>
      <c r="L125" s="46"/>
    </row>
    <row r="126" spans="1:15" ht="23.25" customHeight="1" x14ac:dyDescent="0.4">
      <c r="A126" s="17" t="s">
        <v>149</v>
      </c>
      <c r="B126" s="18">
        <v>16497.740000000002</v>
      </c>
      <c r="C126" s="18">
        <v>46513.71</v>
      </c>
      <c r="D126" s="40">
        <v>46</v>
      </c>
      <c r="E126" s="40">
        <v>23</v>
      </c>
      <c r="F126" s="40">
        <v>12</v>
      </c>
      <c r="G126" s="18"/>
      <c r="H126" s="53"/>
      <c r="I126" s="46"/>
      <c r="J126" s="17"/>
      <c r="K126" s="46"/>
      <c r="L126" s="46"/>
    </row>
    <row r="127" spans="1:15" ht="23.25" customHeight="1" x14ac:dyDescent="0.4">
      <c r="A127" s="17" t="s">
        <v>150</v>
      </c>
      <c r="B127" s="18">
        <v>9775.31</v>
      </c>
      <c r="C127" s="18">
        <v>30908.59</v>
      </c>
      <c r="D127" s="40">
        <v>46</v>
      </c>
      <c r="E127" s="40">
        <v>23</v>
      </c>
      <c r="F127" s="40">
        <v>12</v>
      </c>
      <c r="G127" s="18"/>
      <c r="H127" s="53"/>
      <c r="I127" s="46"/>
      <c r="J127" s="17"/>
      <c r="K127" s="46"/>
      <c r="L127" s="46"/>
    </row>
    <row r="128" spans="1:15" ht="23.25" customHeight="1" x14ac:dyDescent="0.4">
      <c r="A128" s="17" t="s">
        <v>151</v>
      </c>
      <c r="B128" s="18">
        <v>9256.84</v>
      </c>
      <c r="C128" s="18">
        <v>19728.900000000001</v>
      </c>
      <c r="D128" s="40">
        <v>46</v>
      </c>
      <c r="E128" s="40">
        <v>23</v>
      </c>
      <c r="F128" s="40" t="s">
        <v>133</v>
      </c>
      <c r="G128" s="18"/>
      <c r="H128" s="53"/>
      <c r="I128" s="46"/>
      <c r="J128" s="17"/>
      <c r="K128" s="46"/>
      <c r="L128" s="46"/>
    </row>
    <row r="129" spans="1:12" ht="23.25" customHeight="1" x14ac:dyDescent="0.4">
      <c r="A129" s="17" t="s">
        <v>151</v>
      </c>
      <c r="B129" s="18">
        <v>9256.84</v>
      </c>
      <c r="C129" s="18">
        <v>15205.42</v>
      </c>
      <c r="D129" s="40">
        <v>46</v>
      </c>
      <c r="E129" s="40">
        <v>23</v>
      </c>
      <c r="F129" s="40" t="s">
        <v>133</v>
      </c>
      <c r="G129" s="18"/>
      <c r="H129" s="53"/>
      <c r="I129" s="46"/>
      <c r="J129" s="17"/>
      <c r="K129" s="46"/>
      <c r="L129" s="46"/>
    </row>
    <row r="130" spans="1:12" ht="23.25" customHeight="1" x14ac:dyDescent="0.4">
      <c r="A130" s="17" t="s">
        <v>151</v>
      </c>
      <c r="B130" s="18">
        <v>9256.84</v>
      </c>
      <c r="C130" s="18">
        <v>13263.55</v>
      </c>
      <c r="D130" s="40">
        <v>46</v>
      </c>
      <c r="E130" s="40">
        <v>23</v>
      </c>
      <c r="F130" s="40" t="s">
        <v>133</v>
      </c>
      <c r="G130" s="18"/>
      <c r="H130" s="53"/>
      <c r="I130" s="46"/>
      <c r="J130" s="17"/>
      <c r="K130" s="46"/>
      <c r="L130" s="46"/>
    </row>
    <row r="131" spans="1:12" ht="23.25" customHeight="1" x14ac:dyDescent="0.4">
      <c r="A131" s="17" t="s">
        <v>151</v>
      </c>
      <c r="B131" s="18">
        <v>9256.84</v>
      </c>
      <c r="C131" s="18">
        <v>12026.41</v>
      </c>
      <c r="D131" s="40">
        <v>46</v>
      </c>
      <c r="E131" s="40">
        <v>23</v>
      </c>
      <c r="F131" s="40" t="s">
        <v>133</v>
      </c>
      <c r="G131" s="18"/>
      <c r="H131" s="53"/>
      <c r="I131" s="46"/>
      <c r="J131" s="17"/>
      <c r="K131" s="46"/>
      <c r="L131" s="46"/>
    </row>
    <row r="132" spans="1:12" ht="23.25" customHeight="1" x14ac:dyDescent="0.4">
      <c r="A132" s="17" t="s">
        <v>151</v>
      </c>
      <c r="B132" s="18">
        <v>9256.84</v>
      </c>
      <c r="C132" s="18">
        <v>10643.33</v>
      </c>
      <c r="D132" s="40">
        <v>46</v>
      </c>
      <c r="E132" s="40">
        <v>23</v>
      </c>
      <c r="F132" s="40" t="s">
        <v>133</v>
      </c>
      <c r="G132" s="18"/>
      <c r="H132" s="53"/>
      <c r="I132" s="46"/>
      <c r="J132" s="17"/>
      <c r="K132" s="46"/>
      <c r="L132" s="46"/>
    </row>
    <row r="133" spans="1:12" ht="23.25" customHeight="1" x14ac:dyDescent="0.4">
      <c r="A133" s="17" t="s">
        <v>151</v>
      </c>
      <c r="B133" s="18">
        <v>9256.84</v>
      </c>
      <c r="C133" s="18">
        <v>8170.55</v>
      </c>
      <c r="D133" s="40">
        <v>46</v>
      </c>
      <c r="E133" s="40">
        <v>23</v>
      </c>
      <c r="F133" s="40" t="s">
        <v>133</v>
      </c>
      <c r="G133" s="18"/>
      <c r="H133" s="53"/>
      <c r="I133" s="46"/>
      <c r="J133" s="17"/>
      <c r="K133" s="46"/>
      <c r="L133" s="46"/>
    </row>
    <row r="134" spans="1:12" ht="23.25" customHeight="1" x14ac:dyDescent="0.4">
      <c r="A134" s="17" t="s">
        <v>152</v>
      </c>
      <c r="B134" s="18">
        <v>7107.05</v>
      </c>
      <c r="C134" s="18">
        <v>22206.83</v>
      </c>
      <c r="D134" s="40">
        <v>46</v>
      </c>
      <c r="E134" s="40">
        <v>23</v>
      </c>
      <c r="F134" s="40" t="s">
        <v>133</v>
      </c>
      <c r="G134" s="18"/>
      <c r="H134" s="53"/>
      <c r="I134" s="46"/>
      <c r="J134" s="17"/>
      <c r="K134" s="46"/>
      <c r="L134" s="46"/>
    </row>
    <row r="135" spans="1:12" ht="23.25" customHeight="1" x14ac:dyDescent="0.4">
      <c r="A135" s="17" t="s">
        <v>152</v>
      </c>
      <c r="B135" s="18">
        <v>7107.05</v>
      </c>
      <c r="C135" s="18">
        <v>16586.41</v>
      </c>
      <c r="D135" s="40">
        <v>46</v>
      </c>
      <c r="E135" s="40">
        <v>23</v>
      </c>
      <c r="F135" s="40" t="s">
        <v>133</v>
      </c>
      <c r="G135" s="18"/>
      <c r="H135" s="53"/>
      <c r="I135" s="46"/>
      <c r="J135" s="17"/>
      <c r="K135" s="46"/>
      <c r="L135" s="46"/>
    </row>
    <row r="136" spans="1:12" ht="23.25" customHeight="1" x14ac:dyDescent="0.4">
      <c r="A136" s="17" t="s">
        <v>152</v>
      </c>
      <c r="B136" s="18">
        <v>7107.05</v>
      </c>
      <c r="C136" s="18">
        <v>14465.91</v>
      </c>
      <c r="D136" s="40">
        <v>46</v>
      </c>
      <c r="E136" s="40">
        <v>23</v>
      </c>
      <c r="F136" s="40" t="s">
        <v>133</v>
      </c>
      <c r="G136" s="18"/>
      <c r="H136" s="53"/>
      <c r="I136" s="46"/>
      <c r="J136" s="17"/>
      <c r="K136" s="46"/>
      <c r="L136" s="46"/>
    </row>
    <row r="137" spans="1:12" ht="23.25" customHeight="1" x14ac:dyDescent="0.4">
      <c r="A137" s="17" t="s">
        <v>152</v>
      </c>
      <c r="B137" s="18">
        <v>7107.05</v>
      </c>
      <c r="C137" s="18">
        <v>13770.08</v>
      </c>
      <c r="D137" s="40">
        <v>46</v>
      </c>
      <c r="E137" s="40">
        <v>23</v>
      </c>
      <c r="F137" s="40" t="s">
        <v>133</v>
      </c>
      <c r="G137" s="18"/>
      <c r="H137" s="53"/>
      <c r="I137" s="46"/>
      <c r="J137" s="17"/>
      <c r="K137" s="46"/>
      <c r="L137" s="46"/>
    </row>
    <row r="138" spans="1:12" ht="23.25" customHeight="1" x14ac:dyDescent="0.4">
      <c r="A138" s="17" t="s">
        <v>152</v>
      </c>
      <c r="B138" s="18">
        <v>7107.05</v>
      </c>
      <c r="C138" s="18">
        <v>13049.76</v>
      </c>
      <c r="D138" s="40">
        <v>46</v>
      </c>
      <c r="E138" s="40">
        <v>23</v>
      </c>
      <c r="F138" s="40" t="s">
        <v>133</v>
      </c>
      <c r="G138" s="18"/>
      <c r="H138" s="53"/>
      <c r="I138" s="46"/>
      <c r="J138" s="17"/>
      <c r="K138" s="46"/>
      <c r="L138" s="46"/>
    </row>
    <row r="139" spans="1:12" ht="23.25" customHeight="1" x14ac:dyDescent="0.4">
      <c r="A139" s="17" t="s">
        <v>152</v>
      </c>
      <c r="B139" s="18">
        <v>7107.05</v>
      </c>
      <c r="C139" s="18">
        <v>11994.42</v>
      </c>
      <c r="D139" s="40">
        <v>46</v>
      </c>
      <c r="E139" s="40">
        <v>23</v>
      </c>
      <c r="F139" s="40" t="s">
        <v>133</v>
      </c>
      <c r="G139" s="18"/>
      <c r="H139" s="53"/>
      <c r="I139" s="46"/>
      <c r="J139" s="17"/>
      <c r="K139" s="46"/>
      <c r="L139" s="46"/>
    </row>
    <row r="140" spans="1:12" ht="23.25" customHeight="1" x14ac:dyDescent="0.4">
      <c r="A140" s="17" t="s">
        <v>152</v>
      </c>
      <c r="B140" s="18">
        <v>7107.05</v>
      </c>
      <c r="C140" s="18">
        <v>11448.05</v>
      </c>
      <c r="D140" s="40">
        <v>46</v>
      </c>
      <c r="E140" s="40">
        <v>23</v>
      </c>
      <c r="F140" s="40" t="s">
        <v>133</v>
      </c>
      <c r="G140" s="18"/>
      <c r="H140" s="53"/>
      <c r="I140" s="46"/>
      <c r="J140" s="17"/>
      <c r="K140" s="46"/>
      <c r="L140" s="46"/>
    </row>
    <row r="141" spans="1:12" ht="23.25" customHeight="1" x14ac:dyDescent="0.4">
      <c r="A141" s="17" t="s">
        <v>152</v>
      </c>
      <c r="B141" s="18">
        <v>7107.05</v>
      </c>
      <c r="C141" s="18">
        <v>10244.16</v>
      </c>
      <c r="D141" s="40">
        <v>46</v>
      </c>
      <c r="E141" s="40">
        <v>23</v>
      </c>
      <c r="F141" s="40" t="s">
        <v>133</v>
      </c>
      <c r="G141" s="18"/>
      <c r="H141" s="53"/>
      <c r="I141" s="46"/>
      <c r="J141" s="17"/>
      <c r="K141" s="46"/>
      <c r="L141" s="46"/>
    </row>
    <row r="142" spans="1:12" ht="23.25" customHeight="1" x14ac:dyDescent="0.4">
      <c r="A142" s="17" t="s">
        <v>152</v>
      </c>
      <c r="B142" s="18">
        <v>7107.05</v>
      </c>
      <c r="C142" s="18">
        <v>9743.98</v>
      </c>
      <c r="D142" s="40">
        <v>46</v>
      </c>
      <c r="E142" s="40">
        <v>23</v>
      </c>
      <c r="F142" s="40" t="s">
        <v>133</v>
      </c>
      <c r="G142" s="18"/>
      <c r="H142" s="53"/>
      <c r="I142" s="46"/>
      <c r="J142" s="17"/>
      <c r="K142" s="46"/>
      <c r="L142" s="46"/>
    </row>
    <row r="143" spans="1:12" ht="23.25" customHeight="1" x14ac:dyDescent="0.4">
      <c r="A143" s="17" t="s">
        <v>152</v>
      </c>
      <c r="B143" s="18">
        <v>7107.05</v>
      </c>
      <c r="C143" s="18">
        <v>8822.73</v>
      </c>
      <c r="D143" s="40">
        <v>46</v>
      </c>
      <c r="E143" s="40">
        <v>23</v>
      </c>
      <c r="F143" s="40" t="s">
        <v>133</v>
      </c>
      <c r="G143" s="18"/>
      <c r="H143" s="53"/>
      <c r="I143" s="46"/>
      <c r="J143" s="17"/>
      <c r="K143" s="46"/>
      <c r="L143" s="46"/>
    </row>
    <row r="144" spans="1:12" ht="23.25" customHeight="1" x14ac:dyDescent="0.4">
      <c r="A144" s="17" t="s">
        <v>152</v>
      </c>
      <c r="B144" s="18">
        <v>7107.05</v>
      </c>
      <c r="C144" s="18">
        <v>8291.58</v>
      </c>
      <c r="D144" s="40">
        <v>46</v>
      </c>
      <c r="E144" s="40">
        <v>23</v>
      </c>
      <c r="F144" s="40" t="s">
        <v>133</v>
      </c>
      <c r="G144" s="18"/>
      <c r="H144" s="53"/>
      <c r="I144" s="46"/>
      <c r="J144" s="17"/>
      <c r="K144" s="46"/>
      <c r="L144" s="46"/>
    </row>
    <row r="145" spans="1:12" ht="23.25" customHeight="1" x14ac:dyDescent="0.4">
      <c r="A145" s="17" t="s">
        <v>152</v>
      </c>
      <c r="B145" s="18">
        <v>7107.05</v>
      </c>
      <c r="C145" s="18">
        <v>8218.5</v>
      </c>
      <c r="D145" s="40">
        <v>46</v>
      </c>
      <c r="E145" s="40">
        <v>23</v>
      </c>
      <c r="F145" s="40" t="s">
        <v>133</v>
      </c>
      <c r="G145" s="18"/>
      <c r="H145" s="53"/>
      <c r="I145" s="46"/>
      <c r="J145" s="17"/>
      <c r="K145" s="46"/>
      <c r="L145" s="46"/>
    </row>
    <row r="146" spans="1:12" ht="23.25" customHeight="1" x14ac:dyDescent="0.4">
      <c r="A146" s="17" t="s">
        <v>152</v>
      </c>
      <c r="B146" s="18">
        <v>7107.05</v>
      </c>
      <c r="C146" s="18">
        <v>7758.81</v>
      </c>
      <c r="D146" s="40">
        <v>46</v>
      </c>
      <c r="E146" s="40">
        <v>23</v>
      </c>
      <c r="F146" s="40" t="s">
        <v>133</v>
      </c>
      <c r="G146" s="18"/>
      <c r="H146" s="53"/>
      <c r="I146" s="46"/>
      <c r="J146" s="17"/>
      <c r="K146" s="46"/>
      <c r="L146" s="46"/>
    </row>
    <row r="147" spans="1:12" ht="23.25" customHeight="1" x14ac:dyDescent="0.4">
      <c r="A147" s="17" t="s">
        <v>152</v>
      </c>
      <c r="B147" s="18">
        <v>7107.05</v>
      </c>
      <c r="C147" s="18">
        <v>7538.69</v>
      </c>
      <c r="D147" s="40">
        <v>46</v>
      </c>
      <c r="E147" s="40">
        <v>23</v>
      </c>
      <c r="F147" s="40" t="s">
        <v>133</v>
      </c>
      <c r="G147" s="18"/>
      <c r="H147" s="53"/>
      <c r="I147" s="46"/>
      <c r="J147" s="17"/>
      <c r="K147" s="46"/>
      <c r="L147" s="46"/>
    </row>
    <row r="148" spans="1:12" ht="23.25" customHeight="1" x14ac:dyDescent="0.4">
      <c r="A148" s="17" t="s">
        <v>152</v>
      </c>
      <c r="B148" s="18">
        <v>7107.05</v>
      </c>
      <c r="C148" s="18">
        <v>7010.98</v>
      </c>
      <c r="D148" s="40">
        <v>46</v>
      </c>
      <c r="E148" s="40">
        <v>23</v>
      </c>
      <c r="F148" s="40" t="s">
        <v>133</v>
      </c>
      <c r="G148" s="18"/>
      <c r="H148" s="53"/>
      <c r="I148" s="46"/>
      <c r="J148" s="17"/>
      <c r="K148" s="46"/>
      <c r="L148" s="46"/>
    </row>
    <row r="149" spans="1:12" ht="23.25" customHeight="1" x14ac:dyDescent="0.4">
      <c r="A149" s="17" t="s">
        <v>152</v>
      </c>
      <c r="B149" s="18">
        <v>7107.05</v>
      </c>
      <c r="C149" s="18">
        <v>6521.05</v>
      </c>
      <c r="D149" s="40">
        <v>46</v>
      </c>
      <c r="E149" s="40">
        <v>23</v>
      </c>
      <c r="F149" s="40" t="s">
        <v>133</v>
      </c>
      <c r="G149" s="18"/>
      <c r="H149" s="53"/>
      <c r="I149" s="46"/>
      <c r="J149" s="17"/>
      <c r="K149" s="46"/>
      <c r="L149" s="46"/>
    </row>
    <row r="150" spans="1:12" ht="23.25" customHeight="1" x14ac:dyDescent="0.4">
      <c r="A150" s="17" t="s">
        <v>152</v>
      </c>
      <c r="B150" s="18">
        <v>7107.05</v>
      </c>
      <c r="C150" s="18">
        <v>6172.74</v>
      </c>
      <c r="D150" s="40">
        <v>46</v>
      </c>
      <c r="E150" s="40">
        <v>23</v>
      </c>
      <c r="F150" s="40" t="s">
        <v>133</v>
      </c>
      <c r="G150" s="18"/>
      <c r="H150" s="53"/>
      <c r="I150" s="46"/>
      <c r="J150" s="17"/>
      <c r="K150" s="46"/>
      <c r="L150" s="46"/>
    </row>
    <row r="151" spans="1:12" ht="23.25" customHeight="1" x14ac:dyDescent="0.4">
      <c r="A151" s="17" t="s">
        <v>152</v>
      </c>
      <c r="B151" s="18">
        <v>7107.05</v>
      </c>
      <c r="C151" s="18">
        <v>5880.88</v>
      </c>
      <c r="D151" s="40">
        <v>46</v>
      </c>
      <c r="E151" s="40">
        <v>23</v>
      </c>
      <c r="F151" s="40" t="s">
        <v>133</v>
      </c>
      <c r="G151" s="18"/>
      <c r="H151" s="53"/>
      <c r="I151" s="46"/>
      <c r="J151" s="17"/>
      <c r="K151" s="46"/>
      <c r="L151" s="46"/>
    </row>
    <row r="152" spans="1:12" ht="23.25" customHeight="1" x14ac:dyDescent="0.4">
      <c r="A152" s="17" t="s">
        <v>152</v>
      </c>
      <c r="B152" s="18">
        <v>7107.05</v>
      </c>
      <c r="C152" s="18">
        <v>5636.3</v>
      </c>
      <c r="D152" s="40">
        <v>46</v>
      </c>
      <c r="E152" s="40">
        <v>23</v>
      </c>
      <c r="F152" s="40" t="s">
        <v>133</v>
      </c>
      <c r="G152" s="18"/>
      <c r="H152" s="53"/>
      <c r="I152" s="46"/>
      <c r="J152" s="17"/>
      <c r="K152" s="46"/>
      <c r="L152" s="46"/>
    </row>
    <row r="153" spans="1:12" ht="23.25" customHeight="1" x14ac:dyDescent="0.4">
      <c r="A153" s="17" t="s">
        <v>152</v>
      </c>
      <c r="B153" s="18">
        <v>7107.05</v>
      </c>
      <c r="C153" s="18">
        <v>5247.56</v>
      </c>
      <c r="D153" s="40">
        <v>46</v>
      </c>
      <c r="E153" s="40">
        <v>23</v>
      </c>
      <c r="F153" s="40" t="s">
        <v>133</v>
      </c>
      <c r="G153" s="18"/>
      <c r="H153" s="53"/>
      <c r="I153" s="46"/>
      <c r="J153" s="17"/>
      <c r="K153" s="46"/>
      <c r="L153" s="46"/>
    </row>
    <row r="154" spans="1:12" ht="23.25" customHeight="1" x14ac:dyDescent="0.4">
      <c r="A154" s="17" t="s">
        <v>152</v>
      </c>
      <c r="B154" s="18">
        <v>7107.05</v>
      </c>
      <c r="C154" s="18">
        <v>5061.84</v>
      </c>
      <c r="D154" s="40">
        <v>46</v>
      </c>
      <c r="E154" s="40">
        <v>23</v>
      </c>
      <c r="F154" s="40" t="s">
        <v>133</v>
      </c>
      <c r="G154" s="18"/>
      <c r="H154" s="53"/>
      <c r="I154" s="46"/>
      <c r="J154" s="17"/>
      <c r="K154" s="46"/>
      <c r="L154" s="46"/>
    </row>
    <row r="155" spans="1:12" ht="23.25" customHeight="1" x14ac:dyDescent="0.4">
      <c r="A155" s="17" t="s">
        <v>152</v>
      </c>
      <c r="B155" s="18">
        <v>7107.05</v>
      </c>
      <c r="C155" s="18">
        <v>4842.3900000000003</v>
      </c>
      <c r="D155" s="40">
        <v>46</v>
      </c>
      <c r="E155" s="40">
        <v>23</v>
      </c>
      <c r="F155" s="40" t="s">
        <v>133</v>
      </c>
      <c r="G155" s="18"/>
      <c r="H155" s="53"/>
      <c r="I155" s="46"/>
      <c r="J155" s="17"/>
      <c r="K155" s="46"/>
      <c r="L155" s="46"/>
    </row>
    <row r="156" spans="1:12" ht="23.25" customHeight="1" x14ac:dyDescent="0.4">
      <c r="A156" s="17" t="s">
        <v>152</v>
      </c>
      <c r="B156" s="18">
        <v>7107.05</v>
      </c>
      <c r="C156" s="18">
        <v>4624.13</v>
      </c>
      <c r="D156" s="40">
        <v>46</v>
      </c>
      <c r="E156" s="40">
        <v>23</v>
      </c>
      <c r="F156" s="40" t="s">
        <v>133</v>
      </c>
      <c r="G156" s="18"/>
      <c r="H156" s="53"/>
      <c r="I156" s="46"/>
      <c r="J156" s="17"/>
      <c r="K156" s="46"/>
      <c r="L156" s="46"/>
    </row>
    <row r="157" spans="1:12" ht="23.25" customHeight="1" x14ac:dyDescent="0.4">
      <c r="A157" s="17" t="s">
        <v>152</v>
      </c>
      <c r="B157" s="18">
        <v>7107.05</v>
      </c>
      <c r="C157" s="18">
        <v>4035.72</v>
      </c>
      <c r="D157" s="40">
        <v>46</v>
      </c>
      <c r="E157" s="40">
        <v>23</v>
      </c>
      <c r="F157" s="40" t="s">
        <v>133</v>
      </c>
      <c r="G157" s="18"/>
      <c r="H157" s="53"/>
      <c r="I157" s="46"/>
      <c r="J157" s="17"/>
      <c r="K157" s="46"/>
      <c r="L157" s="46"/>
    </row>
    <row r="158" spans="1:12" ht="23.25" customHeight="1" x14ac:dyDescent="0.4">
      <c r="A158" s="17" t="s">
        <v>152</v>
      </c>
      <c r="B158" s="18">
        <v>7107.05</v>
      </c>
      <c r="C158" s="18">
        <v>3252.42</v>
      </c>
      <c r="D158" s="40">
        <v>46</v>
      </c>
      <c r="E158" s="40">
        <v>23</v>
      </c>
      <c r="F158" s="40" t="s">
        <v>133</v>
      </c>
      <c r="G158" s="18"/>
      <c r="H158" s="53"/>
      <c r="I158" s="46"/>
      <c r="J158" s="17"/>
      <c r="K158" s="46"/>
      <c r="L158" s="46"/>
    </row>
    <row r="159" spans="1:12" ht="23.25" customHeight="1" x14ac:dyDescent="0.4">
      <c r="A159" s="17" t="s">
        <v>153</v>
      </c>
      <c r="B159" s="18">
        <v>4754.1000000000004</v>
      </c>
      <c r="C159" s="18">
        <v>11629.61</v>
      </c>
      <c r="D159" s="40">
        <v>46</v>
      </c>
      <c r="E159" s="40">
        <v>23</v>
      </c>
      <c r="F159" s="40" t="s">
        <v>133</v>
      </c>
      <c r="G159" s="18"/>
      <c r="H159" s="53"/>
      <c r="I159" s="46"/>
      <c r="J159" s="17"/>
      <c r="K159" s="46"/>
      <c r="L159" s="46"/>
    </row>
    <row r="160" spans="1:12" ht="23.25" customHeight="1" x14ac:dyDescent="0.4">
      <c r="A160" s="17" t="s">
        <v>153</v>
      </c>
      <c r="B160" s="18">
        <v>4754.1000000000004</v>
      </c>
      <c r="C160" s="18">
        <v>10677.88</v>
      </c>
      <c r="D160" s="40">
        <v>46</v>
      </c>
      <c r="E160" s="40">
        <v>23</v>
      </c>
      <c r="F160" s="40" t="s">
        <v>133</v>
      </c>
      <c r="G160" s="18"/>
      <c r="H160" s="53"/>
      <c r="I160" s="46"/>
      <c r="J160" s="17"/>
      <c r="K160" s="46"/>
      <c r="L160" s="46"/>
    </row>
    <row r="161" spans="1:12" ht="23.25" customHeight="1" x14ac:dyDescent="0.4">
      <c r="A161" s="17" t="s">
        <v>153</v>
      </c>
      <c r="B161" s="18">
        <v>4754.1000000000004</v>
      </c>
      <c r="C161" s="18">
        <v>10059.75</v>
      </c>
      <c r="D161" s="40">
        <v>46</v>
      </c>
      <c r="E161" s="40">
        <v>23</v>
      </c>
      <c r="F161" s="40" t="s">
        <v>133</v>
      </c>
      <c r="G161" s="18"/>
      <c r="H161" s="53"/>
      <c r="I161" s="46"/>
      <c r="J161" s="17"/>
      <c r="K161" s="46"/>
      <c r="L161" s="46"/>
    </row>
    <row r="162" spans="1:12" ht="23.25" customHeight="1" x14ac:dyDescent="0.4">
      <c r="A162" s="17" t="s">
        <v>153</v>
      </c>
      <c r="B162" s="18">
        <v>4754.1000000000004</v>
      </c>
      <c r="C162" s="18">
        <v>9663.0499999999993</v>
      </c>
      <c r="D162" s="40">
        <v>46</v>
      </c>
      <c r="E162" s="40">
        <v>23</v>
      </c>
      <c r="F162" s="40" t="s">
        <v>133</v>
      </c>
      <c r="G162" s="18"/>
      <c r="H162" s="53"/>
      <c r="I162" s="46"/>
      <c r="J162" s="17"/>
      <c r="K162" s="46"/>
      <c r="L162" s="46"/>
    </row>
    <row r="163" spans="1:12" ht="23.25" customHeight="1" x14ac:dyDescent="0.4">
      <c r="A163" s="17" t="s">
        <v>153</v>
      </c>
      <c r="B163" s="18">
        <v>4754.1000000000004</v>
      </c>
      <c r="C163" s="18">
        <v>8345.4599999999991</v>
      </c>
      <c r="D163" s="40">
        <v>46</v>
      </c>
      <c r="E163" s="40">
        <v>23</v>
      </c>
      <c r="F163" s="40" t="s">
        <v>133</v>
      </c>
      <c r="G163" s="18"/>
      <c r="H163" s="53"/>
      <c r="I163" s="46"/>
      <c r="J163" s="17"/>
      <c r="K163" s="46"/>
      <c r="L163" s="46"/>
    </row>
    <row r="164" spans="1:12" ht="23.25" customHeight="1" x14ac:dyDescent="0.4">
      <c r="A164" s="17" t="s">
        <v>153</v>
      </c>
      <c r="B164" s="18">
        <v>4754.1000000000004</v>
      </c>
      <c r="C164" s="18">
        <v>8129.06</v>
      </c>
      <c r="D164" s="40">
        <v>46</v>
      </c>
      <c r="E164" s="40">
        <v>23</v>
      </c>
      <c r="F164" s="40" t="s">
        <v>133</v>
      </c>
      <c r="G164" s="18"/>
      <c r="H164" s="53"/>
      <c r="I164" s="46"/>
      <c r="J164" s="17"/>
      <c r="K164" s="46"/>
      <c r="L164" s="46"/>
    </row>
    <row r="165" spans="1:12" ht="23.25" customHeight="1" x14ac:dyDescent="0.4">
      <c r="A165" s="17" t="s">
        <v>153</v>
      </c>
      <c r="B165" s="18">
        <v>4754.1000000000004</v>
      </c>
      <c r="C165" s="18">
        <v>8111.73</v>
      </c>
      <c r="D165" s="40">
        <v>46</v>
      </c>
      <c r="E165" s="40">
        <v>23</v>
      </c>
      <c r="F165" s="40" t="s">
        <v>133</v>
      </c>
      <c r="G165" s="18"/>
      <c r="H165" s="53"/>
      <c r="I165" s="46"/>
      <c r="J165" s="17"/>
      <c r="K165" s="46"/>
      <c r="L165" s="46"/>
    </row>
    <row r="166" spans="1:12" ht="23.25" customHeight="1" x14ac:dyDescent="0.4">
      <c r="A166" s="17" t="s">
        <v>153</v>
      </c>
      <c r="B166" s="18">
        <v>4754.1000000000004</v>
      </c>
      <c r="C166" s="18">
        <v>7496.94</v>
      </c>
      <c r="D166" s="40">
        <v>46</v>
      </c>
      <c r="E166" s="40">
        <v>23</v>
      </c>
      <c r="F166" s="40" t="s">
        <v>133</v>
      </c>
      <c r="G166" s="18"/>
      <c r="H166" s="53"/>
      <c r="I166" s="46"/>
      <c r="J166" s="17"/>
      <c r="K166" s="46"/>
      <c r="L166" s="46"/>
    </row>
    <row r="167" spans="1:12" ht="23.25" customHeight="1" x14ac:dyDescent="0.4">
      <c r="A167" s="17" t="s">
        <v>153</v>
      </c>
      <c r="B167" s="18">
        <v>4754.1000000000004</v>
      </c>
      <c r="C167" s="18">
        <v>6910.18</v>
      </c>
      <c r="D167" s="40">
        <v>46</v>
      </c>
      <c r="E167" s="40">
        <v>23</v>
      </c>
      <c r="F167" s="40" t="s">
        <v>133</v>
      </c>
      <c r="G167" s="18"/>
      <c r="H167" s="53"/>
      <c r="I167" s="46"/>
      <c r="J167" s="17"/>
      <c r="K167" s="46"/>
      <c r="L167" s="46"/>
    </row>
    <row r="168" spans="1:12" ht="23.25" customHeight="1" x14ac:dyDescent="0.4">
      <c r="A168" s="17" t="s">
        <v>153</v>
      </c>
      <c r="B168" s="18">
        <v>4754.1000000000004</v>
      </c>
      <c r="C168" s="18">
        <v>6824.81</v>
      </c>
      <c r="D168" s="40">
        <v>46</v>
      </c>
      <c r="E168" s="40">
        <v>23</v>
      </c>
      <c r="F168" s="40" t="s">
        <v>133</v>
      </c>
      <c r="G168" s="18"/>
      <c r="H168" s="53"/>
      <c r="I168" s="46"/>
      <c r="J168" s="17"/>
      <c r="K168" s="46"/>
      <c r="L168" s="46"/>
    </row>
    <row r="169" spans="1:12" ht="23.25" customHeight="1" x14ac:dyDescent="0.4">
      <c r="A169" s="17" t="s">
        <v>153</v>
      </c>
      <c r="B169" s="18">
        <v>4754.1000000000004</v>
      </c>
      <c r="C169" s="18">
        <v>6439.04</v>
      </c>
      <c r="D169" s="40">
        <v>46</v>
      </c>
      <c r="E169" s="40">
        <v>23</v>
      </c>
      <c r="F169" s="40" t="s">
        <v>133</v>
      </c>
      <c r="G169" s="18"/>
      <c r="H169" s="53"/>
      <c r="I169" s="46"/>
      <c r="J169" s="17"/>
      <c r="K169" s="46"/>
      <c r="L169" s="46"/>
    </row>
    <row r="170" spans="1:12" ht="23.25" customHeight="1" x14ac:dyDescent="0.4">
      <c r="A170" s="17" t="s">
        <v>153</v>
      </c>
      <c r="B170" s="18">
        <v>4754.1000000000004</v>
      </c>
      <c r="C170" s="18">
        <v>5536.67</v>
      </c>
      <c r="D170" s="40">
        <v>46</v>
      </c>
      <c r="E170" s="40">
        <v>23</v>
      </c>
      <c r="F170" s="40" t="s">
        <v>133</v>
      </c>
      <c r="G170" s="18"/>
      <c r="H170" s="53"/>
      <c r="I170" s="46"/>
      <c r="J170" s="17"/>
      <c r="K170" s="46"/>
      <c r="L170" s="46"/>
    </row>
    <row r="171" spans="1:12" ht="23.25" customHeight="1" x14ac:dyDescent="0.4">
      <c r="A171" s="17" t="s">
        <v>153</v>
      </c>
      <c r="B171" s="18">
        <v>4754.1000000000004</v>
      </c>
      <c r="C171" s="18">
        <v>5292.11</v>
      </c>
      <c r="D171" s="40">
        <v>46</v>
      </c>
      <c r="E171" s="40">
        <v>23</v>
      </c>
      <c r="F171" s="40" t="s">
        <v>133</v>
      </c>
      <c r="G171" s="18"/>
      <c r="H171" s="53"/>
      <c r="I171" s="46"/>
      <c r="J171" s="17"/>
      <c r="K171" s="46"/>
      <c r="L171" s="46"/>
    </row>
    <row r="172" spans="1:12" ht="23.25" customHeight="1" x14ac:dyDescent="0.4">
      <c r="A172" s="17" t="s">
        <v>153</v>
      </c>
      <c r="B172" s="18">
        <v>4754.1000000000004</v>
      </c>
      <c r="C172" s="18">
        <v>5041.0200000000004</v>
      </c>
      <c r="D172" s="40">
        <v>46</v>
      </c>
      <c r="E172" s="40">
        <v>23</v>
      </c>
      <c r="F172" s="40" t="s">
        <v>133</v>
      </c>
      <c r="G172" s="18"/>
      <c r="H172" s="53"/>
      <c r="I172" s="46"/>
      <c r="J172" s="17"/>
      <c r="K172" s="46"/>
      <c r="L172" s="46"/>
    </row>
    <row r="173" spans="1:12" ht="23.25" customHeight="1" x14ac:dyDescent="0.4">
      <c r="A173" s="17" t="s">
        <v>153</v>
      </c>
      <c r="B173" s="18">
        <v>4754.1000000000004</v>
      </c>
      <c r="C173" s="18">
        <v>4446.96</v>
      </c>
      <c r="D173" s="40">
        <v>46</v>
      </c>
      <c r="E173" s="40">
        <v>23</v>
      </c>
      <c r="F173" s="40" t="s">
        <v>133</v>
      </c>
      <c r="G173" s="18"/>
      <c r="H173" s="53"/>
      <c r="I173" s="46"/>
      <c r="J173" s="17"/>
      <c r="K173" s="46"/>
      <c r="L173" s="46"/>
    </row>
    <row r="174" spans="1:12" ht="23.25" customHeight="1" x14ac:dyDescent="0.4">
      <c r="A174" s="17" t="s">
        <v>153</v>
      </c>
      <c r="B174" s="18">
        <v>4754.1000000000004</v>
      </c>
      <c r="C174" s="18">
        <v>4151.21</v>
      </c>
      <c r="D174" s="40">
        <v>46</v>
      </c>
      <c r="E174" s="40">
        <v>23</v>
      </c>
      <c r="F174" s="40" t="s">
        <v>133</v>
      </c>
      <c r="G174" s="18"/>
      <c r="H174" s="53"/>
      <c r="I174" s="46"/>
      <c r="J174" s="17"/>
      <c r="K174" s="46"/>
      <c r="L174" s="46"/>
    </row>
    <row r="175" spans="1:12" ht="23.25" customHeight="1" x14ac:dyDescent="0.4">
      <c r="A175" s="17" t="s">
        <v>153</v>
      </c>
      <c r="B175" s="18">
        <v>4754.1000000000004</v>
      </c>
      <c r="C175" s="18">
        <v>4145.1899999999996</v>
      </c>
      <c r="D175" s="40">
        <v>46</v>
      </c>
      <c r="E175" s="40">
        <v>23</v>
      </c>
      <c r="F175" s="40" t="s">
        <v>133</v>
      </c>
      <c r="G175" s="18"/>
      <c r="H175" s="53"/>
      <c r="I175" s="46"/>
      <c r="J175" s="17"/>
      <c r="K175" s="46"/>
      <c r="L175" s="46"/>
    </row>
    <row r="176" spans="1:12" x14ac:dyDescent="0.4">
      <c r="A176" s="46"/>
      <c r="B176" s="46"/>
      <c r="C176" s="46"/>
      <c r="D176" s="46"/>
      <c r="E176" s="46"/>
      <c r="F176" s="46"/>
      <c r="G176" s="46"/>
      <c r="H176" s="46"/>
      <c r="I176" s="46"/>
      <c r="J176" s="46"/>
      <c r="K176" s="46"/>
      <c r="L176" s="46"/>
    </row>
    <row r="177" spans="1:12" ht="53.7" customHeight="1" x14ac:dyDescent="0.4">
      <c r="A177" s="54" t="s">
        <v>154</v>
      </c>
      <c r="B177" s="54"/>
      <c r="C177" s="54"/>
      <c r="D177" s="54"/>
      <c r="E177" s="54"/>
      <c r="F177" s="54"/>
      <c r="G177" s="55"/>
      <c r="H177" s="55"/>
      <c r="I177" s="55"/>
      <c r="J177" s="55"/>
      <c r="K177" s="56"/>
      <c r="L177" s="46"/>
    </row>
    <row r="178" spans="1:12" x14ac:dyDescent="0.4">
      <c r="B178" s="57"/>
      <c r="C178" s="57"/>
      <c r="D178" s="57"/>
      <c r="E178" s="57"/>
      <c r="F178" s="57"/>
      <c r="G178" s="50"/>
      <c r="H178" s="50"/>
      <c r="J178" s="51"/>
      <c r="K178" s="51"/>
      <c r="L178" s="51"/>
    </row>
    <row r="179" spans="1:12" x14ac:dyDescent="0.4">
      <c r="C179" s="19"/>
      <c r="D179" s="19"/>
      <c r="E179" s="19"/>
      <c r="F179" s="19"/>
      <c r="G179" s="50"/>
      <c r="H179" s="50"/>
      <c r="J179" s="51"/>
      <c r="K179" s="51"/>
      <c r="L179" s="51"/>
    </row>
    <row r="180" spans="1:12" x14ac:dyDescent="0.4">
      <c r="C180" s="19"/>
      <c r="D180" s="19"/>
      <c r="E180" s="19"/>
      <c r="F180" s="19"/>
      <c r="G180" s="50"/>
      <c r="H180" s="50"/>
      <c r="J180" s="51"/>
      <c r="K180" s="51"/>
      <c r="L180" s="51"/>
    </row>
    <row r="181" spans="1:12" x14ac:dyDescent="0.4">
      <c r="C181" s="19"/>
      <c r="D181" s="19"/>
      <c r="E181" s="19"/>
      <c r="F181" s="19"/>
      <c r="G181" s="50"/>
      <c r="H181" s="50"/>
      <c r="J181" s="51"/>
      <c r="K181" s="51"/>
      <c r="L181" s="51"/>
    </row>
    <row r="182" spans="1:12" x14ac:dyDescent="0.4">
      <c r="C182" s="19"/>
      <c r="D182" s="19"/>
      <c r="E182" s="19"/>
      <c r="F182" s="19"/>
      <c r="G182" s="50"/>
      <c r="H182" s="50"/>
      <c r="J182" s="51"/>
      <c r="K182" s="51"/>
      <c r="L182" s="51"/>
    </row>
    <row r="183" spans="1:12" x14ac:dyDescent="0.4">
      <c r="A183" s="48"/>
      <c r="B183" s="48"/>
      <c r="C183" s="49"/>
      <c r="D183" s="49"/>
      <c r="E183" s="49"/>
      <c r="F183" s="49"/>
      <c r="G183" s="50"/>
      <c r="H183" s="50"/>
      <c r="J183" s="51"/>
      <c r="K183" s="51"/>
      <c r="L183" s="51"/>
    </row>
    <row r="184" spans="1:12" x14ac:dyDescent="0.4">
      <c r="A184" s="48"/>
      <c r="B184" s="48"/>
      <c r="C184" s="49"/>
      <c r="D184" s="49"/>
      <c r="E184" s="49"/>
      <c r="F184" s="49"/>
      <c r="G184" s="50"/>
      <c r="H184" s="50"/>
      <c r="J184" s="51"/>
      <c r="K184" s="51"/>
      <c r="L184" s="51"/>
    </row>
    <row r="185" spans="1:12" x14ac:dyDescent="0.4">
      <c r="A185" s="48"/>
      <c r="B185" s="48"/>
      <c r="C185" s="49"/>
      <c r="D185" s="49"/>
      <c r="E185" s="49"/>
      <c r="F185" s="49"/>
      <c r="G185" s="50"/>
      <c r="H185" s="50"/>
      <c r="J185" s="51"/>
      <c r="K185" s="51"/>
      <c r="L185" s="51"/>
    </row>
    <row r="186" spans="1:12" x14ac:dyDescent="0.4">
      <c r="A186" s="48"/>
      <c r="B186" s="48"/>
      <c r="C186" s="49"/>
      <c r="D186" s="49"/>
      <c r="E186" s="49"/>
      <c r="F186" s="49"/>
      <c r="G186" s="50"/>
      <c r="H186" s="50"/>
      <c r="J186" s="51"/>
      <c r="K186" s="51"/>
      <c r="L186" s="51"/>
    </row>
    <row r="188" spans="1:12" ht="35.25" customHeight="1" x14ac:dyDescent="0.4">
      <c r="A188" s="57"/>
      <c r="B188" s="57"/>
      <c r="C188" s="57"/>
      <c r="D188" s="57"/>
      <c r="E188" s="57"/>
      <c r="F188" s="57"/>
      <c r="G188" s="57"/>
      <c r="H188" s="57"/>
      <c r="I188" s="57"/>
    </row>
  </sheetData>
  <mergeCells count="19">
    <mergeCell ref="M9:M10"/>
    <mergeCell ref="A119:M119"/>
    <mergeCell ref="A177:F177"/>
    <mergeCell ref="F9:G9"/>
    <mergeCell ref="H9:H10"/>
    <mergeCell ref="I9:I10"/>
    <mergeCell ref="J9:J10"/>
    <mergeCell ref="K9:K10"/>
    <mergeCell ref="L9:L10"/>
    <mergeCell ref="A1:L1"/>
    <mergeCell ref="A2:L2"/>
    <mergeCell ref="A3:L3"/>
    <mergeCell ref="A4:L4"/>
    <mergeCell ref="A6:L6"/>
    <mergeCell ref="A9:A10"/>
    <mergeCell ref="B9:B10"/>
    <mergeCell ref="C9:C10"/>
    <mergeCell ref="D9:D10"/>
    <mergeCell ref="E9:E10"/>
  </mergeCells>
  <printOptions horizontalCentered="1"/>
  <pageMargins left="0.59055118110236227" right="1.3779527559055118" top="0.98425196850393704" bottom="0.98425196850393704" header="0.31496062992125984" footer="0.31496062992125984"/>
  <pageSetup scale="38" fitToHeight="1000" orientation="landscape" r:id="rId1"/>
  <rowBreaks count="2" manualBreakCount="2">
    <brk id="57" max="12" man="1"/>
    <brk id="121"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6998D-C617-43F9-83DA-89F7DEE605AB}">
  <sheetPr>
    <pageSetUpPr fitToPage="1"/>
  </sheetPr>
  <dimension ref="A1:K166"/>
  <sheetViews>
    <sheetView zoomScale="70" zoomScaleNormal="70" workbookViewId="0">
      <selection activeCell="A6" sqref="A6:J6"/>
    </sheetView>
  </sheetViews>
  <sheetFormatPr baseColWidth="10" defaultColWidth="11.44140625" defaultRowHeight="18" x14ac:dyDescent="0.4"/>
  <cols>
    <col min="1" max="1" width="65.33203125" style="19" customWidth="1"/>
    <col min="2" max="2" width="17.5546875" style="41" customWidth="1"/>
    <col min="3" max="3" width="22.44140625" style="19" customWidth="1"/>
    <col min="4" max="5" width="24.5546875" style="19" customWidth="1"/>
    <col min="6" max="8" width="22.44140625" style="19" customWidth="1"/>
    <col min="9" max="9" width="22.44140625" style="20" customWidth="1"/>
    <col min="10" max="10" width="5.33203125" style="19" customWidth="1"/>
    <col min="11" max="11" width="29.5546875" style="19" customWidth="1"/>
    <col min="12" max="16384" width="11.44140625" style="19"/>
  </cols>
  <sheetData>
    <row r="1" spans="1:11" s="3" customFormat="1" x14ac:dyDescent="0.4">
      <c r="A1" s="1" t="s">
        <v>0</v>
      </c>
      <c r="B1" s="1"/>
      <c r="C1" s="1"/>
      <c r="D1" s="1"/>
      <c r="E1" s="1"/>
      <c r="F1" s="1"/>
      <c r="G1" s="1"/>
      <c r="H1" s="1"/>
      <c r="I1" s="1"/>
    </row>
    <row r="2" spans="1:11" s="3" customFormat="1" x14ac:dyDescent="0.4">
      <c r="A2" s="1" t="s">
        <v>1</v>
      </c>
      <c r="B2" s="1"/>
      <c r="C2" s="1"/>
      <c r="D2" s="1"/>
      <c r="E2" s="1"/>
      <c r="F2" s="1"/>
      <c r="G2" s="1"/>
      <c r="H2" s="1"/>
      <c r="I2" s="1"/>
    </row>
    <row r="3" spans="1:11" s="3" customFormat="1" x14ac:dyDescent="0.4">
      <c r="A3" s="1" t="s">
        <v>2</v>
      </c>
      <c r="B3" s="1"/>
      <c r="C3" s="1"/>
      <c r="D3" s="1"/>
      <c r="E3" s="1"/>
      <c r="F3" s="1"/>
      <c r="G3" s="1"/>
      <c r="H3" s="1"/>
      <c r="I3" s="1"/>
    </row>
    <row r="4" spans="1:11" s="3" customFormat="1" x14ac:dyDescent="0.4">
      <c r="A4" s="1" t="s">
        <v>3</v>
      </c>
      <c r="B4" s="1"/>
      <c r="C4" s="1"/>
      <c r="D4" s="1"/>
      <c r="E4" s="1"/>
      <c r="F4" s="1"/>
      <c r="G4" s="1"/>
      <c r="H4" s="1"/>
      <c r="I4" s="1"/>
    </row>
    <row r="5" spans="1:11" s="3" customFormat="1" x14ac:dyDescent="0.4">
      <c r="A5" s="27"/>
      <c r="B5" s="58"/>
      <c r="C5" s="27"/>
      <c r="D5" s="27"/>
      <c r="I5" s="26"/>
    </row>
    <row r="6" spans="1:11" s="3" customFormat="1" x14ac:dyDescent="0.4">
      <c r="A6" s="1" t="s">
        <v>155</v>
      </c>
      <c r="B6" s="1"/>
      <c r="C6" s="1"/>
      <c r="D6" s="1"/>
      <c r="E6" s="1"/>
      <c r="F6" s="1"/>
      <c r="G6" s="1"/>
      <c r="H6" s="1"/>
      <c r="I6" s="1"/>
    </row>
    <row r="7" spans="1:11" s="3" customFormat="1" x14ac:dyDescent="0.4">
      <c r="A7" s="4"/>
      <c r="B7" s="4"/>
      <c r="C7" s="4"/>
      <c r="D7" s="4"/>
      <c r="E7" s="4"/>
      <c r="F7" s="4"/>
      <c r="G7" s="4"/>
      <c r="H7" s="4"/>
      <c r="I7" s="5"/>
    </row>
    <row r="8" spans="1:11" s="3" customFormat="1" ht="18.600000000000001" thickBot="1" x14ac:dyDescent="0.45">
      <c r="A8" s="30"/>
      <c r="B8" s="32"/>
      <c r="C8" s="30"/>
      <c r="D8" s="30"/>
      <c r="E8" s="30"/>
      <c r="F8" s="30"/>
      <c r="G8" s="30"/>
      <c r="H8" s="30"/>
      <c r="I8" s="31"/>
      <c r="K8" s="33" t="s">
        <v>156</v>
      </c>
    </row>
    <row r="9" spans="1:11" ht="36.6" thickBot="1" x14ac:dyDescent="0.45">
      <c r="A9" s="10" t="s">
        <v>6</v>
      </c>
      <c r="B9" s="10" t="s">
        <v>7</v>
      </c>
      <c r="C9" s="10" t="s">
        <v>145</v>
      </c>
      <c r="D9" s="10" t="s">
        <v>157</v>
      </c>
      <c r="E9" s="10" t="s">
        <v>146</v>
      </c>
      <c r="F9" s="10" t="s">
        <v>158</v>
      </c>
      <c r="G9" s="10" t="s">
        <v>159</v>
      </c>
      <c r="H9" s="10" t="s">
        <v>160</v>
      </c>
      <c r="I9" s="10" t="s">
        <v>161</v>
      </c>
      <c r="J9" s="10"/>
      <c r="K9" s="10" t="s">
        <v>162</v>
      </c>
    </row>
    <row r="10" spans="1:11" ht="18" customHeight="1" thickTop="1" x14ac:dyDescent="0.4">
      <c r="A10" s="59" t="s">
        <v>163</v>
      </c>
      <c r="B10" s="60" t="s">
        <v>164</v>
      </c>
      <c r="C10" s="61">
        <v>5891.66</v>
      </c>
      <c r="D10" s="61">
        <v>793.97</v>
      </c>
      <c r="E10" s="61">
        <v>540.39</v>
      </c>
      <c r="F10" s="61" t="s">
        <v>165</v>
      </c>
      <c r="G10" s="61">
        <v>3100</v>
      </c>
      <c r="H10" s="62">
        <v>1426.75</v>
      </c>
      <c r="I10" s="61">
        <v>11752.77</v>
      </c>
      <c r="J10" s="63"/>
      <c r="K10" s="59" t="s">
        <v>166</v>
      </c>
    </row>
    <row r="11" spans="1:11" ht="18" customHeight="1" x14ac:dyDescent="0.4">
      <c r="A11" s="59" t="s">
        <v>163</v>
      </c>
      <c r="B11" s="60" t="s">
        <v>164</v>
      </c>
      <c r="C11" s="61">
        <v>5267.71</v>
      </c>
      <c r="D11" s="61">
        <v>748.66</v>
      </c>
      <c r="E11" s="61">
        <v>514.66</v>
      </c>
      <c r="F11" s="61" t="s">
        <v>165</v>
      </c>
      <c r="G11" s="61">
        <v>2900</v>
      </c>
      <c r="H11" s="62">
        <v>1426.75</v>
      </c>
      <c r="I11" s="61">
        <v>10857.78</v>
      </c>
      <c r="J11" s="63"/>
      <c r="K11" s="59" t="s">
        <v>167</v>
      </c>
    </row>
    <row r="12" spans="1:11" ht="18" customHeight="1" x14ac:dyDescent="0.4">
      <c r="A12" s="59" t="s">
        <v>168</v>
      </c>
      <c r="B12" s="60" t="s">
        <v>169</v>
      </c>
      <c r="C12" s="61">
        <v>7068.95</v>
      </c>
      <c r="D12" s="61">
        <v>793.97</v>
      </c>
      <c r="E12" s="61">
        <v>540.39</v>
      </c>
      <c r="F12" s="61" t="s">
        <v>165</v>
      </c>
      <c r="G12" s="61">
        <v>3100</v>
      </c>
      <c r="H12" s="62">
        <v>1426.75</v>
      </c>
      <c r="I12" s="61">
        <v>12930.06</v>
      </c>
      <c r="J12" s="63"/>
      <c r="K12" s="59" t="s">
        <v>166</v>
      </c>
    </row>
    <row r="13" spans="1:11" ht="18" customHeight="1" x14ac:dyDescent="0.4">
      <c r="A13" s="59" t="s">
        <v>168</v>
      </c>
      <c r="B13" s="60" t="s">
        <v>169</v>
      </c>
      <c r="C13" s="61">
        <v>6326.09</v>
      </c>
      <c r="D13" s="61">
        <v>748.66</v>
      </c>
      <c r="E13" s="61">
        <v>514.66</v>
      </c>
      <c r="F13" s="61" t="s">
        <v>165</v>
      </c>
      <c r="G13" s="61">
        <v>2900</v>
      </c>
      <c r="H13" s="62">
        <v>1426.75</v>
      </c>
      <c r="I13" s="61">
        <v>11916.16</v>
      </c>
      <c r="J13" s="63"/>
      <c r="K13" s="59" t="s">
        <v>167</v>
      </c>
    </row>
    <row r="14" spans="1:11" ht="18" customHeight="1" x14ac:dyDescent="0.4">
      <c r="A14" s="59" t="s">
        <v>170</v>
      </c>
      <c r="B14" s="60" t="s">
        <v>171</v>
      </c>
      <c r="C14" s="61">
        <v>8090.21</v>
      </c>
      <c r="D14" s="61">
        <v>1270.19</v>
      </c>
      <c r="E14" s="61">
        <v>1898.97</v>
      </c>
      <c r="F14" s="61" t="s">
        <v>165</v>
      </c>
      <c r="G14" s="61">
        <v>3100</v>
      </c>
      <c r="H14" s="62">
        <v>1413.53</v>
      </c>
      <c r="I14" s="61">
        <v>15772.9</v>
      </c>
      <c r="J14" s="63"/>
      <c r="K14" s="59" t="s">
        <v>166</v>
      </c>
    </row>
    <row r="15" spans="1:11" ht="18" customHeight="1" x14ac:dyDescent="0.4">
      <c r="A15" s="59" t="s">
        <v>170</v>
      </c>
      <c r="B15" s="60" t="s">
        <v>171</v>
      </c>
      <c r="C15" s="61">
        <v>7205.89</v>
      </c>
      <c r="D15" s="61">
        <v>1222.98</v>
      </c>
      <c r="E15" s="61">
        <v>1808.54</v>
      </c>
      <c r="F15" s="61" t="s">
        <v>165</v>
      </c>
      <c r="G15" s="61">
        <v>2900</v>
      </c>
      <c r="H15" s="62">
        <v>1413.53</v>
      </c>
      <c r="I15" s="61">
        <v>14550.94</v>
      </c>
      <c r="J15" s="63"/>
      <c r="K15" s="59" t="s">
        <v>167</v>
      </c>
    </row>
    <row r="16" spans="1:11" ht="18" customHeight="1" x14ac:dyDescent="0.4">
      <c r="A16" s="59" t="s">
        <v>172</v>
      </c>
      <c r="B16" s="60" t="s">
        <v>173</v>
      </c>
      <c r="C16" s="61">
        <v>7334.94</v>
      </c>
      <c r="D16" s="61">
        <v>1102.45</v>
      </c>
      <c r="E16" s="61">
        <v>1359.17</v>
      </c>
      <c r="F16" s="61" t="s">
        <v>165</v>
      </c>
      <c r="G16" s="61">
        <v>3100</v>
      </c>
      <c r="H16" s="62">
        <v>1420.14</v>
      </c>
      <c r="I16" s="61">
        <v>14316.7</v>
      </c>
      <c r="J16" s="63"/>
      <c r="K16" s="59" t="s">
        <v>166</v>
      </c>
    </row>
    <row r="17" spans="1:11" ht="18" customHeight="1" x14ac:dyDescent="0.4">
      <c r="A17" s="59" t="s">
        <v>172</v>
      </c>
      <c r="B17" s="60" t="s">
        <v>173</v>
      </c>
      <c r="C17" s="61">
        <v>6572.53</v>
      </c>
      <c r="D17" s="61">
        <v>1038.71</v>
      </c>
      <c r="E17" s="61">
        <v>1294.45</v>
      </c>
      <c r="F17" s="61" t="s">
        <v>165</v>
      </c>
      <c r="G17" s="61">
        <v>2900</v>
      </c>
      <c r="H17" s="62">
        <v>1420.14</v>
      </c>
      <c r="I17" s="61">
        <v>13225.83</v>
      </c>
      <c r="J17" s="63"/>
      <c r="K17" s="59" t="s">
        <v>167</v>
      </c>
    </row>
    <row r="18" spans="1:11" ht="18" customHeight="1" x14ac:dyDescent="0.4">
      <c r="A18" s="59" t="s">
        <v>174</v>
      </c>
      <c r="B18" s="60" t="s">
        <v>175</v>
      </c>
      <c r="C18" s="61">
        <v>8060.05</v>
      </c>
      <c r="D18" s="61">
        <v>1172.25</v>
      </c>
      <c r="E18" s="61">
        <v>955.05</v>
      </c>
      <c r="F18" s="61">
        <v>457.52</v>
      </c>
      <c r="G18" s="61">
        <v>3100</v>
      </c>
      <c r="H18" s="62">
        <v>1403.38</v>
      </c>
      <c r="I18" s="61">
        <v>15148.25</v>
      </c>
      <c r="J18" s="63"/>
      <c r="K18" s="59" t="s">
        <v>166</v>
      </c>
    </row>
    <row r="19" spans="1:11" ht="18" customHeight="1" x14ac:dyDescent="0.4">
      <c r="A19" s="59" t="s">
        <v>174</v>
      </c>
      <c r="B19" s="60" t="s">
        <v>175</v>
      </c>
      <c r="C19" s="61">
        <v>7187.95</v>
      </c>
      <c r="D19" s="61">
        <v>1117.1199999999999</v>
      </c>
      <c r="E19" s="61">
        <v>909.57</v>
      </c>
      <c r="F19" s="61">
        <v>457.52</v>
      </c>
      <c r="G19" s="61">
        <v>2900</v>
      </c>
      <c r="H19" s="62">
        <v>1403.38</v>
      </c>
      <c r="I19" s="61">
        <v>13975.54</v>
      </c>
      <c r="J19" s="63"/>
      <c r="K19" s="59" t="s">
        <v>167</v>
      </c>
    </row>
    <row r="20" spans="1:11" ht="18" customHeight="1" x14ac:dyDescent="0.4">
      <c r="A20" s="59" t="s">
        <v>176</v>
      </c>
      <c r="B20" s="60" t="s">
        <v>177</v>
      </c>
      <c r="C20" s="61">
        <v>9233.43</v>
      </c>
      <c r="D20" s="61">
        <v>1172.25</v>
      </c>
      <c r="E20" s="61">
        <v>955.05</v>
      </c>
      <c r="F20" s="61">
        <v>457.52</v>
      </c>
      <c r="G20" s="61">
        <v>3100</v>
      </c>
      <c r="H20" s="62">
        <v>1403.38</v>
      </c>
      <c r="I20" s="61">
        <v>16321.63</v>
      </c>
      <c r="J20" s="63"/>
      <c r="K20" s="59" t="s">
        <v>166</v>
      </c>
    </row>
    <row r="21" spans="1:11" ht="18" customHeight="1" x14ac:dyDescent="0.4">
      <c r="A21" s="59" t="s">
        <v>176</v>
      </c>
      <c r="B21" s="60" t="s">
        <v>177</v>
      </c>
      <c r="C21" s="61">
        <v>8241.9</v>
      </c>
      <c r="D21" s="61">
        <v>1117.1199999999999</v>
      </c>
      <c r="E21" s="61">
        <v>909.57</v>
      </c>
      <c r="F21" s="61">
        <v>457.52</v>
      </c>
      <c r="G21" s="61">
        <v>2900</v>
      </c>
      <c r="H21" s="62">
        <v>1403.38</v>
      </c>
      <c r="I21" s="61">
        <v>15029.49</v>
      </c>
      <c r="J21" s="63"/>
      <c r="K21" s="59" t="s">
        <v>167</v>
      </c>
    </row>
    <row r="22" spans="1:11" ht="18" customHeight="1" x14ac:dyDescent="0.4">
      <c r="A22" s="59" t="s">
        <v>178</v>
      </c>
      <c r="B22" s="60" t="s">
        <v>179</v>
      </c>
      <c r="C22" s="61">
        <v>9233.43</v>
      </c>
      <c r="D22" s="61">
        <v>1172.25</v>
      </c>
      <c r="E22" s="61">
        <v>955.05</v>
      </c>
      <c r="F22" s="61">
        <v>457.52</v>
      </c>
      <c r="G22" s="61">
        <v>3100</v>
      </c>
      <c r="H22" s="62">
        <v>1403.38</v>
      </c>
      <c r="I22" s="61">
        <v>16321.63</v>
      </c>
      <c r="J22" s="63"/>
      <c r="K22" s="59" t="s">
        <v>166</v>
      </c>
    </row>
    <row r="23" spans="1:11" ht="18" customHeight="1" x14ac:dyDescent="0.4">
      <c r="A23" s="59" t="s">
        <v>178</v>
      </c>
      <c r="B23" s="60" t="s">
        <v>179</v>
      </c>
      <c r="C23" s="61">
        <v>8241.9</v>
      </c>
      <c r="D23" s="61">
        <v>1117.1199999999999</v>
      </c>
      <c r="E23" s="61">
        <v>909.57</v>
      </c>
      <c r="F23" s="61">
        <v>457.52</v>
      </c>
      <c r="G23" s="61">
        <v>2900</v>
      </c>
      <c r="H23" s="62">
        <v>1403.38</v>
      </c>
      <c r="I23" s="61">
        <v>15029.49</v>
      </c>
      <c r="J23" s="63"/>
      <c r="K23" s="59" t="s">
        <v>167</v>
      </c>
    </row>
    <row r="24" spans="1:11" ht="18" customHeight="1" x14ac:dyDescent="0.4">
      <c r="A24" s="59" t="s">
        <v>180</v>
      </c>
      <c r="B24" s="60" t="s">
        <v>181</v>
      </c>
      <c r="C24" s="61">
        <v>10460.36</v>
      </c>
      <c r="D24" s="61">
        <v>1385.28</v>
      </c>
      <c r="E24" s="61">
        <v>955.05</v>
      </c>
      <c r="F24" s="61">
        <v>183.61</v>
      </c>
      <c r="G24" s="61">
        <v>3100</v>
      </c>
      <c r="H24" s="62">
        <v>1294.22</v>
      </c>
      <c r="I24" s="61">
        <v>17378.52</v>
      </c>
      <c r="J24" s="63"/>
      <c r="K24" s="59" t="s">
        <v>166</v>
      </c>
    </row>
    <row r="25" spans="1:11" ht="18" customHeight="1" x14ac:dyDescent="0.4">
      <c r="A25" s="59" t="s">
        <v>180</v>
      </c>
      <c r="B25" s="60" t="s">
        <v>181</v>
      </c>
      <c r="C25" s="61">
        <v>9269.4500000000007</v>
      </c>
      <c r="D25" s="61">
        <v>1332.49</v>
      </c>
      <c r="E25" s="61">
        <v>909.57</v>
      </c>
      <c r="F25" s="61">
        <v>183.61</v>
      </c>
      <c r="G25" s="61">
        <v>2900</v>
      </c>
      <c r="H25" s="62">
        <v>1294.22</v>
      </c>
      <c r="I25" s="61">
        <v>15889.34</v>
      </c>
      <c r="J25" s="63"/>
      <c r="K25" s="59" t="s">
        <v>167</v>
      </c>
    </row>
    <row r="26" spans="1:11" ht="18" customHeight="1" x14ac:dyDescent="0.4">
      <c r="A26" s="59" t="s">
        <v>182</v>
      </c>
      <c r="B26" s="60" t="s">
        <v>183</v>
      </c>
      <c r="C26" s="61">
        <v>11178.86</v>
      </c>
      <c r="D26" s="61">
        <v>1640.13</v>
      </c>
      <c r="E26" s="61">
        <v>1844.77</v>
      </c>
      <c r="F26" s="61">
        <v>183.61</v>
      </c>
      <c r="G26" s="61">
        <v>3100</v>
      </c>
      <c r="H26" s="62">
        <v>1294.22</v>
      </c>
      <c r="I26" s="61">
        <v>19241.59</v>
      </c>
      <c r="J26" s="63"/>
      <c r="K26" s="59" t="s">
        <v>184</v>
      </c>
    </row>
    <row r="27" spans="1:11" ht="18" customHeight="1" x14ac:dyDescent="0.4">
      <c r="A27" s="59" t="s">
        <v>185</v>
      </c>
      <c r="B27" s="60" t="s">
        <v>186</v>
      </c>
      <c r="C27" s="61">
        <v>11212.7</v>
      </c>
      <c r="D27" s="61">
        <v>1510.16</v>
      </c>
      <c r="E27" s="61">
        <v>1435.22</v>
      </c>
      <c r="F27" s="61" t="s">
        <v>165</v>
      </c>
      <c r="G27" s="61">
        <v>3100</v>
      </c>
      <c r="H27" s="62">
        <v>1294.22</v>
      </c>
      <c r="I27" s="61">
        <v>18552.3</v>
      </c>
      <c r="J27" s="63"/>
      <c r="K27" s="59" t="s">
        <v>166</v>
      </c>
    </row>
    <row r="28" spans="1:11" ht="18" customHeight="1" x14ac:dyDescent="0.4">
      <c r="A28" s="59" t="s">
        <v>185</v>
      </c>
      <c r="B28" s="60" t="s">
        <v>186</v>
      </c>
      <c r="C28" s="61">
        <v>9952.0400000000009</v>
      </c>
      <c r="D28" s="61">
        <v>1453.03</v>
      </c>
      <c r="E28" s="61">
        <v>1366.88</v>
      </c>
      <c r="F28" s="61" t="s">
        <v>165</v>
      </c>
      <c r="G28" s="61">
        <v>2900</v>
      </c>
      <c r="H28" s="62">
        <v>1294.22</v>
      </c>
      <c r="I28" s="61">
        <v>16966.169999999998</v>
      </c>
      <c r="J28" s="63"/>
      <c r="K28" s="59" t="s">
        <v>167</v>
      </c>
    </row>
    <row r="29" spans="1:11" ht="18" customHeight="1" x14ac:dyDescent="0.4">
      <c r="A29" s="59" t="s">
        <v>187</v>
      </c>
      <c r="B29" s="60" t="s">
        <v>188</v>
      </c>
      <c r="C29" s="61">
        <v>13281.42</v>
      </c>
      <c r="D29" s="61">
        <v>1805.02</v>
      </c>
      <c r="E29" s="61">
        <v>2811.68</v>
      </c>
      <c r="F29" s="61" t="s">
        <v>165</v>
      </c>
      <c r="G29" s="61">
        <v>3100</v>
      </c>
      <c r="H29" s="62">
        <v>1285.71</v>
      </c>
      <c r="I29" s="61">
        <v>22283.83</v>
      </c>
      <c r="J29" s="63"/>
      <c r="K29" s="59" t="s">
        <v>166</v>
      </c>
    </row>
    <row r="30" spans="1:11" ht="18" customHeight="1" x14ac:dyDescent="0.4">
      <c r="A30" s="59" t="s">
        <v>187</v>
      </c>
      <c r="B30" s="60" t="s">
        <v>188</v>
      </c>
      <c r="C30" s="61">
        <v>11484.61</v>
      </c>
      <c r="D30" s="61">
        <v>1895.42</v>
      </c>
      <c r="E30" s="61">
        <v>2677.79</v>
      </c>
      <c r="F30" s="61" t="s">
        <v>165</v>
      </c>
      <c r="G30" s="61">
        <v>2900</v>
      </c>
      <c r="H30" s="62">
        <v>1285.71</v>
      </c>
      <c r="I30" s="61">
        <v>20243.53</v>
      </c>
      <c r="J30" s="63"/>
      <c r="K30" s="59" t="s">
        <v>167</v>
      </c>
    </row>
    <row r="31" spans="1:11" ht="18" customHeight="1" x14ac:dyDescent="0.4">
      <c r="A31" s="59" t="s">
        <v>189</v>
      </c>
      <c r="B31" s="60" t="s">
        <v>190</v>
      </c>
      <c r="C31" s="61">
        <v>10970.64</v>
      </c>
      <c r="D31" s="61">
        <v>1510.16</v>
      </c>
      <c r="E31" s="61">
        <v>1435.22</v>
      </c>
      <c r="F31" s="61" t="s">
        <v>165</v>
      </c>
      <c r="G31" s="61">
        <v>3100</v>
      </c>
      <c r="H31" s="62">
        <v>1294.22</v>
      </c>
      <c r="I31" s="61">
        <v>18310.240000000002</v>
      </c>
      <c r="J31" s="63"/>
      <c r="K31" s="59" t="s">
        <v>166</v>
      </c>
    </row>
    <row r="32" spans="1:11" ht="18" customHeight="1" x14ac:dyDescent="0.4">
      <c r="A32" s="59" t="s">
        <v>189</v>
      </c>
      <c r="B32" s="60" t="s">
        <v>190</v>
      </c>
      <c r="C32" s="61">
        <v>9735.42</v>
      </c>
      <c r="D32" s="61">
        <v>1453.03</v>
      </c>
      <c r="E32" s="61">
        <v>1366.88</v>
      </c>
      <c r="F32" s="61" t="s">
        <v>165</v>
      </c>
      <c r="G32" s="61">
        <v>2900</v>
      </c>
      <c r="H32" s="62">
        <v>1294.22</v>
      </c>
      <c r="I32" s="61">
        <v>16749.55</v>
      </c>
      <c r="J32" s="63"/>
      <c r="K32" s="59" t="s">
        <v>167</v>
      </c>
    </row>
    <row r="33" spans="1:11" ht="18" customHeight="1" x14ac:dyDescent="0.4">
      <c r="A33" s="59" t="s">
        <v>191</v>
      </c>
      <c r="B33" s="60" t="s">
        <v>192</v>
      </c>
      <c r="C33" s="61">
        <v>13281.42</v>
      </c>
      <c r="D33" s="61">
        <v>1805.02</v>
      </c>
      <c r="E33" s="61">
        <v>2811.68</v>
      </c>
      <c r="F33" s="61" t="s">
        <v>165</v>
      </c>
      <c r="G33" s="61">
        <v>3100</v>
      </c>
      <c r="H33" s="62">
        <v>1285.71</v>
      </c>
      <c r="I33" s="61">
        <v>22283.83</v>
      </c>
      <c r="J33" s="63"/>
      <c r="K33" s="59" t="s">
        <v>166</v>
      </c>
    </row>
    <row r="34" spans="1:11" ht="18" customHeight="1" x14ac:dyDescent="0.4">
      <c r="A34" s="59" t="s">
        <v>191</v>
      </c>
      <c r="B34" s="60" t="s">
        <v>192</v>
      </c>
      <c r="C34" s="61">
        <v>11484.61</v>
      </c>
      <c r="D34" s="61">
        <v>1895.42</v>
      </c>
      <c r="E34" s="61">
        <v>2677.79</v>
      </c>
      <c r="F34" s="61" t="s">
        <v>165</v>
      </c>
      <c r="G34" s="61">
        <v>2900</v>
      </c>
      <c r="H34" s="62">
        <v>1285.71</v>
      </c>
      <c r="I34" s="61">
        <v>20243.53</v>
      </c>
      <c r="J34" s="63"/>
      <c r="K34" s="59" t="s">
        <v>167</v>
      </c>
    </row>
    <row r="35" spans="1:11" ht="18" customHeight="1" x14ac:dyDescent="0.4">
      <c r="A35" s="59" t="s">
        <v>193</v>
      </c>
      <c r="B35" s="60" t="s">
        <v>194</v>
      </c>
      <c r="C35" s="61">
        <v>11212.7</v>
      </c>
      <c r="D35" s="61">
        <v>1510.16</v>
      </c>
      <c r="E35" s="61">
        <v>1435.22</v>
      </c>
      <c r="F35" s="61" t="s">
        <v>165</v>
      </c>
      <c r="G35" s="61">
        <v>3100</v>
      </c>
      <c r="H35" s="62">
        <v>1294.22</v>
      </c>
      <c r="I35" s="61">
        <v>18552.3</v>
      </c>
      <c r="J35" s="63"/>
      <c r="K35" s="59" t="s">
        <v>166</v>
      </c>
    </row>
    <row r="36" spans="1:11" ht="18" customHeight="1" x14ac:dyDescent="0.4">
      <c r="A36" s="59" t="s">
        <v>193</v>
      </c>
      <c r="B36" s="60" t="s">
        <v>194</v>
      </c>
      <c r="C36" s="61">
        <v>9952.0400000000009</v>
      </c>
      <c r="D36" s="61">
        <v>1453.03</v>
      </c>
      <c r="E36" s="61">
        <v>1366.88</v>
      </c>
      <c r="F36" s="61" t="s">
        <v>165</v>
      </c>
      <c r="G36" s="61">
        <v>2900</v>
      </c>
      <c r="H36" s="62">
        <v>1294.22</v>
      </c>
      <c r="I36" s="61">
        <v>16966.169999999998</v>
      </c>
      <c r="J36" s="63"/>
      <c r="K36" s="59" t="s">
        <v>167</v>
      </c>
    </row>
    <row r="37" spans="1:11" ht="18" customHeight="1" x14ac:dyDescent="0.4">
      <c r="A37" s="59" t="s">
        <v>195</v>
      </c>
      <c r="B37" s="60" t="s">
        <v>196</v>
      </c>
      <c r="C37" s="61">
        <v>11373.2</v>
      </c>
      <c r="D37" s="61">
        <v>1384.34</v>
      </c>
      <c r="E37" s="61">
        <v>1706.64</v>
      </c>
      <c r="F37" s="61" t="s">
        <v>165</v>
      </c>
      <c r="G37" s="61">
        <v>3100</v>
      </c>
      <c r="H37" s="62">
        <v>1288.1400000000001</v>
      </c>
      <c r="I37" s="61">
        <v>18852.32</v>
      </c>
      <c r="J37" s="63"/>
      <c r="K37" s="59" t="s">
        <v>166</v>
      </c>
    </row>
    <row r="38" spans="1:11" ht="18" customHeight="1" x14ac:dyDescent="0.4">
      <c r="A38" s="59" t="s">
        <v>195</v>
      </c>
      <c r="B38" s="60" t="s">
        <v>196</v>
      </c>
      <c r="C38" s="61">
        <v>9799.3700000000008</v>
      </c>
      <c r="D38" s="61">
        <v>1503.58</v>
      </c>
      <c r="E38" s="61">
        <v>1625.37</v>
      </c>
      <c r="F38" s="61" t="s">
        <v>165</v>
      </c>
      <c r="G38" s="61">
        <v>2900</v>
      </c>
      <c r="H38" s="62">
        <v>1288.1400000000001</v>
      </c>
      <c r="I38" s="61">
        <v>17116.46</v>
      </c>
      <c r="J38" s="63"/>
      <c r="K38" s="59" t="s">
        <v>167</v>
      </c>
    </row>
    <row r="39" spans="1:11" ht="18" customHeight="1" x14ac:dyDescent="0.4">
      <c r="A39" s="59" t="s">
        <v>197</v>
      </c>
      <c r="B39" s="60" t="s">
        <v>198</v>
      </c>
      <c r="C39" s="61">
        <v>11441.01</v>
      </c>
      <c r="D39" s="61">
        <v>1642.49</v>
      </c>
      <c r="E39" s="61">
        <v>1910.11</v>
      </c>
      <c r="F39" s="61" t="s">
        <v>165</v>
      </c>
      <c r="G39" s="61">
        <v>3100</v>
      </c>
      <c r="H39" s="62">
        <v>1288.1400000000001</v>
      </c>
      <c r="I39" s="61">
        <v>19381.75</v>
      </c>
      <c r="J39" s="63"/>
      <c r="K39" s="59" t="s">
        <v>166</v>
      </c>
    </row>
    <row r="40" spans="1:11" ht="18" customHeight="1" x14ac:dyDescent="0.4">
      <c r="A40" s="59" t="s">
        <v>197</v>
      </c>
      <c r="B40" s="60" t="s">
        <v>198</v>
      </c>
      <c r="C40" s="61">
        <v>10166.56</v>
      </c>
      <c r="D40" s="61">
        <v>1583.16</v>
      </c>
      <c r="E40" s="61">
        <v>1819.15</v>
      </c>
      <c r="F40" s="61" t="s">
        <v>165</v>
      </c>
      <c r="G40" s="61">
        <v>2900</v>
      </c>
      <c r="H40" s="62">
        <v>1288.1400000000001</v>
      </c>
      <c r="I40" s="61">
        <v>17757.009999999998</v>
      </c>
      <c r="J40" s="63"/>
      <c r="K40" s="59" t="s">
        <v>167</v>
      </c>
    </row>
    <row r="41" spans="1:11" ht="18" customHeight="1" x14ac:dyDescent="0.4">
      <c r="A41" s="59" t="s">
        <v>199</v>
      </c>
      <c r="B41" s="60" t="s">
        <v>200</v>
      </c>
      <c r="C41" s="61">
        <v>11586.8</v>
      </c>
      <c r="D41" s="61">
        <v>1679.89</v>
      </c>
      <c r="E41" s="61">
        <v>2034.06</v>
      </c>
      <c r="F41" s="61" t="s">
        <v>165</v>
      </c>
      <c r="G41" s="61">
        <v>3100</v>
      </c>
      <c r="H41" s="62">
        <v>1276.4000000000001</v>
      </c>
      <c r="I41" s="61">
        <v>19677.150000000001</v>
      </c>
      <c r="J41" s="63"/>
      <c r="K41" s="59" t="s">
        <v>166</v>
      </c>
    </row>
    <row r="42" spans="1:11" ht="18" customHeight="1" x14ac:dyDescent="0.4">
      <c r="A42" s="59" t="s">
        <v>199</v>
      </c>
      <c r="B42" s="60" t="s">
        <v>200</v>
      </c>
      <c r="C42" s="61">
        <v>10299.540000000001</v>
      </c>
      <c r="D42" s="61">
        <v>1619.79</v>
      </c>
      <c r="E42" s="61">
        <v>1937.2</v>
      </c>
      <c r="F42" s="61" t="s">
        <v>165</v>
      </c>
      <c r="G42" s="61">
        <v>2900</v>
      </c>
      <c r="H42" s="62">
        <v>1276.4000000000001</v>
      </c>
      <c r="I42" s="61">
        <v>18032.93</v>
      </c>
      <c r="J42" s="63"/>
      <c r="K42" s="59" t="s">
        <v>167</v>
      </c>
    </row>
    <row r="43" spans="1:11" ht="18" customHeight="1" x14ac:dyDescent="0.4">
      <c r="A43" s="59" t="s">
        <v>201</v>
      </c>
      <c r="B43" s="60" t="s">
        <v>202</v>
      </c>
      <c r="C43" s="61">
        <v>14016.57</v>
      </c>
      <c r="D43" s="61">
        <v>1838.7</v>
      </c>
      <c r="E43" s="61">
        <v>2672.93</v>
      </c>
      <c r="F43" s="61" t="s">
        <v>165</v>
      </c>
      <c r="G43" s="61">
        <v>3100</v>
      </c>
      <c r="H43" s="62">
        <v>1200.42</v>
      </c>
      <c r="I43" s="61">
        <v>22828.62</v>
      </c>
      <c r="J43" s="63"/>
      <c r="K43" s="59" t="s">
        <v>166</v>
      </c>
    </row>
    <row r="44" spans="1:11" ht="18" customHeight="1" x14ac:dyDescent="0.4">
      <c r="A44" s="59" t="s">
        <v>201</v>
      </c>
      <c r="B44" s="60" t="s">
        <v>202</v>
      </c>
      <c r="C44" s="61">
        <v>12473.27</v>
      </c>
      <c r="D44" s="61">
        <v>1762.03</v>
      </c>
      <c r="E44" s="61">
        <v>2545.65</v>
      </c>
      <c r="F44" s="61" t="s">
        <v>165</v>
      </c>
      <c r="G44" s="61">
        <v>2900</v>
      </c>
      <c r="H44" s="62">
        <v>1200.42</v>
      </c>
      <c r="I44" s="61">
        <v>20881.37</v>
      </c>
      <c r="J44" s="63"/>
      <c r="K44" s="59" t="s">
        <v>167</v>
      </c>
    </row>
    <row r="45" spans="1:11" ht="18" customHeight="1" x14ac:dyDescent="0.4">
      <c r="A45" s="59" t="s">
        <v>203</v>
      </c>
      <c r="B45" s="60" t="s">
        <v>204</v>
      </c>
      <c r="C45" s="61">
        <v>12477.98</v>
      </c>
      <c r="D45" s="61">
        <v>1658.83</v>
      </c>
      <c r="E45" s="61">
        <v>2623.94</v>
      </c>
      <c r="F45" s="61" t="s">
        <v>165</v>
      </c>
      <c r="G45" s="61">
        <v>3100</v>
      </c>
      <c r="H45" s="62">
        <v>1288.1400000000001</v>
      </c>
      <c r="I45" s="61">
        <v>21148.89</v>
      </c>
      <c r="J45" s="63"/>
      <c r="K45" s="59" t="s">
        <v>166</v>
      </c>
    </row>
    <row r="46" spans="1:11" ht="18" customHeight="1" x14ac:dyDescent="0.4">
      <c r="A46" s="59" t="s">
        <v>203</v>
      </c>
      <c r="B46" s="60" t="s">
        <v>204</v>
      </c>
      <c r="C46" s="61">
        <v>10798.81</v>
      </c>
      <c r="D46" s="61">
        <v>1776.7</v>
      </c>
      <c r="E46" s="61">
        <v>2498.9899999999998</v>
      </c>
      <c r="F46" s="61" t="s">
        <v>165</v>
      </c>
      <c r="G46" s="61">
        <v>2900</v>
      </c>
      <c r="H46" s="62">
        <v>1288.1400000000001</v>
      </c>
      <c r="I46" s="61">
        <v>19262.64</v>
      </c>
      <c r="J46" s="63"/>
      <c r="K46" s="59" t="s">
        <v>167</v>
      </c>
    </row>
    <row r="47" spans="1:11" ht="18" customHeight="1" x14ac:dyDescent="0.4">
      <c r="A47" s="59" t="s">
        <v>205</v>
      </c>
      <c r="B47" s="60" t="s">
        <v>206</v>
      </c>
      <c r="C47" s="61">
        <v>13281.42</v>
      </c>
      <c r="D47" s="61">
        <v>1805.02</v>
      </c>
      <c r="E47" s="61">
        <v>2811.68</v>
      </c>
      <c r="F47" s="61" t="s">
        <v>165</v>
      </c>
      <c r="G47" s="61">
        <v>3100</v>
      </c>
      <c r="H47" s="62">
        <v>1285.71</v>
      </c>
      <c r="I47" s="61">
        <v>22283.83</v>
      </c>
      <c r="J47" s="63"/>
      <c r="K47" s="59" t="s">
        <v>166</v>
      </c>
    </row>
    <row r="48" spans="1:11" ht="18" customHeight="1" x14ac:dyDescent="0.4">
      <c r="A48" s="59" t="s">
        <v>205</v>
      </c>
      <c r="B48" s="60" t="s">
        <v>206</v>
      </c>
      <c r="C48" s="61">
        <v>11484.61</v>
      </c>
      <c r="D48" s="61">
        <v>1895.42</v>
      </c>
      <c r="E48" s="61">
        <v>2677.79</v>
      </c>
      <c r="F48" s="61" t="s">
        <v>165</v>
      </c>
      <c r="G48" s="61">
        <v>2900</v>
      </c>
      <c r="H48" s="62">
        <v>1285.71</v>
      </c>
      <c r="I48" s="61">
        <v>20243.53</v>
      </c>
      <c r="J48" s="63"/>
      <c r="K48" s="59" t="s">
        <v>167</v>
      </c>
    </row>
    <row r="49" spans="1:11" ht="18" customHeight="1" x14ac:dyDescent="0.4">
      <c r="A49" s="59" t="s">
        <v>207</v>
      </c>
      <c r="B49" s="60" t="s">
        <v>208</v>
      </c>
      <c r="C49" s="61">
        <v>14972.39</v>
      </c>
      <c r="D49" s="61">
        <v>1805.02</v>
      </c>
      <c r="E49" s="61">
        <v>2811.68</v>
      </c>
      <c r="F49" s="61" t="s">
        <v>165</v>
      </c>
      <c r="G49" s="61">
        <v>3100</v>
      </c>
      <c r="H49" s="62">
        <v>1285.71</v>
      </c>
      <c r="I49" s="61">
        <v>23974.799999999999</v>
      </c>
      <c r="J49" s="63"/>
      <c r="K49" s="59" t="s">
        <v>166</v>
      </c>
    </row>
    <row r="50" spans="1:11" ht="18" customHeight="1" x14ac:dyDescent="0.4">
      <c r="A50" s="59" t="s">
        <v>207</v>
      </c>
      <c r="B50" s="60" t="s">
        <v>208</v>
      </c>
      <c r="C50" s="61">
        <v>12972.7</v>
      </c>
      <c r="D50" s="61">
        <v>1895.42</v>
      </c>
      <c r="E50" s="61">
        <v>2677.79</v>
      </c>
      <c r="F50" s="61" t="s">
        <v>165</v>
      </c>
      <c r="G50" s="61">
        <v>2900</v>
      </c>
      <c r="H50" s="62">
        <v>1285.71</v>
      </c>
      <c r="I50" s="61">
        <v>21731.62</v>
      </c>
      <c r="J50" s="63"/>
      <c r="K50" s="59" t="s">
        <v>167</v>
      </c>
    </row>
    <row r="51" spans="1:11" ht="18" customHeight="1" x14ac:dyDescent="0.4">
      <c r="A51" s="59" t="s">
        <v>209</v>
      </c>
      <c r="B51" s="60" t="s">
        <v>210</v>
      </c>
      <c r="C51" s="61">
        <v>14155.13</v>
      </c>
      <c r="D51" s="61">
        <v>1873.19</v>
      </c>
      <c r="E51" s="61">
        <v>2789.51</v>
      </c>
      <c r="F51" s="61" t="s">
        <v>165</v>
      </c>
      <c r="G51" s="61">
        <v>3100</v>
      </c>
      <c r="H51" s="62">
        <v>1200.42</v>
      </c>
      <c r="I51" s="61">
        <v>23118.25</v>
      </c>
      <c r="J51" s="63"/>
      <c r="K51" s="59" t="s">
        <v>166</v>
      </c>
    </row>
    <row r="52" spans="1:11" ht="18" customHeight="1" x14ac:dyDescent="0.4">
      <c r="A52" s="59" t="s">
        <v>209</v>
      </c>
      <c r="B52" s="60" t="s">
        <v>210</v>
      </c>
      <c r="C52" s="61">
        <v>12598.95</v>
      </c>
      <c r="D52" s="61">
        <v>1796.2</v>
      </c>
      <c r="E52" s="61">
        <v>2656.68</v>
      </c>
      <c r="F52" s="61" t="s">
        <v>165</v>
      </c>
      <c r="G52" s="61">
        <v>2900</v>
      </c>
      <c r="H52" s="62">
        <v>1200.42</v>
      </c>
      <c r="I52" s="61">
        <v>21152.25</v>
      </c>
      <c r="J52" s="63"/>
      <c r="K52" s="59" t="s">
        <v>167</v>
      </c>
    </row>
    <row r="53" spans="1:11" ht="18" customHeight="1" x14ac:dyDescent="0.4">
      <c r="A53" s="59" t="s">
        <v>211</v>
      </c>
      <c r="B53" s="60" t="s">
        <v>212</v>
      </c>
      <c r="C53" s="61">
        <v>14155.13</v>
      </c>
      <c r="D53" s="61">
        <v>1873.19</v>
      </c>
      <c r="E53" s="61">
        <v>2789.51</v>
      </c>
      <c r="F53" s="61" t="s">
        <v>165</v>
      </c>
      <c r="G53" s="61">
        <v>3100</v>
      </c>
      <c r="H53" s="62">
        <v>1200.42</v>
      </c>
      <c r="I53" s="61">
        <v>23118.25</v>
      </c>
      <c r="J53" s="63"/>
      <c r="K53" s="59" t="s">
        <v>166</v>
      </c>
    </row>
    <row r="54" spans="1:11" ht="18" customHeight="1" x14ac:dyDescent="0.4">
      <c r="A54" s="59" t="s">
        <v>211</v>
      </c>
      <c r="B54" s="60" t="s">
        <v>212</v>
      </c>
      <c r="C54" s="61">
        <v>12598.95</v>
      </c>
      <c r="D54" s="61">
        <v>1796.2</v>
      </c>
      <c r="E54" s="61">
        <v>2656.68</v>
      </c>
      <c r="F54" s="61" t="s">
        <v>165</v>
      </c>
      <c r="G54" s="61">
        <v>2900</v>
      </c>
      <c r="H54" s="62">
        <v>1200.42</v>
      </c>
      <c r="I54" s="61">
        <v>21152.25</v>
      </c>
      <c r="J54" s="63"/>
      <c r="K54" s="59" t="s">
        <v>167</v>
      </c>
    </row>
    <row r="55" spans="1:11" ht="18" customHeight="1" x14ac:dyDescent="0.4">
      <c r="A55" s="59" t="s">
        <v>213</v>
      </c>
      <c r="B55" s="60" t="s">
        <v>214</v>
      </c>
      <c r="C55" s="61">
        <v>14155.13</v>
      </c>
      <c r="D55" s="61">
        <v>1873.19</v>
      </c>
      <c r="E55" s="61">
        <v>2789.51</v>
      </c>
      <c r="F55" s="61" t="s">
        <v>165</v>
      </c>
      <c r="G55" s="61">
        <v>3100</v>
      </c>
      <c r="H55" s="62">
        <v>1200.42</v>
      </c>
      <c r="I55" s="61">
        <v>23118.25</v>
      </c>
      <c r="J55" s="63"/>
      <c r="K55" s="59" t="s">
        <v>166</v>
      </c>
    </row>
    <row r="56" spans="1:11" ht="18" customHeight="1" x14ac:dyDescent="0.4">
      <c r="A56" s="59" t="s">
        <v>213</v>
      </c>
      <c r="B56" s="60" t="s">
        <v>214</v>
      </c>
      <c r="C56" s="61">
        <v>12598.95</v>
      </c>
      <c r="D56" s="61">
        <v>1796.2</v>
      </c>
      <c r="E56" s="61">
        <v>2656.68</v>
      </c>
      <c r="F56" s="61" t="s">
        <v>165</v>
      </c>
      <c r="G56" s="61">
        <v>2900</v>
      </c>
      <c r="H56" s="62">
        <v>1200.42</v>
      </c>
      <c r="I56" s="61">
        <v>21152.25</v>
      </c>
      <c r="J56" s="63"/>
      <c r="K56" s="59" t="s">
        <v>167</v>
      </c>
    </row>
    <row r="57" spans="1:11" ht="18" customHeight="1" x14ac:dyDescent="0.4">
      <c r="A57" s="59" t="s">
        <v>215</v>
      </c>
      <c r="B57" s="60" t="s">
        <v>216</v>
      </c>
      <c r="C57" s="61">
        <v>14155.13</v>
      </c>
      <c r="D57" s="61">
        <v>1873.19</v>
      </c>
      <c r="E57" s="61">
        <v>2789.51</v>
      </c>
      <c r="F57" s="61" t="s">
        <v>165</v>
      </c>
      <c r="G57" s="61">
        <v>3100</v>
      </c>
      <c r="H57" s="62">
        <v>1200.42</v>
      </c>
      <c r="I57" s="61">
        <v>23118.25</v>
      </c>
      <c r="J57" s="63"/>
      <c r="K57" s="59" t="s">
        <v>166</v>
      </c>
    </row>
    <row r="58" spans="1:11" ht="18" customHeight="1" x14ac:dyDescent="0.4">
      <c r="A58" s="59" t="s">
        <v>215</v>
      </c>
      <c r="B58" s="60" t="s">
        <v>216</v>
      </c>
      <c r="C58" s="61">
        <v>12598.95</v>
      </c>
      <c r="D58" s="61">
        <v>1796.2</v>
      </c>
      <c r="E58" s="61">
        <v>2656.68</v>
      </c>
      <c r="F58" s="61" t="s">
        <v>165</v>
      </c>
      <c r="G58" s="61">
        <v>2900</v>
      </c>
      <c r="H58" s="62">
        <v>1200.42</v>
      </c>
      <c r="I58" s="61">
        <v>21152.25</v>
      </c>
      <c r="J58" s="63"/>
      <c r="K58" s="59" t="s">
        <v>167</v>
      </c>
    </row>
    <row r="59" spans="1:11" ht="18" customHeight="1" x14ac:dyDescent="0.4">
      <c r="A59" s="59" t="s">
        <v>217</v>
      </c>
      <c r="B59" s="60" t="s">
        <v>218</v>
      </c>
      <c r="C59" s="61">
        <v>16063.76</v>
      </c>
      <c r="D59" s="61">
        <v>2503.2199999999998</v>
      </c>
      <c r="E59" s="61">
        <v>3885.44</v>
      </c>
      <c r="F59" s="61" t="s">
        <v>165</v>
      </c>
      <c r="G59" s="61">
        <v>3100</v>
      </c>
      <c r="H59" s="62">
        <v>1200.42</v>
      </c>
      <c r="I59" s="61">
        <v>26752.84</v>
      </c>
      <c r="J59" s="63"/>
      <c r="K59" s="59" t="s">
        <v>166</v>
      </c>
    </row>
    <row r="60" spans="1:11" ht="18" customHeight="1" x14ac:dyDescent="0.4">
      <c r="A60" s="59" t="s">
        <v>217</v>
      </c>
      <c r="B60" s="60" t="s">
        <v>218</v>
      </c>
      <c r="C60" s="61">
        <v>14303.01</v>
      </c>
      <c r="D60" s="61">
        <v>2163.92</v>
      </c>
      <c r="E60" s="61">
        <v>3700.42</v>
      </c>
      <c r="F60" s="61" t="s">
        <v>165</v>
      </c>
      <c r="G60" s="61">
        <v>2900</v>
      </c>
      <c r="H60" s="62">
        <v>1200.42</v>
      </c>
      <c r="I60" s="61">
        <v>24267.77</v>
      </c>
      <c r="J60" s="63"/>
      <c r="K60" s="59" t="s">
        <v>167</v>
      </c>
    </row>
    <row r="61" spans="1:11" ht="18" customHeight="1" x14ac:dyDescent="0.4">
      <c r="A61" s="59" t="s">
        <v>219</v>
      </c>
      <c r="B61" s="60" t="s">
        <v>220</v>
      </c>
      <c r="C61" s="61">
        <v>16396.5</v>
      </c>
      <c r="D61" s="61">
        <v>2346.25</v>
      </c>
      <c r="E61" s="61">
        <v>2831.63</v>
      </c>
      <c r="F61" s="61" t="s">
        <v>165</v>
      </c>
      <c r="G61" s="61">
        <v>3100</v>
      </c>
      <c r="H61" s="62">
        <v>546.47</v>
      </c>
      <c r="I61" s="61">
        <v>25220.85</v>
      </c>
      <c r="J61" s="63"/>
      <c r="K61" s="59" t="s">
        <v>166</v>
      </c>
    </row>
    <row r="62" spans="1:11" ht="18" customHeight="1" x14ac:dyDescent="0.4">
      <c r="A62" s="59" t="s">
        <v>219</v>
      </c>
      <c r="B62" s="60" t="s">
        <v>220</v>
      </c>
      <c r="C62" s="61">
        <v>14556.28</v>
      </c>
      <c r="D62" s="61">
        <v>2235.16</v>
      </c>
      <c r="E62" s="61">
        <v>2696.79</v>
      </c>
      <c r="F62" s="61" t="s">
        <v>165</v>
      </c>
      <c r="G62" s="61">
        <v>2900</v>
      </c>
      <c r="H62" s="62">
        <v>546.47</v>
      </c>
      <c r="I62" s="61">
        <v>22934.7</v>
      </c>
      <c r="J62" s="63"/>
      <c r="K62" s="59" t="s">
        <v>167</v>
      </c>
    </row>
    <row r="63" spans="1:11" ht="18" customHeight="1" x14ac:dyDescent="0.4">
      <c r="A63" s="59" t="s">
        <v>221</v>
      </c>
      <c r="B63" s="60" t="s">
        <v>222</v>
      </c>
      <c r="C63" s="61">
        <v>18203.060000000001</v>
      </c>
      <c r="D63" s="61">
        <v>2822.07</v>
      </c>
      <c r="E63" s="61">
        <v>4471.87</v>
      </c>
      <c r="F63" s="61" t="s">
        <v>165</v>
      </c>
      <c r="G63" s="61">
        <v>3100</v>
      </c>
      <c r="H63" s="62">
        <v>1200.42</v>
      </c>
      <c r="I63" s="61">
        <v>29797.42</v>
      </c>
      <c r="J63" s="63"/>
      <c r="K63" s="59" t="s">
        <v>166</v>
      </c>
    </row>
    <row r="64" spans="1:11" ht="18" customHeight="1" x14ac:dyDescent="0.4">
      <c r="A64" s="59" t="s">
        <v>221</v>
      </c>
      <c r="B64" s="60" t="s">
        <v>222</v>
      </c>
      <c r="C64" s="61">
        <v>16197.85</v>
      </c>
      <c r="D64" s="61">
        <v>2704.59</v>
      </c>
      <c r="E64" s="61">
        <v>4258.92</v>
      </c>
      <c r="F64" s="61" t="s">
        <v>165</v>
      </c>
      <c r="G64" s="61">
        <v>2900</v>
      </c>
      <c r="H64" s="62">
        <v>1200.42</v>
      </c>
      <c r="I64" s="61">
        <v>27261.78</v>
      </c>
      <c r="J64" s="63"/>
      <c r="K64" s="59" t="s">
        <v>167</v>
      </c>
    </row>
    <row r="65" spans="1:11" ht="18" customHeight="1" x14ac:dyDescent="0.4">
      <c r="A65" s="59" t="s">
        <v>223</v>
      </c>
      <c r="B65" s="60" t="s">
        <v>224</v>
      </c>
      <c r="C65" s="61">
        <v>14881.14</v>
      </c>
      <c r="D65" s="61">
        <v>2136.9499999999998</v>
      </c>
      <c r="E65" s="61">
        <v>1561.13</v>
      </c>
      <c r="F65" s="61" t="s">
        <v>165</v>
      </c>
      <c r="G65" s="61">
        <v>2645</v>
      </c>
      <c r="H65" s="62" t="s">
        <v>165</v>
      </c>
      <c r="I65" s="61">
        <v>21224.22</v>
      </c>
      <c r="J65" s="63"/>
      <c r="K65" s="59" t="s">
        <v>225</v>
      </c>
    </row>
    <row r="66" spans="1:11" ht="18" customHeight="1" x14ac:dyDescent="0.4">
      <c r="A66" s="59" t="s">
        <v>223</v>
      </c>
      <c r="B66" s="60" t="s">
        <v>224</v>
      </c>
      <c r="C66" s="61">
        <v>13838.25</v>
      </c>
      <c r="D66" s="61">
        <v>1774.7</v>
      </c>
      <c r="E66" s="61">
        <v>1561.13</v>
      </c>
      <c r="F66" s="61" t="s">
        <v>165</v>
      </c>
      <c r="G66" s="61">
        <v>2645</v>
      </c>
      <c r="H66" s="62" t="s">
        <v>165</v>
      </c>
      <c r="I66" s="61">
        <v>19819.080000000002</v>
      </c>
      <c r="J66" s="63"/>
      <c r="K66" s="59" t="s">
        <v>167</v>
      </c>
    </row>
    <row r="67" spans="1:11" ht="18" customHeight="1" x14ac:dyDescent="0.4">
      <c r="A67" s="59" t="s">
        <v>226</v>
      </c>
      <c r="B67" s="60" t="s">
        <v>227</v>
      </c>
      <c r="C67" s="61">
        <v>13682.74</v>
      </c>
      <c r="D67" s="61">
        <v>2818.92</v>
      </c>
      <c r="E67" s="61">
        <v>4417.25</v>
      </c>
      <c r="F67" s="61" t="s">
        <v>165</v>
      </c>
      <c r="G67" s="61">
        <v>2300</v>
      </c>
      <c r="H67" s="62" t="s">
        <v>165</v>
      </c>
      <c r="I67" s="61">
        <v>23218.91</v>
      </c>
      <c r="J67" s="63"/>
      <c r="K67" s="59" t="s">
        <v>225</v>
      </c>
    </row>
    <row r="68" spans="1:11" ht="18" customHeight="1" x14ac:dyDescent="0.4">
      <c r="A68" s="59" t="s">
        <v>226</v>
      </c>
      <c r="B68" s="60" t="s">
        <v>227</v>
      </c>
      <c r="C68" s="61">
        <v>12752.11</v>
      </c>
      <c r="D68" s="61">
        <v>2700.68</v>
      </c>
      <c r="E68" s="61">
        <v>4417.25</v>
      </c>
      <c r="F68" s="61" t="s">
        <v>165</v>
      </c>
      <c r="G68" s="61">
        <v>2300</v>
      </c>
      <c r="H68" s="62" t="s">
        <v>165</v>
      </c>
      <c r="I68" s="61">
        <v>22170.04</v>
      </c>
      <c r="J68" s="63"/>
      <c r="K68" s="59" t="s">
        <v>167</v>
      </c>
    </row>
    <row r="69" spans="1:11" ht="18" customHeight="1" x14ac:dyDescent="0.4">
      <c r="A69" s="59" t="s">
        <v>228</v>
      </c>
      <c r="B69" s="60" t="s">
        <v>229</v>
      </c>
      <c r="C69" s="61">
        <v>13682.74</v>
      </c>
      <c r="D69" s="61">
        <v>2818.92</v>
      </c>
      <c r="E69" s="61">
        <v>4417.25</v>
      </c>
      <c r="F69" s="61" t="s">
        <v>165</v>
      </c>
      <c r="G69" s="61">
        <v>2300</v>
      </c>
      <c r="H69" s="62" t="s">
        <v>165</v>
      </c>
      <c r="I69" s="61">
        <v>23218.91</v>
      </c>
      <c r="J69" s="63"/>
      <c r="K69" s="59" t="s">
        <v>225</v>
      </c>
    </row>
    <row r="70" spans="1:11" ht="18" customHeight="1" x14ac:dyDescent="0.4">
      <c r="A70" s="59" t="s">
        <v>228</v>
      </c>
      <c r="B70" s="60" t="s">
        <v>229</v>
      </c>
      <c r="C70" s="61">
        <v>12752.11</v>
      </c>
      <c r="D70" s="61">
        <v>2700.68</v>
      </c>
      <c r="E70" s="61">
        <v>4417.25</v>
      </c>
      <c r="F70" s="61" t="s">
        <v>165</v>
      </c>
      <c r="G70" s="61">
        <v>2300</v>
      </c>
      <c r="H70" s="62" t="s">
        <v>165</v>
      </c>
      <c r="I70" s="61">
        <v>22170.04</v>
      </c>
      <c r="J70" s="63"/>
      <c r="K70" s="59" t="s">
        <v>167</v>
      </c>
    </row>
    <row r="71" spans="1:11" ht="18" customHeight="1" x14ac:dyDescent="0.4">
      <c r="A71" s="59" t="s">
        <v>230</v>
      </c>
      <c r="B71" s="60" t="s">
        <v>231</v>
      </c>
      <c r="C71" s="61">
        <v>14366.88</v>
      </c>
      <c r="D71" s="61">
        <v>2959.87</v>
      </c>
      <c r="E71" s="61">
        <v>4638.12</v>
      </c>
      <c r="F71" s="61" t="s">
        <v>165</v>
      </c>
      <c r="G71" s="61">
        <v>2415</v>
      </c>
      <c r="H71" s="62" t="s">
        <v>165</v>
      </c>
      <c r="I71" s="61">
        <v>24379.87</v>
      </c>
      <c r="J71" s="63"/>
      <c r="K71" s="59" t="s">
        <v>225</v>
      </c>
    </row>
    <row r="72" spans="1:11" ht="18" customHeight="1" x14ac:dyDescent="0.4">
      <c r="A72" s="59" t="s">
        <v>230</v>
      </c>
      <c r="B72" s="60" t="s">
        <v>231</v>
      </c>
      <c r="C72" s="61">
        <v>13389.73</v>
      </c>
      <c r="D72" s="61">
        <v>2835.71</v>
      </c>
      <c r="E72" s="61">
        <v>4638.12</v>
      </c>
      <c r="F72" s="61" t="s">
        <v>165</v>
      </c>
      <c r="G72" s="61">
        <v>2415</v>
      </c>
      <c r="H72" s="62" t="s">
        <v>165</v>
      </c>
      <c r="I72" s="61">
        <v>23278.560000000001</v>
      </c>
      <c r="J72" s="63"/>
      <c r="K72" s="59" t="s">
        <v>167</v>
      </c>
    </row>
    <row r="73" spans="1:11" ht="18" customHeight="1" x14ac:dyDescent="0.4">
      <c r="A73" s="59" t="s">
        <v>232</v>
      </c>
      <c r="B73" s="60" t="s">
        <v>233</v>
      </c>
      <c r="C73" s="61">
        <v>14366.88</v>
      </c>
      <c r="D73" s="61">
        <v>2959.87</v>
      </c>
      <c r="E73" s="61">
        <v>4638.12</v>
      </c>
      <c r="F73" s="61" t="s">
        <v>165</v>
      </c>
      <c r="G73" s="61">
        <v>2415</v>
      </c>
      <c r="H73" s="62" t="s">
        <v>165</v>
      </c>
      <c r="I73" s="61">
        <v>24379.87</v>
      </c>
      <c r="J73" s="63"/>
      <c r="K73" s="59" t="s">
        <v>225</v>
      </c>
    </row>
    <row r="74" spans="1:11" ht="18" customHeight="1" x14ac:dyDescent="0.4">
      <c r="A74" s="59" t="s">
        <v>232</v>
      </c>
      <c r="B74" s="60" t="s">
        <v>233</v>
      </c>
      <c r="C74" s="61">
        <v>13389.73</v>
      </c>
      <c r="D74" s="61">
        <v>2835.71</v>
      </c>
      <c r="E74" s="61">
        <v>4638.12</v>
      </c>
      <c r="F74" s="61" t="s">
        <v>165</v>
      </c>
      <c r="G74" s="61">
        <v>2415</v>
      </c>
      <c r="H74" s="62" t="s">
        <v>165</v>
      </c>
      <c r="I74" s="61">
        <v>23278.560000000001</v>
      </c>
      <c r="J74" s="63"/>
      <c r="K74" s="59" t="s">
        <v>167</v>
      </c>
    </row>
    <row r="75" spans="1:11" ht="18" customHeight="1" x14ac:dyDescent="0.4">
      <c r="A75" s="59" t="s">
        <v>234</v>
      </c>
      <c r="B75" s="60" t="s">
        <v>235</v>
      </c>
      <c r="C75" s="61">
        <v>12329.12</v>
      </c>
      <c r="D75" s="61">
        <v>2294.9</v>
      </c>
      <c r="E75" s="61">
        <v>3885.44</v>
      </c>
      <c r="F75" s="61" t="s">
        <v>165</v>
      </c>
      <c r="G75" s="61">
        <v>2415</v>
      </c>
      <c r="H75" s="62">
        <v>1157.74</v>
      </c>
      <c r="I75" s="61">
        <v>22082.2</v>
      </c>
      <c r="J75" s="63"/>
      <c r="K75" s="59" t="s">
        <v>225</v>
      </c>
    </row>
    <row r="76" spans="1:11" ht="18" customHeight="1" x14ac:dyDescent="0.4">
      <c r="A76" s="59" t="s">
        <v>234</v>
      </c>
      <c r="B76" s="60" t="s">
        <v>235</v>
      </c>
      <c r="C76" s="61">
        <v>11506.74</v>
      </c>
      <c r="D76" s="61">
        <v>2209.6</v>
      </c>
      <c r="E76" s="61">
        <v>3885.44</v>
      </c>
      <c r="F76" s="61" t="s">
        <v>165</v>
      </c>
      <c r="G76" s="61">
        <v>2415</v>
      </c>
      <c r="H76" s="62">
        <v>1157.74</v>
      </c>
      <c r="I76" s="61">
        <v>21174.52</v>
      </c>
      <c r="J76" s="63"/>
      <c r="K76" s="59" t="s">
        <v>167</v>
      </c>
    </row>
    <row r="77" spans="1:11" ht="18" customHeight="1" x14ac:dyDescent="0.4">
      <c r="A77" s="59" t="s">
        <v>236</v>
      </c>
      <c r="B77" s="60" t="s">
        <v>237</v>
      </c>
      <c r="C77" s="61">
        <v>13053.81</v>
      </c>
      <c r="D77" s="61">
        <v>2617.7600000000002</v>
      </c>
      <c r="E77" s="61">
        <v>4823.78</v>
      </c>
      <c r="F77" s="61" t="s">
        <v>165</v>
      </c>
      <c r="G77" s="61">
        <v>2415</v>
      </c>
      <c r="H77" s="62">
        <v>833.45</v>
      </c>
      <c r="I77" s="61">
        <v>23743.8</v>
      </c>
      <c r="J77" s="63"/>
      <c r="K77" s="59" t="s">
        <v>225</v>
      </c>
    </row>
    <row r="78" spans="1:11" ht="18" customHeight="1" x14ac:dyDescent="0.4">
      <c r="A78" s="59" t="s">
        <v>236</v>
      </c>
      <c r="B78" s="60" t="s">
        <v>237</v>
      </c>
      <c r="C78" s="61">
        <v>12193.34</v>
      </c>
      <c r="D78" s="61">
        <v>2491.36</v>
      </c>
      <c r="E78" s="61">
        <v>4823.78</v>
      </c>
      <c r="F78" s="61" t="s">
        <v>165</v>
      </c>
      <c r="G78" s="61">
        <v>2415</v>
      </c>
      <c r="H78" s="62">
        <v>833.45</v>
      </c>
      <c r="I78" s="61">
        <v>22756.92</v>
      </c>
      <c r="J78" s="63"/>
      <c r="K78" s="59" t="s">
        <v>167</v>
      </c>
    </row>
    <row r="79" spans="1:11" ht="18" customHeight="1" x14ac:dyDescent="0.4">
      <c r="A79" s="59" t="s">
        <v>238</v>
      </c>
      <c r="B79" s="60" t="s">
        <v>239</v>
      </c>
      <c r="C79" s="61">
        <v>14297.02</v>
      </c>
      <c r="D79" s="61">
        <v>2867.05</v>
      </c>
      <c r="E79" s="61">
        <v>5283.18</v>
      </c>
      <c r="F79" s="61" t="s">
        <v>165</v>
      </c>
      <c r="G79" s="61">
        <v>2645</v>
      </c>
      <c r="H79" s="62">
        <v>912.82</v>
      </c>
      <c r="I79" s="61">
        <v>26005.07</v>
      </c>
      <c r="J79" s="63"/>
      <c r="K79" s="59" t="s">
        <v>225</v>
      </c>
    </row>
    <row r="80" spans="1:11" ht="18" customHeight="1" x14ac:dyDescent="0.4">
      <c r="A80" s="59" t="s">
        <v>238</v>
      </c>
      <c r="B80" s="60" t="s">
        <v>239</v>
      </c>
      <c r="C80" s="61">
        <v>13354.61</v>
      </c>
      <c r="D80" s="61">
        <v>2728.62</v>
      </c>
      <c r="E80" s="61">
        <v>5283.18</v>
      </c>
      <c r="F80" s="61" t="s">
        <v>165</v>
      </c>
      <c r="G80" s="61">
        <v>2645</v>
      </c>
      <c r="H80" s="62">
        <v>912.82</v>
      </c>
      <c r="I80" s="61">
        <v>24924.23</v>
      </c>
      <c r="J80" s="63"/>
      <c r="K80" s="59" t="s">
        <v>167</v>
      </c>
    </row>
    <row r="81" spans="1:11" ht="18" customHeight="1" x14ac:dyDescent="0.4">
      <c r="A81" s="59" t="s">
        <v>240</v>
      </c>
      <c r="B81" s="60" t="s">
        <v>241</v>
      </c>
      <c r="C81" s="61">
        <v>16385.52</v>
      </c>
      <c r="D81" s="61">
        <v>3434.73</v>
      </c>
      <c r="E81" s="61">
        <v>5612.3</v>
      </c>
      <c r="F81" s="61" t="s">
        <v>165</v>
      </c>
      <c r="G81" s="61">
        <v>2645</v>
      </c>
      <c r="H81" s="62" t="s">
        <v>165</v>
      </c>
      <c r="I81" s="61">
        <v>28077.55</v>
      </c>
      <c r="J81" s="63"/>
      <c r="K81" s="59" t="s">
        <v>225</v>
      </c>
    </row>
    <row r="82" spans="1:11" ht="18" customHeight="1" x14ac:dyDescent="0.4">
      <c r="A82" s="59" t="s">
        <v>240</v>
      </c>
      <c r="B82" s="60" t="s">
        <v>241</v>
      </c>
      <c r="C82" s="61">
        <v>15276.09</v>
      </c>
      <c r="D82" s="61">
        <v>3293.76</v>
      </c>
      <c r="E82" s="61">
        <v>5612.3</v>
      </c>
      <c r="F82" s="61" t="s">
        <v>165</v>
      </c>
      <c r="G82" s="61">
        <v>2645</v>
      </c>
      <c r="H82" s="62" t="s">
        <v>165</v>
      </c>
      <c r="I82" s="61">
        <v>26827.15</v>
      </c>
      <c r="J82" s="63"/>
      <c r="K82" s="59" t="s">
        <v>167</v>
      </c>
    </row>
    <row r="83" spans="1:11" ht="18" customHeight="1" x14ac:dyDescent="0.4">
      <c r="A83" s="59" t="s">
        <v>242</v>
      </c>
      <c r="B83" s="60" t="s">
        <v>243</v>
      </c>
      <c r="C83" s="61">
        <v>16075.66</v>
      </c>
      <c r="D83" s="61">
        <v>3376.81</v>
      </c>
      <c r="E83" s="61">
        <v>5753.94</v>
      </c>
      <c r="F83" s="61" t="s">
        <v>165</v>
      </c>
      <c r="G83" s="61">
        <v>2300</v>
      </c>
      <c r="H83" s="62">
        <v>875.12</v>
      </c>
      <c r="I83" s="61">
        <v>28381.53</v>
      </c>
      <c r="J83" s="63"/>
      <c r="K83" s="59" t="s">
        <v>225</v>
      </c>
    </row>
    <row r="84" spans="1:11" ht="18" customHeight="1" x14ac:dyDescent="0.4">
      <c r="A84" s="59" t="s">
        <v>242</v>
      </c>
      <c r="B84" s="60" t="s">
        <v>243</v>
      </c>
      <c r="C84" s="61">
        <v>14944.29</v>
      </c>
      <c r="D84" s="61">
        <v>3256.18</v>
      </c>
      <c r="E84" s="61">
        <v>5753.94</v>
      </c>
      <c r="F84" s="61" t="s">
        <v>165</v>
      </c>
      <c r="G84" s="61">
        <v>2300</v>
      </c>
      <c r="H84" s="62">
        <v>875.12</v>
      </c>
      <c r="I84" s="61">
        <v>27129.53</v>
      </c>
      <c r="J84" s="63"/>
      <c r="K84" s="59" t="s">
        <v>167</v>
      </c>
    </row>
    <row r="85" spans="1:11" ht="18" customHeight="1" x14ac:dyDescent="0.4">
      <c r="A85" s="59" t="s">
        <v>244</v>
      </c>
      <c r="B85" s="60" t="s">
        <v>245</v>
      </c>
      <c r="C85" s="61">
        <v>15673.11</v>
      </c>
      <c r="D85" s="61">
        <v>3285.39</v>
      </c>
      <c r="E85" s="61">
        <v>5368.29</v>
      </c>
      <c r="F85" s="61" t="s">
        <v>165</v>
      </c>
      <c r="G85" s="61">
        <v>2530</v>
      </c>
      <c r="H85" s="62" t="s">
        <v>165</v>
      </c>
      <c r="I85" s="61">
        <v>26856.79</v>
      </c>
      <c r="J85" s="63"/>
      <c r="K85" s="59" t="s">
        <v>225</v>
      </c>
    </row>
    <row r="86" spans="1:11" ht="18" customHeight="1" x14ac:dyDescent="0.4">
      <c r="A86" s="59" t="s">
        <v>244</v>
      </c>
      <c r="B86" s="60" t="s">
        <v>245</v>
      </c>
      <c r="C86" s="61">
        <v>14611.92</v>
      </c>
      <c r="D86" s="61">
        <v>3150.55</v>
      </c>
      <c r="E86" s="61">
        <v>5368.29</v>
      </c>
      <c r="F86" s="61" t="s">
        <v>165</v>
      </c>
      <c r="G86" s="61">
        <v>2530</v>
      </c>
      <c r="H86" s="62" t="s">
        <v>165</v>
      </c>
      <c r="I86" s="61">
        <v>25660.76</v>
      </c>
      <c r="J86" s="63"/>
      <c r="K86" s="59" t="s">
        <v>167</v>
      </c>
    </row>
    <row r="87" spans="1:11" ht="18" customHeight="1" x14ac:dyDescent="0.4">
      <c r="A87" s="59" t="s">
        <v>246</v>
      </c>
      <c r="B87" s="60" t="s">
        <v>247</v>
      </c>
      <c r="C87" s="61">
        <v>15879.74</v>
      </c>
      <c r="D87" s="61">
        <v>3457.27</v>
      </c>
      <c r="E87" s="61">
        <v>6216.01</v>
      </c>
      <c r="F87" s="61" t="s">
        <v>165</v>
      </c>
      <c r="G87" s="61">
        <v>2300</v>
      </c>
      <c r="H87" s="62" t="s">
        <v>165</v>
      </c>
      <c r="I87" s="61">
        <v>27853.02</v>
      </c>
      <c r="J87" s="63"/>
      <c r="K87" s="59" t="s">
        <v>225</v>
      </c>
    </row>
    <row r="88" spans="1:11" ht="18" customHeight="1" x14ac:dyDescent="0.4">
      <c r="A88" s="59" t="s">
        <v>246</v>
      </c>
      <c r="B88" s="60" t="s">
        <v>247</v>
      </c>
      <c r="C88" s="61">
        <v>14792.43</v>
      </c>
      <c r="D88" s="61">
        <v>3332.63</v>
      </c>
      <c r="E88" s="61">
        <v>6216.01</v>
      </c>
      <c r="F88" s="61" t="s">
        <v>165</v>
      </c>
      <c r="G88" s="61">
        <v>2300</v>
      </c>
      <c r="H88" s="62" t="s">
        <v>165</v>
      </c>
      <c r="I88" s="61">
        <v>26641.07</v>
      </c>
      <c r="J88" s="63"/>
      <c r="K88" s="59" t="s">
        <v>167</v>
      </c>
    </row>
    <row r="89" spans="1:11" ht="18" customHeight="1" x14ac:dyDescent="0.4">
      <c r="A89" s="59" t="s">
        <v>248</v>
      </c>
      <c r="B89" s="60" t="s">
        <v>249</v>
      </c>
      <c r="C89" s="61">
        <v>15817.66</v>
      </c>
      <c r="D89" s="61">
        <v>3415.87</v>
      </c>
      <c r="E89" s="61">
        <v>6058.89</v>
      </c>
      <c r="F89" s="61" t="s">
        <v>165</v>
      </c>
      <c r="G89" s="61">
        <v>2300</v>
      </c>
      <c r="H89" s="62">
        <v>921.5</v>
      </c>
      <c r="I89" s="61">
        <v>28513.919999999998</v>
      </c>
      <c r="J89" s="63"/>
      <c r="K89" s="59" t="s">
        <v>225</v>
      </c>
    </row>
    <row r="90" spans="1:11" ht="18" customHeight="1" x14ac:dyDescent="0.4">
      <c r="A90" s="59" t="s">
        <v>248</v>
      </c>
      <c r="B90" s="60" t="s">
        <v>249</v>
      </c>
      <c r="C90" s="61">
        <v>14730.17</v>
      </c>
      <c r="D90" s="61">
        <v>3292.16</v>
      </c>
      <c r="E90" s="61">
        <v>6058.89</v>
      </c>
      <c r="F90" s="61" t="s">
        <v>165</v>
      </c>
      <c r="G90" s="61">
        <v>2300</v>
      </c>
      <c r="H90" s="62">
        <v>921.5</v>
      </c>
      <c r="I90" s="61">
        <v>27302.720000000001</v>
      </c>
      <c r="J90" s="63"/>
      <c r="K90" s="59" t="s">
        <v>167</v>
      </c>
    </row>
    <row r="91" spans="1:11" ht="18" customHeight="1" x14ac:dyDescent="0.4">
      <c r="A91" s="59" t="s">
        <v>250</v>
      </c>
      <c r="B91" s="60" t="s">
        <v>251</v>
      </c>
      <c r="C91" s="61">
        <v>15502.4</v>
      </c>
      <c r="D91" s="61">
        <v>3153.37</v>
      </c>
      <c r="E91" s="61">
        <v>5023.96</v>
      </c>
      <c r="F91" s="61" t="s">
        <v>165</v>
      </c>
      <c r="G91" s="61">
        <v>2300</v>
      </c>
      <c r="H91" s="62" t="s">
        <v>165</v>
      </c>
      <c r="I91" s="61">
        <v>25979.73</v>
      </c>
      <c r="J91" s="63"/>
      <c r="K91" s="59" t="s">
        <v>225</v>
      </c>
    </row>
    <row r="92" spans="1:11" ht="18" customHeight="1" x14ac:dyDescent="0.4">
      <c r="A92" s="59" t="s">
        <v>250</v>
      </c>
      <c r="B92" s="60" t="s">
        <v>251</v>
      </c>
      <c r="C92" s="61">
        <v>14402.94</v>
      </c>
      <c r="D92" s="61">
        <v>3036.14</v>
      </c>
      <c r="E92" s="61">
        <v>5023.96</v>
      </c>
      <c r="F92" s="61" t="s">
        <v>165</v>
      </c>
      <c r="G92" s="61">
        <v>2300</v>
      </c>
      <c r="H92" s="62" t="s">
        <v>165</v>
      </c>
      <c r="I92" s="61">
        <v>24763.040000000001</v>
      </c>
      <c r="J92" s="63"/>
      <c r="K92" s="59" t="s">
        <v>167</v>
      </c>
    </row>
    <row r="93" spans="1:11" ht="18" customHeight="1" x14ac:dyDescent="0.4">
      <c r="A93" s="59" t="s">
        <v>252</v>
      </c>
      <c r="B93" s="60" t="s">
        <v>253</v>
      </c>
      <c r="C93" s="61">
        <v>17522.669999999998</v>
      </c>
      <c r="D93" s="61">
        <v>3153.37</v>
      </c>
      <c r="E93" s="61">
        <v>5023.96</v>
      </c>
      <c r="F93" s="61" t="s">
        <v>165</v>
      </c>
      <c r="G93" s="61">
        <v>2300</v>
      </c>
      <c r="H93" s="62" t="s">
        <v>165</v>
      </c>
      <c r="I93" s="61">
        <v>28000</v>
      </c>
      <c r="J93" s="63"/>
      <c r="K93" s="59" t="s">
        <v>225</v>
      </c>
    </row>
    <row r="94" spans="1:11" ht="18" customHeight="1" x14ac:dyDescent="0.4">
      <c r="A94" s="59" t="s">
        <v>252</v>
      </c>
      <c r="B94" s="60" t="s">
        <v>253</v>
      </c>
      <c r="C94" s="61">
        <v>16314.99</v>
      </c>
      <c r="D94" s="61">
        <v>3036.14</v>
      </c>
      <c r="E94" s="61">
        <v>5023.96</v>
      </c>
      <c r="F94" s="61" t="s">
        <v>165</v>
      </c>
      <c r="G94" s="61">
        <v>2300</v>
      </c>
      <c r="H94" s="62" t="s">
        <v>165</v>
      </c>
      <c r="I94" s="61">
        <v>26675.09</v>
      </c>
      <c r="J94" s="63"/>
      <c r="K94" s="59" t="s">
        <v>167</v>
      </c>
    </row>
    <row r="95" spans="1:11" ht="18" customHeight="1" x14ac:dyDescent="0.4">
      <c r="A95" s="59" t="s">
        <v>254</v>
      </c>
      <c r="B95" s="60" t="s">
        <v>255</v>
      </c>
      <c r="C95" s="61">
        <v>15502.4</v>
      </c>
      <c r="D95" s="61">
        <v>3153.37</v>
      </c>
      <c r="E95" s="61">
        <v>5023.96</v>
      </c>
      <c r="F95" s="61" t="s">
        <v>165</v>
      </c>
      <c r="G95" s="61">
        <v>2300</v>
      </c>
      <c r="H95" s="62" t="s">
        <v>165</v>
      </c>
      <c r="I95" s="61">
        <v>25979.73</v>
      </c>
      <c r="J95" s="63"/>
      <c r="K95" s="59" t="s">
        <v>225</v>
      </c>
    </row>
    <row r="96" spans="1:11" ht="18" customHeight="1" x14ac:dyDescent="0.4">
      <c r="A96" s="59" t="s">
        <v>254</v>
      </c>
      <c r="B96" s="60" t="s">
        <v>255</v>
      </c>
      <c r="C96" s="61">
        <v>14402.94</v>
      </c>
      <c r="D96" s="61">
        <v>3036.14</v>
      </c>
      <c r="E96" s="61">
        <v>5023.96</v>
      </c>
      <c r="F96" s="61" t="s">
        <v>165</v>
      </c>
      <c r="G96" s="61">
        <v>2300</v>
      </c>
      <c r="H96" s="62" t="s">
        <v>165</v>
      </c>
      <c r="I96" s="61">
        <v>24763.040000000001</v>
      </c>
      <c r="J96" s="63"/>
      <c r="K96" s="59" t="s">
        <v>167</v>
      </c>
    </row>
    <row r="97" spans="1:11" ht="18" customHeight="1" x14ac:dyDescent="0.4">
      <c r="A97" s="59" t="s">
        <v>256</v>
      </c>
      <c r="B97" s="60" t="s">
        <v>257</v>
      </c>
      <c r="C97" s="61">
        <v>17471.18</v>
      </c>
      <c r="D97" s="61">
        <v>3810.78</v>
      </c>
      <c r="E97" s="61">
        <v>7031.92</v>
      </c>
      <c r="F97" s="61" t="s">
        <v>165</v>
      </c>
      <c r="G97" s="61">
        <v>2300</v>
      </c>
      <c r="H97" s="62" t="s">
        <v>165</v>
      </c>
      <c r="I97" s="61">
        <v>30613.88</v>
      </c>
      <c r="J97" s="63"/>
      <c r="K97" s="59" t="s">
        <v>225</v>
      </c>
    </row>
    <row r="98" spans="1:11" ht="18" customHeight="1" x14ac:dyDescent="0.4">
      <c r="A98" s="59" t="s">
        <v>256</v>
      </c>
      <c r="B98" s="60" t="s">
        <v>257</v>
      </c>
      <c r="C98" s="61">
        <v>16253.74</v>
      </c>
      <c r="D98" s="61">
        <v>3677.91</v>
      </c>
      <c r="E98" s="61">
        <v>7031.92</v>
      </c>
      <c r="F98" s="61" t="s">
        <v>165</v>
      </c>
      <c r="G98" s="61">
        <v>2300</v>
      </c>
      <c r="H98" s="62" t="s">
        <v>165</v>
      </c>
      <c r="I98" s="61">
        <v>29263.57</v>
      </c>
      <c r="J98" s="63"/>
      <c r="K98" s="59" t="s">
        <v>167</v>
      </c>
    </row>
    <row r="99" spans="1:11" ht="18" customHeight="1" x14ac:dyDescent="0.4">
      <c r="A99" s="59" t="s">
        <v>258</v>
      </c>
      <c r="B99" s="60" t="s">
        <v>259</v>
      </c>
      <c r="C99" s="61">
        <v>15879.74</v>
      </c>
      <c r="D99" s="61">
        <v>3457.27</v>
      </c>
      <c r="E99" s="61">
        <v>6216.01</v>
      </c>
      <c r="F99" s="61" t="s">
        <v>165</v>
      </c>
      <c r="G99" s="61">
        <v>2300</v>
      </c>
      <c r="H99" s="62" t="s">
        <v>165</v>
      </c>
      <c r="I99" s="61">
        <v>27853.02</v>
      </c>
      <c r="J99" s="63"/>
      <c r="K99" s="59" t="s">
        <v>225</v>
      </c>
    </row>
    <row r="100" spans="1:11" ht="18" customHeight="1" x14ac:dyDescent="0.4">
      <c r="A100" s="59" t="s">
        <v>258</v>
      </c>
      <c r="B100" s="60" t="s">
        <v>259</v>
      </c>
      <c r="C100" s="61">
        <v>14792.43</v>
      </c>
      <c r="D100" s="61">
        <v>3332.63</v>
      </c>
      <c r="E100" s="61">
        <v>6216.01</v>
      </c>
      <c r="F100" s="61" t="s">
        <v>165</v>
      </c>
      <c r="G100" s="61">
        <v>2300</v>
      </c>
      <c r="H100" s="62" t="s">
        <v>165</v>
      </c>
      <c r="I100" s="61">
        <v>26641.07</v>
      </c>
      <c r="J100" s="63"/>
      <c r="K100" s="59" t="s">
        <v>167</v>
      </c>
    </row>
    <row r="101" spans="1:11" ht="18" customHeight="1" x14ac:dyDescent="0.4">
      <c r="A101" s="59" t="s">
        <v>260</v>
      </c>
      <c r="B101" s="60" t="s">
        <v>261</v>
      </c>
      <c r="C101" s="61">
        <v>15879.74</v>
      </c>
      <c r="D101" s="61">
        <v>3457.27</v>
      </c>
      <c r="E101" s="61">
        <v>6216.01</v>
      </c>
      <c r="F101" s="61" t="s">
        <v>165</v>
      </c>
      <c r="G101" s="61">
        <v>2300</v>
      </c>
      <c r="H101" s="62" t="s">
        <v>165</v>
      </c>
      <c r="I101" s="61">
        <v>27853.02</v>
      </c>
      <c r="J101" s="63"/>
      <c r="K101" s="59" t="s">
        <v>225</v>
      </c>
    </row>
    <row r="102" spans="1:11" ht="18" customHeight="1" x14ac:dyDescent="0.4">
      <c r="A102" s="59" t="s">
        <v>260</v>
      </c>
      <c r="B102" s="60" t="s">
        <v>261</v>
      </c>
      <c r="C102" s="61">
        <v>14792.43</v>
      </c>
      <c r="D102" s="61">
        <v>3332.63</v>
      </c>
      <c r="E102" s="61">
        <v>6216.01</v>
      </c>
      <c r="F102" s="61" t="s">
        <v>165</v>
      </c>
      <c r="G102" s="61">
        <v>2300</v>
      </c>
      <c r="H102" s="62" t="s">
        <v>165</v>
      </c>
      <c r="I102" s="61">
        <v>26641.07</v>
      </c>
      <c r="J102" s="63"/>
      <c r="K102" s="59" t="s">
        <v>167</v>
      </c>
    </row>
    <row r="103" spans="1:11" ht="18" customHeight="1" x14ac:dyDescent="0.4">
      <c r="A103" s="59" t="s">
        <v>262</v>
      </c>
      <c r="B103" s="60" t="s">
        <v>263</v>
      </c>
      <c r="C103" s="61">
        <v>15588.24</v>
      </c>
      <c r="D103" s="61">
        <v>3323.62</v>
      </c>
      <c r="E103" s="61">
        <v>5753.94</v>
      </c>
      <c r="F103" s="61" t="s">
        <v>165</v>
      </c>
      <c r="G103" s="61">
        <v>2300</v>
      </c>
      <c r="H103" s="62">
        <v>833.45</v>
      </c>
      <c r="I103" s="61">
        <v>27799.25</v>
      </c>
      <c r="J103" s="63"/>
      <c r="K103" s="59" t="s">
        <v>225</v>
      </c>
    </row>
    <row r="104" spans="1:11" ht="18" customHeight="1" x14ac:dyDescent="0.4">
      <c r="A104" s="59" t="s">
        <v>262</v>
      </c>
      <c r="B104" s="60" t="s">
        <v>263</v>
      </c>
      <c r="C104" s="61">
        <v>14512.94</v>
      </c>
      <c r="D104" s="61">
        <v>3201.37</v>
      </c>
      <c r="E104" s="61">
        <v>5753.94</v>
      </c>
      <c r="F104" s="61" t="s">
        <v>165</v>
      </c>
      <c r="G104" s="61">
        <v>2300</v>
      </c>
      <c r="H104" s="62">
        <v>833.45</v>
      </c>
      <c r="I104" s="61">
        <v>26601.7</v>
      </c>
      <c r="J104" s="63"/>
      <c r="K104" s="59" t="s">
        <v>167</v>
      </c>
    </row>
    <row r="105" spans="1:11" ht="18" customHeight="1" x14ac:dyDescent="0.4">
      <c r="A105" s="59" t="s">
        <v>264</v>
      </c>
      <c r="B105" s="60" t="s">
        <v>265</v>
      </c>
      <c r="C105" s="61">
        <v>17694.13</v>
      </c>
      <c r="D105" s="61">
        <v>3376.81</v>
      </c>
      <c r="E105" s="61">
        <v>5753.94</v>
      </c>
      <c r="F105" s="61" t="s">
        <v>165</v>
      </c>
      <c r="G105" s="61">
        <v>2300</v>
      </c>
      <c r="H105" s="62">
        <v>875.12</v>
      </c>
      <c r="I105" s="61">
        <v>30000</v>
      </c>
      <c r="J105" s="63"/>
      <c r="K105" s="59" t="s">
        <v>225</v>
      </c>
    </row>
    <row r="106" spans="1:11" ht="18" customHeight="1" x14ac:dyDescent="0.4">
      <c r="A106" s="59" t="s">
        <v>264</v>
      </c>
      <c r="B106" s="60" t="s">
        <v>265</v>
      </c>
      <c r="C106" s="61">
        <v>16478.87</v>
      </c>
      <c r="D106" s="61">
        <v>3256.18</v>
      </c>
      <c r="E106" s="61">
        <v>5753.94</v>
      </c>
      <c r="F106" s="61" t="s">
        <v>165</v>
      </c>
      <c r="G106" s="61">
        <v>2300</v>
      </c>
      <c r="H106" s="62">
        <v>875.12</v>
      </c>
      <c r="I106" s="61">
        <v>28664.11</v>
      </c>
      <c r="J106" s="63"/>
      <c r="K106" s="59" t="s">
        <v>167</v>
      </c>
    </row>
    <row r="107" spans="1:11" ht="18" customHeight="1" x14ac:dyDescent="0.4">
      <c r="A107" s="59" t="s">
        <v>266</v>
      </c>
      <c r="B107" s="60" t="s">
        <v>267</v>
      </c>
      <c r="C107" s="61">
        <v>17471.18</v>
      </c>
      <c r="D107" s="61">
        <v>3810.78</v>
      </c>
      <c r="E107" s="61">
        <v>7031.92</v>
      </c>
      <c r="F107" s="61" t="s">
        <v>165</v>
      </c>
      <c r="G107" s="61">
        <v>2300</v>
      </c>
      <c r="H107" s="62" t="s">
        <v>165</v>
      </c>
      <c r="I107" s="61">
        <v>30613.88</v>
      </c>
      <c r="J107" s="63"/>
      <c r="K107" s="59" t="s">
        <v>225</v>
      </c>
    </row>
    <row r="108" spans="1:11" ht="18" customHeight="1" x14ac:dyDescent="0.4">
      <c r="A108" s="59" t="s">
        <v>266</v>
      </c>
      <c r="B108" s="60" t="s">
        <v>267</v>
      </c>
      <c r="C108" s="61">
        <v>16253.74</v>
      </c>
      <c r="D108" s="61">
        <v>3677.91</v>
      </c>
      <c r="E108" s="61">
        <v>7031.92</v>
      </c>
      <c r="F108" s="61" t="s">
        <v>165</v>
      </c>
      <c r="G108" s="61">
        <v>2300</v>
      </c>
      <c r="H108" s="62" t="s">
        <v>165</v>
      </c>
      <c r="I108" s="61">
        <v>29263.57</v>
      </c>
      <c r="J108" s="63"/>
      <c r="K108" s="59" t="s">
        <v>167</v>
      </c>
    </row>
    <row r="109" spans="1:11" ht="18" customHeight="1" x14ac:dyDescent="0.4">
      <c r="A109" s="59" t="s">
        <v>268</v>
      </c>
      <c r="B109" s="60" t="s">
        <v>269</v>
      </c>
      <c r="C109" s="61">
        <v>17471.18</v>
      </c>
      <c r="D109" s="61">
        <v>3810.78</v>
      </c>
      <c r="E109" s="61">
        <v>7031.92</v>
      </c>
      <c r="F109" s="61" t="s">
        <v>165</v>
      </c>
      <c r="G109" s="61">
        <v>2300</v>
      </c>
      <c r="H109" s="62" t="s">
        <v>165</v>
      </c>
      <c r="I109" s="61">
        <v>30613.88</v>
      </c>
      <c r="J109" s="63"/>
      <c r="K109" s="59" t="s">
        <v>225</v>
      </c>
    </row>
    <row r="110" spans="1:11" ht="18" customHeight="1" x14ac:dyDescent="0.4">
      <c r="A110" s="59" t="s">
        <v>268</v>
      </c>
      <c r="B110" s="60" t="s">
        <v>269</v>
      </c>
      <c r="C110" s="61">
        <v>16253.74</v>
      </c>
      <c r="D110" s="61">
        <v>3677.91</v>
      </c>
      <c r="E110" s="61">
        <v>7031.92</v>
      </c>
      <c r="F110" s="61" t="s">
        <v>165</v>
      </c>
      <c r="G110" s="61">
        <v>2300</v>
      </c>
      <c r="H110" s="62" t="s">
        <v>165</v>
      </c>
      <c r="I110" s="61">
        <v>29263.57</v>
      </c>
      <c r="J110" s="63"/>
      <c r="K110" s="59" t="s">
        <v>167</v>
      </c>
    </row>
    <row r="111" spans="1:11" ht="18" customHeight="1" x14ac:dyDescent="0.4">
      <c r="A111" s="59" t="s">
        <v>270</v>
      </c>
      <c r="B111" s="60" t="s">
        <v>271</v>
      </c>
      <c r="C111" s="61">
        <v>17471.18</v>
      </c>
      <c r="D111" s="61">
        <v>3810.78</v>
      </c>
      <c r="E111" s="61">
        <v>7031.92</v>
      </c>
      <c r="F111" s="61" t="s">
        <v>165</v>
      </c>
      <c r="G111" s="61">
        <v>2300</v>
      </c>
      <c r="H111" s="62" t="s">
        <v>165</v>
      </c>
      <c r="I111" s="61">
        <v>30613.88</v>
      </c>
      <c r="J111" s="63"/>
      <c r="K111" s="59" t="s">
        <v>225</v>
      </c>
    </row>
    <row r="112" spans="1:11" ht="18" customHeight="1" x14ac:dyDescent="0.4">
      <c r="A112" s="59" t="s">
        <v>270</v>
      </c>
      <c r="B112" s="60" t="s">
        <v>271</v>
      </c>
      <c r="C112" s="61">
        <v>16253.74</v>
      </c>
      <c r="D112" s="61">
        <v>3677.91</v>
      </c>
      <c r="E112" s="61">
        <v>7031.92</v>
      </c>
      <c r="F112" s="61" t="s">
        <v>165</v>
      </c>
      <c r="G112" s="61">
        <v>2300</v>
      </c>
      <c r="H112" s="62" t="s">
        <v>165</v>
      </c>
      <c r="I112" s="61">
        <v>29263.57</v>
      </c>
      <c r="J112" s="63"/>
      <c r="K112" s="59" t="s">
        <v>167</v>
      </c>
    </row>
    <row r="113" spans="1:11" ht="18" customHeight="1" x14ac:dyDescent="0.4">
      <c r="A113" s="59" t="s">
        <v>272</v>
      </c>
      <c r="B113" s="60" t="s">
        <v>273</v>
      </c>
      <c r="C113" s="61">
        <v>19218.3</v>
      </c>
      <c r="D113" s="61">
        <v>4191.8599999999997</v>
      </c>
      <c r="E113" s="61">
        <v>7735.11</v>
      </c>
      <c r="F113" s="61" t="s">
        <v>165</v>
      </c>
      <c r="G113" s="61">
        <v>2530</v>
      </c>
      <c r="H113" s="62" t="s">
        <v>165</v>
      </c>
      <c r="I113" s="61">
        <v>33675.269999999997</v>
      </c>
      <c r="J113" s="63"/>
      <c r="K113" s="59" t="s">
        <v>225</v>
      </c>
    </row>
    <row r="114" spans="1:11" ht="18" customHeight="1" x14ac:dyDescent="0.4">
      <c r="A114" s="59" t="s">
        <v>272</v>
      </c>
      <c r="B114" s="60" t="s">
        <v>273</v>
      </c>
      <c r="C114" s="61">
        <v>17879.11</v>
      </c>
      <c r="D114" s="61">
        <v>4045.71</v>
      </c>
      <c r="E114" s="61">
        <v>7735.11</v>
      </c>
      <c r="F114" s="61" t="s">
        <v>165</v>
      </c>
      <c r="G114" s="61">
        <v>2530</v>
      </c>
      <c r="H114" s="62" t="s">
        <v>165</v>
      </c>
      <c r="I114" s="61">
        <v>32189.94</v>
      </c>
      <c r="J114" s="63"/>
      <c r="K114" s="59" t="s">
        <v>167</v>
      </c>
    </row>
    <row r="115" spans="1:11" ht="18" customHeight="1" x14ac:dyDescent="0.4">
      <c r="A115" s="59" t="s">
        <v>274</v>
      </c>
      <c r="B115" s="60" t="s">
        <v>275</v>
      </c>
      <c r="C115" s="61">
        <v>23862.15</v>
      </c>
      <c r="D115" s="61">
        <v>5426.78</v>
      </c>
      <c r="E115" s="61">
        <v>10856.91</v>
      </c>
      <c r="F115" s="61" t="s">
        <v>165</v>
      </c>
      <c r="G115" s="61">
        <v>2530</v>
      </c>
      <c r="H115" s="62" t="s">
        <v>165</v>
      </c>
      <c r="I115" s="61">
        <v>42675.839999999997</v>
      </c>
      <c r="J115" s="63"/>
      <c r="K115" s="59" t="s">
        <v>225</v>
      </c>
    </row>
    <row r="116" spans="1:11" ht="18" customHeight="1" x14ac:dyDescent="0.4">
      <c r="A116" s="59" t="s">
        <v>274</v>
      </c>
      <c r="B116" s="60" t="s">
        <v>275</v>
      </c>
      <c r="C116" s="61">
        <v>22219.96</v>
      </c>
      <c r="D116" s="61">
        <v>5207.49</v>
      </c>
      <c r="E116" s="61">
        <v>10856.91</v>
      </c>
      <c r="F116" s="61" t="s">
        <v>165</v>
      </c>
      <c r="G116" s="61">
        <v>2530</v>
      </c>
      <c r="H116" s="62" t="s">
        <v>165</v>
      </c>
      <c r="I116" s="61">
        <v>40814.36</v>
      </c>
      <c r="J116" s="63"/>
      <c r="K116" s="59" t="s">
        <v>167</v>
      </c>
    </row>
    <row r="117" spans="1:11" ht="18" customHeight="1" x14ac:dyDescent="0.4">
      <c r="A117" s="59" t="s">
        <v>276</v>
      </c>
      <c r="B117" s="60" t="s">
        <v>277</v>
      </c>
      <c r="C117" s="61">
        <v>21692.85</v>
      </c>
      <c r="D117" s="61">
        <v>4933.4399999999996</v>
      </c>
      <c r="E117" s="61">
        <v>9869.92</v>
      </c>
      <c r="F117" s="61" t="s">
        <v>165</v>
      </c>
      <c r="G117" s="61">
        <v>2300</v>
      </c>
      <c r="H117" s="62" t="s">
        <v>165</v>
      </c>
      <c r="I117" s="61">
        <v>38796.21</v>
      </c>
      <c r="J117" s="63"/>
      <c r="K117" s="59" t="s">
        <v>225</v>
      </c>
    </row>
    <row r="118" spans="1:11" ht="18" customHeight="1" x14ac:dyDescent="0.4">
      <c r="A118" s="59" t="s">
        <v>276</v>
      </c>
      <c r="B118" s="60" t="s">
        <v>277</v>
      </c>
      <c r="C118" s="61">
        <v>20199.95</v>
      </c>
      <c r="D118" s="61">
        <v>4734.07</v>
      </c>
      <c r="E118" s="61">
        <v>9869.92</v>
      </c>
      <c r="F118" s="61" t="s">
        <v>165</v>
      </c>
      <c r="G118" s="61">
        <v>2300</v>
      </c>
      <c r="H118" s="62" t="s">
        <v>165</v>
      </c>
      <c r="I118" s="61">
        <v>37103.94</v>
      </c>
      <c r="J118" s="63"/>
      <c r="K118" s="59" t="s">
        <v>167</v>
      </c>
    </row>
    <row r="119" spans="1:11" ht="18" customHeight="1" x14ac:dyDescent="0.4">
      <c r="A119" s="59" t="s">
        <v>278</v>
      </c>
      <c r="B119" s="60" t="s">
        <v>279</v>
      </c>
      <c r="C119" s="61">
        <v>24953.52</v>
      </c>
      <c r="D119" s="61">
        <v>5547.22</v>
      </c>
      <c r="E119" s="61">
        <v>10716.1</v>
      </c>
      <c r="F119" s="61" t="s">
        <v>165</v>
      </c>
      <c r="G119" s="61">
        <v>2190</v>
      </c>
      <c r="H119" s="62" t="s">
        <v>165</v>
      </c>
      <c r="I119" s="61">
        <v>43406.84</v>
      </c>
      <c r="J119" s="63"/>
      <c r="K119" s="59" t="s">
        <v>225</v>
      </c>
    </row>
    <row r="120" spans="1:11" ht="18" customHeight="1" x14ac:dyDescent="0.4">
      <c r="A120" s="59" t="s">
        <v>278</v>
      </c>
      <c r="B120" s="60" t="s">
        <v>279</v>
      </c>
      <c r="C120" s="61">
        <v>23225.75</v>
      </c>
      <c r="D120" s="61">
        <v>5311.87</v>
      </c>
      <c r="E120" s="61">
        <v>10716.1</v>
      </c>
      <c r="F120" s="61" t="s">
        <v>165</v>
      </c>
      <c r="G120" s="61">
        <v>2190</v>
      </c>
      <c r="H120" s="62" t="s">
        <v>165</v>
      </c>
      <c r="I120" s="61">
        <v>41443.72</v>
      </c>
      <c r="J120" s="63"/>
      <c r="K120" s="59" t="s">
        <v>167</v>
      </c>
    </row>
    <row r="121" spans="1:11" ht="18" customHeight="1" x14ac:dyDescent="0.4">
      <c r="A121" s="59" t="s">
        <v>280</v>
      </c>
      <c r="B121" s="60" t="s">
        <v>281</v>
      </c>
      <c r="C121" s="61">
        <v>27619.56</v>
      </c>
      <c r="D121" s="61">
        <v>6347.95</v>
      </c>
      <c r="E121" s="61">
        <v>12898.91</v>
      </c>
      <c r="F121" s="61" t="s">
        <v>165</v>
      </c>
      <c r="G121" s="61">
        <v>2230</v>
      </c>
      <c r="H121" s="62" t="s">
        <v>165</v>
      </c>
      <c r="I121" s="61">
        <v>49096.42</v>
      </c>
      <c r="J121" s="63"/>
      <c r="K121" s="59" t="s">
        <v>225</v>
      </c>
    </row>
    <row r="122" spans="1:11" ht="18" customHeight="1" x14ac:dyDescent="0.4">
      <c r="A122" s="59" t="s">
        <v>280</v>
      </c>
      <c r="B122" s="60" t="s">
        <v>281</v>
      </c>
      <c r="C122" s="61">
        <v>25724.27</v>
      </c>
      <c r="D122" s="61">
        <v>6089.78</v>
      </c>
      <c r="E122" s="61">
        <v>12898.91</v>
      </c>
      <c r="F122" s="61" t="s">
        <v>165</v>
      </c>
      <c r="G122" s="61">
        <v>2230</v>
      </c>
      <c r="H122" s="62" t="s">
        <v>165</v>
      </c>
      <c r="I122" s="61">
        <v>46942.96</v>
      </c>
      <c r="J122" s="63"/>
      <c r="K122" s="59" t="s">
        <v>167</v>
      </c>
    </row>
    <row r="123" spans="1:11" ht="18" customHeight="1" x14ac:dyDescent="0.4">
      <c r="A123" s="59" t="s">
        <v>282</v>
      </c>
      <c r="B123" s="60" t="s">
        <v>283</v>
      </c>
      <c r="C123" s="61">
        <v>30781.5</v>
      </c>
      <c r="D123" s="61">
        <v>6577.04</v>
      </c>
      <c r="E123" s="61">
        <v>12182.44</v>
      </c>
      <c r="F123" s="61">
        <v>2459.02</v>
      </c>
      <c r="G123" s="61">
        <v>3000</v>
      </c>
      <c r="H123" s="62" t="s">
        <v>165</v>
      </c>
      <c r="I123" s="61">
        <v>55000</v>
      </c>
      <c r="J123" s="63"/>
      <c r="K123" s="59" t="s">
        <v>225</v>
      </c>
    </row>
    <row r="124" spans="1:11" ht="18" customHeight="1" x14ac:dyDescent="0.4">
      <c r="A124" s="59" t="s">
        <v>282</v>
      </c>
      <c r="B124" s="60" t="s">
        <v>283</v>
      </c>
      <c r="C124" s="61">
        <v>28761.96</v>
      </c>
      <c r="D124" s="61">
        <v>6330.1</v>
      </c>
      <c r="E124" s="61">
        <v>12182.44</v>
      </c>
      <c r="F124" s="61">
        <v>2459.02</v>
      </c>
      <c r="G124" s="61">
        <v>3000</v>
      </c>
      <c r="H124" s="62" t="s">
        <v>165</v>
      </c>
      <c r="I124" s="61">
        <v>52733.52</v>
      </c>
      <c r="J124" s="63"/>
      <c r="K124" s="59" t="s">
        <v>167</v>
      </c>
    </row>
    <row r="125" spans="1:11" ht="18" customHeight="1" x14ac:dyDescent="0.4">
      <c r="A125" s="59" t="s">
        <v>284</v>
      </c>
      <c r="B125" s="60" t="s">
        <v>285</v>
      </c>
      <c r="C125" s="61">
        <v>30781.5</v>
      </c>
      <c r="D125" s="61">
        <v>6577.04</v>
      </c>
      <c r="E125" s="61">
        <v>12182.44</v>
      </c>
      <c r="F125" s="61">
        <v>2459.02</v>
      </c>
      <c r="G125" s="61">
        <v>3000</v>
      </c>
      <c r="H125" s="62" t="s">
        <v>165</v>
      </c>
      <c r="I125" s="61">
        <v>55000</v>
      </c>
      <c r="J125" s="63"/>
      <c r="K125" s="59" t="s">
        <v>225</v>
      </c>
    </row>
    <row r="126" spans="1:11" ht="18" customHeight="1" x14ac:dyDescent="0.4">
      <c r="A126" s="59" t="s">
        <v>284</v>
      </c>
      <c r="B126" s="60" t="s">
        <v>285</v>
      </c>
      <c r="C126" s="61">
        <v>28761.96</v>
      </c>
      <c r="D126" s="61">
        <v>6330.1</v>
      </c>
      <c r="E126" s="61">
        <v>12182.44</v>
      </c>
      <c r="F126" s="61">
        <v>2459.02</v>
      </c>
      <c r="G126" s="61">
        <v>3000</v>
      </c>
      <c r="H126" s="62" t="s">
        <v>165</v>
      </c>
      <c r="I126" s="61">
        <v>52733.52</v>
      </c>
      <c r="J126" s="63"/>
      <c r="K126" s="59" t="s">
        <v>167</v>
      </c>
    </row>
    <row r="127" spans="1:11" ht="18" customHeight="1" x14ac:dyDescent="0.4">
      <c r="A127" s="59" t="s">
        <v>286</v>
      </c>
      <c r="B127" s="60" t="s">
        <v>287</v>
      </c>
      <c r="C127" s="61">
        <v>30781.5</v>
      </c>
      <c r="D127" s="61">
        <v>6577.04</v>
      </c>
      <c r="E127" s="61">
        <v>12182.44</v>
      </c>
      <c r="F127" s="61">
        <v>2459.02</v>
      </c>
      <c r="G127" s="61">
        <v>3000</v>
      </c>
      <c r="H127" s="62" t="s">
        <v>165</v>
      </c>
      <c r="I127" s="61">
        <v>55000</v>
      </c>
      <c r="J127" s="63"/>
      <c r="K127" s="59" t="s">
        <v>225</v>
      </c>
    </row>
    <row r="128" spans="1:11" ht="18" customHeight="1" x14ac:dyDescent="0.4">
      <c r="A128" s="59" t="s">
        <v>286</v>
      </c>
      <c r="B128" s="60" t="s">
        <v>287</v>
      </c>
      <c r="C128" s="61">
        <v>28761.96</v>
      </c>
      <c r="D128" s="61">
        <v>6330.1</v>
      </c>
      <c r="E128" s="61">
        <v>12182.44</v>
      </c>
      <c r="F128" s="61">
        <v>2459.02</v>
      </c>
      <c r="G128" s="61">
        <v>3000</v>
      </c>
      <c r="H128" s="62" t="s">
        <v>165</v>
      </c>
      <c r="I128" s="61">
        <v>52733.52</v>
      </c>
      <c r="J128" s="63"/>
      <c r="K128" s="59" t="s">
        <v>167</v>
      </c>
    </row>
    <row r="129" spans="1:11" ht="18" customHeight="1" x14ac:dyDescent="0.4">
      <c r="A129" s="59" t="s">
        <v>288</v>
      </c>
      <c r="B129" s="60" t="s">
        <v>289</v>
      </c>
      <c r="C129" s="61">
        <v>30781.5</v>
      </c>
      <c r="D129" s="61">
        <v>6577.04</v>
      </c>
      <c r="E129" s="61">
        <v>12182.44</v>
      </c>
      <c r="F129" s="61">
        <v>2459.02</v>
      </c>
      <c r="G129" s="61">
        <v>3000</v>
      </c>
      <c r="H129" s="62" t="s">
        <v>165</v>
      </c>
      <c r="I129" s="61">
        <v>55000</v>
      </c>
      <c r="J129" s="63"/>
      <c r="K129" s="59" t="s">
        <v>225</v>
      </c>
    </row>
    <row r="130" spans="1:11" ht="18" customHeight="1" x14ac:dyDescent="0.4">
      <c r="A130" s="59" t="s">
        <v>288</v>
      </c>
      <c r="B130" s="60" t="s">
        <v>289</v>
      </c>
      <c r="C130" s="61">
        <v>28761.96</v>
      </c>
      <c r="D130" s="61">
        <v>6330.1</v>
      </c>
      <c r="E130" s="61">
        <v>12182.44</v>
      </c>
      <c r="F130" s="61">
        <v>2459.02</v>
      </c>
      <c r="G130" s="61">
        <v>3000</v>
      </c>
      <c r="H130" s="62" t="s">
        <v>165</v>
      </c>
      <c r="I130" s="61">
        <v>52733.52</v>
      </c>
      <c r="J130" s="63"/>
      <c r="K130" s="59" t="s">
        <v>167</v>
      </c>
    </row>
    <row r="131" spans="1:11" ht="18" customHeight="1" x14ac:dyDescent="0.4">
      <c r="A131" s="59" t="s">
        <v>290</v>
      </c>
      <c r="B131" s="60" t="s">
        <v>291</v>
      </c>
      <c r="C131" s="61">
        <v>30781.5</v>
      </c>
      <c r="D131" s="61">
        <v>6577.04</v>
      </c>
      <c r="E131" s="61">
        <v>12182.44</v>
      </c>
      <c r="F131" s="61">
        <v>2459.02</v>
      </c>
      <c r="G131" s="61">
        <v>3000</v>
      </c>
      <c r="H131" s="62" t="s">
        <v>165</v>
      </c>
      <c r="I131" s="61">
        <v>55000</v>
      </c>
      <c r="J131" s="63"/>
      <c r="K131" s="59" t="s">
        <v>225</v>
      </c>
    </row>
    <row r="132" spans="1:11" ht="18" customHeight="1" x14ac:dyDescent="0.4">
      <c r="A132" s="59" t="s">
        <v>290</v>
      </c>
      <c r="B132" s="60" t="s">
        <v>291</v>
      </c>
      <c r="C132" s="61">
        <v>28761.96</v>
      </c>
      <c r="D132" s="61">
        <v>6330.1</v>
      </c>
      <c r="E132" s="61">
        <v>12182.44</v>
      </c>
      <c r="F132" s="61">
        <v>2459.02</v>
      </c>
      <c r="G132" s="61">
        <v>3000</v>
      </c>
      <c r="H132" s="62" t="s">
        <v>165</v>
      </c>
      <c r="I132" s="61">
        <v>52733.52</v>
      </c>
      <c r="J132" s="63"/>
      <c r="K132" s="59" t="s">
        <v>167</v>
      </c>
    </row>
    <row r="133" spans="1:11" ht="18" customHeight="1" x14ac:dyDescent="0.4">
      <c r="A133" s="59" t="s">
        <v>292</v>
      </c>
      <c r="B133" s="60" t="s">
        <v>293</v>
      </c>
      <c r="C133" s="61">
        <v>26384.29</v>
      </c>
      <c r="D133" s="61">
        <v>6577.04</v>
      </c>
      <c r="E133" s="61">
        <v>12182.44</v>
      </c>
      <c r="F133" s="61">
        <v>2459.02</v>
      </c>
      <c r="G133" s="61">
        <v>2240</v>
      </c>
      <c r="H133" s="62" t="s">
        <v>165</v>
      </c>
      <c r="I133" s="61">
        <v>49842.79</v>
      </c>
      <c r="J133" s="63"/>
      <c r="K133" s="59" t="s">
        <v>225</v>
      </c>
    </row>
    <row r="134" spans="1:11" ht="18" customHeight="1" x14ac:dyDescent="0.4">
      <c r="A134" s="59" t="s">
        <v>292</v>
      </c>
      <c r="B134" s="60" t="s">
        <v>293</v>
      </c>
      <c r="C134" s="61">
        <v>24571.45</v>
      </c>
      <c r="D134" s="61">
        <v>6330.1</v>
      </c>
      <c r="E134" s="61">
        <v>12182.44</v>
      </c>
      <c r="F134" s="61">
        <v>2459.02</v>
      </c>
      <c r="G134" s="61">
        <v>2240</v>
      </c>
      <c r="H134" s="62" t="s">
        <v>165</v>
      </c>
      <c r="I134" s="61">
        <v>47783.01</v>
      </c>
      <c r="J134" s="63"/>
      <c r="K134" s="59" t="s">
        <v>167</v>
      </c>
    </row>
    <row r="135" spans="1:11" ht="18" customHeight="1" x14ac:dyDescent="0.4">
      <c r="A135" s="59" t="s">
        <v>294</v>
      </c>
      <c r="B135" s="60" t="s">
        <v>293</v>
      </c>
      <c r="C135" s="61">
        <v>26384.29</v>
      </c>
      <c r="D135" s="61">
        <v>6577.04</v>
      </c>
      <c r="E135" s="61">
        <v>12182.44</v>
      </c>
      <c r="F135" s="61">
        <v>2459.02</v>
      </c>
      <c r="G135" s="61">
        <v>2240</v>
      </c>
      <c r="H135" s="62" t="s">
        <v>165</v>
      </c>
      <c r="I135" s="61">
        <v>49842.79</v>
      </c>
      <c r="J135" s="63"/>
      <c r="K135" s="59" t="s">
        <v>225</v>
      </c>
    </row>
    <row r="136" spans="1:11" ht="18" customHeight="1" x14ac:dyDescent="0.4">
      <c r="A136" s="59" t="s">
        <v>294</v>
      </c>
      <c r="B136" s="60" t="s">
        <v>293</v>
      </c>
      <c r="C136" s="61">
        <v>24571.45</v>
      </c>
      <c r="D136" s="61">
        <v>6330.1</v>
      </c>
      <c r="E136" s="61">
        <v>12182.44</v>
      </c>
      <c r="F136" s="61">
        <v>2459.02</v>
      </c>
      <c r="G136" s="61">
        <v>2240</v>
      </c>
      <c r="H136" s="62" t="s">
        <v>165</v>
      </c>
      <c r="I136" s="61">
        <v>47783.01</v>
      </c>
      <c r="J136" s="63"/>
      <c r="K136" s="59" t="s">
        <v>167</v>
      </c>
    </row>
    <row r="137" spans="1:11" ht="18" customHeight="1" x14ac:dyDescent="0.4">
      <c r="A137" s="59" t="s">
        <v>295</v>
      </c>
      <c r="B137" s="60" t="s">
        <v>296</v>
      </c>
      <c r="C137" s="61">
        <v>26384.29</v>
      </c>
      <c r="D137" s="61">
        <v>6577.04</v>
      </c>
      <c r="E137" s="61">
        <v>12182.44</v>
      </c>
      <c r="F137" s="61">
        <v>2459.02</v>
      </c>
      <c r="G137" s="61">
        <v>2240</v>
      </c>
      <c r="H137" s="62" t="s">
        <v>165</v>
      </c>
      <c r="I137" s="61">
        <v>49842.79</v>
      </c>
      <c r="J137" s="63"/>
      <c r="K137" s="59" t="s">
        <v>225</v>
      </c>
    </row>
    <row r="138" spans="1:11" ht="18" customHeight="1" x14ac:dyDescent="0.4">
      <c r="A138" s="59" t="s">
        <v>295</v>
      </c>
      <c r="B138" s="60" t="s">
        <v>296</v>
      </c>
      <c r="C138" s="61">
        <v>24571.45</v>
      </c>
      <c r="D138" s="61">
        <v>6330.1</v>
      </c>
      <c r="E138" s="61">
        <v>12182.44</v>
      </c>
      <c r="F138" s="61">
        <v>2459.02</v>
      </c>
      <c r="G138" s="61">
        <v>2240</v>
      </c>
      <c r="H138" s="62" t="s">
        <v>165</v>
      </c>
      <c r="I138" s="61">
        <v>47783.01</v>
      </c>
      <c r="J138" s="63"/>
      <c r="K138" s="59" t="s">
        <v>167</v>
      </c>
    </row>
    <row r="139" spans="1:11" ht="18" customHeight="1" x14ac:dyDescent="0.4">
      <c r="A139" s="59" t="s">
        <v>297</v>
      </c>
      <c r="B139" s="60" t="s">
        <v>298</v>
      </c>
      <c r="C139" s="61">
        <v>26384.29</v>
      </c>
      <c r="D139" s="61">
        <v>6577.04</v>
      </c>
      <c r="E139" s="61">
        <v>12182.44</v>
      </c>
      <c r="F139" s="61">
        <v>2459.02</v>
      </c>
      <c r="G139" s="61">
        <v>2240</v>
      </c>
      <c r="H139" s="62" t="s">
        <v>165</v>
      </c>
      <c r="I139" s="61">
        <v>49842.79</v>
      </c>
      <c r="J139" s="63"/>
      <c r="K139" s="59" t="s">
        <v>225</v>
      </c>
    </row>
    <row r="140" spans="1:11" ht="18" customHeight="1" x14ac:dyDescent="0.4">
      <c r="A140" s="59" t="s">
        <v>299</v>
      </c>
      <c r="B140" s="60" t="s">
        <v>300</v>
      </c>
      <c r="C140" s="61">
        <v>30771.1</v>
      </c>
      <c r="D140" s="61">
        <v>7770.65</v>
      </c>
      <c r="E140" s="61">
        <v>16567.900000000001</v>
      </c>
      <c r="F140" s="61" t="s">
        <v>165</v>
      </c>
      <c r="G140" s="61">
        <v>2100</v>
      </c>
      <c r="H140" s="62" t="s">
        <v>165</v>
      </c>
      <c r="I140" s="61">
        <v>57209.65</v>
      </c>
      <c r="J140" s="63"/>
      <c r="K140" s="59" t="s">
        <v>225</v>
      </c>
    </row>
    <row r="141" spans="1:11" ht="18" customHeight="1" x14ac:dyDescent="0.4">
      <c r="A141" s="59" t="s">
        <v>301</v>
      </c>
      <c r="B141" s="60" t="s">
        <v>302</v>
      </c>
      <c r="C141" s="61">
        <v>37597.919999999998</v>
      </c>
      <c r="D141" s="61">
        <v>9563.6200000000008</v>
      </c>
      <c r="E141" s="61">
        <v>20875.3</v>
      </c>
      <c r="F141" s="61" t="s">
        <v>165</v>
      </c>
      <c r="G141" s="61">
        <v>2220</v>
      </c>
      <c r="H141" s="62" t="s">
        <v>165</v>
      </c>
      <c r="I141" s="61">
        <v>70256.84</v>
      </c>
      <c r="J141" s="63"/>
      <c r="K141" s="59" t="s">
        <v>167</v>
      </c>
    </row>
    <row r="142" spans="1:11" ht="18" customHeight="1" x14ac:dyDescent="0.4">
      <c r="A142" s="59" t="s">
        <v>303</v>
      </c>
      <c r="B142" s="60" t="s">
        <v>304</v>
      </c>
      <c r="C142" s="61">
        <v>40498.93</v>
      </c>
      <c r="D142" s="61">
        <v>9932.48</v>
      </c>
      <c r="E142" s="61">
        <v>20875.3</v>
      </c>
      <c r="F142" s="61" t="s">
        <v>165</v>
      </c>
      <c r="G142" s="61">
        <v>2220</v>
      </c>
      <c r="H142" s="62" t="s">
        <v>165</v>
      </c>
      <c r="I142" s="61">
        <v>73526.710000000006</v>
      </c>
      <c r="J142" s="63"/>
      <c r="K142" s="59" t="s">
        <v>225</v>
      </c>
    </row>
    <row r="143" spans="1:11" ht="18" customHeight="1" x14ac:dyDescent="0.4">
      <c r="A143" s="59" t="s">
        <v>305</v>
      </c>
      <c r="B143" s="60" t="s">
        <v>306</v>
      </c>
      <c r="C143" s="61">
        <v>61098.07</v>
      </c>
      <c r="D143" s="61">
        <v>15266.8</v>
      </c>
      <c r="E143" s="61">
        <v>34475.99</v>
      </c>
      <c r="F143" s="61" t="s">
        <v>165</v>
      </c>
      <c r="G143" s="61">
        <v>3000</v>
      </c>
      <c r="H143" s="62" t="s">
        <v>165</v>
      </c>
      <c r="I143" s="61">
        <v>113840.86</v>
      </c>
      <c r="J143" s="63"/>
      <c r="K143" s="59" t="s">
        <v>225</v>
      </c>
    </row>
    <row r="144" spans="1:11" ht="18" customHeight="1" x14ac:dyDescent="0.4">
      <c r="A144" s="59" t="s">
        <v>307</v>
      </c>
      <c r="B144" s="60" t="s">
        <v>308</v>
      </c>
      <c r="C144" s="61">
        <v>76823.13</v>
      </c>
      <c r="D144" s="61">
        <v>18896.830000000002</v>
      </c>
      <c r="E144" s="61">
        <v>42571.28</v>
      </c>
      <c r="F144" s="61" t="s">
        <v>165</v>
      </c>
      <c r="G144" s="61">
        <v>3000</v>
      </c>
      <c r="H144" s="62" t="s">
        <v>165</v>
      </c>
      <c r="I144" s="61">
        <v>141291.24</v>
      </c>
      <c r="J144" s="63"/>
      <c r="K144" s="59" t="s">
        <v>225</v>
      </c>
    </row>
    <row r="145" spans="1:11" ht="18" customHeight="1" x14ac:dyDescent="0.4">
      <c r="A145" s="59" t="s">
        <v>309</v>
      </c>
      <c r="B145" s="60" t="s">
        <v>310</v>
      </c>
      <c r="C145" s="61">
        <v>61098.07</v>
      </c>
      <c r="D145" s="61">
        <v>15266.8</v>
      </c>
      <c r="E145" s="61">
        <v>34475.99</v>
      </c>
      <c r="F145" s="61" t="s">
        <v>165</v>
      </c>
      <c r="G145" s="61">
        <v>3000</v>
      </c>
      <c r="H145" s="62" t="s">
        <v>165</v>
      </c>
      <c r="I145" s="61">
        <v>113840.86</v>
      </c>
      <c r="J145" s="63"/>
      <c r="K145" s="59" t="s">
        <v>225</v>
      </c>
    </row>
    <row r="146" spans="1:11" ht="18" customHeight="1" x14ac:dyDescent="0.4">
      <c r="A146" s="59" t="s">
        <v>311</v>
      </c>
      <c r="B146" s="60" t="s">
        <v>312</v>
      </c>
      <c r="C146" s="61">
        <v>76823.13</v>
      </c>
      <c r="D146" s="61">
        <v>18896.830000000002</v>
      </c>
      <c r="E146" s="61">
        <v>42571.28</v>
      </c>
      <c r="F146" s="61" t="s">
        <v>165</v>
      </c>
      <c r="G146" s="61">
        <v>3000</v>
      </c>
      <c r="H146" s="62" t="s">
        <v>165</v>
      </c>
      <c r="I146" s="61">
        <v>141291.24</v>
      </c>
      <c r="J146" s="63"/>
      <c r="K146" s="59" t="s">
        <v>225</v>
      </c>
    </row>
    <row r="147" spans="1:11" ht="18" customHeight="1" x14ac:dyDescent="0.4">
      <c r="A147" s="59" t="s">
        <v>309</v>
      </c>
      <c r="B147" s="60" t="s">
        <v>313</v>
      </c>
      <c r="C147" s="61">
        <v>61098.07</v>
      </c>
      <c r="D147" s="61">
        <v>15266.8</v>
      </c>
      <c r="E147" s="61">
        <v>34475.99</v>
      </c>
      <c r="F147" s="61" t="s">
        <v>165</v>
      </c>
      <c r="G147" s="61">
        <v>3000</v>
      </c>
      <c r="H147" s="62" t="s">
        <v>165</v>
      </c>
      <c r="I147" s="61">
        <v>113840.86</v>
      </c>
      <c r="J147" s="63"/>
      <c r="K147" s="59" t="s">
        <v>225</v>
      </c>
    </row>
    <row r="148" spans="1:11" ht="18" customHeight="1" x14ac:dyDescent="0.4">
      <c r="A148" s="59" t="s">
        <v>314</v>
      </c>
      <c r="B148" s="60" t="s">
        <v>315</v>
      </c>
      <c r="C148" s="61">
        <v>61098.07</v>
      </c>
      <c r="D148" s="61">
        <v>15266.8</v>
      </c>
      <c r="E148" s="61">
        <v>34475.99</v>
      </c>
      <c r="F148" s="61" t="s">
        <v>165</v>
      </c>
      <c r="G148" s="61">
        <v>3000</v>
      </c>
      <c r="H148" s="62" t="s">
        <v>165</v>
      </c>
      <c r="I148" s="61">
        <v>113840.86</v>
      </c>
      <c r="J148" s="63"/>
      <c r="K148" s="59" t="s">
        <v>225</v>
      </c>
    </row>
    <row r="149" spans="1:11" ht="18" customHeight="1" x14ac:dyDescent="0.4">
      <c r="A149" s="59" t="s">
        <v>316</v>
      </c>
      <c r="B149" s="60" t="s">
        <v>317</v>
      </c>
      <c r="C149" s="61">
        <v>76823.13</v>
      </c>
      <c r="D149" s="61">
        <v>18896.830000000002</v>
      </c>
      <c r="E149" s="61">
        <v>42571.28</v>
      </c>
      <c r="F149" s="61" t="s">
        <v>165</v>
      </c>
      <c r="G149" s="61">
        <v>3000</v>
      </c>
      <c r="H149" s="62" t="s">
        <v>165</v>
      </c>
      <c r="I149" s="61">
        <v>141291.24</v>
      </c>
      <c r="J149" s="63"/>
      <c r="K149" s="59" t="s">
        <v>225</v>
      </c>
    </row>
    <row r="154" spans="1:11" x14ac:dyDescent="0.4">
      <c r="G154" s="20"/>
      <c r="H154" s="20"/>
      <c r="J154" s="20"/>
      <c r="K154" s="20"/>
    </row>
    <row r="155" spans="1:11" ht="18.600000000000001" thickBot="1" x14ac:dyDescent="0.45">
      <c r="A155" s="64" t="s">
        <v>318</v>
      </c>
      <c r="B155" s="65"/>
      <c r="C155" s="65"/>
      <c r="D155" s="65"/>
      <c r="E155" s="65"/>
      <c r="F155" s="65"/>
      <c r="G155" s="20"/>
      <c r="H155" s="20"/>
      <c r="J155" s="20"/>
      <c r="K155" s="20"/>
    </row>
    <row r="156" spans="1:11" ht="36.6" thickBot="1" x14ac:dyDescent="0.45">
      <c r="A156" s="10" t="s">
        <v>6</v>
      </c>
      <c r="B156" s="10" t="s">
        <v>319</v>
      </c>
      <c r="C156" s="10" t="s">
        <v>320</v>
      </c>
      <c r="D156" s="10" t="s">
        <v>321</v>
      </c>
      <c r="E156" s="10"/>
      <c r="F156" s="10" t="s">
        <v>322</v>
      </c>
      <c r="G156" s="20"/>
      <c r="H156" s="20"/>
      <c r="J156" s="20"/>
      <c r="K156" s="20"/>
    </row>
    <row r="157" spans="1:11" ht="22.5" customHeight="1" thickTop="1" x14ac:dyDescent="0.4">
      <c r="A157" s="59" t="s">
        <v>323</v>
      </c>
      <c r="B157" s="66">
        <v>1</v>
      </c>
      <c r="C157" s="61">
        <v>111906.29</v>
      </c>
      <c r="D157" s="61">
        <v>111906.29</v>
      </c>
      <c r="E157" s="66"/>
      <c r="F157" s="59" t="s">
        <v>324</v>
      </c>
      <c r="G157" s="20"/>
      <c r="H157" s="20"/>
      <c r="J157" s="20"/>
      <c r="K157" s="20"/>
    </row>
    <row r="158" spans="1:11" ht="22.5" customHeight="1" x14ac:dyDescent="0.4">
      <c r="A158" s="59" t="s">
        <v>325</v>
      </c>
      <c r="B158" s="66">
        <v>0.8</v>
      </c>
      <c r="C158" s="61">
        <v>89525.01</v>
      </c>
      <c r="D158" s="61">
        <v>89525.01</v>
      </c>
      <c r="E158" s="66"/>
      <c r="F158" s="59" t="s">
        <v>324</v>
      </c>
      <c r="G158" s="20"/>
      <c r="H158" s="20"/>
      <c r="J158" s="20"/>
      <c r="K158" s="20"/>
    </row>
    <row r="159" spans="1:11" ht="22.5" customHeight="1" x14ac:dyDescent="0.4">
      <c r="A159" s="59" t="s">
        <v>326</v>
      </c>
      <c r="B159" s="66">
        <v>0.59841</v>
      </c>
      <c r="C159" s="61">
        <v>66965.850000000006</v>
      </c>
      <c r="D159" s="61">
        <v>66965.850000000006</v>
      </c>
      <c r="E159" s="66"/>
      <c r="F159" s="59" t="s">
        <v>324</v>
      </c>
    </row>
    <row r="160" spans="1:11" ht="22.5" customHeight="1" x14ac:dyDescent="0.4">
      <c r="A160" s="59" t="s">
        <v>327</v>
      </c>
      <c r="B160" s="66">
        <v>0.53552</v>
      </c>
      <c r="C160" s="61">
        <v>59928.05</v>
      </c>
      <c r="D160" s="61">
        <v>59928.05</v>
      </c>
      <c r="E160" s="66"/>
      <c r="F160" s="59" t="s">
        <v>324</v>
      </c>
    </row>
    <row r="161" spans="1:6" ht="22.5" customHeight="1" x14ac:dyDescent="0.4">
      <c r="A161" s="59" t="s">
        <v>328</v>
      </c>
      <c r="B161" s="66">
        <v>0.97282000000000002</v>
      </c>
      <c r="C161" s="61">
        <v>108864.68</v>
      </c>
      <c r="D161" s="61">
        <v>108864.68</v>
      </c>
      <c r="E161" s="66"/>
      <c r="F161" s="59" t="s">
        <v>324</v>
      </c>
    </row>
    <row r="162" spans="1:6" ht="22.5" customHeight="1" x14ac:dyDescent="0.4">
      <c r="A162" s="59" t="s">
        <v>329</v>
      </c>
      <c r="B162" s="66">
        <v>0.67817000000000005</v>
      </c>
      <c r="C162" s="61">
        <v>75891.490000000005</v>
      </c>
      <c r="D162" s="61">
        <v>75891.490000000005</v>
      </c>
      <c r="E162" s="66"/>
      <c r="F162" s="59" t="s">
        <v>324</v>
      </c>
    </row>
    <row r="163" spans="1:6" ht="22.5" customHeight="1" x14ac:dyDescent="0.4">
      <c r="A163" s="59" t="s">
        <v>330</v>
      </c>
      <c r="B163" s="66">
        <v>0.80095000000000005</v>
      </c>
      <c r="C163" s="61">
        <v>90588.160000000003</v>
      </c>
      <c r="D163" s="61">
        <v>90588.160000000003</v>
      </c>
      <c r="E163" s="66"/>
      <c r="F163" s="59" t="s">
        <v>324</v>
      </c>
    </row>
    <row r="164" spans="1:6" ht="22.5" customHeight="1" x14ac:dyDescent="0.4">
      <c r="A164" s="59" t="s">
        <v>331</v>
      </c>
      <c r="B164" s="66">
        <v>0.4</v>
      </c>
      <c r="C164" s="61">
        <v>44762.52</v>
      </c>
      <c r="D164" s="61">
        <v>44762.52</v>
      </c>
      <c r="E164" s="66"/>
      <c r="F164" s="59" t="s">
        <v>332</v>
      </c>
    </row>
    <row r="165" spans="1:6" ht="22.5" customHeight="1" x14ac:dyDescent="0.4">
      <c r="A165" s="59" t="s">
        <v>333</v>
      </c>
      <c r="B165" s="66">
        <v>0.18795000000000001</v>
      </c>
      <c r="C165" s="61">
        <v>21032.79</v>
      </c>
      <c r="D165" s="61">
        <v>21032.79</v>
      </c>
      <c r="E165" s="66"/>
      <c r="F165" s="59" t="s">
        <v>332</v>
      </c>
    </row>
    <row r="166" spans="1:6" x14ac:dyDescent="0.4">
      <c r="B166" s="19"/>
    </row>
  </sheetData>
  <mergeCells count="6">
    <mergeCell ref="A1:I1"/>
    <mergeCell ref="A2:I2"/>
    <mergeCell ref="A3:I3"/>
    <mergeCell ref="A4:I4"/>
    <mergeCell ref="A6:I6"/>
    <mergeCell ref="A155:F155"/>
  </mergeCells>
  <printOptions horizontalCentered="1"/>
  <pageMargins left="0.59055118110236227" right="1.3779527559055118" top="0.98425196850393704" bottom="0.98425196850393704" header="0.31496062992125984" footer="0.31496062992125984"/>
  <pageSetup scale="41" fitToHeight="10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9342A-8DBC-41FA-A16F-55A3EED81E1F}">
  <dimension ref="A1:H45"/>
  <sheetViews>
    <sheetView zoomScale="80" zoomScaleNormal="80" workbookViewId="0">
      <selection activeCell="A6" sqref="A6:J6"/>
    </sheetView>
  </sheetViews>
  <sheetFormatPr baseColWidth="10" defaultColWidth="11.44140625" defaultRowHeight="18" x14ac:dyDescent="0.4"/>
  <cols>
    <col min="1" max="1" width="20.33203125" style="41" customWidth="1"/>
    <col min="2" max="2" width="40" style="19" bestFit="1" customWidth="1"/>
    <col min="3" max="8" width="24.6640625" style="19" customWidth="1"/>
    <col min="9" max="12" width="11.44140625" style="19"/>
    <col min="13" max="13" width="16.44140625" style="19" customWidth="1"/>
    <col min="14" max="16384" width="11.44140625" style="19"/>
  </cols>
  <sheetData>
    <row r="1" spans="1:8" s="3" customFormat="1" ht="18.75" customHeight="1" x14ac:dyDescent="0.4">
      <c r="A1" s="1" t="s">
        <v>0</v>
      </c>
      <c r="B1" s="1"/>
      <c r="C1" s="1"/>
      <c r="D1" s="1"/>
      <c r="E1" s="1"/>
      <c r="F1" s="1"/>
      <c r="G1" s="1"/>
      <c r="H1" s="1"/>
    </row>
    <row r="2" spans="1:8" s="3" customFormat="1" ht="18.75" customHeight="1" x14ac:dyDescent="0.4">
      <c r="A2" s="1" t="s">
        <v>1</v>
      </c>
      <c r="B2" s="1"/>
      <c r="C2" s="1"/>
      <c r="D2" s="1"/>
      <c r="E2" s="1"/>
      <c r="F2" s="1"/>
      <c r="G2" s="1"/>
      <c r="H2" s="1"/>
    </row>
    <row r="3" spans="1:8" s="3" customFormat="1" ht="18.75" customHeight="1" x14ac:dyDescent="0.4">
      <c r="A3" s="1" t="s">
        <v>2</v>
      </c>
      <c r="B3" s="1"/>
      <c r="C3" s="1"/>
      <c r="D3" s="1"/>
      <c r="E3" s="1"/>
      <c r="F3" s="1"/>
      <c r="G3" s="1"/>
      <c r="H3" s="1"/>
    </row>
    <row r="4" spans="1:8" s="3" customFormat="1" ht="18.75" customHeight="1" x14ac:dyDescent="0.4">
      <c r="A4" s="1" t="s">
        <v>3</v>
      </c>
      <c r="B4" s="1"/>
      <c r="C4" s="1"/>
      <c r="D4" s="1"/>
      <c r="E4" s="1"/>
      <c r="F4" s="1"/>
      <c r="G4" s="1"/>
      <c r="H4" s="1"/>
    </row>
    <row r="5" spans="1:8" s="3" customFormat="1" x14ac:dyDescent="0.4">
      <c r="A5" s="32"/>
      <c r="B5" s="28"/>
      <c r="C5" s="27"/>
      <c r="D5" s="27"/>
    </row>
    <row r="6" spans="1:8" s="3" customFormat="1" ht="19.5" customHeight="1" x14ac:dyDescent="0.4">
      <c r="A6" s="1" t="s">
        <v>334</v>
      </c>
      <c r="B6" s="1"/>
      <c r="C6" s="1"/>
      <c r="D6" s="1"/>
      <c r="E6" s="1"/>
      <c r="F6" s="1"/>
      <c r="G6" s="1"/>
      <c r="H6" s="1"/>
    </row>
    <row r="7" spans="1:8" s="3" customFormat="1" ht="19.5" customHeight="1" x14ac:dyDescent="0.4">
      <c r="A7" s="4"/>
      <c r="B7" s="4"/>
      <c r="C7" s="4"/>
      <c r="D7" s="4"/>
      <c r="E7" s="4"/>
      <c r="F7" s="4"/>
      <c r="G7" s="4"/>
      <c r="H7" s="4"/>
    </row>
    <row r="8" spans="1:8" s="3" customFormat="1" ht="20.25" customHeight="1" thickBot="1" x14ac:dyDescent="0.45">
      <c r="A8" s="4"/>
      <c r="B8" s="4"/>
      <c r="C8" s="4"/>
      <c r="D8" s="4"/>
      <c r="E8" s="4"/>
      <c r="F8" s="4"/>
      <c r="G8" s="4"/>
      <c r="H8" s="33" t="s">
        <v>335</v>
      </c>
    </row>
    <row r="9" spans="1:8" ht="41.25" customHeight="1" thickBot="1" x14ac:dyDescent="0.45">
      <c r="A9" s="10" t="s">
        <v>336</v>
      </c>
      <c r="B9" s="10" t="s">
        <v>6</v>
      </c>
      <c r="C9" s="10" t="s">
        <v>145</v>
      </c>
      <c r="D9" s="10" t="s">
        <v>337</v>
      </c>
      <c r="E9" s="10" t="s">
        <v>338</v>
      </c>
      <c r="F9" s="10" t="s">
        <v>339</v>
      </c>
      <c r="G9" s="10" t="s">
        <v>340</v>
      </c>
      <c r="H9" s="10" t="s">
        <v>341</v>
      </c>
    </row>
    <row r="10" spans="1:8" ht="25.5" customHeight="1" thickTop="1" x14ac:dyDescent="0.4">
      <c r="A10" s="17" t="s">
        <v>342</v>
      </c>
      <c r="B10" s="46" t="s">
        <v>343</v>
      </c>
      <c r="C10" s="18">
        <v>4189</v>
      </c>
      <c r="D10" s="18">
        <v>2161</v>
      </c>
      <c r="E10" s="18">
        <v>801</v>
      </c>
      <c r="F10" s="18">
        <v>1529</v>
      </c>
      <c r="G10" s="18">
        <v>1475</v>
      </c>
      <c r="H10" s="53">
        <f>+C10+D10+E10+F10+G10</f>
        <v>10155</v>
      </c>
    </row>
    <row r="11" spans="1:8" ht="25.5" customHeight="1" x14ac:dyDescent="0.4">
      <c r="A11" s="17" t="s">
        <v>344</v>
      </c>
      <c r="B11" s="46" t="s">
        <v>345</v>
      </c>
      <c r="C11" s="18">
        <v>4189</v>
      </c>
      <c r="D11" s="18">
        <v>2161</v>
      </c>
      <c r="E11" s="18">
        <v>801</v>
      </c>
      <c r="F11" s="18">
        <v>1529</v>
      </c>
      <c r="G11" s="18">
        <v>1475</v>
      </c>
      <c r="H11" s="53">
        <f t="shared" ref="H11:H42" si="0">+C11+D11+E11+F11+G11</f>
        <v>10155</v>
      </c>
    </row>
    <row r="12" spans="1:8" ht="25.5" customHeight="1" x14ac:dyDescent="0.4">
      <c r="A12" s="17" t="s">
        <v>90</v>
      </c>
      <c r="B12" s="46" t="s">
        <v>346</v>
      </c>
      <c r="C12" s="18">
        <v>4189</v>
      </c>
      <c r="D12" s="18">
        <v>2343</v>
      </c>
      <c r="E12" s="18">
        <v>801</v>
      </c>
      <c r="F12" s="18">
        <v>1529</v>
      </c>
      <c r="G12" s="18">
        <v>1501</v>
      </c>
      <c r="H12" s="53">
        <f t="shared" si="0"/>
        <v>10363</v>
      </c>
    </row>
    <row r="13" spans="1:8" ht="25.5" customHeight="1" x14ac:dyDescent="0.4">
      <c r="A13" s="17" t="s">
        <v>89</v>
      </c>
      <c r="B13" s="46" t="s">
        <v>347</v>
      </c>
      <c r="C13" s="18">
        <v>4189</v>
      </c>
      <c r="D13" s="18">
        <v>5874</v>
      </c>
      <c r="E13" s="18">
        <v>801</v>
      </c>
      <c r="F13" s="18">
        <v>1529</v>
      </c>
      <c r="G13" s="18">
        <v>1997</v>
      </c>
      <c r="H13" s="53">
        <f t="shared" si="0"/>
        <v>14390</v>
      </c>
    </row>
    <row r="14" spans="1:8" ht="25.5" customHeight="1" x14ac:dyDescent="0.4">
      <c r="A14" s="17" t="s">
        <v>348</v>
      </c>
      <c r="B14" s="46" t="s">
        <v>349</v>
      </c>
      <c r="C14" s="18">
        <v>4189</v>
      </c>
      <c r="D14" s="18">
        <v>2343</v>
      </c>
      <c r="E14" s="18">
        <v>801</v>
      </c>
      <c r="F14" s="18">
        <v>1529</v>
      </c>
      <c r="G14" s="18">
        <v>1501</v>
      </c>
      <c r="H14" s="53">
        <f t="shared" si="0"/>
        <v>10363</v>
      </c>
    </row>
    <row r="15" spans="1:8" ht="25.5" customHeight="1" x14ac:dyDescent="0.4">
      <c r="A15" s="17" t="s">
        <v>350</v>
      </c>
      <c r="B15" s="46" t="s">
        <v>351</v>
      </c>
      <c r="C15" s="18">
        <v>5710</v>
      </c>
      <c r="D15" s="18">
        <v>4661</v>
      </c>
      <c r="E15" s="18">
        <v>1076</v>
      </c>
      <c r="F15" s="18">
        <v>1142</v>
      </c>
      <c r="G15" s="18">
        <v>1999</v>
      </c>
      <c r="H15" s="53">
        <f t="shared" si="0"/>
        <v>14588</v>
      </c>
    </row>
    <row r="16" spans="1:8" ht="25.5" customHeight="1" x14ac:dyDescent="0.4">
      <c r="A16" s="17" t="s">
        <v>68</v>
      </c>
      <c r="B16" s="46" t="s">
        <v>352</v>
      </c>
      <c r="C16" s="18">
        <v>5586</v>
      </c>
      <c r="D16" s="18">
        <v>3569</v>
      </c>
      <c r="E16" s="18">
        <v>1020</v>
      </c>
      <c r="F16" s="18">
        <v>1113</v>
      </c>
      <c r="G16" s="18">
        <v>1709</v>
      </c>
      <c r="H16" s="53">
        <f t="shared" si="0"/>
        <v>12997</v>
      </c>
    </row>
    <row r="17" spans="1:8" ht="25.5" customHeight="1" x14ac:dyDescent="0.4">
      <c r="A17" s="17" t="s">
        <v>62</v>
      </c>
      <c r="B17" s="46" t="s">
        <v>353</v>
      </c>
      <c r="C17" s="18">
        <v>5710</v>
      </c>
      <c r="D17" s="18">
        <v>4661</v>
      </c>
      <c r="E17" s="18">
        <v>1076</v>
      </c>
      <c r="F17" s="18">
        <v>1142</v>
      </c>
      <c r="G17" s="18">
        <v>1999</v>
      </c>
      <c r="H17" s="53">
        <f t="shared" si="0"/>
        <v>14588</v>
      </c>
    </row>
    <row r="18" spans="1:8" ht="25.5" customHeight="1" x14ac:dyDescent="0.4">
      <c r="A18" s="17" t="s">
        <v>354</v>
      </c>
      <c r="B18" s="46" t="s">
        <v>355</v>
      </c>
      <c r="C18" s="18">
        <v>5710</v>
      </c>
      <c r="D18" s="18">
        <v>5172</v>
      </c>
      <c r="E18" s="18">
        <v>1076</v>
      </c>
      <c r="F18" s="18">
        <v>1142</v>
      </c>
      <c r="G18" s="18">
        <v>2071</v>
      </c>
      <c r="H18" s="53">
        <f t="shared" si="0"/>
        <v>15171</v>
      </c>
    </row>
    <row r="19" spans="1:8" ht="25.5" customHeight="1" x14ac:dyDescent="0.4">
      <c r="A19" s="17" t="s">
        <v>356</v>
      </c>
      <c r="B19" s="46" t="s">
        <v>357</v>
      </c>
      <c r="C19" s="18">
        <v>7224</v>
      </c>
      <c r="D19" s="18">
        <v>5748</v>
      </c>
      <c r="E19" s="18">
        <v>1147</v>
      </c>
      <c r="F19" s="18">
        <v>0</v>
      </c>
      <c r="G19" s="18">
        <v>2011</v>
      </c>
      <c r="H19" s="53">
        <f t="shared" si="0"/>
        <v>16130</v>
      </c>
    </row>
    <row r="20" spans="1:8" ht="25.5" customHeight="1" x14ac:dyDescent="0.4">
      <c r="A20" s="17" t="s">
        <v>358</v>
      </c>
      <c r="B20" s="46" t="s">
        <v>359</v>
      </c>
      <c r="C20" s="18">
        <v>7224</v>
      </c>
      <c r="D20" s="18">
        <v>7489</v>
      </c>
      <c r="E20" s="18">
        <v>1147</v>
      </c>
      <c r="F20" s="18">
        <v>0</v>
      </c>
      <c r="G20" s="18">
        <v>2256</v>
      </c>
      <c r="H20" s="53">
        <f t="shared" si="0"/>
        <v>18116</v>
      </c>
    </row>
    <row r="21" spans="1:8" ht="25.5" customHeight="1" x14ac:dyDescent="0.4">
      <c r="A21" s="17" t="s">
        <v>360</v>
      </c>
      <c r="B21" s="46" t="s">
        <v>361</v>
      </c>
      <c r="C21" s="18">
        <v>7224</v>
      </c>
      <c r="D21" s="18">
        <v>9345</v>
      </c>
      <c r="E21" s="18">
        <v>1147</v>
      </c>
      <c r="F21" s="18">
        <v>0</v>
      </c>
      <c r="G21" s="18">
        <v>2517</v>
      </c>
      <c r="H21" s="53">
        <f t="shared" si="0"/>
        <v>20233</v>
      </c>
    </row>
    <row r="22" spans="1:8" ht="25.5" customHeight="1" x14ac:dyDescent="0.4">
      <c r="A22" s="17" t="s">
        <v>362</v>
      </c>
      <c r="B22" s="46" t="s">
        <v>363</v>
      </c>
      <c r="C22" s="18">
        <v>7224</v>
      </c>
      <c r="D22" s="18">
        <v>11565</v>
      </c>
      <c r="E22" s="18">
        <v>1147</v>
      </c>
      <c r="F22" s="18">
        <v>0</v>
      </c>
      <c r="G22" s="18">
        <v>2829</v>
      </c>
      <c r="H22" s="53">
        <f t="shared" si="0"/>
        <v>22765</v>
      </c>
    </row>
    <row r="23" spans="1:8" ht="25.5" customHeight="1" x14ac:dyDescent="0.4">
      <c r="A23" s="17" t="s">
        <v>364</v>
      </c>
      <c r="B23" s="46" t="s">
        <v>365</v>
      </c>
      <c r="C23" s="18">
        <v>7224</v>
      </c>
      <c r="D23" s="18">
        <v>7152</v>
      </c>
      <c r="E23" s="18">
        <v>1147</v>
      </c>
      <c r="F23" s="18">
        <v>0</v>
      </c>
      <c r="G23" s="18">
        <v>2208</v>
      </c>
      <c r="H23" s="53">
        <f t="shared" si="0"/>
        <v>17731</v>
      </c>
    </row>
    <row r="24" spans="1:8" ht="25.5" customHeight="1" x14ac:dyDescent="0.4">
      <c r="A24" s="17" t="s">
        <v>366</v>
      </c>
      <c r="B24" s="46" t="s">
        <v>367</v>
      </c>
      <c r="C24" s="18">
        <v>7224</v>
      </c>
      <c r="D24" s="18">
        <v>9345</v>
      </c>
      <c r="E24" s="18">
        <v>1147</v>
      </c>
      <c r="F24" s="18">
        <v>0</v>
      </c>
      <c r="G24" s="18">
        <v>2517</v>
      </c>
      <c r="H24" s="53">
        <f t="shared" si="0"/>
        <v>20233</v>
      </c>
    </row>
    <row r="25" spans="1:8" ht="25.5" customHeight="1" x14ac:dyDescent="0.4">
      <c r="A25" s="17" t="s">
        <v>368</v>
      </c>
      <c r="B25" s="46" t="s">
        <v>369</v>
      </c>
      <c r="C25" s="18">
        <v>7224</v>
      </c>
      <c r="D25" s="18">
        <v>10302</v>
      </c>
      <c r="E25" s="18">
        <v>1147</v>
      </c>
      <c r="F25" s="18">
        <v>0</v>
      </c>
      <c r="G25" s="18">
        <v>2651</v>
      </c>
      <c r="H25" s="53">
        <f t="shared" si="0"/>
        <v>21324</v>
      </c>
    </row>
    <row r="26" spans="1:8" ht="25.5" customHeight="1" x14ac:dyDescent="0.4">
      <c r="A26" s="17" t="s">
        <v>370</v>
      </c>
      <c r="B26" s="46" t="s">
        <v>371</v>
      </c>
      <c r="C26" s="18">
        <v>7224</v>
      </c>
      <c r="D26" s="18">
        <v>11565</v>
      </c>
      <c r="E26" s="18">
        <v>1147</v>
      </c>
      <c r="F26" s="18">
        <v>0</v>
      </c>
      <c r="G26" s="18">
        <v>2829</v>
      </c>
      <c r="H26" s="53">
        <f t="shared" si="0"/>
        <v>22765</v>
      </c>
    </row>
    <row r="27" spans="1:8" ht="25.5" customHeight="1" x14ac:dyDescent="0.4">
      <c r="A27" s="17" t="s">
        <v>372</v>
      </c>
      <c r="B27" s="46" t="s">
        <v>373</v>
      </c>
      <c r="C27" s="18">
        <v>7224</v>
      </c>
      <c r="D27" s="18">
        <v>11565</v>
      </c>
      <c r="E27" s="18">
        <v>1147</v>
      </c>
      <c r="F27" s="18">
        <v>0</v>
      </c>
      <c r="G27" s="18">
        <v>2829</v>
      </c>
      <c r="H27" s="53">
        <f t="shared" si="0"/>
        <v>22765</v>
      </c>
    </row>
    <row r="28" spans="1:8" ht="25.5" customHeight="1" x14ac:dyDescent="0.4">
      <c r="A28" s="17" t="s">
        <v>374</v>
      </c>
      <c r="B28" s="46" t="s">
        <v>375</v>
      </c>
      <c r="C28" s="18">
        <v>10049</v>
      </c>
      <c r="D28" s="18">
        <v>14887</v>
      </c>
      <c r="E28" s="18">
        <v>1826</v>
      </c>
      <c r="F28" s="18">
        <v>0</v>
      </c>
      <c r="G28" s="18">
        <v>3694</v>
      </c>
      <c r="H28" s="53">
        <f t="shared" si="0"/>
        <v>30456</v>
      </c>
    </row>
    <row r="29" spans="1:8" ht="25.5" customHeight="1" x14ac:dyDescent="0.4">
      <c r="A29" s="17" t="s">
        <v>376</v>
      </c>
      <c r="B29" s="46" t="s">
        <v>377</v>
      </c>
      <c r="C29" s="18">
        <v>10049</v>
      </c>
      <c r="D29" s="18">
        <v>21459</v>
      </c>
      <c r="E29" s="18">
        <v>1826</v>
      </c>
      <c r="F29" s="18">
        <v>0</v>
      </c>
      <c r="G29" s="18">
        <v>4617</v>
      </c>
      <c r="H29" s="53">
        <f t="shared" si="0"/>
        <v>37951</v>
      </c>
    </row>
    <row r="30" spans="1:8" ht="25.5" customHeight="1" x14ac:dyDescent="0.4">
      <c r="A30" s="17" t="s">
        <v>378</v>
      </c>
      <c r="B30" s="46" t="s">
        <v>379</v>
      </c>
      <c r="C30" s="18">
        <v>7224</v>
      </c>
      <c r="D30" s="18">
        <v>11565</v>
      </c>
      <c r="E30" s="18">
        <v>1147</v>
      </c>
      <c r="F30" s="18">
        <v>0</v>
      </c>
      <c r="G30" s="18">
        <v>2829</v>
      </c>
      <c r="H30" s="53">
        <f t="shared" si="0"/>
        <v>22765</v>
      </c>
    </row>
    <row r="31" spans="1:8" ht="25.5" customHeight="1" x14ac:dyDescent="0.4">
      <c r="A31" s="17" t="s">
        <v>380</v>
      </c>
      <c r="B31" s="46" t="s">
        <v>381</v>
      </c>
      <c r="C31" s="18">
        <v>10049</v>
      </c>
      <c r="D31" s="18">
        <v>12297</v>
      </c>
      <c r="E31" s="18">
        <v>1826</v>
      </c>
      <c r="F31" s="18">
        <v>0</v>
      </c>
      <c r="G31" s="18">
        <v>3329</v>
      </c>
      <c r="H31" s="53">
        <f t="shared" si="0"/>
        <v>27501</v>
      </c>
    </row>
    <row r="32" spans="1:8" ht="25.5" customHeight="1" x14ac:dyDescent="0.4">
      <c r="A32" s="17" t="s">
        <v>382</v>
      </c>
      <c r="B32" s="46" t="s">
        <v>383</v>
      </c>
      <c r="C32" s="18">
        <v>10049</v>
      </c>
      <c r="D32" s="18">
        <v>14887</v>
      </c>
      <c r="E32" s="18">
        <v>1826</v>
      </c>
      <c r="F32" s="18">
        <v>0</v>
      </c>
      <c r="G32" s="18">
        <v>3694</v>
      </c>
      <c r="H32" s="53">
        <f t="shared" si="0"/>
        <v>30456</v>
      </c>
    </row>
    <row r="33" spans="1:8" ht="25.5" customHeight="1" x14ac:dyDescent="0.4">
      <c r="A33" s="17" t="s">
        <v>384</v>
      </c>
      <c r="B33" s="46" t="s">
        <v>385</v>
      </c>
      <c r="C33" s="18">
        <v>13437</v>
      </c>
      <c r="D33" s="18">
        <v>19329</v>
      </c>
      <c r="E33" s="18">
        <v>2325</v>
      </c>
      <c r="F33" s="18">
        <v>0</v>
      </c>
      <c r="G33" s="18">
        <v>4733</v>
      </c>
      <c r="H33" s="53">
        <f t="shared" si="0"/>
        <v>39824</v>
      </c>
    </row>
    <row r="34" spans="1:8" ht="25.5" customHeight="1" x14ac:dyDescent="0.4">
      <c r="A34" s="17" t="s">
        <v>386</v>
      </c>
      <c r="B34" s="46" t="s">
        <v>387</v>
      </c>
      <c r="C34" s="18">
        <v>10049</v>
      </c>
      <c r="D34" s="18">
        <v>17042</v>
      </c>
      <c r="E34" s="18">
        <v>1826</v>
      </c>
      <c r="F34" s="18">
        <v>0</v>
      </c>
      <c r="G34" s="18">
        <v>3996</v>
      </c>
      <c r="H34" s="53">
        <f t="shared" si="0"/>
        <v>32913</v>
      </c>
    </row>
    <row r="35" spans="1:8" ht="25.5" customHeight="1" x14ac:dyDescent="0.4">
      <c r="A35" s="17" t="s">
        <v>388</v>
      </c>
      <c r="B35" s="46" t="s">
        <v>389</v>
      </c>
      <c r="C35" s="18">
        <v>10049</v>
      </c>
      <c r="D35" s="18">
        <v>21459</v>
      </c>
      <c r="E35" s="18">
        <v>1826</v>
      </c>
      <c r="F35" s="18">
        <v>0</v>
      </c>
      <c r="G35" s="18">
        <v>4617</v>
      </c>
      <c r="H35" s="53">
        <f t="shared" si="0"/>
        <v>37951</v>
      </c>
    </row>
    <row r="36" spans="1:8" ht="25.5" customHeight="1" x14ac:dyDescent="0.4">
      <c r="A36" s="17" t="s">
        <v>390</v>
      </c>
      <c r="B36" s="46" t="s">
        <v>391</v>
      </c>
      <c r="C36" s="18">
        <v>13437</v>
      </c>
      <c r="D36" s="18">
        <v>19329</v>
      </c>
      <c r="E36" s="18">
        <v>2325</v>
      </c>
      <c r="F36" s="18">
        <v>0</v>
      </c>
      <c r="G36" s="18">
        <v>4733</v>
      </c>
      <c r="H36" s="53">
        <f t="shared" si="0"/>
        <v>39824</v>
      </c>
    </row>
    <row r="37" spans="1:8" ht="25.5" customHeight="1" x14ac:dyDescent="0.4">
      <c r="A37" s="17" t="s">
        <v>392</v>
      </c>
      <c r="B37" s="46" t="s">
        <v>393</v>
      </c>
      <c r="C37" s="18">
        <v>13437</v>
      </c>
      <c r="D37" s="18">
        <v>20749</v>
      </c>
      <c r="E37" s="18">
        <v>2325</v>
      </c>
      <c r="F37" s="18">
        <v>0</v>
      </c>
      <c r="G37" s="18">
        <v>4933</v>
      </c>
      <c r="H37" s="53">
        <f t="shared" si="0"/>
        <v>41444</v>
      </c>
    </row>
    <row r="38" spans="1:8" ht="25.5" customHeight="1" x14ac:dyDescent="0.4">
      <c r="A38" s="17" t="s">
        <v>394</v>
      </c>
      <c r="B38" s="46" t="s">
        <v>395</v>
      </c>
      <c r="C38" s="18">
        <v>13437</v>
      </c>
      <c r="D38" s="18">
        <v>30548</v>
      </c>
      <c r="E38" s="18">
        <v>2325</v>
      </c>
      <c r="F38" s="18">
        <v>0</v>
      </c>
      <c r="G38" s="18">
        <v>5795</v>
      </c>
      <c r="H38" s="53">
        <f t="shared" si="0"/>
        <v>52105</v>
      </c>
    </row>
    <row r="39" spans="1:8" ht="25.5" customHeight="1" x14ac:dyDescent="0.4">
      <c r="A39" s="17" t="s">
        <v>396</v>
      </c>
      <c r="B39" s="46" t="s">
        <v>397</v>
      </c>
      <c r="C39" s="18">
        <v>13437</v>
      </c>
      <c r="D39" s="18">
        <v>32670</v>
      </c>
      <c r="E39" s="18">
        <v>2325</v>
      </c>
      <c r="F39" s="18">
        <v>0</v>
      </c>
      <c r="G39" s="18">
        <v>5795</v>
      </c>
      <c r="H39" s="53">
        <f t="shared" si="0"/>
        <v>54227</v>
      </c>
    </row>
    <row r="40" spans="1:8" s="41" customFormat="1" ht="25.5" customHeight="1" x14ac:dyDescent="0.4">
      <c r="A40" s="17" t="s">
        <v>398</v>
      </c>
      <c r="B40" s="46" t="s">
        <v>399</v>
      </c>
      <c r="C40" s="18">
        <v>13437</v>
      </c>
      <c r="D40" s="18">
        <v>39143</v>
      </c>
      <c r="E40" s="18">
        <v>2325</v>
      </c>
      <c r="F40" s="18">
        <v>0</v>
      </c>
      <c r="G40" s="18">
        <v>5795</v>
      </c>
      <c r="H40" s="53">
        <f t="shared" si="0"/>
        <v>60700</v>
      </c>
    </row>
    <row r="41" spans="1:8" s="41" customFormat="1" ht="25.5" customHeight="1" x14ac:dyDescent="0.4">
      <c r="A41" s="17" t="s">
        <v>400</v>
      </c>
      <c r="B41" s="46" t="s">
        <v>401</v>
      </c>
      <c r="C41" s="18">
        <v>13437</v>
      </c>
      <c r="D41" s="18">
        <v>46423</v>
      </c>
      <c r="E41" s="18">
        <v>2325</v>
      </c>
      <c r="F41" s="18">
        <v>0</v>
      </c>
      <c r="G41" s="18">
        <v>5795</v>
      </c>
      <c r="H41" s="53">
        <f t="shared" si="0"/>
        <v>67980</v>
      </c>
    </row>
    <row r="42" spans="1:8" s="41" customFormat="1" ht="25.5" customHeight="1" x14ac:dyDescent="0.4">
      <c r="A42" s="17" t="s">
        <v>402</v>
      </c>
      <c r="B42" s="46" t="s">
        <v>403</v>
      </c>
      <c r="C42" s="18">
        <v>20135</v>
      </c>
      <c r="D42" s="18">
        <v>91060</v>
      </c>
      <c r="E42" s="18">
        <v>3483</v>
      </c>
      <c r="F42" s="18">
        <v>0</v>
      </c>
      <c r="G42" s="18">
        <v>4120</v>
      </c>
      <c r="H42" s="53">
        <f t="shared" si="0"/>
        <v>118798</v>
      </c>
    </row>
    <row r="43" spans="1:8" s="41" customFormat="1" x14ac:dyDescent="0.4"/>
    <row r="44" spans="1:8" s="41" customFormat="1" x14ac:dyDescent="0.4"/>
    <row r="45" spans="1:8" s="41" customFormat="1" x14ac:dyDescent="0.4"/>
  </sheetData>
  <mergeCells count="5">
    <mergeCell ref="A1:H1"/>
    <mergeCell ref="A2:H2"/>
    <mergeCell ref="A3:H3"/>
    <mergeCell ref="A4:H4"/>
    <mergeCell ref="A6:H6"/>
  </mergeCells>
  <printOptions horizontalCentered="1"/>
  <pageMargins left="0.59055118110236227" right="1.3779527559055118" top="0.98425196850393704" bottom="0.98425196850393704" header="0.31496062992125984" footer="0.31496062992125984"/>
  <pageSetup scale="46" fitToHeight="1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D4CF8-0071-4F07-82C9-5C02C6AAA0B3}">
  <dimension ref="A1:K70"/>
  <sheetViews>
    <sheetView view="pageBreakPreview" topLeftCell="B1" zoomScale="85" zoomScaleNormal="85" zoomScaleSheetLayoutView="85" workbookViewId="0">
      <selection activeCell="A6" sqref="A6:J6"/>
    </sheetView>
  </sheetViews>
  <sheetFormatPr baseColWidth="10" defaultColWidth="11.44140625" defaultRowHeight="18" x14ac:dyDescent="0.4"/>
  <cols>
    <col min="1" max="1" width="46.6640625" style="19" customWidth="1"/>
    <col min="2" max="7" width="29.33203125" style="69" customWidth="1"/>
    <col min="8" max="8" width="29.33203125" style="19" customWidth="1"/>
    <col min="9" max="16384" width="11.44140625" style="19"/>
  </cols>
  <sheetData>
    <row r="1" spans="1:11" x14ac:dyDescent="0.4">
      <c r="A1" s="1" t="s">
        <v>0</v>
      </c>
      <c r="B1" s="1"/>
      <c r="C1" s="1"/>
      <c r="D1" s="1"/>
      <c r="E1" s="1"/>
      <c r="F1" s="1"/>
      <c r="G1" s="1"/>
      <c r="H1" s="2"/>
      <c r="I1" s="2"/>
      <c r="J1" s="2"/>
      <c r="K1" s="2"/>
    </row>
    <row r="2" spans="1:11" x14ac:dyDescent="0.4">
      <c r="A2" s="1" t="s">
        <v>1</v>
      </c>
      <c r="B2" s="1"/>
      <c r="C2" s="1"/>
      <c r="D2" s="1"/>
      <c r="E2" s="1"/>
      <c r="F2" s="1"/>
      <c r="G2" s="1"/>
      <c r="H2" s="2"/>
      <c r="I2" s="2"/>
      <c r="J2" s="2"/>
      <c r="K2" s="2"/>
    </row>
    <row r="3" spans="1:11" x14ac:dyDescent="0.4">
      <c r="A3" s="1" t="s">
        <v>2</v>
      </c>
      <c r="B3" s="1"/>
      <c r="C3" s="1"/>
      <c r="D3" s="1"/>
      <c r="E3" s="1"/>
      <c r="F3" s="1"/>
      <c r="G3" s="1"/>
      <c r="H3" s="2"/>
      <c r="I3" s="2"/>
      <c r="J3" s="2"/>
      <c r="K3" s="2"/>
    </row>
    <row r="4" spans="1:11" x14ac:dyDescent="0.4">
      <c r="A4" s="1" t="s">
        <v>3</v>
      </c>
      <c r="B4" s="1"/>
      <c r="C4" s="1"/>
      <c r="D4" s="1"/>
      <c r="E4" s="1"/>
      <c r="F4" s="1"/>
      <c r="G4" s="1"/>
      <c r="H4" s="2"/>
      <c r="I4" s="2"/>
      <c r="J4" s="2"/>
      <c r="K4" s="2"/>
    </row>
    <row r="5" spans="1:11" x14ac:dyDescent="0.4">
      <c r="A5" s="32"/>
      <c r="B5" s="67"/>
      <c r="C5" s="30"/>
      <c r="D5" s="30"/>
      <c r="E5" s="68"/>
      <c r="F5" s="68"/>
      <c r="G5" s="68"/>
      <c r="H5" s="3"/>
      <c r="I5" s="3"/>
      <c r="J5" s="3"/>
      <c r="K5" s="3"/>
    </row>
    <row r="6" spans="1:11" ht="18.75" customHeight="1" x14ac:dyDescent="0.4">
      <c r="A6" s="1" t="s">
        <v>404</v>
      </c>
      <c r="B6" s="1"/>
      <c r="C6" s="1"/>
      <c r="D6" s="1"/>
      <c r="E6" s="1"/>
      <c r="F6" s="1"/>
      <c r="G6" s="1"/>
      <c r="H6" s="2"/>
      <c r="I6" s="2"/>
      <c r="J6" s="2"/>
      <c r="K6" s="2"/>
    </row>
    <row r="7" spans="1:11" x14ac:dyDescent="0.4">
      <c r="A7" s="4"/>
      <c r="B7" s="33"/>
      <c r="C7" s="33"/>
      <c r="D7" s="33"/>
      <c r="E7" s="33"/>
      <c r="F7" s="33"/>
      <c r="G7" s="33"/>
      <c r="H7" s="4"/>
      <c r="I7" s="3"/>
      <c r="J7" s="3"/>
      <c r="K7" s="3"/>
    </row>
    <row r="8" spans="1:11" x14ac:dyDescent="0.4">
      <c r="A8" s="30"/>
      <c r="B8" s="30"/>
      <c r="H8" s="33" t="s">
        <v>405</v>
      </c>
    </row>
    <row r="9" spans="1:11" ht="18.600000000000001" thickBot="1" x14ac:dyDescent="0.45">
      <c r="A9" s="70" t="s">
        <v>406</v>
      </c>
      <c r="B9" s="71"/>
      <c r="C9" s="71"/>
      <c r="D9" s="71"/>
      <c r="E9" s="71"/>
      <c r="F9" s="72"/>
      <c r="G9" s="73"/>
      <c r="H9" s="74"/>
    </row>
    <row r="10" spans="1:11" ht="34.049999999999997" customHeight="1" thickTop="1" thickBot="1" x14ac:dyDescent="0.45">
      <c r="A10" s="35" t="s">
        <v>407</v>
      </c>
      <c r="B10" s="35" t="s">
        <v>408</v>
      </c>
      <c r="C10" s="75" t="s">
        <v>409</v>
      </c>
      <c r="D10" s="75"/>
      <c r="E10" s="75"/>
      <c r="F10" s="75"/>
      <c r="G10" s="75"/>
      <c r="H10" s="75"/>
    </row>
    <row r="11" spans="1:11" ht="75" customHeight="1" thickTop="1" thickBot="1" x14ac:dyDescent="0.45">
      <c r="A11" s="76"/>
      <c r="B11" s="76"/>
      <c r="C11" s="77" t="s">
        <v>410</v>
      </c>
      <c r="D11" s="77" t="s">
        <v>411</v>
      </c>
      <c r="E11" s="77" t="s">
        <v>412</v>
      </c>
      <c r="F11" s="77" t="s">
        <v>413</v>
      </c>
      <c r="G11" s="77" t="s">
        <v>414</v>
      </c>
      <c r="H11" s="77" t="s">
        <v>415</v>
      </c>
    </row>
    <row r="12" spans="1:11" ht="22.5" customHeight="1" thickTop="1" x14ac:dyDescent="0.4">
      <c r="A12" s="78" t="s">
        <v>416</v>
      </c>
      <c r="B12" s="79">
        <v>150852.34</v>
      </c>
      <c r="C12" s="79">
        <v>201136.45333333334</v>
      </c>
      <c r="D12" s="79">
        <v>100568.22666666667</v>
      </c>
      <c r="E12" s="79">
        <v>30502.343148</v>
      </c>
      <c r="F12" s="79">
        <v>15085.234</v>
      </c>
      <c r="G12" s="79">
        <v>4800</v>
      </c>
      <c r="H12" s="80">
        <v>30170.468000000001</v>
      </c>
    </row>
    <row r="13" spans="1:11" ht="22.5" customHeight="1" x14ac:dyDescent="0.4">
      <c r="A13" s="78" t="s">
        <v>417</v>
      </c>
      <c r="B13" s="79">
        <v>104283.04</v>
      </c>
      <c r="C13" s="79">
        <v>139044.05333333332</v>
      </c>
      <c r="D13" s="79">
        <v>69522.026666666658</v>
      </c>
      <c r="E13" s="79">
        <v>21086.030687999999</v>
      </c>
      <c r="F13" s="79">
        <v>10428.304</v>
      </c>
      <c r="G13" s="79">
        <v>4800</v>
      </c>
      <c r="H13" s="80">
        <v>20856.608</v>
      </c>
    </row>
    <row r="14" spans="1:11" ht="22.5" customHeight="1" x14ac:dyDescent="0.4">
      <c r="A14" s="78" t="s">
        <v>418</v>
      </c>
      <c r="B14" s="79">
        <v>78998.33</v>
      </c>
      <c r="C14" s="79">
        <v>105331.10666666667</v>
      </c>
      <c r="D14" s="79">
        <v>52665.553333333337</v>
      </c>
      <c r="E14" s="79">
        <v>15973.462326000001</v>
      </c>
      <c r="F14" s="79">
        <v>7899.8330000000005</v>
      </c>
      <c r="G14" s="79">
        <v>4800</v>
      </c>
      <c r="H14" s="80">
        <v>15799.666000000001</v>
      </c>
    </row>
    <row r="15" spans="1:11" ht="22.5" customHeight="1" x14ac:dyDescent="0.4">
      <c r="A15" s="78" t="s">
        <v>419</v>
      </c>
      <c r="B15" s="79">
        <v>60979.02</v>
      </c>
      <c r="C15" s="79">
        <v>81305.359999999986</v>
      </c>
      <c r="D15" s="79">
        <v>40652.679999999993</v>
      </c>
      <c r="E15" s="79">
        <v>12329.957843999999</v>
      </c>
      <c r="F15" s="79">
        <v>6097.902</v>
      </c>
      <c r="G15" s="79">
        <v>4800</v>
      </c>
      <c r="H15" s="80">
        <v>12195.803999999998</v>
      </c>
    </row>
    <row r="16" spans="1:11" ht="22.5" customHeight="1" x14ac:dyDescent="0.4">
      <c r="A16" s="78" t="s">
        <v>420</v>
      </c>
      <c r="B16" s="79">
        <v>47296.61</v>
      </c>
      <c r="C16" s="79">
        <v>63062.146666666667</v>
      </c>
      <c r="D16" s="79">
        <v>31531.073333333334</v>
      </c>
      <c r="E16" s="79">
        <v>9563.3745419999996</v>
      </c>
      <c r="F16" s="79">
        <v>4729.6610000000001</v>
      </c>
      <c r="G16" s="79">
        <v>4800</v>
      </c>
      <c r="H16" s="80">
        <v>9459.3220000000001</v>
      </c>
    </row>
    <row r="17" spans="1:8" ht="22.5" customHeight="1" x14ac:dyDescent="0.4">
      <c r="A17" s="78" t="s">
        <v>421</v>
      </c>
      <c r="B17" s="79">
        <v>44210.46</v>
      </c>
      <c r="C17" s="79">
        <v>58947.28</v>
      </c>
      <c r="D17" s="79">
        <v>29473.64</v>
      </c>
      <c r="E17" s="79">
        <v>8939.355012</v>
      </c>
      <c r="F17" s="79">
        <v>4421.0460000000003</v>
      </c>
      <c r="G17" s="79">
        <v>4800</v>
      </c>
      <c r="H17" s="80">
        <v>8842.0920000000006</v>
      </c>
    </row>
    <row r="18" spans="1:8" ht="22.5" customHeight="1" x14ac:dyDescent="0.4">
      <c r="A18" s="78" t="s">
        <v>422</v>
      </c>
      <c r="B18" s="79">
        <v>42779.31</v>
      </c>
      <c r="C18" s="79">
        <v>57039.079999999994</v>
      </c>
      <c r="D18" s="79">
        <v>28519.539999999997</v>
      </c>
      <c r="E18" s="79">
        <v>8649.976482</v>
      </c>
      <c r="F18" s="79">
        <v>4277.9309999999996</v>
      </c>
      <c r="G18" s="79">
        <v>4800</v>
      </c>
      <c r="H18" s="80">
        <v>8555.8619999999992</v>
      </c>
    </row>
    <row r="19" spans="1:8" ht="22.5" customHeight="1" x14ac:dyDescent="0.4">
      <c r="A19" s="78" t="s">
        <v>423</v>
      </c>
      <c r="B19" s="79">
        <v>37805.550000000003</v>
      </c>
      <c r="C19" s="79">
        <v>50407.400000000009</v>
      </c>
      <c r="D19" s="79">
        <v>25203.700000000004</v>
      </c>
      <c r="E19" s="79">
        <v>7644.2822100000012</v>
      </c>
      <c r="F19" s="79">
        <v>3780.5550000000003</v>
      </c>
      <c r="G19" s="79">
        <v>4800</v>
      </c>
      <c r="H19" s="80">
        <v>7561.1100000000006</v>
      </c>
    </row>
    <row r="20" spans="1:8" ht="22.5" customHeight="1" x14ac:dyDescent="0.4">
      <c r="A20" s="78" t="s">
        <v>424</v>
      </c>
      <c r="B20" s="79">
        <v>32543.33</v>
      </c>
      <c r="C20" s="79">
        <v>43391.106666666667</v>
      </c>
      <c r="D20" s="79">
        <v>21695.553333333333</v>
      </c>
      <c r="E20" s="79">
        <v>6580.2613259999998</v>
      </c>
      <c r="F20" s="79">
        <v>3254.3330000000005</v>
      </c>
      <c r="G20" s="79">
        <v>4800</v>
      </c>
      <c r="H20" s="80">
        <v>6508.6659999999993</v>
      </c>
    </row>
    <row r="21" spans="1:8" ht="22.5" customHeight="1" x14ac:dyDescent="0.4">
      <c r="A21" s="78" t="s">
        <v>425</v>
      </c>
      <c r="B21" s="79">
        <v>27502.46</v>
      </c>
      <c r="C21" s="79">
        <v>36669.946666666663</v>
      </c>
      <c r="D21" s="79">
        <v>18334.973333333332</v>
      </c>
      <c r="E21" s="79">
        <v>5560.9974120000006</v>
      </c>
      <c r="F21" s="79">
        <v>2750.2460000000001</v>
      </c>
      <c r="G21" s="79">
        <v>4800</v>
      </c>
      <c r="H21" s="80">
        <v>5500.4920000000002</v>
      </c>
    </row>
    <row r="22" spans="1:8" ht="22.5" customHeight="1" x14ac:dyDescent="0.4">
      <c r="A22" s="78" t="s">
        <v>426</v>
      </c>
      <c r="B22" s="79">
        <v>24656.23</v>
      </c>
      <c r="C22" s="79">
        <v>32874.973333333335</v>
      </c>
      <c r="D22" s="79">
        <v>16437.486666666668</v>
      </c>
      <c r="E22" s="79">
        <v>4985.4897060000003</v>
      </c>
      <c r="F22" s="79">
        <v>2465.623</v>
      </c>
      <c r="G22" s="79">
        <v>4800</v>
      </c>
      <c r="H22" s="80">
        <v>4931.2460000000001</v>
      </c>
    </row>
    <row r="23" spans="1:8" ht="22.5" customHeight="1" x14ac:dyDescent="0.4">
      <c r="A23" s="78" t="s">
        <v>427</v>
      </c>
      <c r="B23" s="79">
        <v>20608.689999999999</v>
      </c>
      <c r="C23" s="79">
        <v>27478.253333333334</v>
      </c>
      <c r="D23" s="79">
        <v>13739.126666666667</v>
      </c>
      <c r="E23" s="79">
        <v>4167.0771180000002</v>
      </c>
      <c r="F23" s="79">
        <v>2060.8690000000001</v>
      </c>
      <c r="G23" s="79">
        <v>4800</v>
      </c>
      <c r="H23" s="80">
        <v>4121.7379999999994</v>
      </c>
    </row>
    <row r="24" spans="1:8" ht="22.5" customHeight="1" x14ac:dyDescent="0.4">
      <c r="A24" s="78" t="s">
        <v>428</v>
      </c>
      <c r="B24" s="79">
        <v>18624.86</v>
      </c>
      <c r="C24" s="79">
        <v>24833.146666666667</v>
      </c>
      <c r="D24" s="79">
        <v>12416.573333333334</v>
      </c>
      <c r="E24" s="79">
        <v>3765.946692</v>
      </c>
      <c r="F24" s="79">
        <v>1862.4860000000001</v>
      </c>
      <c r="G24" s="79">
        <v>4800</v>
      </c>
      <c r="H24" s="80">
        <v>3724.9719999999998</v>
      </c>
    </row>
    <row r="25" spans="1:8" ht="22.5" customHeight="1" x14ac:dyDescent="0.4">
      <c r="A25" s="78" t="s">
        <v>429</v>
      </c>
      <c r="B25" s="79">
        <v>17007.64</v>
      </c>
      <c r="C25" s="79">
        <v>22676.853333333333</v>
      </c>
      <c r="D25" s="79">
        <v>11338.426666666666</v>
      </c>
      <c r="E25" s="79">
        <v>3438.9448080000002</v>
      </c>
      <c r="F25" s="79">
        <v>1700.7640000000001</v>
      </c>
      <c r="G25" s="79">
        <v>4800</v>
      </c>
      <c r="H25" s="80">
        <v>3401.5280000000002</v>
      </c>
    </row>
    <row r="26" spans="1:8" ht="22.5" customHeight="1" x14ac:dyDescent="0.4">
      <c r="A26" s="78" t="s">
        <v>430</v>
      </c>
      <c r="B26" s="79">
        <v>21877.62</v>
      </c>
      <c r="C26" s="79">
        <v>29170.16</v>
      </c>
      <c r="D26" s="79">
        <v>14585.08</v>
      </c>
      <c r="E26" s="79">
        <v>4423.6547640000008</v>
      </c>
      <c r="F26" s="79">
        <v>2187.7620000000002</v>
      </c>
      <c r="G26" s="79">
        <v>4800</v>
      </c>
      <c r="H26" s="80">
        <v>4375.5240000000003</v>
      </c>
    </row>
    <row r="27" spans="1:8" ht="22.5" customHeight="1" x14ac:dyDescent="0.4">
      <c r="A27" s="78" t="s">
        <v>431</v>
      </c>
      <c r="B27" s="79">
        <v>18541.55</v>
      </c>
      <c r="C27" s="79">
        <v>24722.066666666666</v>
      </c>
      <c r="D27" s="79">
        <v>12361.033333333333</v>
      </c>
      <c r="E27" s="79">
        <v>3749.1014100000002</v>
      </c>
      <c r="F27" s="79">
        <v>1854.155</v>
      </c>
      <c r="G27" s="79">
        <v>4800</v>
      </c>
      <c r="H27" s="80">
        <v>3708.3099999999995</v>
      </c>
    </row>
    <row r="28" spans="1:8" ht="22.5" customHeight="1" x14ac:dyDescent="0.4">
      <c r="A28" s="78" t="s">
        <v>432</v>
      </c>
      <c r="B28" s="79">
        <v>16718.38</v>
      </c>
      <c r="C28" s="79">
        <v>22291.173333333336</v>
      </c>
      <c r="D28" s="79">
        <v>11145.586666666668</v>
      </c>
      <c r="E28" s="79">
        <v>3380.4564360000004</v>
      </c>
      <c r="F28" s="79">
        <v>1671.8380000000002</v>
      </c>
      <c r="G28" s="79">
        <v>4800</v>
      </c>
      <c r="H28" s="80">
        <v>3343.6760000000004</v>
      </c>
    </row>
    <row r="29" spans="1:8" ht="22.5" customHeight="1" x14ac:dyDescent="0.4">
      <c r="A29" s="78" t="s">
        <v>433</v>
      </c>
      <c r="B29" s="79">
        <v>20498.38</v>
      </c>
      <c r="C29" s="79">
        <v>27331.173333333336</v>
      </c>
      <c r="D29" s="79">
        <v>13665.586666666668</v>
      </c>
      <c r="E29" s="79">
        <v>4144.7724360000011</v>
      </c>
      <c r="F29" s="79">
        <v>2049.8380000000002</v>
      </c>
      <c r="G29" s="79">
        <v>4800</v>
      </c>
      <c r="H29" s="80">
        <v>4099.6760000000004</v>
      </c>
    </row>
    <row r="30" spans="1:8" ht="22.5" customHeight="1" x14ac:dyDescent="0.4">
      <c r="A30" s="78" t="s">
        <v>434</v>
      </c>
      <c r="B30" s="79">
        <v>13633.56</v>
      </c>
      <c r="C30" s="79">
        <v>18178.080000000002</v>
      </c>
      <c r="D30" s="79">
        <v>9089.0400000000009</v>
      </c>
      <c r="E30" s="79">
        <v>2756.7058320000001</v>
      </c>
      <c r="F30" s="79">
        <v>1363.356</v>
      </c>
      <c r="G30" s="79">
        <v>4800</v>
      </c>
      <c r="H30" s="80">
        <v>2726.712</v>
      </c>
    </row>
    <row r="31" spans="1:8" ht="22.5" customHeight="1" x14ac:dyDescent="0.4">
      <c r="A31" s="78" t="s">
        <v>435</v>
      </c>
      <c r="B31" s="79">
        <v>10463.18</v>
      </c>
      <c r="C31" s="79">
        <v>13950.906666666668</v>
      </c>
      <c r="D31" s="79">
        <v>6975.4533333333338</v>
      </c>
      <c r="E31" s="79">
        <v>2115.6549960000002</v>
      </c>
      <c r="F31" s="79">
        <v>1046.318</v>
      </c>
      <c r="G31" s="79">
        <v>4800</v>
      </c>
      <c r="H31" s="80">
        <v>2092.636</v>
      </c>
    </row>
    <row r="32" spans="1:8" x14ac:dyDescent="0.4">
      <c r="A32" s="81"/>
      <c r="B32" s="82"/>
      <c r="C32" s="82"/>
      <c r="D32" s="82"/>
      <c r="E32" s="82"/>
      <c r="F32" s="82"/>
      <c r="G32" s="82"/>
      <c r="H32" s="83"/>
    </row>
    <row r="33" spans="1:8" ht="63.75" customHeight="1" x14ac:dyDescent="0.4">
      <c r="A33" s="84" t="s">
        <v>436</v>
      </c>
      <c r="B33" s="84"/>
      <c r="C33" s="84"/>
      <c r="D33" s="84"/>
      <c r="E33" s="84"/>
      <c r="F33" s="84"/>
      <c r="G33" s="84"/>
      <c r="H33" s="84"/>
    </row>
    <row r="34" spans="1:8" x14ac:dyDescent="0.4">
      <c r="A34" s="81"/>
      <c r="B34" s="82"/>
      <c r="C34" s="82"/>
      <c r="D34" s="82"/>
      <c r="E34" s="82"/>
      <c r="F34" s="82"/>
      <c r="G34" s="82"/>
      <c r="H34" s="83"/>
    </row>
    <row r="35" spans="1:8" x14ac:dyDescent="0.4">
      <c r="A35" s="81"/>
      <c r="B35" s="82"/>
      <c r="C35" s="82"/>
      <c r="D35" s="82"/>
      <c r="E35" s="82"/>
      <c r="F35" s="82"/>
      <c r="G35" s="82"/>
      <c r="H35" s="83"/>
    </row>
    <row r="36" spans="1:8" x14ac:dyDescent="0.4">
      <c r="A36" s="84"/>
      <c r="B36" s="84"/>
      <c r="C36" s="84"/>
      <c r="D36" s="84"/>
      <c r="E36" s="84"/>
      <c r="F36" s="84"/>
      <c r="G36" s="84"/>
      <c r="H36" s="84"/>
    </row>
    <row r="37" spans="1:8" x14ac:dyDescent="0.4">
      <c r="A37" s="85"/>
      <c r="B37" s="86"/>
      <c r="C37" s="87"/>
      <c r="D37" s="88"/>
      <c r="E37" s="88"/>
      <c r="F37" s="88"/>
      <c r="G37" s="88"/>
      <c r="H37" s="88"/>
    </row>
    <row r="38" spans="1:8" ht="25.5" customHeight="1" thickBot="1" x14ac:dyDescent="0.45">
      <c r="A38" s="70" t="s">
        <v>437</v>
      </c>
      <c r="B38" s="71"/>
      <c r="C38" s="71"/>
      <c r="D38" s="71"/>
      <c r="E38" s="71"/>
      <c r="F38" s="72"/>
      <c r="G38" s="73"/>
      <c r="H38" s="74"/>
    </row>
    <row r="39" spans="1:8" ht="45" customHeight="1" thickTop="1" thickBot="1" x14ac:dyDescent="0.45">
      <c r="A39" s="35" t="s">
        <v>407</v>
      </c>
      <c r="B39" s="35" t="s">
        <v>408</v>
      </c>
      <c r="C39" s="75" t="s">
        <v>409</v>
      </c>
      <c r="D39" s="75"/>
      <c r="E39" s="75"/>
      <c r="F39" s="75"/>
      <c r="G39" s="75"/>
      <c r="H39" s="75"/>
    </row>
    <row r="40" spans="1:8" ht="75" customHeight="1" thickTop="1" thickBot="1" x14ac:dyDescent="0.45">
      <c r="A40" s="76"/>
      <c r="B40" s="76"/>
      <c r="C40" s="77" t="s">
        <v>410</v>
      </c>
      <c r="D40" s="77" t="s">
        <v>411</v>
      </c>
      <c r="E40" s="77" t="s">
        <v>412</v>
      </c>
      <c r="F40" s="77" t="s">
        <v>413</v>
      </c>
      <c r="G40" s="77" t="s">
        <v>414</v>
      </c>
      <c r="H40" s="77" t="s">
        <v>438</v>
      </c>
    </row>
    <row r="41" spans="1:8" ht="40.5" customHeight="1" thickTop="1" x14ac:dyDescent="0.4">
      <c r="A41" s="78" t="s">
        <v>439</v>
      </c>
      <c r="B41" s="79">
        <v>37805.550000000003</v>
      </c>
      <c r="C41" s="79">
        <v>50407.400000000009</v>
      </c>
      <c r="D41" s="79">
        <v>25203.700000000004</v>
      </c>
      <c r="E41" s="79">
        <v>7644.2822100000012</v>
      </c>
      <c r="F41" s="79">
        <v>3780.5550000000003</v>
      </c>
      <c r="G41" s="79">
        <v>4800</v>
      </c>
      <c r="H41" s="80">
        <v>7561.1100000000006</v>
      </c>
    </row>
    <row r="42" spans="1:8" ht="40.5" customHeight="1" x14ac:dyDescent="0.4">
      <c r="A42" s="78" t="s">
        <v>440</v>
      </c>
      <c r="B42" s="79">
        <v>32543.33</v>
      </c>
      <c r="C42" s="79">
        <v>43391.106666666667</v>
      </c>
      <c r="D42" s="79">
        <v>21695.553333333333</v>
      </c>
      <c r="E42" s="79">
        <v>6580.2613259999998</v>
      </c>
      <c r="F42" s="79">
        <v>3254.3330000000005</v>
      </c>
      <c r="G42" s="79">
        <v>4800</v>
      </c>
      <c r="H42" s="80">
        <v>6508.6659999999993</v>
      </c>
    </row>
    <row r="43" spans="1:8" ht="40.5" customHeight="1" x14ac:dyDescent="0.4">
      <c r="A43" s="78" t="s">
        <v>441</v>
      </c>
      <c r="B43" s="79">
        <v>27502.46</v>
      </c>
      <c r="C43" s="79">
        <v>36669.946666666663</v>
      </c>
      <c r="D43" s="79">
        <v>18334.973333333332</v>
      </c>
      <c r="E43" s="79">
        <v>5560.9974120000006</v>
      </c>
      <c r="F43" s="79">
        <v>2750.2460000000001</v>
      </c>
      <c r="G43" s="79">
        <v>4800</v>
      </c>
      <c r="H43" s="80">
        <v>5500.4920000000002</v>
      </c>
    </row>
    <row r="44" spans="1:8" x14ac:dyDescent="0.4">
      <c r="A44" s="86"/>
      <c r="B44" s="88"/>
      <c r="C44" s="85"/>
      <c r="D44" s="85"/>
      <c r="E44" s="85"/>
      <c r="F44" s="85"/>
      <c r="G44" s="85"/>
      <c r="H44" s="85"/>
    </row>
    <row r="45" spans="1:8" x14ac:dyDescent="0.4">
      <c r="A45" s="85"/>
      <c r="B45" s="86"/>
      <c r="C45" s="85"/>
      <c r="D45" s="85"/>
      <c r="E45" s="85"/>
      <c r="F45" s="85"/>
      <c r="G45" s="85"/>
      <c r="H45" s="85"/>
    </row>
    <row r="46" spans="1:8" x14ac:dyDescent="0.4">
      <c r="A46" s="85"/>
      <c r="B46" s="86"/>
      <c r="C46" s="85"/>
      <c r="D46" s="85"/>
      <c r="E46" s="85"/>
      <c r="F46" s="85"/>
      <c r="G46" s="85"/>
      <c r="H46" s="85"/>
    </row>
    <row r="47" spans="1:8" x14ac:dyDescent="0.4">
      <c r="A47" s="89"/>
      <c r="B47" s="89"/>
      <c r="C47" s="89"/>
      <c r="D47" s="85"/>
      <c r="E47" s="85"/>
      <c r="F47" s="85"/>
      <c r="G47" s="85"/>
      <c r="H47" s="85"/>
    </row>
    <row r="48" spans="1:8" ht="36" customHeight="1" thickBot="1" x14ac:dyDescent="0.45">
      <c r="A48" s="90" t="s">
        <v>442</v>
      </c>
      <c r="B48" s="91"/>
      <c r="C48" s="91"/>
      <c r="D48" s="91"/>
      <c r="E48" s="91"/>
      <c r="F48" s="92"/>
      <c r="G48" s="92"/>
    </row>
    <row r="49" spans="1:8" ht="54.6" thickBot="1" x14ac:dyDescent="0.45">
      <c r="A49" s="10" t="s">
        <v>407</v>
      </c>
      <c r="B49" s="10" t="s">
        <v>408</v>
      </c>
      <c r="C49" s="10" t="s">
        <v>443</v>
      </c>
      <c r="D49" s="10" t="s">
        <v>444</v>
      </c>
      <c r="E49" s="10" t="s">
        <v>445</v>
      </c>
      <c r="F49" s="93"/>
      <c r="G49" s="85"/>
      <c r="H49" s="85"/>
    </row>
    <row r="50" spans="1:8" ht="26.25" customHeight="1" thickTop="1" x14ac:dyDescent="0.4">
      <c r="A50" s="17" t="s">
        <v>446</v>
      </c>
      <c r="B50" s="18">
        <v>29672</v>
      </c>
      <c r="C50" s="18"/>
      <c r="D50" s="18">
        <v>14836</v>
      </c>
      <c r="E50" s="18">
        <v>2967.2000000000003</v>
      </c>
      <c r="F50" s="85"/>
      <c r="G50" s="85"/>
      <c r="H50" s="85"/>
    </row>
    <row r="51" spans="1:8" ht="26.25" customHeight="1" x14ac:dyDescent="0.4">
      <c r="A51" s="17" t="s">
        <v>447</v>
      </c>
      <c r="B51" s="18">
        <v>20033</v>
      </c>
      <c r="C51" s="18"/>
      <c r="D51" s="18">
        <v>10016.5</v>
      </c>
      <c r="E51" s="18">
        <v>2003.3</v>
      </c>
      <c r="F51" s="85"/>
      <c r="G51" s="85"/>
      <c r="H51" s="85"/>
    </row>
    <row r="52" spans="1:8" ht="26.25" customHeight="1" x14ac:dyDescent="0.4">
      <c r="A52" s="17" t="s">
        <v>448</v>
      </c>
      <c r="B52" s="18">
        <v>17506</v>
      </c>
      <c r="C52" s="18"/>
      <c r="D52" s="18">
        <v>8753</v>
      </c>
      <c r="E52" s="18">
        <v>1750.6</v>
      </c>
      <c r="F52" s="85"/>
      <c r="G52" s="85"/>
      <c r="H52" s="85"/>
    </row>
    <row r="53" spans="1:8" ht="26.25" customHeight="1" x14ac:dyDescent="0.4">
      <c r="A53" s="17" t="s">
        <v>449</v>
      </c>
      <c r="B53" s="18">
        <v>15119</v>
      </c>
      <c r="C53" s="18"/>
      <c r="D53" s="18">
        <v>7559.5</v>
      </c>
      <c r="E53" s="18">
        <v>1511.8999999999999</v>
      </c>
      <c r="F53" s="85"/>
      <c r="G53" s="85"/>
      <c r="H53" s="85"/>
    </row>
    <row r="54" spans="1:8" ht="26.25" customHeight="1" x14ac:dyDescent="0.4">
      <c r="A54" s="17" t="s">
        <v>450</v>
      </c>
      <c r="B54" s="18">
        <v>12493</v>
      </c>
      <c r="C54" s="18"/>
      <c r="D54" s="18">
        <v>6246.5</v>
      </c>
      <c r="E54" s="18">
        <v>1249.3</v>
      </c>
      <c r="F54" s="85"/>
      <c r="G54" s="85"/>
      <c r="H54" s="85"/>
    </row>
    <row r="55" spans="1:8" ht="26.25" customHeight="1" x14ac:dyDescent="0.4">
      <c r="A55" s="17" t="s">
        <v>451</v>
      </c>
      <c r="B55" s="18">
        <v>11255</v>
      </c>
      <c r="C55" s="18"/>
      <c r="D55" s="18">
        <v>5627.5</v>
      </c>
      <c r="E55" s="18">
        <v>1125.5</v>
      </c>
      <c r="F55" s="85"/>
      <c r="G55" s="85"/>
      <c r="H55" s="85"/>
    </row>
    <row r="56" spans="1:8" ht="26.25" customHeight="1" x14ac:dyDescent="0.4">
      <c r="A56" s="17" t="s">
        <v>452</v>
      </c>
      <c r="B56" s="18">
        <v>10480</v>
      </c>
      <c r="C56" s="18"/>
      <c r="D56" s="18">
        <v>5240</v>
      </c>
      <c r="E56" s="18">
        <v>1048</v>
      </c>
      <c r="F56" s="85"/>
      <c r="G56" s="85"/>
      <c r="H56" s="85"/>
    </row>
    <row r="57" spans="1:8" ht="26.25" customHeight="1" x14ac:dyDescent="0.4">
      <c r="A57" s="17" t="s">
        <v>453</v>
      </c>
      <c r="B57" s="18">
        <v>9805</v>
      </c>
      <c r="C57" s="18"/>
      <c r="D57" s="18">
        <v>4902.5</v>
      </c>
      <c r="E57" s="18">
        <v>980.5</v>
      </c>
      <c r="F57" s="85"/>
      <c r="G57" s="94"/>
      <c r="H57" s="85"/>
    </row>
    <row r="58" spans="1:8" ht="26.25" customHeight="1" x14ac:dyDescent="0.4">
      <c r="A58" s="17" t="s">
        <v>454</v>
      </c>
      <c r="B58" s="18">
        <v>9207</v>
      </c>
      <c r="C58" s="18"/>
      <c r="D58" s="18">
        <v>4603.5</v>
      </c>
      <c r="E58" s="18">
        <v>920.69999999999993</v>
      </c>
      <c r="F58" s="85"/>
      <c r="G58" s="94"/>
      <c r="H58" s="85"/>
    </row>
    <row r="59" spans="1:8" x14ac:dyDescent="0.4">
      <c r="A59" s="69"/>
      <c r="G59" s="19"/>
    </row>
    <row r="60" spans="1:8" x14ac:dyDescent="0.4">
      <c r="A60" s="69"/>
      <c r="G60" s="19"/>
    </row>
    <row r="61" spans="1:8" x14ac:dyDescent="0.4">
      <c r="A61" s="69"/>
      <c r="G61" s="19"/>
    </row>
    <row r="62" spans="1:8" x14ac:dyDescent="0.4">
      <c r="A62" s="69"/>
      <c r="G62" s="19"/>
    </row>
    <row r="63" spans="1:8" x14ac:dyDescent="0.4">
      <c r="A63" s="69"/>
      <c r="G63" s="19"/>
    </row>
    <row r="64" spans="1:8" x14ac:dyDescent="0.4">
      <c r="A64" s="69"/>
      <c r="G64" s="19"/>
    </row>
    <row r="65" spans="1:7" x14ac:dyDescent="0.4">
      <c r="A65" s="69"/>
      <c r="G65" s="19"/>
    </row>
    <row r="66" spans="1:7" x14ac:dyDescent="0.4">
      <c r="A66" s="69"/>
      <c r="G66" s="19"/>
    </row>
    <row r="67" spans="1:7" x14ac:dyDescent="0.4">
      <c r="A67" s="69"/>
      <c r="G67" s="19"/>
    </row>
    <row r="68" spans="1:7" x14ac:dyDescent="0.4">
      <c r="A68" s="69"/>
      <c r="G68" s="19"/>
    </row>
    <row r="69" spans="1:7" x14ac:dyDescent="0.4">
      <c r="A69" s="69"/>
      <c r="G69" s="19"/>
    </row>
    <row r="70" spans="1:7" x14ac:dyDescent="0.4">
      <c r="A70" s="69"/>
      <c r="G70" s="19"/>
    </row>
  </sheetData>
  <mergeCells count="19">
    <mergeCell ref="A39:A40"/>
    <mergeCell ref="B39:B40"/>
    <mergeCell ref="C39:H39"/>
    <mergeCell ref="A47:C47"/>
    <mergeCell ref="A48:E48"/>
    <mergeCell ref="A10:A11"/>
    <mergeCell ref="B10:B11"/>
    <mergeCell ref="C10:H10"/>
    <mergeCell ref="A33:H33"/>
    <mergeCell ref="A36:H36"/>
    <mergeCell ref="A38:F38"/>
    <mergeCell ref="G38:H38"/>
    <mergeCell ref="A1:G1"/>
    <mergeCell ref="A2:G2"/>
    <mergeCell ref="A3:G3"/>
    <mergeCell ref="A4:G4"/>
    <mergeCell ref="A6:G6"/>
    <mergeCell ref="A9:F9"/>
    <mergeCell ref="G9:H9"/>
  </mergeCells>
  <printOptions horizontalCentered="1"/>
  <pageMargins left="0.59055118110236227" right="1.3779527559055118" top="0.98425196850393704" bottom="0.98425196850393704" header="0.31496062992125984" footer="0.31496062992125984"/>
  <pageSetup scale="46" fitToHeight="100" orientation="landscape" r:id="rId1"/>
  <rowBreaks count="1" manualBreakCount="1">
    <brk id="3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AC5B0-A236-4999-88A3-DAB6B3C6E932}">
  <sheetPr>
    <pageSetUpPr fitToPage="1"/>
  </sheetPr>
  <dimension ref="A1:F70"/>
  <sheetViews>
    <sheetView topLeftCell="A2" zoomScaleNormal="100" zoomScaleSheetLayoutView="55" workbookViewId="0">
      <selection activeCell="A6" sqref="A6:J6"/>
    </sheetView>
  </sheetViews>
  <sheetFormatPr baseColWidth="10" defaultColWidth="14.44140625" defaultRowHeight="18" x14ac:dyDescent="0.4"/>
  <cols>
    <col min="1" max="1" width="17.6640625" style="100" customWidth="1"/>
    <col min="2" max="2" width="19" style="26" customWidth="1"/>
    <col min="3" max="3" width="52.88671875" style="26" customWidth="1"/>
    <col min="4" max="4" width="32.6640625" style="26" customWidth="1"/>
    <col min="5" max="5" width="27.44140625" style="26" customWidth="1"/>
    <col min="6" max="6" width="29.5546875" style="96" customWidth="1"/>
    <col min="7" max="16384" width="14.44140625" style="100"/>
  </cols>
  <sheetData>
    <row r="1" spans="1:6" s="3" customFormat="1" x14ac:dyDescent="0.4">
      <c r="A1" s="1" t="s">
        <v>0</v>
      </c>
      <c r="B1" s="1"/>
      <c r="C1" s="1"/>
      <c r="D1" s="1"/>
      <c r="E1" s="1"/>
      <c r="F1" s="1"/>
    </row>
    <row r="2" spans="1:6" s="3" customFormat="1" x14ac:dyDescent="0.4">
      <c r="A2" s="1" t="s">
        <v>1</v>
      </c>
      <c r="B2" s="1"/>
      <c r="C2" s="1"/>
      <c r="D2" s="1"/>
      <c r="E2" s="1"/>
      <c r="F2" s="1"/>
    </row>
    <row r="3" spans="1:6" s="3" customFormat="1" x14ac:dyDescent="0.4">
      <c r="A3" s="1" t="s">
        <v>2</v>
      </c>
      <c r="B3" s="1"/>
      <c r="C3" s="1"/>
      <c r="D3" s="1"/>
      <c r="E3" s="1"/>
      <c r="F3" s="1"/>
    </row>
    <row r="4" spans="1:6" s="3" customFormat="1" x14ac:dyDescent="0.4">
      <c r="A4" s="1" t="s">
        <v>3</v>
      </c>
      <c r="B4" s="1"/>
      <c r="C4" s="1"/>
      <c r="D4" s="1"/>
      <c r="E4" s="1"/>
      <c r="F4" s="1"/>
    </row>
    <row r="5" spans="1:6" s="3" customFormat="1" x14ac:dyDescent="0.4">
      <c r="A5" s="27"/>
      <c r="B5" s="95"/>
      <c r="C5" s="29"/>
      <c r="D5" s="29"/>
      <c r="E5" s="26"/>
      <c r="F5" s="96"/>
    </row>
    <row r="6" spans="1:6" s="3" customFormat="1" x14ac:dyDescent="0.4">
      <c r="A6" s="1" t="s">
        <v>455</v>
      </c>
      <c r="B6" s="1"/>
      <c r="C6" s="1"/>
      <c r="D6" s="1"/>
      <c r="E6" s="1"/>
      <c r="F6" s="1"/>
    </row>
    <row r="7" spans="1:6" s="3" customFormat="1" x14ac:dyDescent="0.4">
      <c r="A7" s="1" t="s">
        <v>456</v>
      </c>
      <c r="B7" s="1"/>
      <c r="C7" s="1"/>
      <c r="D7" s="1"/>
      <c r="E7" s="1"/>
      <c r="F7" s="1"/>
    </row>
    <row r="8" spans="1:6" s="3" customFormat="1" ht="18.600000000000001" thickBot="1" x14ac:dyDescent="0.45">
      <c r="A8" s="97"/>
      <c r="B8" s="98"/>
      <c r="C8" s="98"/>
      <c r="D8" s="98"/>
      <c r="E8" s="98"/>
      <c r="F8" s="99" t="s">
        <v>457</v>
      </c>
    </row>
    <row r="9" spans="1:6" s="19" customFormat="1" ht="19.2" thickTop="1" thickBot="1" x14ac:dyDescent="0.45">
      <c r="A9" s="10" t="s">
        <v>458</v>
      </c>
      <c r="B9" s="10" t="s">
        <v>459</v>
      </c>
      <c r="C9" s="10" t="s">
        <v>460</v>
      </c>
      <c r="D9" s="10" t="s">
        <v>461</v>
      </c>
      <c r="E9" s="10" t="s">
        <v>462</v>
      </c>
      <c r="F9" s="10" t="s">
        <v>463</v>
      </c>
    </row>
    <row r="10" spans="1:6" s="19" customFormat="1" ht="18.600000000000001" thickTop="1" x14ac:dyDescent="0.4">
      <c r="A10" s="40">
        <v>62</v>
      </c>
      <c r="B10" s="46" t="s">
        <v>464</v>
      </c>
      <c r="C10" s="40" t="s">
        <v>465</v>
      </c>
      <c r="D10" s="46" t="s">
        <v>466</v>
      </c>
      <c r="E10" s="40" t="s">
        <v>467</v>
      </c>
      <c r="F10" s="18">
        <v>179.42068560000001</v>
      </c>
    </row>
    <row r="11" spans="1:6" s="19" customFormat="1" x14ac:dyDescent="0.4">
      <c r="A11" s="40">
        <v>63</v>
      </c>
      <c r="B11" s="46" t="s">
        <v>464</v>
      </c>
      <c r="C11" s="40" t="s">
        <v>465</v>
      </c>
      <c r="D11" s="46" t="s">
        <v>466</v>
      </c>
      <c r="E11" s="40" t="s">
        <v>468</v>
      </c>
      <c r="F11" s="18">
        <v>209.3151632</v>
      </c>
    </row>
    <row r="12" spans="1:6" x14ac:dyDescent="0.4">
      <c r="A12" s="40">
        <v>64</v>
      </c>
      <c r="B12" s="46" t="s">
        <v>464</v>
      </c>
      <c r="C12" s="40" t="s">
        <v>465</v>
      </c>
      <c r="D12" s="46" t="s">
        <v>466</v>
      </c>
      <c r="E12" s="40" t="s">
        <v>469</v>
      </c>
      <c r="F12" s="18">
        <v>218.75220640000001</v>
      </c>
    </row>
    <row r="13" spans="1:6" x14ac:dyDescent="0.4">
      <c r="A13" s="40">
        <v>65</v>
      </c>
      <c r="B13" s="46" t="s">
        <v>464</v>
      </c>
      <c r="C13" s="40" t="s">
        <v>465</v>
      </c>
      <c r="D13" s="46" t="s">
        <v>470</v>
      </c>
      <c r="E13" s="40" t="s">
        <v>467</v>
      </c>
      <c r="F13" s="18">
        <v>158.06752</v>
      </c>
    </row>
    <row r="14" spans="1:6" x14ac:dyDescent="0.4">
      <c r="A14" s="40">
        <v>66</v>
      </c>
      <c r="B14" s="46" t="s">
        <v>464</v>
      </c>
      <c r="C14" s="40" t="s">
        <v>465</v>
      </c>
      <c r="D14" s="46" t="s">
        <v>470</v>
      </c>
      <c r="E14" s="40" t="s">
        <v>468</v>
      </c>
      <c r="F14" s="18">
        <v>169.18041920000002</v>
      </c>
    </row>
    <row r="15" spans="1:6" x14ac:dyDescent="0.4">
      <c r="A15" s="40">
        <v>67</v>
      </c>
      <c r="B15" s="46" t="s">
        <v>464</v>
      </c>
      <c r="C15" s="40" t="s">
        <v>465</v>
      </c>
      <c r="D15" s="46" t="s">
        <v>470</v>
      </c>
      <c r="E15" s="40" t="s">
        <v>469</v>
      </c>
      <c r="F15" s="18">
        <v>183.69135199999999</v>
      </c>
    </row>
    <row r="16" spans="1:6" s="19" customFormat="1" x14ac:dyDescent="0.4">
      <c r="A16" s="40">
        <v>68</v>
      </c>
      <c r="B16" s="46" t="s">
        <v>464</v>
      </c>
      <c r="C16" s="40" t="s">
        <v>465</v>
      </c>
      <c r="D16" s="46" t="s">
        <v>471</v>
      </c>
      <c r="E16" s="40" t="s">
        <v>467</v>
      </c>
      <c r="F16" s="18">
        <v>3647.7314952000002</v>
      </c>
    </row>
    <row r="17" spans="1:6" s="19" customFormat="1" x14ac:dyDescent="0.4">
      <c r="A17" s="40">
        <v>69</v>
      </c>
      <c r="B17" s="46" t="s">
        <v>464</v>
      </c>
      <c r="C17" s="40" t="s">
        <v>465</v>
      </c>
      <c r="D17" s="46" t="s">
        <v>471</v>
      </c>
      <c r="E17" s="40" t="s">
        <v>468</v>
      </c>
      <c r="F17" s="18">
        <v>4129.5563608000002</v>
      </c>
    </row>
    <row r="18" spans="1:6" s="19" customFormat="1" x14ac:dyDescent="0.4">
      <c r="A18" s="40">
        <v>70</v>
      </c>
      <c r="B18" s="46" t="s">
        <v>464</v>
      </c>
      <c r="C18" s="40" t="s">
        <v>465</v>
      </c>
      <c r="D18" s="46" t="s">
        <v>471</v>
      </c>
      <c r="E18" s="40" t="s">
        <v>469</v>
      </c>
      <c r="F18" s="18">
        <v>4619.9764728</v>
      </c>
    </row>
    <row r="19" spans="1:6" x14ac:dyDescent="0.4">
      <c r="A19" s="40">
        <v>71</v>
      </c>
      <c r="B19" s="46" t="s">
        <v>464</v>
      </c>
      <c r="C19" s="40" t="s">
        <v>465</v>
      </c>
      <c r="D19" s="46" t="s">
        <v>471</v>
      </c>
      <c r="E19" s="40" t="s">
        <v>472</v>
      </c>
      <c r="F19" s="18">
        <v>5346.8955696000003</v>
      </c>
    </row>
    <row r="20" spans="1:6" x14ac:dyDescent="0.4">
      <c r="A20" s="40">
        <v>72</v>
      </c>
      <c r="B20" s="46" t="s">
        <v>464</v>
      </c>
      <c r="C20" s="40" t="s">
        <v>465</v>
      </c>
      <c r="D20" s="46" t="s">
        <v>471</v>
      </c>
      <c r="E20" s="40" t="s">
        <v>473</v>
      </c>
      <c r="F20" s="18">
        <v>6319.0941736000004</v>
      </c>
    </row>
    <row r="21" spans="1:6" x14ac:dyDescent="0.4">
      <c r="A21" s="40">
        <v>73</v>
      </c>
      <c r="B21" s="46" t="s">
        <v>464</v>
      </c>
      <c r="C21" s="40" t="s">
        <v>465</v>
      </c>
      <c r="D21" s="46" t="s">
        <v>471</v>
      </c>
      <c r="E21" s="40" t="s">
        <v>474</v>
      </c>
      <c r="F21" s="18">
        <v>7291.2928296</v>
      </c>
    </row>
    <row r="22" spans="1:6" x14ac:dyDescent="0.4">
      <c r="A22" s="40">
        <v>74</v>
      </c>
      <c r="B22" s="46" t="s">
        <v>464</v>
      </c>
      <c r="C22" s="40" t="s">
        <v>465</v>
      </c>
      <c r="D22" s="46" t="s">
        <v>475</v>
      </c>
      <c r="E22" s="40" t="s">
        <v>467</v>
      </c>
      <c r="F22" s="18">
        <v>7295.4630735999999</v>
      </c>
    </row>
    <row r="23" spans="1:6" s="19" customFormat="1" x14ac:dyDescent="0.4">
      <c r="A23" s="40">
        <v>75</v>
      </c>
      <c r="B23" s="46" t="s">
        <v>464</v>
      </c>
      <c r="C23" s="40" t="s">
        <v>465</v>
      </c>
      <c r="D23" s="46" t="s">
        <v>475</v>
      </c>
      <c r="E23" s="40" t="s">
        <v>468</v>
      </c>
      <c r="F23" s="18">
        <v>8259.0895295999999</v>
      </c>
    </row>
    <row r="24" spans="1:6" s="19" customFormat="1" x14ac:dyDescent="0.4">
      <c r="A24" s="40">
        <v>76</v>
      </c>
      <c r="B24" s="46" t="s">
        <v>464</v>
      </c>
      <c r="C24" s="40" t="s">
        <v>465</v>
      </c>
      <c r="D24" s="46" t="s">
        <v>475</v>
      </c>
      <c r="E24" s="40" t="s">
        <v>469</v>
      </c>
      <c r="F24" s="18">
        <v>9239.9298472000009</v>
      </c>
    </row>
    <row r="25" spans="1:6" s="19" customFormat="1" x14ac:dyDescent="0.4">
      <c r="A25" s="40">
        <v>77</v>
      </c>
      <c r="B25" s="46" t="s">
        <v>464</v>
      </c>
      <c r="C25" s="40" t="s">
        <v>465</v>
      </c>
      <c r="D25" s="46" t="s">
        <v>475</v>
      </c>
      <c r="E25" s="40" t="s">
        <v>472</v>
      </c>
      <c r="F25" s="18">
        <v>10693.791087200001</v>
      </c>
    </row>
    <row r="26" spans="1:6" x14ac:dyDescent="0.4">
      <c r="A26" s="40">
        <v>78</v>
      </c>
      <c r="B26" s="46" t="s">
        <v>464</v>
      </c>
      <c r="C26" s="40" t="s">
        <v>465</v>
      </c>
      <c r="D26" s="46" t="s">
        <v>475</v>
      </c>
      <c r="E26" s="40" t="s">
        <v>473</v>
      </c>
      <c r="F26" s="18">
        <v>12638.211508</v>
      </c>
    </row>
    <row r="27" spans="1:6" x14ac:dyDescent="0.4">
      <c r="A27" s="40">
        <v>79</v>
      </c>
      <c r="B27" s="46" t="s">
        <v>464</v>
      </c>
      <c r="C27" s="40" t="s">
        <v>465</v>
      </c>
      <c r="D27" s="46" t="s">
        <v>475</v>
      </c>
      <c r="E27" s="40" t="s">
        <v>474</v>
      </c>
      <c r="F27" s="18">
        <v>14582.608820000001</v>
      </c>
    </row>
    <row r="28" spans="1:6" x14ac:dyDescent="0.4">
      <c r="A28" s="40">
        <v>80</v>
      </c>
      <c r="B28" s="46" t="s">
        <v>464</v>
      </c>
      <c r="C28" s="40" t="s">
        <v>476</v>
      </c>
      <c r="D28" s="46" t="s">
        <v>466</v>
      </c>
      <c r="E28" s="40" t="s">
        <v>467</v>
      </c>
      <c r="F28" s="18">
        <v>158.93247760000003</v>
      </c>
    </row>
    <row r="29" spans="1:6" x14ac:dyDescent="0.4">
      <c r="A29" s="40">
        <v>81</v>
      </c>
      <c r="B29" s="46" t="s">
        <v>464</v>
      </c>
      <c r="C29" s="40" t="s">
        <v>476</v>
      </c>
      <c r="D29" s="46" t="s">
        <v>466</v>
      </c>
      <c r="E29" s="40" t="s">
        <v>468</v>
      </c>
      <c r="F29" s="18">
        <v>162.34741120000001</v>
      </c>
    </row>
    <row r="30" spans="1:6" s="19" customFormat="1" x14ac:dyDescent="0.4">
      <c r="A30" s="40">
        <v>82</v>
      </c>
      <c r="B30" s="46" t="s">
        <v>464</v>
      </c>
      <c r="C30" s="40" t="s">
        <v>476</v>
      </c>
      <c r="D30" s="46" t="s">
        <v>466</v>
      </c>
      <c r="E30" s="40" t="s">
        <v>469</v>
      </c>
      <c r="F30" s="18">
        <v>165.75774800000002</v>
      </c>
    </row>
    <row r="31" spans="1:6" s="19" customFormat="1" x14ac:dyDescent="0.4">
      <c r="A31" s="40">
        <v>83</v>
      </c>
      <c r="B31" s="46" t="s">
        <v>464</v>
      </c>
      <c r="C31" s="40" t="s">
        <v>476</v>
      </c>
      <c r="D31" s="46" t="s">
        <v>471</v>
      </c>
      <c r="E31" s="40" t="s">
        <v>467</v>
      </c>
      <c r="F31" s="18">
        <v>3377.0366552</v>
      </c>
    </row>
    <row r="32" spans="1:6" s="19" customFormat="1" x14ac:dyDescent="0.4">
      <c r="A32" s="40">
        <v>84</v>
      </c>
      <c r="B32" s="46" t="s">
        <v>464</v>
      </c>
      <c r="C32" s="40" t="s">
        <v>476</v>
      </c>
      <c r="D32" s="46" t="s">
        <v>471</v>
      </c>
      <c r="E32" s="40" t="s">
        <v>468</v>
      </c>
      <c r="F32" s="18">
        <v>3532.6792696000002</v>
      </c>
    </row>
    <row r="33" spans="1:6" x14ac:dyDescent="0.4">
      <c r="A33" s="40">
        <v>85</v>
      </c>
      <c r="B33" s="46" t="s">
        <v>464</v>
      </c>
      <c r="C33" s="40" t="s">
        <v>476</v>
      </c>
      <c r="D33" s="46" t="s">
        <v>471</v>
      </c>
      <c r="E33" s="40" t="s">
        <v>469</v>
      </c>
      <c r="F33" s="18">
        <v>3657.994964</v>
      </c>
    </row>
    <row r="34" spans="1:6" x14ac:dyDescent="0.4">
      <c r="A34" s="40">
        <v>86</v>
      </c>
      <c r="B34" s="46" t="s">
        <v>464</v>
      </c>
      <c r="C34" s="40" t="s">
        <v>476</v>
      </c>
      <c r="D34" s="46" t="s">
        <v>475</v>
      </c>
      <c r="E34" s="40" t="s">
        <v>467</v>
      </c>
      <c r="F34" s="18">
        <v>6754.0500872000002</v>
      </c>
    </row>
    <row r="35" spans="1:6" x14ac:dyDescent="0.4">
      <c r="A35" s="40">
        <v>87</v>
      </c>
      <c r="B35" s="46" t="s">
        <v>464</v>
      </c>
      <c r="C35" s="40" t="s">
        <v>476</v>
      </c>
      <c r="D35" s="46" t="s">
        <v>475</v>
      </c>
      <c r="E35" s="40" t="s">
        <v>468</v>
      </c>
      <c r="F35" s="18">
        <v>7065.3353576000009</v>
      </c>
    </row>
    <row r="36" spans="1:6" x14ac:dyDescent="0.4">
      <c r="A36" s="40">
        <v>88</v>
      </c>
      <c r="B36" s="46" t="s">
        <v>464</v>
      </c>
      <c r="C36" s="40" t="s">
        <v>476</v>
      </c>
      <c r="D36" s="46" t="s">
        <v>475</v>
      </c>
      <c r="E36" s="40" t="s">
        <v>469</v>
      </c>
      <c r="F36" s="18">
        <v>7315.9898760000005</v>
      </c>
    </row>
    <row r="37" spans="1:6" s="19" customFormat="1" x14ac:dyDescent="0.4">
      <c r="A37" s="40">
        <v>89</v>
      </c>
      <c r="B37" s="46" t="s">
        <v>464</v>
      </c>
      <c r="C37" s="40" t="s">
        <v>477</v>
      </c>
      <c r="D37" s="46" t="s">
        <v>466</v>
      </c>
      <c r="E37" s="40" t="s">
        <v>467</v>
      </c>
      <c r="F37" s="18">
        <v>136.70503600000001</v>
      </c>
    </row>
    <row r="38" spans="1:6" s="19" customFormat="1" x14ac:dyDescent="0.4">
      <c r="A38" s="40">
        <v>90</v>
      </c>
      <c r="B38" s="46" t="s">
        <v>464</v>
      </c>
      <c r="C38" s="40" t="s">
        <v>477</v>
      </c>
      <c r="D38" s="46" t="s">
        <v>466</v>
      </c>
      <c r="E38" s="40" t="s">
        <v>468</v>
      </c>
      <c r="F38" s="18">
        <v>160.63762</v>
      </c>
    </row>
    <row r="39" spans="1:6" s="19" customFormat="1" x14ac:dyDescent="0.4">
      <c r="A39" s="40">
        <v>91</v>
      </c>
      <c r="B39" s="46" t="s">
        <v>464</v>
      </c>
      <c r="C39" s="40" t="s">
        <v>477</v>
      </c>
      <c r="D39" s="46" t="s">
        <v>466</v>
      </c>
      <c r="E39" s="40" t="s">
        <v>469</v>
      </c>
      <c r="F39" s="18">
        <v>174.3113736</v>
      </c>
    </row>
    <row r="40" spans="1:6" x14ac:dyDescent="0.4">
      <c r="A40" s="40">
        <v>92</v>
      </c>
      <c r="B40" s="46" t="s">
        <v>464</v>
      </c>
      <c r="C40" s="40" t="s">
        <v>477</v>
      </c>
      <c r="D40" s="46" t="s">
        <v>471</v>
      </c>
      <c r="E40" s="40" t="s">
        <v>467</v>
      </c>
      <c r="F40" s="18">
        <v>2916.2947320000003</v>
      </c>
    </row>
    <row r="41" spans="1:6" x14ac:dyDescent="0.4">
      <c r="A41" s="40">
        <v>93</v>
      </c>
      <c r="B41" s="46" t="s">
        <v>464</v>
      </c>
      <c r="C41" s="40" t="s">
        <v>477</v>
      </c>
      <c r="D41" s="46" t="s">
        <v>471</v>
      </c>
      <c r="E41" s="40" t="s">
        <v>468</v>
      </c>
      <c r="F41" s="18">
        <v>3522.9950184000004</v>
      </c>
    </row>
    <row r="42" spans="1:6" x14ac:dyDescent="0.4">
      <c r="A42" s="40">
        <v>94</v>
      </c>
      <c r="B42" s="46" t="s">
        <v>464</v>
      </c>
      <c r="C42" s="40" t="s">
        <v>477</v>
      </c>
      <c r="D42" s="46" t="s">
        <v>471</v>
      </c>
      <c r="E42" s="40" t="s">
        <v>469</v>
      </c>
      <c r="F42" s="18">
        <v>3888.6091920000003</v>
      </c>
    </row>
    <row r="43" spans="1:6" x14ac:dyDescent="0.4">
      <c r="A43" s="40">
        <v>95</v>
      </c>
      <c r="B43" s="46" t="s">
        <v>464</v>
      </c>
      <c r="C43" s="40" t="s">
        <v>477</v>
      </c>
      <c r="D43" s="46" t="s">
        <v>475</v>
      </c>
      <c r="E43" s="40" t="s">
        <v>467</v>
      </c>
      <c r="F43" s="18">
        <v>5832.6125935999999</v>
      </c>
    </row>
    <row r="44" spans="1:6" s="19" customFormat="1" x14ac:dyDescent="0.4">
      <c r="A44" s="40">
        <v>96</v>
      </c>
      <c r="B44" s="46" t="s">
        <v>464</v>
      </c>
      <c r="C44" s="40" t="s">
        <v>477</v>
      </c>
      <c r="D44" s="46" t="s">
        <v>475</v>
      </c>
      <c r="E44" s="40" t="s">
        <v>468</v>
      </c>
      <c r="F44" s="18">
        <v>7046.0132392000005</v>
      </c>
    </row>
    <row r="45" spans="1:6" s="19" customFormat="1" x14ac:dyDescent="0.4">
      <c r="A45" s="40">
        <v>97</v>
      </c>
      <c r="B45" s="46" t="s">
        <v>464</v>
      </c>
      <c r="C45" s="40" t="s">
        <v>477</v>
      </c>
      <c r="D45" s="46" t="s">
        <v>475</v>
      </c>
      <c r="E45" s="40" t="s">
        <v>469</v>
      </c>
      <c r="F45" s="18">
        <v>7777.2183632000006</v>
      </c>
    </row>
    <row r="46" spans="1:6" s="19" customFormat="1" x14ac:dyDescent="0.4">
      <c r="A46" s="40">
        <v>98</v>
      </c>
      <c r="B46" s="46" t="s">
        <v>464</v>
      </c>
      <c r="C46" s="40" t="s">
        <v>478</v>
      </c>
      <c r="D46" s="46" t="s">
        <v>466</v>
      </c>
      <c r="E46" s="40" t="s">
        <v>467</v>
      </c>
      <c r="F46" s="18">
        <v>128.16994320000001</v>
      </c>
    </row>
    <row r="47" spans="1:6" x14ac:dyDescent="0.4">
      <c r="A47" s="40">
        <v>99</v>
      </c>
      <c r="B47" s="46" t="s">
        <v>464</v>
      </c>
      <c r="C47" s="40" t="s">
        <v>478</v>
      </c>
      <c r="D47" s="46" t="s">
        <v>466</v>
      </c>
      <c r="E47" s="40" t="s">
        <v>468</v>
      </c>
      <c r="F47" s="18">
        <v>143.5396144</v>
      </c>
    </row>
    <row r="48" spans="1:6" x14ac:dyDescent="0.4">
      <c r="A48" s="40">
        <v>100</v>
      </c>
      <c r="B48" s="46" t="s">
        <v>464</v>
      </c>
      <c r="C48" s="40" t="s">
        <v>478</v>
      </c>
      <c r="D48" s="46" t="s">
        <v>466</v>
      </c>
      <c r="E48" s="40" t="s">
        <v>469</v>
      </c>
      <c r="F48" s="18">
        <v>153.79843439999999</v>
      </c>
    </row>
    <row r="49" spans="1:6" x14ac:dyDescent="0.4">
      <c r="A49" s="40">
        <v>101</v>
      </c>
      <c r="B49" s="46" t="s">
        <v>464</v>
      </c>
      <c r="C49" s="40" t="s">
        <v>478</v>
      </c>
      <c r="D49" s="46" t="s">
        <v>471</v>
      </c>
      <c r="E49" s="40" t="s">
        <v>467</v>
      </c>
      <c r="F49" s="18">
        <v>2890.7635952000001</v>
      </c>
    </row>
    <row r="50" spans="1:6" x14ac:dyDescent="0.4">
      <c r="A50" s="40">
        <v>102</v>
      </c>
      <c r="B50" s="46" t="s">
        <v>464</v>
      </c>
      <c r="C50" s="40" t="s">
        <v>478</v>
      </c>
      <c r="D50" s="46" t="s">
        <v>471</v>
      </c>
      <c r="E50" s="40" t="s">
        <v>468</v>
      </c>
      <c r="F50" s="18">
        <v>3501.4719792000001</v>
      </c>
    </row>
    <row r="51" spans="1:6" s="19" customFormat="1" x14ac:dyDescent="0.4">
      <c r="A51" s="40">
        <v>103</v>
      </c>
      <c r="B51" s="46" t="s">
        <v>464</v>
      </c>
      <c r="C51" s="40" t="s">
        <v>478</v>
      </c>
      <c r="D51" s="46" t="s">
        <v>471</v>
      </c>
      <c r="E51" s="40" t="s">
        <v>469</v>
      </c>
      <c r="F51" s="18">
        <v>3862.8232344000003</v>
      </c>
    </row>
    <row r="52" spans="1:6" s="19" customFormat="1" x14ac:dyDescent="0.4">
      <c r="A52" s="40">
        <v>104</v>
      </c>
      <c r="B52" s="46" t="s">
        <v>464</v>
      </c>
      <c r="C52" s="40" t="s">
        <v>478</v>
      </c>
      <c r="D52" s="46" t="s">
        <v>471</v>
      </c>
      <c r="E52" s="40" t="s">
        <v>472</v>
      </c>
      <c r="F52" s="18">
        <v>4108.0100984000001</v>
      </c>
    </row>
    <row r="53" spans="1:6" s="19" customFormat="1" x14ac:dyDescent="0.4">
      <c r="A53" s="40">
        <v>105</v>
      </c>
      <c r="B53" s="46" t="s">
        <v>464</v>
      </c>
      <c r="C53" s="40" t="s">
        <v>478</v>
      </c>
      <c r="D53" s="46" t="s">
        <v>471</v>
      </c>
      <c r="E53" s="40" t="s">
        <v>473</v>
      </c>
      <c r="F53" s="18">
        <v>4594.190546400001</v>
      </c>
    </row>
    <row r="54" spans="1:6" x14ac:dyDescent="0.4">
      <c r="A54" s="40">
        <v>106</v>
      </c>
      <c r="B54" s="46" t="s">
        <v>464</v>
      </c>
      <c r="C54" s="40" t="s">
        <v>478</v>
      </c>
      <c r="D54" s="46" t="s">
        <v>471</v>
      </c>
      <c r="E54" s="40" t="s">
        <v>474</v>
      </c>
      <c r="F54" s="18">
        <v>5321.1095703999999</v>
      </c>
    </row>
    <row r="55" spans="1:6" x14ac:dyDescent="0.4">
      <c r="A55" s="40">
        <v>107</v>
      </c>
      <c r="B55" s="46" t="s">
        <v>464</v>
      </c>
      <c r="C55" s="40" t="s">
        <v>478</v>
      </c>
      <c r="D55" s="46" t="s">
        <v>475</v>
      </c>
      <c r="E55" s="40" t="s">
        <v>467</v>
      </c>
      <c r="F55" s="18">
        <v>5781.5039880000004</v>
      </c>
    </row>
    <row r="56" spans="1:6" x14ac:dyDescent="0.4">
      <c r="A56" s="40">
        <v>108</v>
      </c>
      <c r="B56" s="46" t="s">
        <v>464</v>
      </c>
      <c r="C56" s="40" t="s">
        <v>478</v>
      </c>
      <c r="D56" s="46" t="s">
        <v>475</v>
      </c>
      <c r="E56" s="40" t="s">
        <v>468</v>
      </c>
      <c r="F56" s="18">
        <v>7002.9439167999999</v>
      </c>
    </row>
    <row r="57" spans="1:6" x14ac:dyDescent="0.4">
      <c r="A57" s="40">
        <v>109</v>
      </c>
      <c r="B57" s="46" t="s">
        <v>464</v>
      </c>
      <c r="C57" s="40" t="s">
        <v>478</v>
      </c>
      <c r="D57" s="46" t="s">
        <v>475</v>
      </c>
      <c r="E57" s="40" t="s">
        <v>469</v>
      </c>
      <c r="F57" s="18">
        <v>7725.6463856000009</v>
      </c>
    </row>
    <row r="58" spans="1:6" s="19" customFormat="1" x14ac:dyDescent="0.4">
      <c r="A58" s="40">
        <v>110</v>
      </c>
      <c r="B58" s="46" t="s">
        <v>464</v>
      </c>
      <c r="C58" s="40" t="s">
        <v>478</v>
      </c>
      <c r="D58" s="46" t="s">
        <v>475</v>
      </c>
      <c r="E58" s="40" t="s">
        <v>472</v>
      </c>
      <c r="F58" s="18">
        <v>8216.0202279999994</v>
      </c>
    </row>
    <row r="59" spans="1:6" s="19" customFormat="1" x14ac:dyDescent="0.4">
      <c r="A59" s="40">
        <v>111</v>
      </c>
      <c r="B59" s="46" t="s">
        <v>464</v>
      </c>
      <c r="C59" s="40" t="s">
        <v>478</v>
      </c>
      <c r="D59" s="46" t="s">
        <v>475</v>
      </c>
      <c r="E59" s="40" t="s">
        <v>473</v>
      </c>
      <c r="F59" s="18">
        <v>9188.3578591999994</v>
      </c>
    </row>
    <row r="60" spans="1:6" s="19" customFormat="1" x14ac:dyDescent="0.4">
      <c r="A60" s="40">
        <v>112</v>
      </c>
      <c r="B60" s="46" t="s">
        <v>464</v>
      </c>
      <c r="C60" s="40" t="s">
        <v>478</v>
      </c>
      <c r="D60" s="46" t="s">
        <v>475</v>
      </c>
      <c r="E60" s="40" t="s">
        <v>474</v>
      </c>
      <c r="F60" s="18">
        <v>10642.242301599999</v>
      </c>
    </row>
    <row r="61" spans="1:6" s="19" customFormat="1" x14ac:dyDescent="0.4">
      <c r="A61" s="40">
        <v>167</v>
      </c>
      <c r="B61" s="46" t="s">
        <v>464</v>
      </c>
      <c r="C61" s="40" t="s">
        <v>476</v>
      </c>
      <c r="D61" s="46" t="s">
        <v>470</v>
      </c>
      <c r="E61" s="40" t="s">
        <v>467</v>
      </c>
      <c r="F61" s="18">
        <v>158.93247760000003</v>
      </c>
    </row>
    <row r="62" spans="1:6" s="19" customFormat="1" x14ac:dyDescent="0.4">
      <c r="A62" s="40">
        <v>168</v>
      </c>
      <c r="B62" s="46" t="s">
        <v>464</v>
      </c>
      <c r="C62" s="40" t="s">
        <v>476</v>
      </c>
      <c r="D62" s="46" t="s">
        <v>470</v>
      </c>
      <c r="E62" s="40" t="s">
        <v>468</v>
      </c>
      <c r="F62" s="18">
        <v>162.34741120000001</v>
      </c>
    </row>
    <row r="63" spans="1:6" s="19" customFormat="1" x14ac:dyDescent="0.4">
      <c r="A63" s="40">
        <v>169</v>
      </c>
      <c r="B63" s="46" t="s">
        <v>464</v>
      </c>
      <c r="C63" s="40" t="s">
        <v>476</v>
      </c>
      <c r="D63" s="46" t="s">
        <v>470</v>
      </c>
      <c r="E63" s="40" t="s">
        <v>469</v>
      </c>
      <c r="F63" s="18">
        <v>165.75774800000002</v>
      </c>
    </row>
    <row r="64" spans="1:6" x14ac:dyDescent="0.4">
      <c r="A64" s="40">
        <v>170</v>
      </c>
      <c r="B64" s="46" t="s">
        <v>464</v>
      </c>
      <c r="C64" s="40" t="s">
        <v>477</v>
      </c>
      <c r="D64" s="46" t="s">
        <v>470</v>
      </c>
      <c r="E64" s="40" t="s">
        <v>467</v>
      </c>
      <c r="F64" s="18">
        <v>136.70503600000001</v>
      </c>
    </row>
    <row r="65" spans="1:6" x14ac:dyDescent="0.4">
      <c r="A65" s="40">
        <v>171</v>
      </c>
      <c r="B65" s="46" t="s">
        <v>464</v>
      </c>
      <c r="C65" s="40" t="s">
        <v>477</v>
      </c>
      <c r="D65" s="46" t="s">
        <v>470</v>
      </c>
      <c r="E65" s="40" t="s">
        <v>468</v>
      </c>
      <c r="F65" s="18">
        <v>160.63762</v>
      </c>
    </row>
    <row r="66" spans="1:6" x14ac:dyDescent="0.4">
      <c r="A66" s="40">
        <v>172</v>
      </c>
      <c r="B66" s="46" t="s">
        <v>464</v>
      </c>
      <c r="C66" s="40" t="s">
        <v>477</v>
      </c>
      <c r="D66" s="46" t="s">
        <v>470</v>
      </c>
      <c r="E66" s="40" t="s">
        <v>469</v>
      </c>
      <c r="F66" s="18">
        <v>174.3113736</v>
      </c>
    </row>
    <row r="67" spans="1:6" x14ac:dyDescent="0.4">
      <c r="A67" s="40">
        <v>173</v>
      </c>
      <c r="B67" s="46" t="s">
        <v>464</v>
      </c>
      <c r="C67" s="40" t="s">
        <v>478</v>
      </c>
      <c r="D67" s="46" t="s">
        <v>470</v>
      </c>
      <c r="E67" s="40" t="s">
        <v>467</v>
      </c>
      <c r="F67" s="18">
        <v>128.16994320000001</v>
      </c>
    </row>
    <row r="68" spans="1:6" x14ac:dyDescent="0.4">
      <c r="A68" s="40">
        <v>174</v>
      </c>
      <c r="B68" s="46" t="s">
        <v>464</v>
      </c>
      <c r="C68" s="40" t="s">
        <v>478</v>
      </c>
      <c r="D68" s="46" t="s">
        <v>470</v>
      </c>
      <c r="E68" s="40" t="s">
        <v>468</v>
      </c>
      <c r="F68" s="18">
        <v>143.5396144</v>
      </c>
    </row>
    <row r="69" spans="1:6" x14ac:dyDescent="0.4">
      <c r="A69" s="40">
        <v>175</v>
      </c>
      <c r="B69" s="46" t="s">
        <v>464</v>
      </c>
      <c r="C69" s="40" t="s">
        <v>478</v>
      </c>
      <c r="D69" s="46" t="s">
        <v>470</v>
      </c>
      <c r="E69" s="40" t="s">
        <v>469</v>
      </c>
      <c r="F69" s="18">
        <v>153.79843439999999</v>
      </c>
    </row>
    <row r="70" spans="1:6" x14ac:dyDescent="0.4">
      <c r="A70" s="19"/>
      <c r="B70" s="19"/>
      <c r="C70" s="19"/>
      <c r="D70" s="19"/>
      <c r="E70" s="19"/>
      <c r="F70" s="20"/>
    </row>
  </sheetData>
  <mergeCells count="6">
    <mergeCell ref="A1:F1"/>
    <mergeCell ref="A2:F2"/>
    <mergeCell ref="A3:F3"/>
    <mergeCell ref="A4:F4"/>
    <mergeCell ref="A6:F6"/>
    <mergeCell ref="A7:F7"/>
  </mergeCells>
  <printOptions horizontalCentered="1"/>
  <pageMargins left="0.59055118110236227" right="1.3779527559055118" top="0.98425196850393704" bottom="0.98425196850393704" header="0" footer="0"/>
  <pageSetup scale="64" fitToHeight="10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A1F93-7619-4E2A-9D4F-ECA61DDB328B}">
  <sheetPr>
    <pageSetUpPr fitToPage="1"/>
  </sheetPr>
  <dimension ref="A1:F113"/>
  <sheetViews>
    <sheetView zoomScale="85" zoomScaleNormal="85" workbookViewId="0">
      <selection activeCell="A6" sqref="A6:J6"/>
    </sheetView>
  </sheetViews>
  <sheetFormatPr baseColWidth="10" defaultColWidth="14.44140625" defaultRowHeight="18" x14ac:dyDescent="0.4"/>
  <cols>
    <col min="1" max="1" width="14.6640625" style="107" bestFit="1" customWidth="1"/>
    <col min="2" max="2" width="19.5546875" style="108" bestFit="1" customWidth="1"/>
    <col min="3" max="3" width="52.33203125" style="108" customWidth="1"/>
    <col min="4" max="4" width="27.88671875" style="108" customWidth="1"/>
    <col min="5" max="5" width="20.6640625" style="108" customWidth="1"/>
    <col min="6" max="6" width="19.109375" style="102" customWidth="1"/>
    <col min="7" max="7" width="10.6640625" style="102" customWidth="1"/>
    <col min="8" max="16384" width="14.44140625" style="102"/>
  </cols>
  <sheetData>
    <row r="1" spans="1:6" s="3" customFormat="1" x14ac:dyDescent="0.4">
      <c r="A1" s="1" t="s">
        <v>0</v>
      </c>
      <c r="B1" s="1"/>
      <c r="C1" s="1"/>
      <c r="D1" s="1"/>
      <c r="E1" s="1"/>
      <c r="F1" s="1"/>
    </row>
    <row r="2" spans="1:6" s="3" customFormat="1" x14ac:dyDescent="0.4">
      <c r="A2" s="1" t="s">
        <v>1</v>
      </c>
      <c r="B2" s="1"/>
      <c r="C2" s="1"/>
      <c r="D2" s="1"/>
      <c r="E2" s="1"/>
      <c r="F2" s="1"/>
    </row>
    <row r="3" spans="1:6" s="3" customFormat="1" x14ac:dyDescent="0.4">
      <c r="A3" s="1" t="s">
        <v>2</v>
      </c>
      <c r="B3" s="1"/>
      <c r="C3" s="1"/>
      <c r="D3" s="1"/>
      <c r="E3" s="1"/>
      <c r="F3" s="1"/>
    </row>
    <row r="4" spans="1:6" s="3" customFormat="1" x14ac:dyDescent="0.4">
      <c r="A4" s="1" t="s">
        <v>3</v>
      </c>
      <c r="B4" s="1"/>
      <c r="C4" s="1"/>
      <c r="D4" s="1"/>
      <c r="E4" s="1"/>
      <c r="F4" s="1"/>
    </row>
    <row r="5" spans="1:6" s="3" customFormat="1" x14ac:dyDescent="0.4">
      <c r="A5" s="101"/>
      <c r="B5" s="58"/>
      <c r="C5" s="32"/>
      <c r="D5" s="32"/>
      <c r="E5" s="25"/>
    </row>
    <row r="6" spans="1:6" s="3" customFormat="1" x14ac:dyDescent="0.4">
      <c r="A6" s="1" t="s">
        <v>455</v>
      </c>
      <c r="B6" s="1"/>
      <c r="C6" s="1"/>
      <c r="D6" s="1"/>
      <c r="E6" s="1"/>
      <c r="F6" s="1"/>
    </row>
    <row r="7" spans="1:6" s="3" customFormat="1" x14ac:dyDescent="0.4">
      <c r="A7" s="1" t="s">
        <v>479</v>
      </c>
      <c r="B7" s="1"/>
      <c r="C7" s="1"/>
      <c r="D7" s="1"/>
      <c r="E7" s="1"/>
      <c r="F7" s="1"/>
    </row>
    <row r="8" spans="1:6" s="3" customFormat="1" ht="18.600000000000001" thickBot="1" x14ac:dyDescent="0.45">
      <c r="A8" s="101"/>
      <c r="B8" s="32"/>
      <c r="C8" s="25"/>
      <c r="D8" s="25"/>
      <c r="E8" s="25"/>
      <c r="F8" s="33" t="s">
        <v>480</v>
      </c>
    </row>
    <row r="9" spans="1:6" ht="36.6" thickBot="1" x14ac:dyDescent="0.45">
      <c r="A9" s="10" t="s">
        <v>458</v>
      </c>
      <c r="B9" s="10" t="s">
        <v>459</v>
      </c>
      <c r="C9" s="10" t="s">
        <v>460</v>
      </c>
      <c r="D9" s="10" t="s">
        <v>461</v>
      </c>
      <c r="E9" s="10" t="s">
        <v>462</v>
      </c>
      <c r="F9" s="10" t="s">
        <v>463</v>
      </c>
    </row>
    <row r="10" spans="1:6" ht="18.600000000000001" thickTop="1" x14ac:dyDescent="0.4">
      <c r="A10" s="40">
        <v>200</v>
      </c>
      <c r="B10" s="46" t="s">
        <v>481</v>
      </c>
      <c r="C10" s="103" t="s">
        <v>482</v>
      </c>
      <c r="D10" s="18" t="s">
        <v>475</v>
      </c>
      <c r="E10" s="18" t="s">
        <v>481</v>
      </c>
      <c r="F10" s="18">
        <v>45300.1708</v>
      </c>
    </row>
    <row r="11" spans="1:6" x14ac:dyDescent="0.4">
      <c r="A11" s="40">
        <v>202</v>
      </c>
      <c r="B11" s="46" t="s">
        <v>481</v>
      </c>
      <c r="C11" s="103" t="s">
        <v>483</v>
      </c>
      <c r="D11" s="18" t="s">
        <v>475</v>
      </c>
      <c r="E11" s="18" t="s">
        <v>481</v>
      </c>
      <c r="F11" s="18">
        <v>34752.215199999999</v>
      </c>
    </row>
    <row r="12" spans="1:6" x14ac:dyDescent="0.4">
      <c r="A12" s="40">
        <v>204</v>
      </c>
      <c r="B12" s="46" t="s">
        <v>481</v>
      </c>
      <c r="C12" s="103" t="s">
        <v>484</v>
      </c>
      <c r="D12" s="18" t="s">
        <v>475</v>
      </c>
      <c r="E12" s="18" t="s">
        <v>481</v>
      </c>
      <c r="F12" s="18">
        <v>33011.045599999998</v>
      </c>
    </row>
    <row r="13" spans="1:6" x14ac:dyDescent="0.4">
      <c r="A13" s="40">
        <v>206</v>
      </c>
      <c r="B13" s="46" t="s">
        <v>481</v>
      </c>
      <c r="C13" s="103" t="s">
        <v>485</v>
      </c>
      <c r="D13" s="18" t="s">
        <v>475</v>
      </c>
      <c r="E13" s="18" t="s">
        <v>481</v>
      </c>
      <c r="F13" s="18">
        <v>33011.045599999998</v>
      </c>
    </row>
    <row r="14" spans="1:6" x14ac:dyDescent="0.4">
      <c r="A14" s="40">
        <v>208</v>
      </c>
      <c r="B14" s="46" t="s">
        <v>481</v>
      </c>
      <c r="C14" s="103" t="s">
        <v>280</v>
      </c>
      <c r="D14" s="18" t="s">
        <v>475</v>
      </c>
      <c r="E14" s="18" t="s">
        <v>481</v>
      </c>
      <c r="F14" s="18">
        <v>23878.817999999999</v>
      </c>
    </row>
    <row r="15" spans="1:6" x14ac:dyDescent="0.4">
      <c r="A15" s="40">
        <v>212</v>
      </c>
      <c r="B15" s="46" t="s">
        <v>481</v>
      </c>
      <c r="C15" s="103" t="s">
        <v>486</v>
      </c>
      <c r="D15" s="18" t="s">
        <v>475</v>
      </c>
      <c r="E15" s="18" t="s">
        <v>481</v>
      </c>
      <c r="F15" s="18">
        <v>21717.54</v>
      </c>
    </row>
    <row r="16" spans="1:6" x14ac:dyDescent="0.4">
      <c r="A16" s="40">
        <v>214</v>
      </c>
      <c r="B16" s="46" t="s">
        <v>481</v>
      </c>
      <c r="C16" s="103" t="s">
        <v>487</v>
      </c>
      <c r="D16" s="18" t="s">
        <v>475</v>
      </c>
      <c r="E16" s="18" t="s">
        <v>481</v>
      </c>
      <c r="F16" s="18">
        <v>21717.54</v>
      </c>
    </row>
    <row r="17" spans="1:6" x14ac:dyDescent="0.4">
      <c r="A17" s="40">
        <v>216</v>
      </c>
      <c r="B17" s="46" t="s">
        <v>481</v>
      </c>
      <c r="C17" s="103" t="s">
        <v>488</v>
      </c>
      <c r="D17" s="18" t="s">
        <v>466</v>
      </c>
      <c r="E17" s="18" t="s">
        <v>481</v>
      </c>
      <c r="F17" s="18">
        <v>503.81114000000002</v>
      </c>
    </row>
    <row r="18" spans="1:6" x14ac:dyDescent="0.4">
      <c r="A18" s="40">
        <v>217</v>
      </c>
      <c r="B18" s="46" t="s">
        <v>481</v>
      </c>
      <c r="C18" s="103" t="s">
        <v>488</v>
      </c>
      <c r="D18" s="18" t="s">
        <v>470</v>
      </c>
      <c r="E18" s="18" t="s">
        <v>481</v>
      </c>
      <c r="F18" s="18">
        <v>503.81114000000002</v>
      </c>
    </row>
    <row r="19" spans="1:6" x14ac:dyDescent="0.4">
      <c r="A19" s="40">
        <v>218</v>
      </c>
      <c r="B19" s="46" t="s">
        <v>481</v>
      </c>
      <c r="C19" s="103" t="s">
        <v>488</v>
      </c>
      <c r="D19" s="18" t="s">
        <v>471</v>
      </c>
      <c r="E19" s="18" t="s">
        <v>481</v>
      </c>
      <c r="F19" s="18">
        <v>10076.2228</v>
      </c>
    </row>
    <row r="20" spans="1:6" x14ac:dyDescent="0.4">
      <c r="A20" s="40">
        <v>219</v>
      </c>
      <c r="B20" s="46" t="s">
        <v>481</v>
      </c>
      <c r="C20" s="103" t="s">
        <v>488</v>
      </c>
      <c r="D20" s="18" t="s">
        <v>475</v>
      </c>
      <c r="E20" s="18" t="s">
        <v>481</v>
      </c>
      <c r="F20" s="18">
        <v>20152.445599999999</v>
      </c>
    </row>
    <row r="21" spans="1:6" x14ac:dyDescent="0.4">
      <c r="A21" s="40">
        <v>237</v>
      </c>
      <c r="B21" s="46" t="s">
        <v>481</v>
      </c>
      <c r="C21" s="103" t="s">
        <v>489</v>
      </c>
      <c r="D21" s="18" t="s">
        <v>475</v>
      </c>
      <c r="E21" s="18" t="s">
        <v>481</v>
      </c>
      <c r="F21" s="18">
        <v>21604.650399999999</v>
      </c>
    </row>
    <row r="22" spans="1:6" x14ac:dyDescent="0.4">
      <c r="A22" s="40">
        <v>250</v>
      </c>
      <c r="B22" s="46" t="s">
        <v>481</v>
      </c>
      <c r="C22" s="103" t="s">
        <v>490</v>
      </c>
      <c r="D22" s="18" t="s">
        <v>475</v>
      </c>
      <c r="E22" s="18" t="s">
        <v>481</v>
      </c>
      <c r="F22" s="18">
        <v>27290.085599999999</v>
      </c>
    </row>
    <row r="23" spans="1:6" x14ac:dyDescent="0.4">
      <c r="A23" s="40">
        <v>265</v>
      </c>
      <c r="B23" s="46" t="s">
        <v>481</v>
      </c>
      <c r="C23" s="103" t="s">
        <v>491</v>
      </c>
      <c r="D23" s="18" t="s">
        <v>466</v>
      </c>
      <c r="E23" s="18" t="s">
        <v>481</v>
      </c>
      <c r="F23" s="18">
        <v>503.81114000000002</v>
      </c>
    </row>
    <row r="24" spans="1:6" x14ac:dyDescent="0.4">
      <c r="A24" s="40">
        <v>266</v>
      </c>
      <c r="B24" s="46" t="s">
        <v>481</v>
      </c>
      <c r="C24" s="103" t="s">
        <v>491</v>
      </c>
      <c r="D24" s="18" t="s">
        <v>470</v>
      </c>
      <c r="E24" s="18" t="s">
        <v>481</v>
      </c>
      <c r="F24" s="18">
        <v>503.81114000000002</v>
      </c>
    </row>
    <row r="25" spans="1:6" x14ac:dyDescent="0.4">
      <c r="A25" s="40">
        <v>267</v>
      </c>
      <c r="B25" s="46" t="s">
        <v>481</v>
      </c>
      <c r="C25" s="103" t="s">
        <v>491</v>
      </c>
      <c r="D25" s="18" t="s">
        <v>471</v>
      </c>
      <c r="E25" s="18" t="s">
        <v>481</v>
      </c>
      <c r="F25" s="18">
        <v>10076.2228</v>
      </c>
    </row>
    <row r="26" spans="1:6" x14ac:dyDescent="0.4">
      <c r="A26" s="40">
        <v>268</v>
      </c>
      <c r="B26" s="46" t="s">
        <v>481</v>
      </c>
      <c r="C26" s="103" t="s">
        <v>491</v>
      </c>
      <c r="D26" s="18" t="s">
        <v>475</v>
      </c>
      <c r="E26" s="18" t="s">
        <v>481</v>
      </c>
      <c r="F26" s="18">
        <v>20152.445599999999</v>
      </c>
    </row>
    <row r="27" spans="1:6" x14ac:dyDescent="0.4">
      <c r="A27" s="40">
        <v>272</v>
      </c>
      <c r="B27" s="46" t="s">
        <v>481</v>
      </c>
      <c r="C27" s="103" t="s">
        <v>492</v>
      </c>
      <c r="D27" s="18" t="s">
        <v>475</v>
      </c>
      <c r="E27" s="18" t="s">
        <v>481</v>
      </c>
      <c r="F27" s="18">
        <v>12735.3724</v>
      </c>
    </row>
    <row r="28" spans="1:6" x14ac:dyDescent="0.4">
      <c r="A28" s="40">
        <v>273</v>
      </c>
      <c r="B28" s="46" t="s">
        <v>481</v>
      </c>
      <c r="C28" s="103" t="s">
        <v>493</v>
      </c>
      <c r="D28" s="18" t="s">
        <v>475</v>
      </c>
      <c r="E28" s="18" t="s">
        <v>481</v>
      </c>
      <c r="F28" s="18">
        <v>18175.626</v>
      </c>
    </row>
    <row r="29" spans="1:6" x14ac:dyDescent="0.4">
      <c r="A29" s="40">
        <v>274</v>
      </c>
      <c r="B29" s="46" t="s">
        <v>481</v>
      </c>
      <c r="C29" s="103" t="s">
        <v>494</v>
      </c>
      <c r="D29" s="18" t="s">
        <v>475</v>
      </c>
      <c r="E29" s="18" t="s">
        <v>481</v>
      </c>
      <c r="F29" s="18">
        <v>15919.2156</v>
      </c>
    </row>
    <row r="30" spans="1:6" x14ac:dyDescent="0.4">
      <c r="A30" s="40">
        <v>278</v>
      </c>
      <c r="B30" s="46" t="s">
        <v>481</v>
      </c>
      <c r="C30" s="103" t="s">
        <v>495</v>
      </c>
      <c r="D30" s="18" t="s">
        <v>475</v>
      </c>
      <c r="E30" s="18" t="s">
        <v>481</v>
      </c>
      <c r="F30" s="18">
        <v>15919.2156</v>
      </c>
    </row>
    <row r="31" spans="1:6" x14ac:dyDescent="0.4">
      <c r="A31" s="40">
        <v>282</v>
      </c>
      <c r="B31" s="46" t="s">
        <v>481</v>
      </c>
      <c r="C31" s="103" t="s">
        <v>496</v>
      </c>
      <c r="D31" s="18" t="s">
        <v>475</v>
      </c>
      <c r="E31" s="18" t="s">
        <v>481</v>
      </c>
      <c r="F31" s="18">
        <v>12735.3724</v>
      </c>
    </row>
    <row r="32" spans="1:6" x14ac:dyDescent="0.4">
      <c r="A32" s="40">
        <v>283</v>
      </c>
      <c r="B32" s="46" t="s">
        <v>481</v>
      </c>
      <c r="C32" s="103" t="s">
        <v>497</v>
      </c>
      <c r="D32" s="18" t="s">
        <v>466</v>
      </c>
      <c r="E32" s="18" t="s">
        <v>481</v>
      </c>
      <c r="F32" s="18">
        <v>503.81114000000002</v>
      </c>
    </row>
    <row r="33" spans="1:6" x14ac:dyDescent="0.4">
      <c r="A33" s="40">
        <v>284</v>
      </c>
      <c r="B33" s="46" t="s">
        <v>481</v>
      </c>
      <c r="C33" s="103" t="s">
        <v>497</v>
      </c>
      <c r="D33" s="18" t="s">
        <v>470</v>
      </c>
      <c r="E33" s="18" t="s">
        <v>481</v>
      </c>
      <c r="F33" s="18">
        <v>503.81114000000002</v>
      </c>
    </row>
    <row r="34" spans="1:6" x14ac:dyDescent="0.4">
      <c r="A34" s="40">
        <v>285</v>
      </c>
      <c r="B34" s="46" t="s">
        <v>481</v>
      </c>
      <c r="C34" s="103" t="s">
        <v>497</v>
      </c>
      <c r="D34" s="18" t="s">
        <v>471</v>
      </c>
      <c r="E34" s="18" t="s">
        <v>481</v>
      </c>
      <c r="F34" s="18">
        <v>10076.2228</v>
      </c>
    </row>
    <row r="35" spans="1:6" x14ac:dyDescent="0.4">
      <c r="A35" s="40">
        <v>286</v>
      </c>
      <c r="B35" s="46" t="s">
        <v>481</v>
      </c>
      <c r="C35" s="103" t="s">
        <v>497</v>
      </c>
      <c r="D35" s="18" t="s">
        <v>475</v>
      </c>
      <c r="E35" s="18" t="s">
        <v>481</v>
      </c>
      <c r="F35" s="18">
        <v>20152.445599999999</v>
      </c>
    </row>
    <row r="36" spans="1:6" x14ac:dyDescent="0.4">
      <c r="A36" s="40">
        <v>287</v>
      </c>
      <c r="B36" s="46" t="s">
        <v>481</v>
      </c>
      <c r="C36" s="103" t="s">
        <v>498</v>
      </c>
      <c r="D36" s="18" t="s">
        <v>466</v>
      </c>
      <c r="E36" s="18" t="s">
        <v>481</v>
      </c>
      <c r="F36" s="18">
        <v>469.04833000000002</v>
      </c>
    </row>
    <row r="37" spans="1:6" x14ac:dyDescent="0.4">
      <c r="A37" s="40">
        <v>288</v>
      </c>
      <c r="B37" s="46" t="s">
        <v>481</v>
      </c>
      <c r="C37" s="103" t="s">
        <v>498</v>
      </c>
      <c r="D37" s="18" t="s">
        <v>470</v>
      </c>
      <c r="E37" s="18" t="s">
        <v>481</v>
      </c>
      <c r="F37" s="18">
        <v>469.04833000000002</v>
      </c>
    </row>
    <row r="38" spans="1:6" x14ac:dyDescent="0.4">
      <c r="A38" s="40">
        <v>289</v>
      </c>
      <c r="B38" s="46" t="s">
        <v>481</v>
      </c>
      <c r="C38" s="103" t="s">
        <v>498</v>
      </c>
      <c r="D38" s="18" t="s">
        <v>471</v>
      </c>
      <c r="E38" s="18" t="s">
        <v>481</v>
      </c>
      <c r="F38" s="18">
        <v>9380.9665999999997</v>
      </c>
    </row>
    <row r="39" spans="1:6" x14ac:dyDescent="0.4">
      <c r="A39" s="40">
        <v>290</v>
      </c>
      <c r="B39" s="46" t="s">
        <v>481</v>
      </c>
      <c r="C39" s="103" t="s">
        <v>498</v>
      </c>
      <c r="D39" s="18" t="s">
        <v>475</v>
      </c>
      <c r="E39" s="18" t="s">
        <v>481</v>
      </c>
      <c r="F39" s="18">
        <v>18761.933199999999</v>
      </c>
    </row>
    <row r="40" spans="1:6" x14ac:dyDescent="0.4">
      <c r="A40" s="40">
        <v>291</v>
      </c>
      <c r="B40" s="46" t="s">
        <v>481</v>
      </c>
      <c r="C40" s="103" t="s">
        <v>499</v>
      </c>
      <c r="D40" s="18" t="s">
        <v>466</v>
      </c>
      <c r="E40" s="18" t="s">
        <v>481</v>
      </c>
      <c r="F40" s="18">
        <v>422.14348999999999</v>
      </c>
    </row>
    <row r="41" spans="1:6" x14ac:dyDescent="0.4">
      <c r="A41" s="40">
        <v>292</v>
      </c>
      <c r="B41" s="46" t="s">
        <v>481</v>
      </c>
      <c r="C41" s="103" t="s">
        <v>499</v>
      </c>
      <c r="D41" s="18" t="s">
        <v>470</v>
      </c>
      <c r="E41" s="18" t="s">
        <v>481</v>
      </c>
      <c r="F41" s="18">
        <v>422.14348999999999</v>
      </c>
    </row>
    <row r="42" spans="1:6" x14ac:dyDescent="0.4">
      <c r="A42" s="40">
        <v>293</v>
      </c>
      <c r="B42" s="46" t="s">
        <v>481</v>
      </c>
      <c r="C42" s="103" t="s">
        <v>499</v>
      </c>
      <c r="D42" s="18" t="s">
        <v>471</v>
      </c>
      <c r="E42" s="18" t="s">
        <v>481</v>
      </c>
      <c r="F42" s="18">
        <v>8442.8698000000004</v>
      </c>
    </row>
    <row r="43" spans="1:6" x14ac:dyDescent="0.4">
      <c r="A43" s="40">
        <v>294</v>
      </c>
      <c r="B43" s="46" t="s">
        <v>481</v>
      </c>
      <c r="C43" s="103" t="s">
        <v>499</v>
      </c>
      <c r="D43" s="18" t="s">
        <v>475</v>
      </c>
      <c r="E43" s="18" t="s">
        <v>481</v>
      </c>
      <c r="F43" s="18">
        <v>16885.739600000001</v>
      </c>
    </row>
    <row r="44" spans="1:6" x14ac:dyDescent="0.4">
      <c r="A44" s="40">
        <v>295</v>
      </c>
      <c r="B44" s="46" t="s">
        <v>481</v>
      </c>
      <c r="C44" s="103" t="s">
        <v>500</v>
      </c>
      <c r="D44" s="18" t="s">
        <v>466</v>
      </c>
      <c r="E44" s="18" t="s">
        <v>481</v>
      </c>
      <c r="F44" s="18">
        <v>397.98039</v>
      </c>
    </row>
    <row r="45" spans="1:6" x14ac:dyDescent="0.4">
      <c r="A45" s="40">
        <v>296</v>
      </c>
      <c r="B45" s="46" t="s">
        <v>481</v>
      </c>
      <c r="C45" s="103" t="s">
        <v>500</v>
      </c>
      <c r="D45" s="18" t="s">
        <v>470</v>
      </c>
      <c r="E45" s="18" t="s">
        <v>481</v>
      </c>
      <c r="F45" s="18">
        <v>397.98039</v>
      </c>
    </row>
    <row r="46" spans="1:6" x14ac:dyDescent="0.4">
      <c r="A46" s="40">
        <v>297</v>
      </c>
      <c r="B46" s="46" t="s">
        <v>481</v>
      </c>
      <c r="C46" s="103" t="s">
        <v>500</v>
      </c>
      <c r="D46" s="18" t="s">
        <v>471</v>
      </c>
      <c r="E46" s="18" t="s">
        <v>481</v>
      </c>
      <c r="F46" s="18">
        <v>7959.6077999999998</v>
      </c>
    </row>
    <row r="47" spans="1:6" x14ac:dyDescent="0.4">
      <c r="A47" s="40">
        <v>298</v>
      </c>
      <c r="B47" s="46" t="s">
        <v>481</v>
      </c>
      <c r="C47" s="103" t="s">
        <v>500</v>
      </c>
      <c r="D47" s="18" t="s">
        <v>475</v>
      </c>
      <c r="E47" s="18" t="s">
        <v>481</v>
      </c>
      <c r="F47" s="18">
        <v>15919.2156</v>
      </c>
    </row>
    <row r="48" spans="1:6" x14ac:dyDescent="0.4">
      <c r="A48" s="40">
        <v>299</v>
      </c>
      <c r="B48" s="46" t="s">
        <v>481</v>
      </c>
      <c r="C48" s="103" t="s">
        <v>501</v>
      </c>
      <c r="D48" s="18" t="s">
        <v>466</v>
      </c>
      <c r="E48" s="18" t="s">
        <v>481</v>
      </c>
      <c r="F48" s="18">
        <v>318.38431000000003</v>
      </c>
    </row>
    <row r="49" spans="1:6" x14ac:dyDescent="0.4">
      <c r="A49" s="40">
        <v>300</v>
      </c>
      <c r="B49" s="46" t="s">
        <v>481</v>
      </c>
      <c r="C49" s="103" t="s">
        <v>501</v>
      </c>
      <c r="D49" s="18" t="s">
        <v>470</v>
      </c>
      <c r="E49" s="18" t="s">
        <v>481</v>
      </c>
      <c r="F49" s="18">
        <v>318.38431000000003</v>
      </c>
    </row>
    <row r="50" spans="1:6" x14ac:dyDescent="0.4">
      <c r="A50" s="40">
        <v>301</v>
      </c>
      <c r="B50" s="46" t="s">
        <v>481</v>
      </c>
      <c r="C50" s="103" t="s">
        <v>501</v>
      </c>
      <c r="D50" s="18" t="s">
        <v>471</v>
      </c>
      <c r="E50" s="18" t="s">
        <v>481</v>
      </c>
      <c r="F50" s="18">
        <v>6367.6862000000001</v>
      </c>
    </row>
    <row r="51" spans="1:6" x14ac:dyDescent="0.4">
      <c r="A51" s="40">
        <v>302</v>
      </c>
      <c r="B51" s="46" t="s">
        <v>481</v>
      </c>
      <c r="C51" s="103" t="s">
        <v>501</v>
      </c>
      <c r="D51" s="18" t="s">
        <v>475</v>
      </c>
      <c r="E51" s="18" t="s">
        <v>481</v>
      </c>
      <c r="F51" s="18">
        <v>12735.3724</v>
      </c>
    </row>
    <row r="52" spans="1:6" x14ac:dyDescent="0.4">
      <c r="A52" s="40">
        <v>303</v>
      </c>
      <c r="B52" s="46" t="s">
        <v>481</v>
      </c>
      <c r="C52" s="103" t="s">
        <v>502</v>
      </c>
      <c r="D52" s="18" t="s">
        <v>466</v>
      </c>
      <c r="E52" s="18" t="s">
        <v>481</v>
      </c>
      <c r="F52" s="18">
        <v>286.54586999999998</v>
      </c>
    </row>
    <row r="53" spans="1:6" x14ac:dyDescent="0.4">
      <c r="A53" s="40">
        <v>304</v>
      </c>
      <c r="B53" s="46" t="s">
        <v>481</v>
      </c>
      <c r="C53" s="103" t="s">
        <v>502</v>
      </c>
      <c r="D53" s="18" t="s">
        <v>470</v>
      </c>
      <c r="E53" s="18" t="s">
        <v>481</v>
      </c>
      <c r="F53" s="18">
        <v>286.54586999999998</v>
      </c>
    </row>
    <row r="54" spans="1:6" x14ac:dyDescent="0.4">
      <c r="A54" s="40">
        <v>305</v>
      </c>
      <c r="B54" s="46" t="s">
        <v>481</v>
      </c>
      <c r="C54" s="103" t="s">
        <v>502</v>
      </c>
      <c r="D54" s="18" t="s">
        <v>471</v>
      </c>
      <c r="E54" s="18" t="s">
        <v>481</v>
      </c>
      <c r="F54" s="18">
        <v>5730.9174000000003</v>
      </c>
    </row>
    <row r="55" spans="1:6" x14ac:dyDescent="0.4">
      <c r="A55" s="40">
        <v>306</v>
      </c>
      <c r="B55" s="46" t="s">
        <v>481</v>
      </c>
      <c r="C55" s="103" t="s">
        <v>502</v>
      </c>
      <c r="D55" s="18" t="s">
        <v>475</v>
      </c>
      <c r="E55" s="18" t="s">
        <v>481</v>
      </c>
      <c r="F55" s="18">
        <v>11461.834800000001</v>
      </c>
    </row>
    <row r="56" spans="1:6" x14ac:dyDescent="0.4">
      <c r="A56" s="40">
        <v>307</v>
      </c>
      <c r="B56" s="46" t="s">
        <v>481</v>
      </c>
      <c r="C56" s="103" t="s">
        <v>503</v>
      </c>
      <c r="D56" s="18" t="s">
        <v>466</v>
      </c>
      <c r="E56" s="18" t="s">
        <v>481</v>
      </c>
      <c r="F56" s="18">
        <v>254.70744999999999</v>
      </c>
    </row>
    <row r="57" spans="1:6" x14ac:dyDescent="0.4">
      <c r="A57" s="40">
        <v>308</v>
      </c>
      <c r="B57" s="46" t="s">
        <v>481</v>
      </c>
      <c r="C57" s="103" t="s">
        <v>503</v>
      </c>
      <c r="D57" s="18" t="s">
        <v>470</v>
      </c>
      <c r="E57" s="18" t="s">
        <v>481</v>
      </c>
      <c r="F57" s="18">
        <v>254.70744999999999</v>
      </c>
    </row>
    <row r="58" spans="1:6" x14ac:dyDescent="0.4">
      <c r="A58" s="40">
        <v>309</v>
      </c>
      <c r="B58" s="46" t="s">
        <v>481</v>
      </c>
      <c r="C58" s="103" t="s">
        <v>503</v>
      </c>
      <c r="D58" s="18" t="s">
        <v>471</v>
      </c>
      <c r="E58" s="18" t="s">
        <v>481</v>
      </c>
      <c r="F58" s="18">
        <v>5094.1490000000003</v>
      </c>
    </row>
    <row r="59" spans="1:6" x14ac:dyDescent="0.4">
      <c r="A59" s="40">
        <v>310</v>
      </c>
      <c r="B59" s="46" t="s">
        <v>481</v>
      </c>
      <c r="C59" s="103" t="s">
        <v>503</v>
      </c>
      <c r="D59" s="18" t="s">
        <v>475</v>
      </c>
      <c r="E59" s="18" t="s">
        <v>481</v>
      </c>
      <c r="F59" s="18">
        <v>10188.298000000001</v>
      </c>
    </row>
    <row r="60" spans="1:6" x14ac:dyDescent="0.4">
      <c r="A60" s="40">
        <v>311</v>
      </c>
      <c r="B60" s="46" t="s">
        <v>481</v>
      </c>
      <c r="C60" s="103" t="s">
        <v>504</v>
      </c>
      <c r="D60" s="18" t="s">
        <v>466</v>
      </c>
      <c r="E60" s="18" t="s">
        <v>481</v>
      </c>
      <c r="F60" s="18">
        <v>358.18236000000002</v>
      </c>
    </row>
    <row r="61" spans="1:6" x14ac:dyDescent="0.4">
      <c r="A61" s="40">
        <v>312</v>
      </c>
      <c r="B61" s="46" t="s">
        <v>481</v>
      </c>
      <c r="C61" s="103" t="s">
        <v>504</v>
      </c>
      <c r="D61" s="18" t="s">
        <v>470</v>
      </c>
      <c r="E61" s="18" t="s">
        <v>481</v>
      </c>
      <c r="F61" s="18">
        <v>358.18236000000002</v>
      </c>
    </row>
    <row r="62" spans="1:6" x14ac:dyDescent="0.4">
      <c r="A62" s="40">
        <v>313</v>
      </c>
      <c r="B62" s="46" t="s">
        <v>481</v>
      </c>
      <c r="C62" s="103" t="s">
        <v>504</v>
      </c>
      <c r="D62" s="18" t="s">
        <v>471</v>
      </c>
      <c r="E62" s="18" t="s">
        <v>481</v>
      </c>
      <c r="F62" s="18">
        <v>7163.6472000000003</v>
      </c>
    </row>
    <row r="63" spans="1:6" x14ac:dyDescent="0.4">
      <c r="A63" s="40">
        <v>314</v>
      </c>
      <c r="B63" s="46" t="s">
        <v>481</v>
      </c>
      <c r="C63" s="103" t="s">
        <v>504</v>
      </c>
      <c r="D63" s="18" t="s">
        <v>475</v>
      </c>
      <c r="E63" s="18" t="s">
        <v>481</v>
      </c>
      <c r="F63" s="18">
        <v>14327.294400000001</v>
      </c>
    </row>
    <row r="64" spans="1:6" x14ac:dyDescent="0.4">
      <c r="A64" s="104"/>
      <c r="B64" s="105"/>
      <c r="C64" s="105"/>
      <c r="D64" s="105"/>
      <c r="E64" s="105"/>
      <c r="F64" s="106"/>
    </row>
    <row r="65" spans="1:6" x14ac:dyDescent="0.4">
      <c r="A65" s="104"/>
      <c r="B65" s="105"/>
      <c r="C65" s="105"/>
      <c r="D65" s="105"/>
      <c r="E65" s="105"/>
      <c r="F65" s="106"/>
    </row>
    <row r="66" spans="1:6" x14ac:dyDescent="0.4">
      <c r="A66" s="104"/>
      <c r="B66" s="105"/>
      <c r="C66" s="105"/>
      <c r="D66" s="105"/>
      <c r="E66" s="105"/>
      <c r="F66" s="106"/>
    </row>
    <row r="67" spans="1:6" x14ac:dyDescent="0.4">
      <c r="A67" s="104"/>
      <c r="B67" s="105"/>
      <c r="C67" s="105"/>
      <c r="D67" s="105"/>
      <c r="E67" s="105"/>
      <c r="F67" s="106"/>
    </row>
    <row r="68" spans="1:6" x14ac:dyDescent="0.4">
      <c r="A68" s="104"/>
      <c r="B68" s="105"/>
      <c r="C68" s="105"/>
      <c r="D68" s="105"/>
      <c r="E68" s="105"/>
      <c r="F68" s="106"/>
    </row>
    <row r="69" spans="1:6" x14ac:dyDescent="0.4">
      <c r="A69" s="104"/>
      <c r="B69" s="105"/>
      <c r="C69" s="105"/>
      <c r="D69" s="105"/>
      <c r="E69" s="105"/>
      <c r="F69" s="106"/>
    </row>
    <row r="70" spans="1:6" x14ac:dyDescent="0.4">
      <c r="A70" s="104"/>
      <c r="B70" s="105"/>
      <c r="C70" s="105"/>
      <c r="D70" s="105"/>
      <c r="E70" s="105"/>
      <c r="F70" s="106"/>
    </row>
    <row r="71" spans="1:6" x14ac:dyDescent="0.4">
      <c r="A71" s="104"/>
      <c r="B71" s="105"/>
      <c r="C71" s="105"/>
      <c r="D71" s="105"/>
      <c r="E71" s="105"/>
      <c r="F71" s="106"/>
    </row>
    <row r="72" spans="1:6" x14ac:dyDescent="0.4">
      <c r="A72" s="104"/>
      <c r="B72" s="105"/>
      <c r="C72" s="105"/>
      <c r="D72" s="105"/>
      <c r="E72" s="105"/>
      <c r="F72" s="106"/>
    </row>
    <row r="73" spans="1:6" x14ac:dyDescent="0.4">
      <c r="A73" s="104"/>
      <c r="B73" s="105"/>
      <c r="C73" s="105"/>
      <c r="D73" s="105"/>
      <c r="E73" s="105"/>
      <c r="F73" s="106"/>
    </row>
    <row r="74" spans="1:6" x14ac:dyDescent="0.4">
      <c r="A74" s="104"/>
      <c r="B74" s="105"/>
      <c r="C74" s="105"/>
      <c r="D74" s="105"/>
      <c r="E74" s="105"/>
      <c r="F74" s="106"/>
    </row>
    <row r="75" spans="1:6" x14ac:dyDescent="0.4">
      <c r="A75" s="104"/>
      <c r="B75" s="105"/>
      <c r="C75" s="105"/>
      <c r="D75" s="105"/>
      <c r="E75" s="105"/>
      <c r="F75" s="106"/>
    </row>
    <row r="76" spans="1:6" x14ac:dyDescent="0.4">
      <c r="A76" s="104"/>
      <c r="B76" s="105"/>
      <c r="C76" s="105"/>
      <c r="D76" s="105"/>
      <c r="E76" s="105"/>
      <c r="F76" s="106"/>
    </row>
    <row r="77" spans="1:6" x14ac:dyDescent="0.4">
      <c r="A77" s="104"/>
      <c r="B77" s="105"/>
      <c r="C77" s="105"/>
      <c r="D77" s="105"/>
      <c r="E77" s="105"/>
      <c r="F77" s="106"/>
    </row>
    <row r="78" spans="1:6" x14ac:dyDescent="0.4">
      <c r="A78" s="104"/>
      <c r="B78" s="105"/>
      <c r="C78" s="105"/>
      <c r="D78" s="105"/>
      <c r="E78" s="105"/>
      <c r="F78" s="106"/>
    </row>
    <row r="79" spans="1:6" x14ac:dyDescent="0.4">
      <c r="A79" s="104"/>
      <c r="B79" s="105"/>
      <c r="C79" s="105"/>
      <c r="D79" s="105"/>
      <c r="E79" s="105"/>
      <c r="F79" s="106"/>
    </row>
    <row r="80" spans="1:6" x14ac:dyDescent="0.4">
      <c r="A80" s="104"/>
      <c r="B80" s="105"/>
      <c r="C80" s="105"/>
      <c r="D80" s="105"/>
      <c r="E80" s="105"/>
      <c r="F80" s="106"/>
    </row>
    <row r="81" spans="1:6" x14ac:dyDescent="0.4">
      <c r="A81" s="104"/>
      <c r="B81" s="105"/>
      <c r="C81" s="105"/>
      <c r="D81" s="105"/>
      <c r="E81" s="105"/>
      <c r="F81" s="106"/>
    </row>
    <row r="82" spans="1:6" x14ac:dyDescent="0.4">
      <c r="A82" s="104"/>
      <c r="B82" s="105"/>
      <c r="C82" s="105"/>
      <c r="D82" s="105"/>
      <c r="E82" s="105"/>
      <c r="F82" s="106"/>
    </row>
    <row r="83" spans="1:6" x14ac:dyDescent="0.4">
      <c r="A83" s="104"/>
      <c r="B83" s="105"/>
      <c r="C83" s="105"/>
      <c r="D83" s="105"/>
      <c r="E83" s="105"/>
      <c r="F83" s="106"/>
    </row>
    <row r="84" spans="1:6" x14ac:dyDescent="0.4">
      <c r="A84" s="104"/>
      <c r="B84" s="105"/>
      <c r="C84" s="105"/>
      <c r="D84" s="105"/>
      <c r="E84" s="105"/>
      <c r="F84" s="106"/>
    </row>
    <row r="85" spans="1:6" x14ac:dyDescent="0.4">
      <c r="A85" s="104"/>
      <c r="B85" s="105"/>
      <c r="C85" s="105"/>
      <c r="D85" s="105"/>
      <c r="E85" s="105"/>
      <c r="F85" s="106"/>
    </row>
    <row r="86" spans="1:6" x14ac:dyDescent="0.4">
      <c r="A86" s="104"/>
      <c r="B86" s="105"/>
      <c r="C86" s="105"/>
      <c r="D86" s="105"/>
      <c r="E86" s="105"/>
      <c r="F86" s="106"/>
    </row>
    <row r="87" spans="1:6" x14ac:dyDescent="0.4">
      <c r="A87" s="104"/>
      <c r="B87" s="105"/>
      <c r="C87" s="105"/>
      <c r="D87" s="105"/>
      <c r="E87" s="105"/>
      <c r="F87" s="106"/>
    </row>
    <row r="88" spans="1:6" x14ac:dyDescent="0.4">
      <c r="A88" s="104"/>
      <c r="B88" s="105"/>
      <c r="C88" s="105"/>
      <c r="D88" s="105"/>
      <c r="E88" s="105"/>
      <c r="F88" s="106"/>
    </row>
    <row r="89" spans="1:6" x14ac:dyDescent="0.4">
      <c r="A89" s="104"/>
      <c r="B89" s="105"/>
      <c r="C89" s="105"/>
      <c r="D89" s="105"/>
      <c r="E89" s="105"/>
      <c r="F89" s="106"/>
    </row>
    <row r="90" spans="1:6" x14ac:dyDescent="0.4">
      <c r="A90" s="104"/>
      <c r="B90" s="105"/>
      <c r="C90" s="105"/>
      <c r="D90" s="105"/>
      <c r="E90" s="105"/>
      <c r="F90" s="106"/>
    </row>
    <row r="91" spans="1:6" x14ac:dyDescent="0.4">
      <c r="A91" s="104"/>
      <c r="B91" s="105"/>
      <c r="C91" s="105"/>
      <c r="D91" s="105"/>
      <c r="E91" s="105"/>
      <c r="F91" s="106"/>
    </row>
    <row r="92" spans="1:6" x14ac:dyDescent="0.4">
      <c r="A92" s="104"/>
      <c r="B92" s="105"/>
      <c r="C92" s="105"/>
      <c r="D92" s="105"/>
      <c r="E92" s="105"/>
      <c r="F92" s="106"/>
    </row>
    <row r="93" spans="1:6" x14ac:dyDescent="0.4">
      <c r="A93" s="104"/>
      <c r="B93" s="105"/>
      <c r="C93" s="105"/>
      <c r="D93" s="105"/>
      <c r="E93" s="105"/>
      <c r="F93" s="106"/>
    </row>
    <row r="94" spans="1:6" x14ac:dyDescent="0.4">
      <c r="A94" s="104"/>
      <c r="B94" s="105"/>
      <c r="C94" s="105"/>
      <c r="D94" s="105"/>
      <c r="E94" s="105"/>
      <c r="F94" s="106"/>
    </row>
    <row r="95" spans="1:6" x14ac:dyDescent="0.4">
      <c r="A95" s="104"/>
      <c r="B95" s="105"/>
      <c r="C95" s="105"/>
      <c r="D95" s="105"/>
      <c r="E95" s="105"/>
      <c r="F95" s="106"/>
    </row>
    <row r="96" spans="1:6" x14ac:dyDescent="0.4">
      <c r="A96" s="104"/>
      <c r="B96" s="105"/>
      <c r="C96" s="105"/>
      <c r="D96" s="105"/>
      <c r="E96" s="105"/>
      <c r="F96" s="106"/>
    </row>
    <row r="97" spans="1:6" x14ac:dyDescent="0.4">
      <c r="A97" s="104"/>
      <c r="B97" s="105"/>
      <c r="C97" s="105"/>
      <c r="D97" s="105"/>
      <c r="E97" s="105"/>
      <c r="F97" s="106"/>
    </row>
    <row r="98" spans="1:6" x14ac:dyDescent="0.4">
      <c r="A98" s="104"/>
      <c r="B98" s="105"/>
      <c r="C98" s="105"/>
      <c r="D98" s="105"/>
      <c r="E98" s="105"/>
      <c r="F98" s="106"/>
    </row>
    <row r="99" spans="1:6" x14ac:dyDescent="0.4">
      <c r="A99" s="104"/>
      <c r="B99" s="105"/>
      <c r="C99" s="105"/>
      <c r="D99" s="105"/>
      <c r="E99" s="105"/>
      <c r="F99" s="106"/>
    </row>
    <row r="100" spans="1:6" x14ac:dyDescent="0.4">
      <c r="A100" s="104"/>
      <c r="B100" s="105"/>
      <c r="C100" s="105"/>
      <c r="D100" s="105"/>
      <c r="E100" s="105"/>
      <c r="F100" s="106"/>
    </row>
    <row r="101" spans="1:6" x14ac:dyDescent="0.4">
      <c r="A101" s="104"/>
      <c r="B101" s="105"/>
      <c r="C101" s="105"/>
      <c r="D101" s="105"/>
      <c r="E101" s="105"/>
      <c r="F101" s="106"/>
    </row>
    <row r="102" spans="1:6" x14ac:dyDescent="0.4">
      <c r="A102" s="104"/>
      <c r="B102" s="105"/>
      <c r="C102" s="105"/>
      <c r="D102" s="105"/>
      <c r="E102" s="105"/>
      <c r="F102" s="106"/>
    </row>
    <row r="103" spans="1:6" x14ac:dyDescent="0.4">
      <c r="A103" s="104"/>
      <c r="B103" s="105"/>
      <c r="C103" s="105"/>
      <c r="D103" s="105"/>
      <c r="E103" s="105"/>
      <c r="F103" s="106"/>
    </row>
    <row r="104" spans="1:6" x14ac:dyDescent="0.4">
      <c r="A104" s="104"/>
      <c r="B104" s="105"/>
      <c r="C104" s="105"/>
      <c r="D104" s="105"/>
      <c r="E104" s="105"/>
      <c r="F104" s="106"/>
    </row>
    <row r="105" spans="1:6" x14ac:dyDescent="0.4">
      <c r="A105" s="104"/>
      <c r="B105" s="105"/>
      <c r="C105" s="105"/>
      <c r="D105" s="105"/>
      <c r="E105" s="105"/>
      <c r="F105" s="106"/>
    </row>
    <row r="106" spans="1:6" x14ac:dyDescent="0.4">
      <c r="A106" s="104"/>
      <c r="B106" s="105"/>
      <c r="C106" s="105"/>
      <c r="D106" s="105"/>
      <c r="E106" s="105"/>
      <c r="F106" s="106"/>
    </row>
    <row r="107" spans="1:6" x14ac:dyDescent="0.4">
      <c r="A107" s="104"/>
      <c r="B107" s="105"/>
      <c r="C107" s="105"/>
      <c r="D107" s="105"/>
      <c r="E107" s="105"/>
      <c r="F107" s="106"/>
    </row>
    <row r="108" spans="1:6" x14ac:dyDescent="0.4">
      <c r="A108" s="104"/>
      <c r="B108" s="105"/>
      <c r="C108" s="105"/>
      <c r="D108" s="105"/>
      <c r="E108" s="105"/>
      <c r="F108" s="106"/>
    </row>
    <row r="109" spans="1:6" x14ac:dyDescent="0.4">
      <c r="A109" s="104"/>
      <c r="B109" s="105"/>
      <c r="C109" s="105"/>
      <c r="D109" s="105"/>
      <c r="E109" s="105"/>
      <c r="F109" s="106"/>
    </row>
    <row r="110" spans="1:6" x14ac:dyDescent="0.4">
      <c r="A110" s="104"/>
      <c r="B110" s="105"/>
      <c r="C110" s="105"/>
      <c r="D110" s="105"/>
      <c r="E110" s="105"/>
      <c r="F110" s="106"/>
    </row>
    <row r="111" spans="1:6" x14ac:dyDescent="0.4">
      <c r="A111" s="104"/>
      <c r="B111" s="105"/>
      <c r="C111" s="105"/>
      <c r="D111" s="105"/>
      <c r="E111" s="105"/>
      <c r="F111" s="106"/>
    </row>
    <row r="112" spans="1:6" x14ac:dyDescent="0.4">
      <c r="A112" s="104"/>
      <c r="B112" s="105"/>
      <c r="C112" s="105"/>
      <c r="D112" s="105"/>
      <c r="E112" s="105"/>
      <c r="F112" s="106"/>
    </row>
    <row r="113" spans="1:6" x14ac:dyDescent="0.4">
      <c r="A113" s="104"/>
      <c r="B113" s="105"/>
      <c r="C113" s="105"/>
      <c r="D113" s="105"/>
      <c r="E113" s="105"/>
      <c r="F113" s="106"/>
    </row>
  </sheetData>
  <mergeCells count="6">
    <mergeCell ref="A1:F1"/>
    <mergeCell ref="A2:F2"/>
    <mergeCell ref="A3:F3"/>
    <mergeCell ref="A4:F4"/>
    <mergeCell ref="A6:F6"/>
    <mergeCell ref="A7:F7"/>
  </mergeCells>
  <printOptions horizontalCentered="1"/>
  <pageMargins left="0.59055118110236227" right="1.3779527559055118" top="0.98425196850393704" bottom="0.98425196850393704" header="0" footer="0"/>
  <pageSetup scale="74" fitToHeight="10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F6E12-E303-4822-9B4D-92E243845C1F}">
  <sheetPr>
    <pageSetUpPr fitToPage="1"/>
  </sheetPr>
  <dimension ref="A1:G176"/>
  <sheetViews>
    <sheetView view="pageBreakPreview" topLeftCell="B1" zoomScale="85" zoomScaleNormal="100" zoomScaleSheetLayoutView="85" workbookViewId="0">
      <selection activeCell="A6" sqref="A6:J6"/>
    </sheetView>
  </sheetViews>
  <sheetFormatPr baseColWidth="10" defaultColWidth="14.44140625" defaultRowHeight="18" x14ac:dyDescent="0.4"/>
  <cols>
    <col min="1" max="1" width="3.33203125" style="112" hidden="1" customWidth="1"/>
    <col min="2" max="2" width="21.88671875" style="102" customWidth="1"/>
    <col min="3" max="3" width="25.44140625" style="102" customWidth="1"/>
    <col min="4" max="4" width="39.88671875" style="102" customWidth="1"/>
    <col min="5" max="5" width="26.6640625" style="102" customWidth="1"/>
    <col min="6" max="6" width="19.88671875" style="113" customWidth="1"/>
    <col min="7" max="7" width="18.5546875" style="102" customWidth="1"/>
    <col min="8" max="8" width="10.6640625" style="102" customWidth="1"/>
    <col min="9" max="16384" width="14.44140625" style="102"/>
  </cols>
  <sheetData>
    <row r="1" spans="1:7" s="3" customFormat="1" ht="18.600000000000001" customHeight="1" x14ac:dyDescent="0.4">
      <c r="A1" s="1" t="s">
        <v>0</v>
      </c>
      <c r="B1" s="1"/>
      <c r="C1" s="1"/>
      <c r="D1" s="1"/>
      <c r="E1" s="1"/>
      <c r="F1" s="1"/>
      <c r="G1" s="1"/>
    </row>
    <row r="2" spans="1:7" s="3" customFormat="1" ht="18.600000000000001" customHeight="1" x14ac:dyDescent="0.4">
      <c r="A2" s="1" t="s">
        <v>1</v>
      </c>
      <c r="B2" s="1"/>
      <c r="C2" s="1"/>
      <c r="D2" s="1"/>
      <c r="E2" s="1"/>
      <c r="F2" s="1"/>
      <c r="G2" s="1"/>
    </row>
    <row r="3" spans="1:7" s="3" customFormat="1" ht="18.600000000000001" customHeight="1" x14ac:dyDescent="0.4">
      <c r="A3" s="1" t="s">
        <v>2</v>
      </c>
      <c r="B3" s="1"/>
      <c r="C3" s="1"/>
      <c r="D3" s="1"/>
      <c r="E3" s="1"/>
      <c r="F3" s="1"/>
      <c r="G3" s="1"/>
    </row>
    <row r="4" spans="1:7" s="3" customFormat="1" ht="18.600000000000001" customHeight="1" x14ac:dyDescent="0.4">
      <c r="A4" s="1" t="s">
        <v>3</v>
      </c>
      <c r="B4" s="1"/>
      <c r="C4" s="1"/>
      <c r="D4" s="1"/>
      <c r="E4" s="1"/>
      <c r="F4" s="1"/>
      <c r="G4" s="1"/>
    </row>
    <row r="5" spans="1:7" s="3" customFormat="1" x14ac:dyDescent="0.4">
      <c r="A5" s="109"/>
      <c r="B5" s="58"/>
      <c r="C5" s="32"/>
      <c r="D5" s="32"/>
      <c r="E5" s="25"/>
      <c r="F5" s="26"/>
    </row>
    <row r="6" spans="1:7" s="3" customFormat="1" ht="18.600000000000001" customHeight="1" x14ac:dyDescent="0.4">
      <c r="A6" s="1" t="s">
        <v>455</v>
      </c>
      <c r="B6" s="1"/>
      <c r="C6" s="1"/>
      <c r="D6" s="1"/>
      <c r="E6" s="1"/>
      <c r="F6" s="1"/>
      <c r="G6" s="1"/>
    </row>
    <row r="7" spans="1:7" s="3" customFormat="1" ht="18.600000000000001" customHeight="1" x14ac:dyDescent="0.4">
      <c r="A7" s="1" t="s">
        <v>505</v>
      </c>
      <c r="B7" s="1"/>
      <c r="C7" s="1"/>
      <c r="D7" s="1"/>
      <c r="E7" s="1"/>
      <c r="F7" s="1"/>
      <c r="G7" s="1"/>
    </row>
    <row r="8" spans="1:7" s="3" customFormat="1" ht="18.600000000000001" thickBot="1" x14ac:dyDescent="0.45">
      <c r="A8" s="109"/>
      <c r="B8" s="32"/>
      <c r="C8" s="25"/>
      <c r="D8" s="25"/>
      <c r="E8" s="25"/>
      <c r="G8" s="110" t="s">
        <v>506</v>
      </c>
    </row>
    <row r="9" spans="1:7" ht="36.6" thickBot="1" x14ac:dyDescent="0.45">
      <c r="A9" s="102"/>
      <c r="B9" s="10" t="s">
        <v>458</v>
      </c>
      <c r="C9" s="10" t="s">
        <v>459</v>
      </c>
      <c r="D9" s="10" t="s">
        <v>460</v>
      </c>
      <c r="E9" s="10" t="s">
        <v>461</v>
      </c>
      <c r="F9" s="10" t="s">
        <v>462</v>
      </c>
      <c r="G9" s="10" t="s">
        <v>463</v>
      </c>
    </row>
    <row r="10" spans="1:7" ht="18.600000000000001" thickTop="1" x14ac:dyDescent="0.4">
      <c r="A10" s="102"/>
      <c r="B10" s="111">
        <v>10101</v>
      </c>
      <c r="C10" s="40" t="s">
        <v>507</v>
      </c>
      <c r="D10" s="46" t="s">
        <v>508</v>
      </c>
      <c r="E10" s="103" t="s">
        <v>475</v>
      </c>
      <c r="F10" s="18" t="s">
        <v>509</v>
      </c>
      <c r="G10" s="18">
        <v>4349.3049600000004</v>
      </c>
    </row>
    <row r="11" spans="1:7" x14ac:dyDescent="0.4">
      <c r="A11" s="102"/>
      <c r="B11" s="111">
        <v>10102</v>
      </c>
      <c r="C11" s="40" t="s">
        <v>507</v>
      </c>
      <c r="D11" s="46" t="s">
        <v>508</v>
      </c>
      <c r="E11" s="103" t="s">
        <v>475</v>
      </c>
      <c r="F11" s="18" t="s">
        <v>510</v>
      </c>
      <c r="G11" s="18">
        <v>4479.7841088000005</v>
      </c>
    </row>
    <row r="12" spans="1:7" x14ac:dyDescent="0.4">
      <c r="A12" s="102"/>
      <c r="B12" s="111">
        <v>10103</v>
      </c>
      <c r="C12" s="40" t="s">
        <v>507</v>
      </c>
      <c r="D12" s="46" t="s">
        <v>508</v>
      </c>
      <c r="E12" s="103" t="s">
        <v>475</v>
      </c>
      <c r="F12" s="18" t="s">
        <v>511</v>
      </c>
      <c r="G12" s="18">
        <v>4610.2632576000005</v>
      </c>
    </row>
    <row r="13" spans="1:7" x14ac:dyDescent="0.4">
      <c r="A13" s="102"/>
      <c r="B13" s="111">
        <v>10104</v>
      </c>
      <c r="C13" s="40" t="s">
        <v>507</v>
      </c>
      <c r="D13" s="46" t="s">
        <v>508</v>
      </c>
      <c r="E13" s="103" t="s">
        <v>475</v>
      </c>
      <c r="F13" s="18" t="s">
        <v>512</v>
      </c>
      <c r="G13" s="18">
        <v>4740.7424064000006</v>
      </c>
    </row>
    <row r="14" spans="1:7" x14ac:dyDescent="0.4">
      <c r="A14" s="102"/>
      <c r="B14" s="111">
        <v>10105</v>
      </c>
      <c r="C14" s="40" t="s">
        <v>507</v>
      </c>
      <c r="D14" s="46" t="s">
        <v>508</v>
      </c>
      <c r="E14" s="103" t="s">
        <v>475</v>
      </c>
      <c r="F14" s="18" t="s">
        <v>513</v>
      </c>
      <c r="G14" s="18">
        <v>4871.2215551999998</v>
      </c>
    </row>
    <row r="15" spans="1:7" x14ac:dyDescent="0.4">
      <c r="A15" s="102"/>
      <c r="B15" s="111">
        <v>10196</v>
      </c>
      <c r="C15" s="40" t="s">
        <v>507</v>
      </c>
      <c r="D15" s="46" t="s">
        <v>508</v>
      </c>
      <c r="E15" s="103" t="s">
        <v>475</v>
      </c>
      <c r="F15" s="18" t="s">
        <v>514</v>
      </c>
      <c r="G15" s="18">
        <v>4958.2076544000001</v>
      </c>
    </row>
    <row r="16" spans="1:7" x14ac:dyDescent="0.4">
      <c r="A16" s="102"/>
      <c r="B16" s="111">
        <v>10201</v>
      </c>
      <c r="C16" s="40" t="s">
        <v>507</v>
      </c>
      <c r="D16" s="46" t="s">
        <v>515</v>
      </c>
      <c r="E16" s="103" t="s">
        <v>475</v>
      </c>
      <c r="F16" s="18" t="s">
        <v>509</v>
      </c>
      <c r="G16" s="18">
        <v>4349.3049600000004</v>
      </c>
    </row>
    <row r="17" spans="1:7" x14ac:dyDescent="0.4">
      <c r="A17" s="102"/>
      <c r="B17" s="111">
        <v>10202</v>
      </c>
      <c r="C17" s="40" t="s">
        <v>507</v>
      </c>
      <c r="D17" s="46" t="s">
        <v>515</v>
      </c>
      <c r="E17" s="103" t="s">
        <v>475</v>
      </c>
      <c r="F17" s="18" t="s">
        <v>510</v>
      </c>
      <c r="G17" s="18">
        <v>4479.7841088000005</v>
      </c>
    </row>
    <row r="18" spans="1:7" x14ac:dyDescent="0.4">
      <c r="A18" s="102"/>
      <c r="B18" s="111">
        <v>10203</v>
      </c>
      <c r="C18" s="40" t="s">
        <v>507</v>
      </c>
      <c r="D18" s="46" t="s">
        <v>515</v>
      </c>
      <c r="E18" s="103" t="s">
        <v>475</v>
      </c>
      <c r="F18" s="18" t="s">
        <v>511</v>
      </c>
      <c r="G18" s="18">
        <v>4610.2632576000005</v>
      </c>
    </row>
    <row r="19" spans="1:7" x14ac:dyDescent="0.4">
      <c r="A19" s="102"/>
      <c r="B19" s="111">
        <v>10204</v>
      </c>
      <c r="C19" s="40" t="s">
        <v>507</v>
      </c>
      <c r="D19" s="46" t="s">
        <v>515</v>
      </c>
      <c r="E19" s="103" t="s">
        <v>475</v>
      </c>
      <c r="F19" s="18" t="s">
        <v>512</v>
      </c>
      <c r="G19" s="18">
        <v>4740.7424064000006</v>
      </c>
    </row>
    <row r="20" spans="1:7" x14ac:dyDescent="0.4">
      <c r="A20" s="102"/>
      <c r="B20" s="111">
        <v>10205</v>
      </c>
      <c r="C20" s="40" t="s">
        <v>507</v>
      </c>
      <c r="D20" s="46" t="s">
        <v>515</v>
      </c>
      <c r="E20" s="103" t="s">
        <v>475</v>
      </c>
      <c r="F20" s="18" t="s">
        <v>513</v>
      </c>
      <c r="G20" s="18">
        <v>4871.2215551999998</v>
      </c>
    </row>
    <row r="21" spans="1:7" x14ac:dyDescent="0.4">
      <c r="A21" s="102"/>
      <c r="B21" s="111">
        <v>10296</v>
      </c>
      <c r="C21" s="40" t="s">
        <v>507</v>
      </c>
      <c r="D21" s="46" t="s">
        <v>515</v>
      </c>
      <c r="E21" s="103" t="s">
        <v>475</v>
      </c>
      <c r="F21" s="18" t="s">
        <v>514</v>
      </c>
      <c r="G21" s="18">
        <v>4958.2076544000001</v>
      </c>
    </row>
    <row r="22" spans="1:7" x14ac:dyDescent="0.4">
      <c r="A22" s="102"/>
      <c r="B22" s="111">
        <v>10301</v>
      </c>
      <c r="C22" s="40" t="s">
        <v>507</v>
      </c>
      <c r="D22" s="46" t="s">
        <v>516</v>
      </c>
      <c r="E22" s="103" t="s">
        <v>475</v>
      </c>
      <c r="F22" s="18" t="s">
        <v>509</v>
      </c>
      <c r="G22" s="18">
        <v>4349.3049600000004</v>
      </c>
    </row>
    <row r="23" spans="1:7" x14ac:dyDescent="0.4">
      <c r="A23" s="102"/>
      <c r="B23" s="111">
        <v>10302</v>
      </c>
      <c r="C23" s="40" t="s">
        <v>507</v>
      </c>
      <c r="D23" s="46" t="s">
        <v>516</v>
      </c>
      <c r="E23" s="103" t="s">
        <v>475</v>
      </c>
      <c r="F23" s="18" t="s">
        <v>510</v>
      </c>
      <c r="G23" s="18">
        <v>4479.7841088000005</v>
      </c>
    </row>
    <row r="24" spans="1:7" x14ac:dyDescent="0.4">
      <c r="A24" s="102"/>
      <c r="B24" s="111">
        <v>10303</v>
      </c>
      <c r="C24" s="40" t="s">
        <v>507</v>
      </c>
      <c r="D24" s="46" t="s">
        <v>516</v>
      </c>
      <c r="E24" s="103" t="s">
        <v>475</v>
      </c>
      <c r="F24" s="18" t="s">
        <v>511</v>
      </c>
      <c r="G24" s="18">
        <v>4610.2632576000005</v>
      </c>
    </row>
    <row r="25" spans="1:7" x14ac:dyDescent="0.4">
      <c r="A25" s="102"/>
      <c r="B25" s="111">
        <v>10304</v>
      </c>
      <c r="C25" s="40" t="s">
        <v>507</v>
      </c>
      <c r="D25" s="46" t="s">
        <v>516</v>
      </c>
      <c r="E25" s="103" t="s">
        <v>475</v>
      </c>
      <c r="F25" s="18" t="s">
        <v>512</v>
      </c>
      <c r="G25" s="18">
        <v>4740.7424064000006</v>
      </c>
    </row>
    <row r="26" spans="1:7" x14ac:dyDescent="0.4">
      <c r="A26" s="102"/>
      <c r="B26" s="111">
        <v>10305</v>
      </c>
      <c r="C26" s="40" t="s">
        <v>507</v>
      </c>
      <c r="D26" s="46" t="s">
        <v>516</v>
      </c>
      <c r="E26" s="103" t="s">
        <v>475</v>
      </c>
      <c r="F26" s="18" t="s">
        <v>513</v>
      </c>
      <c r="G26" s="18">
        <v>4871.2215551999998</v>
      </c>
    </row>
    <row r="27" spans="1:7" x14ac:dyDescent="0.4">
      <c r="A27" s="102"/>
      <c r="B27" s="111">
        <v>10401</v>
      </c>
      <c r="C27" s="40" t="s">
        <v>507</v>
      </c>
      <c r="D27" s="46" t="s">
        <v>517</v>
      </c>
      <c r="E27" s="103" t="s">
        <v>475</v>
      </c>
      <c r="F27" s="18" t="s">
        <v>509</v>
      </c>
      <c r="G27" s="18">
        <v>4349.3049600000004</v>
      </c>
    </row>
    <row r="28" spans="1:7" x14ac:dyDescent="0.4">
      <c r="A28" s="102"/>
      <c r="B28" s="111">
        <v>10403</v>
      </c>
      <c r="C28" s="40" t="s">
        <v>507</v>
      </c>
      <c r="D28" s="46" t="s">
        <v>517</v>
      </c>
      <c r="E28" s="103" t="s">
        <v>475</v>
      </c>
      <c r="F28" s="18" t="s">
        <v>511</v>
      </c>
      <c r="G28" s="18">
        <v>4610.2632576000005</v>
      </c>
    </row>
    <row r="29" spans="1:7" x14ac:dyDescent="0.4">
      <c r="A29" s="102"/>
      <c r="B29" s="111">
        <v>10501</v>
      </c>
      <c r="C29" s="40" t="s">
        <v>507</v>
      </c>
      <c r="D29" s="46" t="s">
        <v>518</v>
      </c>
      <c r="E29" s="103" t="s">
        <v>475</v>
      </c>
      <c r="F29" s="18" t="s">
        <v>509</v>
      </c>
      <c r="G29" s="18">
        <v>4505.6793600000001</v>
      </c>
    </row>
    <row r="30" spans="1:7" x14ac:dyDescent="0.4">
      <c r="A30" s="102"/>
      <c r="B30" s="111">
        <v>10502</v>
      </c>
      <c r="C30" s="40" t="s">
        <v>507</v>
      </c>
      <c r="D30" s="46" t="s">
        <v>518</v>
      </c>
      <c r="E30" s="103" t="s">
        <v>475</v>
      </c>
      <c r="F30" s="18" t="s">
        <v>510</v>
      </c>
      <c r="G30" s="18">
        <v>4640.8497408000003</v>
      </c>
    </row>
    <row r="31" spans="1:7" x14ac:dyDescent="0.4">
      <c r="A31" s="102"/>
      <c r="B31" s="111">
        <v>10503</v>
      </c>
      <c r="C31" s="40" t="s">
        <v>507</v>
      </c>
      <c r="D31" s="46" t="s">
        <v>518</v>
      </c>
      <c r="E31" s="103" t="s">
        <v>475</v>
      </c>
      <c r="F31" s="18" t="s">
        <v>511</v>
      </c>
      <c r="G31" s="18">
        <v>4776.0201216000005</v>
      </c>
    </row>
    <row r="32" spans="1:7" x14ac:dyDescent="0.4">
      <c r="A32" s="102"/>
      <c r="B32" s="111">
        <v>10504</v>
      </c>
      <c r="C32" s="40" t="s">
        <v>507</v>
      </c>
      <c r="D32" s="46" t="s">
        <v>518</v>
      </c>
      <c r="E32" s="103" t="s">
        <v>475</v>
      </c>
      <c r="F32" s="18" t="s">
        <v>512</v>
      </c>
      <c r="G32" s="18">
        <v>4911.1905024000007</v>
      </c>
    </row>
    <row r="33" spans="1:7" x14ac:dyDescent="0.4">
      <c r="A33" s="102"/>
      <c r="B33" s="111">
        <v>10505</v>
      </c>
      <c r="C33" s="40" t="s">
        <v>507</v>
      </c>
      <c r="D33" s="46" t="s">
        <v>518</v>
      </c>
      <c r="E33" s="103" t="s">
        <v>475</v>
      </c>
      <c r="F33" s="18" t="s">
        <v>513</v>
      </c>
      <c r="G33" s="18">
        <v>5046.3608832</v>
      </c>
    </row>
    <row r="34" spans="1:7" x14ac:dyDescent="0.4">
      <c r="A34" s="102"/>
      <c r="B34" s="111">
        <v>10596</v>
      </c>
      <c r="C34" s="40" t="s">
        <v>507</v>
      </c>
      <c r="D34" s="46" t="s">
        <v>518</v>
      </c>
      <c r="E34" s="103" t="s">
        <v>475</v>
      </c>
      <c r="F34" s="18" t="s">
        <v>514</v>
      </c>
      <c r="G34" s="18">
        <v>5136.4744704000004</v>
      </c>
    </row>
    <row r="35" spans="1:7" x14ac:dyDescent="0.4">
      <c r="A35" s="102"/>
      <c r="B35" s="111">
        <v>10601</v>
      </c>
      <c r="C35" s="40" t="s">
        <v>507</v>
      </c>
      <c r="D35" s="46" t="s">
        <v>519</v>
      </c>
      <c r="E35" s="103" t="s">
        <v>475</v>
      </c>
      <c r="F35" s="18" t="s">
        <v>509</v>
      </c>
      <c r="G35" s="18">
        <v>4349.3049600000004</v>
      </c>
    </row>
    <row r="36" spans="1:7" x14ac:dyDescent="0.4">
      <c r="A36" s="102"/>
      <c r="B36" s="111">
        <v>10602</v>
      </c>
      <c r="C36" s="40" t="s">
        <v>507</v>
      </c>
      <c r="D36" s="46" t="s">
        <v>519</v>
      </c>
      <c r="E36" s="103" t="s">
        <v>475</v>
      </c>
      <c r="F36" s="18" t="s">
        <v>510</v>
      </c>
      <c r="G36" s="18">
        <v>4479.7841088000005</v>
      </c>
    </row>
    <row r="37" spans="1:7" x14ac:dyDescent="0.4">
      <c r="A37" s="102"/>
      <c r="B37" s="111">
        <v>10603</v>
      </c>
      <c r="C37" s="40" t="s">
        <v>507</v>
      </c>
      <c r="D37" s="46" t="s">
        <v>519</v>
      </c>
      <c r="E37" s="103" t="s">
        <v>475</v>
      </c>
      <c r="F37" s="18" t="s">
        <v>511</v>
      </c>
      <c r="G37" s="18">
        <v>4610.2632576000005</v>
      </c>
    </row>
    <row r="38" spans="1:7" x14ac:dyDescent="0.4">
      <c r="A38" s="102"/>
      <c r="B38" s="111">
        <v>10604</v>
      </c>
      <c r="C38" s="40" t="s">
        <v>507</v>
      </c>
      <c r="D38" s="46" t="s">
        <v>519</v>
      </c>
      <c r="E38" s="103" t="s">
        <v>475</v>
      </c>
      <c r="F38" s="18" t="s">
        <v>512</v>
      </c>
      <c r="G38" s="18">
        <v>4740.7424064000006</v>
      </c>
    </row>
    <row r="39" spans="1:7" x14ac:dyDescent="0.4">
      <c r="A39" s="102"/>
      <c r="B39" s="111">
        <v>10605</v>
      </c>
      <c r="C39" s="40" t="s">
        <v>507</v>
      </c>
      <c r="D39" s="46" t="s">
        <v>519</v>
      </c>
      <c r="E39" s="103" t="s">
        <v>475</v>
      </c>
      <c r="F39" s="18" t="s">
        <v>513</v>
      </c>
      <c r="G39" s="18">
        <v>4871.2215551999998</v>
      </c>
    </row>
    <row r="40" spans="1:7" x14ac:dyDescent="0.4">
      <c r="A40" s="102"/>
      <c r="B40" s="111">
        <v>10696</v>
      </c>
      <c r="C40" s="40" t="s">
        <v>507</v>
      </c>
      <c r="D40" s="46" t="s">
        <v>519</v>
      </c>
      <c r="E40" s="103" t="s">
        <v>475</v>
      </c>
      <c r="F40" s="18" t="s">
        <v>514</v>
      </c>
      <c r="G40" s="18">
        <v>4958.2076544000001</v>
      </c>
    </row>
    <row r="41" spans="1:7" x14ac:dyDescent="0.4">
      <c r="A41" s="102"/>
      <c r="B41" s="111">
        <v>10703</v>
      </c>
      <c r="C41" s="40" t="s">
        <v>507</v>
      </c>
      <c r="D41" s="46" t="s">
        <v>520</v>
      </c>
      <c r="E41" s="103" t="s">
        <v>475</v>
      </c>
      <c r="F41" s="18" t="s">
        <v>511</v>
      </c>
      <c r="G41" s="18">
        <v>4610.2632576000005</v>
      </c>
    </row>
    <row r="42" spans="1:7" x14ac:dyDescent="0.4">
      <c r="A42" s="102"/>
      <c r="B42" s="111">
        <v>10704</v>
      </c>
      <c r="C42" s="40" t="s">
        <v>507</v>
      </c>
      <c r="D42" s="46" t="s">
        <v>520</v>
      </c>
      <c r="E42" s="103" t="s">
        <v>475</v>
      </c>
      <c r="F42" s="18" t="s">
        <v>512</v>
      </c>
      <c r="G42" s="18">
        <v>4740.7424064000006</v>
      </c>
    </row>
    <row r="43" spans="1:7" x14ac:dyDescent="0.4">
      <c r="A43" s="102"/>
      <c r="B43" s="111">
        <v>10705</v>
      </c>
      <c r="C43" s="40" t="s">
        <v>507</v>
      </c>
      <c r="D43" s="46" t="s">
        <v>520</v>
      </c>
      <c r="E43" s="103" t="s">
        <v>475</v>
      </c>
      <c r="F43" s="18" t="s">
        <v>513</v>
      </c>
      <c r="G43" s="18">
        <v>4871.2215551999998</v>
      </c>
    </row>
    <row r="44" spans="1:7" x14ac:dyDescent="0.4">
      <c r="A44" s="102"/>
      <c r="B44" s="111">
        <v>10801</v>
      </c>
      <c r="C44" s="40" t="s">
        <v>507</v>
      </c>
      <c r="D44" s="46" t="s">
        <v>521</v>
      </c>
      <c r="E44" s="103" t="s">
        <v>475</v>
      </c>
      <c r="F44" s="18" t="s">
        <v>509</v>
      </c>
      <c r="G44" s="18">
        <v>4349.3049600000004</v>
      </c>
    </row>
    <row r="45" spans="1:7" x14ac:dyDescent="0.4">
      <c r="A45" s="102"/>
      <c r="B45" s="111">
        <v>10802</v>
      </c>
      <c r="C45" s="40" t="s">
        <v>507</v>
      </c>
      <c r="D45" s="46" t="s">
        <v>521</v>
      </c>
      <c r="E45" s="103" t="s">
        <v>475</v>
      </c>
      <c r="F45" s="18" t="s">
        <v>510</v>
      </c>
      <c r="G45" s="18">
        <v>4479.7841088000005</v>
      </c>
    </row>
    <row r="46" spans="1:7" x14ac:dyDescent="0.4">
      <c r="A46" s="102"/>
      <c r="B46" s="111">
        <v>10803</v>
      </c>
      <c r="C46" s="40" t="s">
        <v>507</v>
      </c>
      <c r="D46" s="46" t="s">
        <v>521</v>
      </c>
      <c r="E46" s="103" t="s">
        <v>475</v>
      </c>
      <c r="F46" s="18" t="s">
        <v>511</v>
      </c>
      <c r="G46" s="18">
        <v>4610.2632576000005</v>
      </c>
    </row>
    <row r="47" spans="1:7" x14ac:dyDescent="0.4">
      <c r="A47" s="102"/>
      <c r="B47" s="111">
        <v>10804</v>
      </c>
      <c r="C47" s="40" t="s">
        <v>507</v>
      </c>
      <c r="D47" s="46" t="s">
        <v>521</v>
      </c>
      <c r="E47" s="103" t="s">
        <v>475</v>
      </c>
      <c r="F47" s="18" t="s">
        <v>512</v>
      </c>
      <c r="G47" s="18">
        <v>4740.7424064000006</v>
      </c>
    </row>
    <row r="48" spans="1:7" x14ac:dyDescent="0.4">
      <c r="A48" s="102"/>
      <c r="B48" s="111">
        <v>10805</v>
      </c>
      <c r="C48" s="40" t="s">
        <v>507</v>
      </c>
      <c r="D48" s="46" t="s">
        <v>521</v>
      </c>
      <c r="E48" s="103" t="s">
        <v>475</v>
      </c>
      <c r="F48" s="18" t="s">
        <v>513</v>
      </c>
      <c r="G48" s="18">
        <v>4871.2215551999998</v>
      </c>
    </row>
    <row r="49" spans="1:7" ht="36" x14ac:dyDescent="0.4">
      <c r="A49" s="102"/>
      <c r="B49" s="111">
        <v>10901</v>
      </c>
      <c r="C49" s="40" t="s">
        <v>507</v>
      </c>
      <c r="D49" s="46" t="s">
        <v>522</v>
      </c>
      <c r="E49" s="103" t="s">
        <v>475</v>
      </c>
      <c r="F49" s="18" t="s">
        <v>509</v>
      </c>
      <c r="G49" s="18">
        <v>4349.3049600000004</v>
      </c>
    </row>
    <row r="50" spans="1:7" x14ac:dyDescent="0.4">
      <c r="A50" s="102"/>
      <c r="B50" s="111">
        <v>11202</v>
      </c>
      <c r="C50" s="40" t="s">
        <v>507</v>
      </c>
      <c r="D50" s="46" t="s">
        <v>523</v>
      </c>
      <c r="E50" s="103" t="s">
        <v>475</v>
      </c>
      <c r="F50" s="18" t="s">
        <v>510</v>
      </c>
      <c r="G50" s="18">
        <v>4999.3332479999999</v>
      </c>
    </row>
    <row r="51" spans="1:7" x14ac:dyDescent="0.4">
      <c r="A51" s="102"/>
      <c r="B51" s="111">
        <v>11203</v>
      </c>
      <c r="C51" s="40" t="s">
        <v>507</v>
      </c>
      <c r="D51" s="46" t="s">
        <v>523</v>
      </c>
      <c r="E51" s="103" t="s">
        <v>475</v>
      </c>
      <c r="F51" s="18" t="s">
        <v>511</v>
      </c>
      <c r="G51" s="18">
        <v>5144.944896</v>
      </c>
    </row>
    <row r="52" spans="1:7" x14ac:dyDescent="0.4">
      <c r="A52" s="102"/>
      <c r="B52" s="111">
        <v>11205</v>
      </c>
      <c r="C52" s="40" t="s">
        <v>507</v>
      </c>
      <c r="D52" s="46" t="s">
        <v>523</v>
      </c>
      <c r="E52" s="103" t="s">
        <v>475</v>
      </c>
      <c r="F52" s="18" t="s">
        <v>513</v>
      </c>
      <c r="G52" s="18">
        <v>5436.1681920000001</v>
      </c>
    </row>
    <row r="53" spans="1:7" x14ac:dyDescent="0.4">
      <c r="A53" s="102"/>
      <c r="B53" s="111">
        <v>11521</v>
      </c>
      <c r="C53" s="40" t="s">
        <v>507</v>
      </c>
      <c r="D53" s="46" t="s">
        <v>524</v>
      </c>
      <c r="E53" s="103" t="s">
        <v>475</v>
      </c>
      <c r="F53" s="18" t="s">
        <v>509</v>
      </c>
      <c r="G53" s="18">
        <v>4349.3049600000004</v>
      </c>
    </row>
    <row r="54" spans="1:7" x14ac:dyDescent="0.4">
      <c r="A54" s="102"/>
      <c r="B54" s="111">
        <v>11522</v>
      </c>
      <c r="C54" s="40" t="s">
        <v>507</v>
      </c>
      <c r="D54" s="46" t="s">
        <v>524</v>
      </c>
      <c r="E54" s="103" t="s">
        <v>475</v>
      </c>
      <c r="F54" s="18" t="s">
        <v>510</v>
      </c>
      <c r="G54" s="18">
        <v>4479.7841088000005</v>
      </c>
    </row>
    <row r="55" spans="1:7" x14ac:dyDescent="0.4">
      <c r="A55" s="102"/>
      <c r="B55" s="111">
        <v>11523</v>
      </c>
      <c r="C55" s="40" t="s">
        <v>507</v>
      </c>
      <c r="D55" s="46" t="s">
        <v>524</v>
      </c>
      <c r="E55" s="103" t="s">
        <v>475</v>
      </c>
      <c r="F55" s="18" t="s">
        <v>511</v>
      </c>
      <c r="G55" s="18">
        <v>4610.2632576000005</v>
      </c>
    </row>
    <row r="56" spans="1:7" x14ac:dyDescent="0.4">
      <c r="A56" s="102"/>
      <c r="B56" s="111">
        <v>11524</v>
      </c>
      <c r="C56" s="40" t="s">
        <v>507</v>
      </c>
      <c r="D56" s="46" t="s">
        <v>524</v>
      </c>
      <c r="E56" s="103" t="s">
        <v>475</v>
      </c>
      <c r="F56" s="18" t="s">
        <v>512</v>
      </c>
      <c r="G56" s="18">
        <v>4740.7424064000006</v>
      </c>
    </row>
    <row r="57" spans="1:7" x14ac:dyDescent="0.4">
      <c r="A57" s="102"/>
      <c r="B57" s="111">
        <v>11525</v>
      </c>
      <c r="C57" s="40" t="s">
        <v>507</v>
      </c>
      <c r="D57" s="46" t="s">
        <v>524</v>
      </c>
      <c r="E57" s="103" t="s">
        <v>475</v>
      </c>
      <c r="F57" s="18" t="s">
        <v>513</v>
      </c>
      <c r="G57" s="18">
        <v>4871.2215551999998</v>
      </c>
    </row>
    <row r="58" spans="1:7" x14ac:dyDescent="0.4">
      <c r="A58" s="102"/>
      <c r="B58" s="111">
        <v>11616</v>
      </c>
      <c r="C58" s="40" t="s">
        <v>507</v>
      </c>
      <c r="D58" s="46" t="s">
        <v>524</v>
      </c>
      <c r="E58" s="103" t="s">
        <v>475</v>
      </c>
      <c r="F58" s="18" t="s">
        <v>514</v>
      </c>
      <c r="G58" s="18">
        <v>4958.2076544000001</v>
      </c>
    </row>
    <row r="59" spans="1:7" x14ac:dyDescent="0.4">
      <c r="A59" s="102"/>
      <c r="B59" s="111">
        <v>11801</v>
      </c>
      <c r="C59" s="40" t="s">
        <v>507</v>
      </c>
      <c r="D59" s="46" t="s">
        <v>525</v>
      </c>
      <c r="E59" s="103" t="s">
        <v>475</v>
      </c>
      <c r="F59" s="18" t="s">
        <v>509</v>
      </c>
      <c r="G59" s="18">
        <v>4349.3049600000004</v>
      </c>
    </row>
    <row r="60" spans="1:7" x14ac:dyDescent="0.4">
      <c r="A60" s="102"/>
      <c r="B60" s="111">
        <v>11803</v>
      </c>
      <c r="C60" s="40" t="s">
        <v>507</v>
      </c>
      <c r="D60" s="46" t="s">
        <v>525</v>
      </c>
      <c r="E60" s="103" t="s">
        <v>475</v>
      </c>
      <c r="F60" s="18" t="s">
        <v>511</v>
      </c>
      <c r="G60" s="18">
        <v>4610.2632576000005</v>
      </c>
    </row>
    <row r="61" spans="1:7" x14ac:dyDescent="0.4">
      <c r="A61" s="102"/>
      <c r="B61" s="111">
        <v>11804</v>
      </c>
      <c r="C61" s="40" t="s">
        <v>507</v>
      </c>
      <c r="D61" s="46" t="s">
        <v>525</v>
      </c>
      <c r="E61" s="103" t="s">
        <v>475</v>
      </c>
      <c r="F61" s="18" t="s">
        <v>512</v>
      </c>
      <c r="G61" s="18">
        <v>4740.7424064000006</v>
      </c>
    </row>
    <row r="62" spans="1:7" x14ac:dyDescent="0.4">
      <c r="A62" s="102"/>
      <c r="B62" s="111">
        <v>11805</v>
      </c>
      <c r="C62" s="40" t="s">
        <v>507</v>
      </c>
      <c r="D62" s="46" t="s">
        <v>525</v>
      </c>
      <c r="E62" s="103" t="s">
        <v>475</v>
      </c>
      <c r="F62" s="18" t="s">
        <v>513</v>
      </c>
      <c r="G62" s="18">
        <v>4871.2215551999998</v>
      </c>
    </row>
    <row r="63" spans="1:7" x14ac:dyDescent="0.4">
      <c r="A63" s="102"/>
      <c r="B63" s="111">
        <v>11896</v>
      </c>
      <c r="C63" s="40" t="s">
        <v>507</v>
      </c>
      <c r="D63" s="46" t="s">
        <v>525</v>
      </c>
      <c r="E63" s="103" t="s">
        <v>475</v>
      </c>
      <c r="F63" s="18" t="s">
        <v>514</v>
      </c>
      <c r="G63" s="18">
        <v>4958.2076544000001</v>
      </c>
    </row>
    <row r="64" spans="1:7" x14ac:dyDescent="0.4">
      <c r="A64" s="102"/>
      <c r="B64" s="111">
        <v>11901</v>
      </c>
      <c r="C64" s="40" t="s">
        <v>507</v>
      </c>
      <c r="D64" s="46" t="s">
        <v>526</v>
      </c>
      <c r="E64" s="103" t="s">
        <v>475</v>
      </c>
      <c r="F64" s="18" t="s">
        <v>509</v>
      </c>
      <c r="G64" s="18">
        <v>5081.0323200000003</v>
      </c>
    </row>
    <row r="65" spans="1:7" x14ac:dyDescent="0.4">
      <c r="A65" s="102"/>
      <c r="B65" s="111">
        <v>11902</v>
      </c>
      <c r="C65" s="40" t="s">
        <v>507</v>
      </c>
      <c r="D65" s="46" t="s">
        <v>526</v>
      </c>
      <c r="E65" s="103" t="s">
        <v>475</v>
      </c>
      <c r="F65" s="18" t="s">
        <v>510</v>
      </c>
      <c r="G65" s="18">
        <v>5233.4632896000003</v>
      </c>
    </row>
    <row r="66" spans="1:7" x14ac:dyDescent="0.4">
      <c r="A66" s="102"/>
      <c r="B66" s="111">
        <v>11903</v>
      </c>
      <c r="C66" s="40" t="s">
        <v>507</v>
      </c>
      <c r="D66" s="46" t="s">
        <v>526</v>
      </c>
      <c r="E66" s="103" t="s">
        <v>475</v>
      </c>
      <c r="F66" s="18" t="s">
        <v>511</v>
      </c>
      <c r="G66" s="18">
        <v>5385.8942592000003</v>
      </c>
    </row>
    <row r="67" spans="1:7" x14ac:dyDescent="0.4">
      <c r="A67" s="102"/>
      <c r="B67" s="111">
        <v>11904</v>
      </c>
      <c r="C67" s="40" t="s">
        <v>507</v>
      </c>
      <c r="D67" s="46" t="s">
        <v>526</v>
      </c>
      <c r="E67" s="103" t="s">
        <v>475</v>
      </c>
      <c r="F67" s="18" t="s">
        <v>512</v>
      </c>
      <c r="G67" s="18">
        <v>5538.3252288000003</v>
      </c>
    </row>
    <row r="68" spans="1:7" x14ac:dyDescent="0.4">
      <c r="A68" s="102"/>
      <c r="B68" s="111">
        <v>11905</v>
      </c>
      <c r="C68" s="40" t="s">
        <v>507</v>
      </c>
      <c r="D68" s="46" t="s">
        <v>526</v>
      </c>
      <c r="E68" s="103" t="s">
        <v>475</v>
      </c>
      <c r="F68" s="18" t="s">
        <v>513</v>
      </c>
      <c r="G68" s="18">
        <v>5690.7561984000004</v>
      </c>
    </row>
    <row r="69" spans="1:7" x14ac:dyDescent="0.4">
      <c r="A69" s="102"/>
      <c r="B69" s="111">
        <v>11996</v>
      </c>
      <c r="C69" s="40" t="s">
        <v>507</v>
      </c>
      <c r="D69" s="46" t="s">
        <v>526</v>
      </c>
      <c r="E69" s="103" t="s">
        <v>475</v>
      </c>
      <c r="F69" s="18" t="s">
        <v>514</v>
      </c>
      <c r="G69" s="18">
        <v>5792.376844800001</v>
      </c>
    </row>
    <row r="70" spans="1:7" x14ac:dyDescent="0.4">
      <c r="A70" s="102"/>
      <c r="B70" s="111">
        <v>12001</v>
      </c>
      <c r="C70" s="40" t="s">
        <v>507</v>
      </c>
      <c r="D70" s="46" t="s">
        <v>527</v>
      </c>
      <c r="E70" s="103" t="s">
        <v>475</v>
      </c>
      <c r="F70" s="18" t="s">
        <v>509</v>
      </c>
      <c r="G70" s="18">
        <v>4349.3049600000004</v>
      </c>
    </row>
    <row r="71" spans="1:7" x14ac:dyDescent="0.4">
      <c r="A71" s="102"/>
      <c r="B71" s="111">
        <v>12003</v>
      </c>
      <c r="C71" s="40" t="s">
        <v>507</v>
      </c>
      <c r="D71" s="46" t="s">
        <v>527</v>
      </c>
      <c r="E71" s="103" t="s">
        <v>475</v>
      </c>
      <c r="F71" s="18" t="s">
        <v>511</v>
      </c>
      <c r="G71" s="18">
        <v>4610.2632576000005</v>
      </c>
    </row>
    <row r="72" spans="1:7" x14ac:dyDescent="0.4">
      <c r="A72" s="102"/>
      <c r="B72" s="111">
        <v>12201</v>
      </c>
      <c r="C72" s="40" t="s">
        <v>507</v>
      </c>
      <c r="D72" s="46" t="s">
        <v>528</v>
      </c>
      <c r="E72" s="103" t="s">
        <v>475</v>
      </c>
      <c r="F72" s="18" t="s">
        <v>509</v>
      </c>
      <c r="G72" s="18">
        <v>4422.1632</v>
      </c>
    </row>
    <row r="73" spans="1:7" x14ac:dyDescent="0.4">
      <c r="A73" s="102"/>
      <c r="B73" s="111">
        <v>12202</v>
      </c>
      <c r="C73" s="40" t="s">
        <v>507</v>
      </c>
      <c r="D73" s="46" t="s">
        <v>528</v>
      </c>
      <c r="E73" s="103" t="s">
        <v>475</v>
      </c>
      <c r="F73" s="18" t="s">
        <v>510</v>
      </c>
      <c r="G73" s="18">
        <v>4554.8280960000002</v>
      </c>
    </row>
    <row r="74" spans="1:7" x14ac:dyDescent="0.4">
      <c r="A74" s="102"/>
      <c r="B74" s="111">
        <v>12203</v>
      </c>
      <c r="C74" s="40" t="s">
        <v>507</v>
      </c>
      <c r="D74" s="46" t="s">
        <v>528</v>
      </c>
      <c r="E74" s="103" t="s">
        <v>475</v>
      </c>
      <c r="F74" s="18" t="s">
        <v>511</v>
      </c>
      <c r="G74" s="18">
        <v>4687.4929920000004</v>
      </c>
    </row>
    <row r="75" spans="1:7" x14ac:dyDescent="0.4">
      <c r="A75" s="102"/>
      <c r="B75" s="111">
        <v>12205</v>
      </c>
      <c r="C75" s="40" t="s">
        <v>507</v>
      </c>
      <c r="D75" s="46" t="s">
        <v>528</v>
      </c>
      <c r="E75" s="103" t="s">
        <v>475</v>
      </c>
      <c r="F75" s="18" t="s">
        <v>513</v>
      </c>
      <c r="G75" s="18">
        <v>4952.822784</v>
      </c>
    </row>
    <row r="76" spans="1:7" x14ac:dyDescent="0.4">
      <c r="A76" s="102"/>
      <c r="B76" s="111">
        <v>12301</v>
      </c>
      <c r="C76" s="40" t="s">
        <v>507</v>
      </c>
      <c r="D76" s="46" t="s">
        <v>529</v>
      </c>
      <c r="E76" s="103" t="s">
        <v>475</v>
      </c>
      <c r="F76" s="18" t="s">
        <v>509</v>
      </c>
      <c r="G76" s="18">
        <v>4349.3049600000004</v>
      </c>
    </row>
    <row r="77" spans="1:7" x14ac:dyDescent="0.4">
      <c r="A77" s="102"/>
      <c r="B77" s="111">
        <v>12303</v>
      </c>
      <c r="C77" s="40" t="s">
        <v>507</v>
      </c>
      <c r="D77" s="46" t="s">
        <v>529</v>
      </c>
      <c r="E77" s="103" t="s">
        <v>475</v>
      </c>
      <c r="F77" s="18" t="s">
        <v>511</v>
      </c>
      <c r="G77" s="18">
        <v>4610.2632576000005</v>
      </c>
    </row>
    <row r="78" spans="1:7" x14ac:dyDescent="0.4">
      <c r="A78" s="102"/>
      <c r="B78" s="111">
        <v>12305</v>
      </c>
      <c r="C78" s="40" t="s">
        <v>507</v>
      </c>
      <c r="D78" s="46" t="s">
        <v>529</v>
      </c>
      <c r="E78" s="103" t="s">
        <v>475</v>
      </c>
      <c r="F78" s="18" t="s">
        <v>513</v>
      </c>
      <c r="G78" s="18">
        <v>4871.2215551999998</v>
      </c>
    </row>
    <row r="79" spans="1:7" x14ac:dyDescent="0.4">
      <c r="A79" s="102"/>
      <c r="B79" s="111">
        <v>12501</v>
      </c>
      <c r="C79" s="40" t="s">
        <v>507</v>
      </c>
      <c r="D79" s="46" t="s">
        <v>530</v>
      </c>
      <c r="E79" s="103" t="s">
        <v>475</v>
      </c>
      <c r="F79" s="18" t="s">
        <v>509</v>
      </c>
      <c r="G79" s="18">
        <v>4349.3049600000004</v>
      </c>
    </row>
    <row r="80" spans="1:7" x14ac:dyDescent="0.4">
      <c r="A80" s="102"/>
      <c r="B80" s="111">
        <v>12503</v>
      </c>
      <c r="C80" s="40" t="s">
        <v>507</v>
      </c>
      <c r="D80" s="46" t="s">
        <v>530</v>
      </c>
      <c r="E80" s="103" t="s">
        <v>475</v>
      </c>
      <c r="F80" s="18" t="s">
        <v>511</v>
      </c>
      <c r="G80" s="18">
        <v>4610.2632576000005</v>
      </c>
    </row>
    <row r="81" spans="1:7" x14ac:dyDescent="0.4">
      <c r="A81" s="102"/>
      <c r="B81" s="111">
        <v>12504</v>
      </c>
      <c r="C81" s="40" t="s">
        <v>507</v>
      </c>
      <c r="D81" s="46" t="s">
        <v>530</v>
      </c>
      <c r="E81" s="103" t="s">
        <v>475</v>
      </c>
      <c r="F81" s="18" t="s">
        <v>512</v>
      </c>
      <c r="G81" s="18">
        <v>4740.7424064000006</v>
      </c>
    </row>
    <row r="82" spans="1:7" x14ac:dyDescent="0.4">
      <c r="A82" s="102"/>
      <c r="B82" s="111">
        <v>12601</v>
      </c>
      <c r="C82" s="40" t="s">
        <v>507</v>
      </c>
      <c r="D82" s="46" t="s">
        <v>531</v>
      </c>
      <c r="E82" s="103" t="s">
        <v>475</v>
      </c>
      <c r="F82" s="18" t="s">
        <v>509</v>
      </c>
      <c r="G82" s="18">
        <v>5181.8457600000002</v>
      </c>
    </row>
    <row r="83" spans="1:7" x14ac:dyDescent="0.4">
      <c r="A83" s="102"/>
      <c r="B83" s="111">
        <v>12701</v>
      </c>
      <c r="C83" s="40" t="s">
        <v>507</v>
      </c>
      <c r="D83" s="46" t="s">
        <v>532</v>
      </c>
      <c r="E83" s="103" t="s">
        <v>475</v>
      </c>
      <c r="F83" s="18" t="s">
        <v>509</v>
      </c>
      <c r="G83" s="18">
        <v>5017.4342400000005</v>
      </c>
    </row>
    <row r="84" spans="1:7" x14ac:dyDescent="0.4">
      <c r="A84" s="102"/>
      <c r="B84" s="111">
        <v>12704</v>
      </c>
      <c r="C84" s="40" t="s">
        <v>507</v>
      </c>
      <c r="D84" s="46" t="s">
        <v>532</v>
      </c>
      <c r="E84" s="103" t="s">
        <v>475</v>
      </c>
      <c r="F84" s="18" t="s">
        <v>512</v>
      </c>
      <c r="G84" s="18">
        <v>5469.0033216000002</v>
      </c>
    </row>
    <row r="85" spans="1:7" x14ac:dyDescent="0.4">
      <c r="A85" s="102"/>
      <c r="B85" s="111">
        <v>13201</v>
      </c>
      <c r="C85" s="40" t="s">
        <v>507</v>
      </c>
      <c r="D85" s="46" t="s">
        <v>533</v>
      </c>
      <c r="E85" s="103" t="s">
        <v>475</v>
      </c>
      <c r="F85" s="18" t="s">
        <v>509</v>
      </c>
      <c r="G85" s="18">
        <v>4713.421440000001</v>
      </c>
    </row>
    <row r="86" spans="1:7" x14ac:dyDescent="0.4">
      <c r="A86" s="102"/>
      <c r="B86" s="111">
        <v>13203</v>
      </c>
      <c r="C86" s="40" t="s">
        <v>507</v>
      </c>
      <c r="D86" s="46" t="s">
        <v>533</v>
      </c>
      <c r="E86" s="103" t="s">
        <v>475</v>
      </c>
      <c r="F86" s="18" t="s">
        <v>511</v>
      </c>
      <c r="G86" s="18">
        <v>4996.2267264000002</v>
      </c>
    </row>
    <row r="87" spans="1:7" x14ac:dyDescent="0.4">
      <c r="A87" s="102"/>
      <c r="B87" s="111">
        <v>13205</v>
      </c>
      <c r="C87" s="40" t="s">
        <v>507</v>
      </c>
      <c r="D87" s="46" t="s">
        <v>533</v>
      </c>
      <c r="E87" s="103" t="s">
        <v>475</v>
      </c>
      <c r="F87" s="18" t="s">
        <v>513</v>
      </c>
      <c r="G87" s="18">
        <v>5279.0320128000003</v>
      </c>
    </row>
    <row r="88" spans="1:7" x14ac:dyDescent="0.4">
      <c r="A88" s="102"/>
      <c r="B88" s="111">
        <v>13303</v>
      </c>
      <c r="C88" s="40" t="s">
        <v>507</v>
      </c>
      <c r="D88" s="46" t="s">
        <v>534</v>
      </c>
      <c r="E88" s="103" t="s">
        <v>475</v>
      </c>
      <c r="F88" s="18" t="s">
        <v>511</v>
      </c>
      <c r="G88" s="18">
        <v>4610.2632576000005</v>
      </c>
    </row>
    <row r="89" spans="1:7" x14ac:dyDescent="0.4">
      <c r="A89" s="102"/>
      <c r="B89" s="111">
        <v>13304</v>
      </c>
      <c r="C89" s="40" t="s">
        <v>507</v>
      </c>
      <c r="D89" s="46" t="s">
        <v>534</v>
      </c>
      <c r="E89" s="103" t="s">
        <v>475</v>
      </c>
      <c r="F89" s="18" t="s">
        <v>512</v>
      </c>
      <c r="G89" s="18">
        <v>4740.7424064000006</v>
      </c>
    </row>
    <row r="90" spans="1:7" x14ac:dyDescent="0.4">
      <c r="A90" s="102"/>
      <c r="B90" s="111">
        <v>13305</v>
      </c>
      <c r="C90" s="40" t="s">
        <v>507</v>
      </c>
      <c r="D90" s="46" t="s">
        <v>534</v>
      </c>
      <c r="E90" s="103" t="s">
        <v>475</v>
      </c>
      <c r="F90" s="18" t="s">
        <v>513</v>
      </c>
      <c r="G90" s="18">
        <v>4871.2215551999998</v>
      </c>
    </row>
    <row r="91" spans="1:7" x14ac:dyDescent="0.4">
      <c r="A91" s="102"/>
      <c r="B91" s="111">
        <v>13501</v>
      </c>
      <c r="C91" s="40" t="s">
        <v>507</v>
      </c>
      <c r="D91" s="46" t="s">
        <v>535</v>
      </c>
      <c r="E91" s="103" t="s">
        <v>475</v>
      </c>
      <c r="F91" s="18" t="s">
        <v>509</v>
      </c>
      <c r="G91" s="18">
        <v>4349.3049600000004</v>
      </c>
    </row>
    <row r="92" spans="1:7" x14ac:dyDescent="0.4">
      <c r="A92" s="102"/>
      <c r="B92" s="111">
        <v>13502</v>
      </c>
      <c r="C92" s="40" t="s">
        <v>507</v>
      </c>
      <c r="D92" s="46" t="s">
        <v>535</v>
      </c>
      <c r="E92" s="103" t="s">
        <v>475</v>
      </c>
      <c r="F92" s="18" t="s">
        <v>510</v>
      </c>
      <c r="G92" s="18">
        <v>4479.7841088000005</v>
      </c>
    </row>
    <row r="93" spans="1:7" x14ac:dyDescent="0.4">
      <c r="A93" s="102"/>
      <c r="B93" s="111">
        <v>13503</v>
      </c>
      <c r="C93" s="40" t="s">
        <v>507</v>
      </c>
      <c r="D93" s="46" t="s">
        <v>535</v>
      </c>
      <c r="E93" s="103" t="s">
        <v>475</v>
      </c>
      <c r="F93" s="18" t="s">
        <v>511</v>
      </c>
      <c r="G93" s="18">
        <v>4610.2632576000005</v>
      </c>
    </row>
    <row r="94" spans="1:7" x14ac:dyDescent="0.4">
      <c r="A94" s="102"/>
      <c r="B94" s="111">
        <v>13504</v>
      </c>
      <c r="C94" s="40" t="s">
        <v>507</v>
      </c>
      <c r="D94" s="46" t="s">
        <v>535</v>
      </c>
      <c r="E94" s="103" t="s">
        <v>475</v>
      </c>
      <c r="F94" s="18" t="s">
        <v>512</v>
      </c>
      <c r="G94" s="18">
        <v>4740.7424064000006</v>
      </c>
    </row>
    <row r="95" spans="1:7" x14ac:dyDescent="0.4">
      <c r="A95" s="102"/>
      <c r="B95" s="111">
        <v>13505</v>
      </c>
      <c r="C95" s="40" t="s">
        <v>507</v>
      </c>
      <c r="D95" s="46" t="s">
        <v>535</v>
      </c>
      <c r="E95" s="103" t="s">
        <v>475</v>
      </c>
      <c r="F95" s="18" t="s">
        <v>513</v>
      </c>
      <c r="G95" s="18">
        <v>4871.2215551999998</v>
      </c>
    </row>
    <row r="96" spans="1:7" x14ac:dyDescent="0.4">
      <c r="A96" s="102"/>
      <c r="B96" s="111">
        <v>13596</v>
      </c>
      <c r="C96" s="40" t="s">
        <v>507</v>
      </c>
      <c r="D96" s="46" t="s">
        <v>535</v>
      </c>
      <c r="E96" s="103" t="s">
        <v>475</v>
      </c>
      <c r="F96" s="18" t="s">
        <v>514</v>
      </c>
      <c r="G96" s="18">
        <v>4958.2076544000001</v>
      </c>
    </row>
    <row r="97" spans="1:7" x14ac:dyDescent="0.4">
      <c r="A97" s="102"/>
      <c r="B97" s="111">
        <v>13701</v>
      </c>
      <c r="C97" s="40" t="s">
        <v>507</v>
      </c>
      <c r="D97" s="46" t="s">
        <v>536</v>
      </c>
      <c r="E97" s="103" t="s">
        <v>475</v>
      </c>
      <c r="F97" s="18" t="s">
        <v>509</v>
      </c>
      <c r="G97" s="18">
        <v>4349.3049600000004</v>
      </c>
    </row>
    <row r="98" spans="1:7" x14ac:dyDescent="0.4">
      <c r="A98" s="102"/>
      <c r="B98" s="111">
        <v>13702</v>
      </c>
      <c r="C98" s="40" t="s">
        <v>507</v>
      </c>
      <c r="D98" s="46" t="s">
        <v>536</v>
      </c>
      <c r="E98" s="103" t="s">
        <v>475</v>
      </c>
      <c r="F98" s="18" t="s">
        <v>510</v>
      </c>
      <c r="G98" s="18">
        <v>4479.7841088000005</v>
      </c>
    </row>
    <row r="99" spans="1:7" x14ac:dyDescent="0.4">
      <c r="A99" s="102"/>
      <c r="B99" s="111">
        <v>13703</v>
      </c>
      <c r="C99" s="40" t="s">
        <v>507</v>
      </c>
      <c r="D99" s="46" t="s">
        <v>536</v>
      </c>
      <c r="E99" s="103" t="s">
        <v>475</v>
      </c>
      <c r="F99" s="18" t="s">
        <v>511</v>
      </c>
      <c r="G99" s="18">
        <v>4610.2632576000005</v>
      </c>
    </row>
    <row r="100" spans="1:7" x14ac:dyDescent="0.4">
      <c r="A100" s="102"/>
      <c r="B100" s="111">
        <v>13704</v>
      </c>
      <c r="C100" s="40" t="s">
        <v>507</v>
      </c>
      <c r="D100" s="46" t="s">
        <v>536</v>
      </c>
      <c r="E100" s="103" t="s">
        <v>475</v>
      </c>
      <c r="F100" s="18" t="s">
        <v>512</v>
      </c>
      <c r="G100" s="18">
        <v>4740.7424064000006</v>
      </c>
    </row>
    <row r="101" spans="1:7" x14ac:dyDescent="0.4">
      <c r="A101" s="102"/>
      <c r="B101" s="111">
        <v>13705</v>
      </c>
      <c r="C101" s="40" t="s">
        <v>507</v>
      </c>
      <c r="D101" s="46" t="s">
        <v>536</v>
      </c>
      <c r="E101" s="103" t="s">
        <v>475</v>
      </c>
      <c r="F101" s="18" t="s">
        <v>513</v>
      </c>
      <c r="G101" s="18">
        <v>4871.2215551999998</v>
      </c>
    </row>
    <row r="102" spans="1:7" x14ac:dyDescent="0.4">
      <c r="A102" s="102"/>
      <c r="B102" s="111">
        <v>13796</v>
      </c>
      <c r="C102" s="40" t="s">
        <v>507</v>
      </c>
      <c r="D102" s="46" t="s">
        <v>536</v>
      </c>
      <c r="E102" s="103" t="s">
        <v>475</v>
      </c>
      <c r="F102" s="18" t="s">
        <v>514</v>
      </c>
      <c r="G102" s="18">
        <v>4958.2076544000001</v>
      </c>
    </row>
    <row r="103" spans="1:7" x14ac:dyDescent="0.4">
      <c r="A103" s="102"/>
      <c r="B103" s="111">
        <v>14201</v>
      </c>
      <c r="C103" s="40" t="s">
        <v>507</v>
      </c>
      <c r="D103" s="46" t="s">
        <v>537</v>
      </c>
      <c r="E103" s="103" t="s">
        <v>475</v>
      </c>
      <c r="F103" s="18" t="s">
        <v>509</v>
      </c>
      <c r="G103" s="18">
        <v>4579.9353599999995</v>
      </c>
    </row>
    <row r="104" spans="1:7" x14ac:dyDescent="0.4">
      <c r="A104" s="102"/>
      <c r="B104" s="111">
        <v>14202</v>
      </c>
      <c r="C104" s="40" t="s">
        <v>507</v>
      </c>
      <c r="D104" s="46" t="s">
        <v>537</v>
      </c>
      <c r="E104" s="103" t="s">
        <v>475</v>
      </c>
      <c r="F104" s="18" t="s">
        <v>510</v>
      </c>
      <c r="G104" s="18">
        <v>4717.3334208000006</v>
      </c>
    </row>
    <row r="105" spans="1:7" x14ac:dyDescent="0.4">
      <c r="A105" s="102"/>
      <c r="B105" s="111">
        <v>14203</v>
      </c>
      <c r="C105" s="40" t="s">
        <v>507</v>
      </c>
      <c r="D105" s="46" t="s">
        <v>537</v>
      </c>
      <c r="E105" s="103" t="s">
        <v>475</v>
      </c>
      <c r="F105" s="18" t="s">
        <v>511</v>
      </c>
      <c r="G105" s="18">
        <v>4854.7314816000007</v>
      </c>
    </row>
    <row r="106" spans="1:7" x14ac:dyDescent="0.4">
      <c r="A106" s="102"/>
      <c r="B106" s="111">
        <v>14204</v>
      </c>
      <c r="C106" s="40" t="s">
        <v>507</v>
      </c>
      <c r="D106" s="46" t="s">
        <v>537</v>
      </c>
      <c r="E106" s="103" t="s">
        <v>475</v>
      </c>
      <c r="F106" s="18" t="s">
        <v>512</v>
      </c>
      <c r="G106" s="18">
        <v>4992.1295424</v>
      </c>
    </row>
    <row r="107" spans="1:7" x14ac:dyDescent="0.4">
      <c r="A107" s="102"/>
      <c r="B107" s="111">
        <v>14301</v>
      </c>
      <c r="C107" s="40" t="s">
        <v>507</v>
      </c>
      <c r="D107" s="46" t="s">
        <v>538</v>
      </c>
      <c r="E107" s="103" t="s">
        <v>475</v>
      </c>
      <c r="F107" s="18" t="s">
        <v>509</v>
      </c>
      <c r="G107" s="18">
        <v>4349.3049600000004</v>
      </c>
    </row>
    <row r="108" spans="1:7" x14ac:dyDescent="0.4">
      <c r="A108" s="102"/>
      <c r="B108" s="111">
        <v>14305</v>
      </c>
      <c r="C108" s="40" t="s">
        <v>507</v>
      </c>
      <c r="D108" s="46" t="s">
        <v>538</v>
      </c>
      <c r="E108" s="103" t="s">
        <v>475</v>
      </c>
      <c r="F108" s="18" t="s">
        <v>513</v>
      </c>
      <c r="G108" s="18">
        <v>4871.2215551999998</v>
      </c>
    </row>
    <row r="109" spans="1:7" x14ac:dyDescent="0.4">
      <c r="A109" s="102"/>
      <c r="B109" s="111">
        <v>14401</v>
      </c>
      <c r="C109" s="40" t="s">
        <v>507</v>
      </c>
      <c r="D109" s="46" t="s">
        <v>539</v>
      </c>
      <c r="E109" s="103" t="s">
        <v>475</v>
      </c>
      <c r="F109" s="18" t="s">
        <v>509</v>
      </c>
      <c r="G109" s="18">
        <v>4349.3049600000004</v>
      </c>
    </row>
    <row r="110" spans="1:7" x14ac:dyDescent="0.4">
      <c r="A110" s="102"/>
      <c r="B110" s="111">
        <v>14403</v>
      </c>
      <c r="C110" s="40" t="s">
        <v>507</v>
      </c>
      <c r="D110" s="46" t="s">
        <v>539</v>
      </c>
      <c r="E110" s="103" t="s">
        <v>475</v>
      </c>
      <c r="F110" s="18" t="s">
        <v>511</v>
      </c>
      <c r="G110" s="18">
        <v>4610.2632576000005</v>
      </c>
    </row>
    <row r="111" spans="1:7" x14ac:dyDescent="0.4">
      <c r="A111" s="102"/>
      <c r="B111" s="111">
        <v>14701</v>
      </c>
      <c r="C111" s="40" t="s">
        <v>507</v>
      </c>
      <c r="D111" s="46" t="s">
        <v>540</v>
      </c>
      <c r="E111" s="103" t="s">
        <v>475</v>
      </c>
      <c r="F111" s="18" t="s">
        <v>509</v>
      </c>
      <c r="G111" s="18">
        <v>5580.4415472000001</v>
      </c>
    </row>
    <row r="112" spans="1:7" x14ac:dyDescent="0.4">
      <c r="A112" s="102"/>
      <c r="B112" s="111">
        <v>14703</v>
      </c>
      <c r="C112" s="40" t="s">
        <v>507</v>
      </c>
      <c r="D112" s="46" t="s">
        <v>540</v>
      </c>
      <c r="E112" s="103" t="s">
        <v>475</v>
      </c>
      <c r="F112" s="18" t="s">
        <v>511</v>
      </c>
      <c r="G112" s="18">
        <v>5915.2680496000003</v>
      </c>
    </row>
    <row r="113" spans="1:7" x14ac:dyDescent="0.4">
      <c r="A113" s="102"/>
      <c r="B113" s="111">
        <v>14705</v>
      </c>
      <c r="C113" s="40" t="s">
        <v>507</v>
      </c>
      <c r="D113" s="46" t="s">
        <v>540</v>
      </c>
      <c r="E113" s="103" t="s">
        <v>475</v>
      </c>
      <c r="F113" s="18" t="s">
        <v>513</v>
      </c>
      <c r="G113" s="18">
        <v>6250.0945416000004</v>
      </c>
    </row>
    <row r="114" spans="1:7" x14ac:dyDescent="0.4">
      <c r="A114" s="102"/>
      <c r="B114" s="111">
        <v>14796</v>
      </c>
      <c r="C114" s="40" t="s">
        <v>507</v>
      </c>
      <c r="D114" s="46" t="s">
        <v>540</v>
      </c>
      <c r="E114" s="103" t="s">
        <v>475</v>
      </c>
      <c r="F114" s="18" t="s">
        <v>514</v>
      </c>
      <c r="G114" s="18">
        <v>6361.7033688000001</v>
      </c>
    </row>
    <row r="115" spans="1:7" x14ac:dyDescent="0.4">
      <c r="A115" s="102"/>
      <c r="B115" s="111">
        <v>14801</v>
      </c>
      <c r="C115" s="40" t="s">
        <v>507</v>
      </c>
      <c r="D115" s="46" t="s">
        <v>541</v>
      </c>
      <c r="E115" s="103" t="s">
        <v>475</v>
      </c>
      <c r="F115" s="18" t="s">
        <v>509</v>
      </c>
      <c r="G115" s="18">
        <v>4349.3049600000004</v>
      </c>
    </row>
    <row r="116" spans="1:7" x14ac:dyDescent="0.4">
      <c r="A116" s="102"/>
      <c r="B116" s="111">
        <v>14802</v>
      </c>
      <c r="C116" s="40" t="s">
        <v>507</v>
      </c>
      <c r="D116" s="46" t="s">
        <v>541</v>
      </c>
      <c r="E116" s="103" t="s">
        <v>475</v>
      </c>
      <c r="F116" s="18" t="s">
        <v>510</v>
      </c>
      <c r="G116" s="18">
        <v>4479.7841088000005</v>
      </c>
    </row>
    <row r="117" spans="1:7" x14ac:dyDescent="0.4">
      <c r="A117" s="102"/>
      <c r="B117" s="111">
        <v>14803</v>
      </c>
      <c r="C117" s="40" t="s">
        <v>507</v>
      </c>
      <c r="D117" s="46" t="s">
        <v>541</v>
      </c>
      <c r="E117" s="103" t="s">
        <v>475</v>
      </c>
      <c r="F117" s="18" t="s">
        <v>511</v>
      </c>
      <c r="G117" s="18">
        <v>4610.2632576000005</v>
      </c>
    </row>
    <row r="118" spans="1:7" x14ac:dyDescent="0.4">
      <c r="A118" s="102"/>
      <c r="B118" s="111">
        <v>14804</v>
      </c>
      <c r="C118" s="40" t="s">
        <v>507</v>
      </c>
      <c r="D118" s="46" t="s">
        <v>541</v>
      </c>
      <c r="E118" s="103" t="s">
        <v>475</v>
      </c>
      <c r="F118" s="18" t="s">
        <v>512</v>
      </c>
      <c r="G118" s="18">
        <v>4740.7424064000006</v>
      </c>
    </row>
    <row r="119" spans="1:7" x14ac:dyDescent="0.4">
      <c r="A119" s="102"/>
      <c r="B119" s="111">
        <v>14805</v>
      </c>
      <c r="C119" s="40" t="s">
        <v>507</v>
      </c>
      <c r="D119" s="46" t="s">
        <v>541</v>
      </c>
      <c r="E119" s="103" t="s">
        <v>475</v>
      </c>
      <c r="F119" s="18" t="s">
        <v>513</v>
      </c>
      <c r="G119" s="18">
        <v>4871.2215551999998</v>
      </c>
    </row>
    <row r="120" spans="1:7" x14ac:dyDescent="0.4">
      <c r="A120" s="102"/>
      <c r="B120" s="111">
        <v>14896</v>
      </c>
      <c r="C120" s="40" t="s">
        <v>507</v>
      </c>
      <c r="D120" s="46" t="s">
        <v>541</v>
      </c>
      <c r="E120" s="103" t="s">
        <v>475</v>
      </c>
      <c r="F120" s="18" t="s">
        <v>514</v>
      </c>
      <c r="G120" s="18">
        <v>4958.2076544000001</v>
      </c>
    </row>
    <row r="121" spans="1:7" x14ac:dyDescent="0.4">
      <c r="A121" s="102"/>
      <c r="B121" s="111">
        <v>14902</v>
      </c>
      <c r="C121" s="40" t="s">
        <v>507</v>
      </c>
      <c r="D121" s="46" t="s">
        <v>542</v>
      </c>
      <c r="E121" s="103" t="s">
        <v>475</v>
      </c>
      <c r="F121" s="18" t="s">
        <v>510</v>
      </c>
      <c r="G121" s="18">
        <v>4479.7841088000005</v>
      </c>
    </row>
    <row r="122" spans="1:7" x14ac:dyDescent="0.4">
      <c r="A122" s="102"/>
      <c r="B122" s="111">
        <v>15001</v>
      </c>
      <c r="C122" s="40" t="s">
        <v>507</v>
      </c>
      <c r="D122" s="46" t="s">
        <v>543</v>
      </c>
      <c r="E122" s="103" t="s">
        <v>475</v>
      </c>
      <c r="F122" s="18" t="s">
        <v>509</v>
      </c>
      <c r="G122" s="18">
        <v>4349.3049600000004</v>
      </c>
    </row>
    <row r="123" spans="1:7" x14ac:dyDescent="0.4">
      <c r="A123" s="102"/>
      <c r="B123" s="111">
        <v>15002</v>
      </c>
      <c r="C123" s="40" t="s">
        <v>507</v>
      </c>
      <c r="D123" s="46" t="s">
        <v>543</v>
      </c>
      <c r="E123" s="103" t="s">
        <v>475</v>
      </c>
      <c r="F123" s="18" t="s">
        <v>510</v>
      </c>
      <c r="G123" s="18">
        <v>4479.7841088000005</v>
      </c>
    </row>
    <row r="124" spans="1:7" x14ac:dyDescent="0.4">
      <c r="A124" s="102"/>
      <c r="B124" s="111">
        <v>15003</v>
      </c>
      <c r="C124" s="40" t="s">
        <v>507</v>
      </c>
      <c r="D124" s="46" t="s">
        <v>543</v>
      </c>
      <c r="E124" s="103" t="s">
        <v>475</v>
      </c>
      <c r="F124" s="18" t="s">
        <v>511</v>
      </c>
      <c r="G124" s="18">
        <v>4610.2632576000005</v>
      </c>
    </row>
    <row r="125" spans="1:7" x14ac:dyDescent="0.4">
      <c r="A125" s="102"/>
      <c r="B125" s="111">
        <v>15004</v>
      </c>
      <c r="C125" s="40" t="s">
        <v>507</v>
      </c>
      <c r="D125" s="46" t="s">
        <v>543</v>
      </c>
      <c r="E125" s="103" t="s">
        <v>475</v>
      </c>
      <c r="F125" s="18" t="s">
        <v>512</v>
      </c>
      <c r="G125" s="18">
        <v>4740.7424064000006</v>
      </c>
    </row>
    <row r="126" spans="1:7" x14ac:dyDescent="0.4">
      <c r="A126" s="102"/>
      <c r="B126" s="111">
        <v>15005</v>
      </c>
      <c r="C126" s="40" t="s">
        <v>507</v>
      </c>
      <c r="D126" s="46" t="s">
        <v>543</v>
      </c>
      <c r="E126" s="103" t="s">
        <v>475</v>
      </c>
      <c r="F126" s="18" t="s">
        <v>513</v>
      </c>
      <c r="G126" s="18">
        <v>4871.2215551999998</v>
      </c>
    </row>
    <row r="127" spans="1:7" x14ac:dyDescent="0.4">
      <c r="A127" s="102"/>
      <c r="B127" s="111">
        <v>15096</v>
      </c>
      <c r="C127" s="40" t="s">
        <v>507</v>
      </c>
      <c r="D127" s="46" t="s">
        <v>543</v>
      </c>
      <c r="E127" s="103" t="s">
        <v>475</v>
      </c>
      <c r="F127" s="18" t="s">
        <v>514</v>
      </c>
      <c r="G127" s="18">
        <v>4958.2076544000001</v>
      </c>
    </row>
    <row r="128" spans="1:7" x14ac:dyDescent="0.4">
      <c r="A128" s="102"/>
      <c r="B128" s="111">
        <v>15301</v>
      </c>
      <c r="C128" s="40" t="s">
        <v>507</v>
      </c>
      <c r="D128" s="46" t="s">
        <v>544</v>
      </c>
      <c r="E128" s="103" t="s">
        <v>475</v>
      </c>
      <c r="F128" s="18" t="s">
        <v>509</v>
      </c>
      <c r="G128" s="18">
        <v>4653.1388176</v>
      </c>
    </row>
    <row r="129" spans="1:7" x14ac:dyDescent="0.4">
      <c r="A129" s="102"/>
      <c r="B129" s="111">
        <v>15302</v>
      </c>
      <c r="C129" s="40" t="s">
        <v>507</v>
      </c>
      <c r="D129" s="46" t="s">
        <v>544</v>
      </c>
      <c r="E129" s="103" t="s">
        <v>475</v>
      </c>
      <c r="F129" s="18" t="s">
        <v>510</v>
      </c>
      <c r="G129" s="18">
        <v>4792.7329840000002</v>
      </c>
    </row>
    <row r="130" spans="1:7" x14ac:dyDescent="0.4">
      <c r="A130" s="102"/>
      <c r="B130" s="111">
        <v>15303</v>
      </c>
      <c r="C130" s="40" t="s">
        <v>507</v>
      </c>
      <c r="D130" s="46" t="s">
        <v>544</v>
      </c>
      <c r="E130" s="103" t="s">
        <v>475</v>
      </c>
      <c r="F130" s="18" t="s">
        <v>511</v>
      </c>
      <c r="G130" s="18">
        <v>4932.3271400000003</v>
      </c>
    </row>
    <row r="131" spans="1:7" x14ac:dyDescent="0.4">
      <c r="A131" s="102"/>
      <c r="B131" s="111">
        <v>15304</v>
      </c>
      <c r="C131" s="40" t="s">
        <v>507</v>
      </c>
      <c r="D131" s="46" t="s">
        <v>544</v>
      </c>
      <c r="E131" s="103" t="s">
        <v>475</v>
      </c>
      <c r="F131" s="18" t="s">
        <v>512</v>
      </c>
      <c r="G131" s="18">
        <v>5071.9213168000006</v>
      </c>
    </row>
    <row r="132" spans="1:7" x14ac:dyDescent="0.4">
      <c r="A132" s="102"/>
      <c r="B132" s="111">
        <v>15305</v>
      </c>
      <c r="C132" s="40" t="s">
        <v>507</v>
      </c>
      <c r="D132" s="46" t="s">
        <v>544</v>
      </c>
      <c r="E132" s="103" t="s">
        <v>475</v>
      </c>
      <c r="F132" s="18" t="s">
        <v>513</v>
      </c>
      <c r="G132" s="18">
        <v>5211.5154831999998</v>
      </c>
    </row>
    <row r="133" spans="1:7" x14ac:dyDescent="0.4">
      <c r="A133" s="102"/>
      <c r="B133" s="111">
        <v>15396</v>
      </c>
      <c r="C133" s="40" t="s">
        <v>507</v>
      </c>
      <c r="D133" s="46" t="s">
        <v>544</v>
      </c>
      <c r="E133" s="103" t="s">
        <v>475</v>
      </c>
      <c r="F133" s="18" t="s">
        <v>514</v>
      </c>
      <c r="G133" s="18">
        <v>5304.5782504000008</v>
      </c>
    </row>
    <row r="134" spans="1:7" ht="36" x14ac:dyDescent="0.4">
      <c r="A134" s="102"/>
      <c r="B134" s="111">
        <v>15401</v>
      </c>
      <c r="C134" s="40" t="s">
        <v>507</v>
      </c>
      <c r="D134" s="46" t="s">
        <v>545</v>
      </c>
      <c r="E134" s="103" t="s">
        <v>475</v>
      </c>
      <c r="F134" s="18" t="s">
        <v>509</v>
      </c>
      <c r="G134" s="18">
        <v>4653.1388176</v>
      </c>
    </row>
    <row r="135" spans="1:7" ht="36" x14ac:dyDescent="0.4">
      <c r="A135" s="102"/>
      <c r="B135" s="111">
        <v>15402</v>
      </c>
      <c r="C135" s="40" t="s">
        <v>507</v>
      </c>
      <c r="D135" s="46" t="s">
        <v>545</v>
      </c>
      <c r="E135" s="103" t="s">
        <v>475</v>
      </c>
      <c r="F135" s="18" t="s">
        <v>510</v>
      </c>
      <c r="G135" s="18">
        <v>4792.7329840000002</v>
      </c>
    </row>
    <row r="136" spans="1:7" ht="36" x14ac:dyDescent="0.4">
      <c r="A136" s="102"/>
      <c r="B136" s="111">
        <v>15403</v>
      </c>
      <c r="C136" s="40" t="s">
        <v>507</v>
      </c>
      <c r="D136" s="46" t="s">
        <v>545</v>
      </c>
      <c r="E136" s="103" t="s">
        <v>475</v>
      </c>
      <c r="F136" s="18" t="s">
        <v>511</v>
      </c>
      <c r="G136" s="18">
        <v>4932.3271400000003</v>
      </c>
    </row>
    <row r="137" spans="1:7" ht="36" x14ac:dyDescent="0.4">
      <c r="A137" s="102"/>
      <c r="B137" s="111">
        <v>15404</v>
      </c>
      <c r="C137" s="40" t="s">
        <v>507</v>
      </c>
      <c r="D137" s="46" t="s">
        <v>545</v>
      </c>
      <c r="E137" s="103" t="s">
        <v>475</v>
      </c>
      <c r="F137" s="18" t="s">
        <v>512</v>
      </c>
      <c r="G137" s="18">
        <v>5071.9213168000006</v>
      </c>
    </row>
    <row r="138" spans="1:7" ht="36" x14ac:dyDescent="0.4">
      <c r="A138" s="102"/>
      <c r="B138" s="111">
        <v>15405</v>
      </c>
      <c r="C138" s="40" t="s">
        <v>507</v>
      </c>
      <c r="D138" s="46" t="s">
        <v>545</v>
      </c>
      <c r="E138" s="103" t="s">
        <v>475</v>
      </c>
      <c r="F138" s="18" t="s">
        <v>513</v>
      </c>
      <c r="G138" s="18">
        <v>5211.5154831999998</v>
      </c>
    </row>
    <row r="139" spans="1:7" ht="36" x14ac:dyDescent="0.4">
      <c r="A139" s="102"/>
      <c r="B139" s="111">
        <v>15496</v>
      </c>
      <c r="C139" s="40" t="s">
        <v>507</v>
      </c>
      <c r="D139" s="46" t="s">
        <v>545</v>
      </c>
      <c r="E139" s="103" t="s">
        <v>475</v>
      </c>
      <c r="F139" s="18" t="s">
        <v>514</v>
      </c>
      <c r="G139" s="18">
        <v>5304.5782504000008</v>
      </c>
    </row>
    <row r="140" spans="1:7" x14ac:dyDescent="0.4">
      <c r="A140" s="102"/>
      <c r="B140" s="111">
        <v>15501</v>
      </c>
      <c r="C140" s="40" t="s">
        <v>507</v>
      </c>
      <c r="D140" s="46" t="s">
        <v>546</v>
      </c>
      <c r="E140" s="103" t="s">
        <v>475</v>
      </c>
      <c r="F140" s="18" t="s">
        <v>509</v>
      </c>
      <c r="G140" s="18">
        <v>5042.0932952000003</v>
      </c>
    </row>
    <row r="141" spans="1:7" x14ac:dyDescent="0.4">
      <c r="A141" s="102"/>
      <c r="B141" s="111">
        <v>15503</v>
      </c>
      <c r="C141" s="40" t="s">
        <v>507</v>
      </c>
      <c r="D141" s="46" t="s">
        <v>546</v>
      </c>
      <c r="E141" s="103" t="s">
        <v>475</v>
      </c>
      <c r="F141" s="18" t="s">
        <v>511</v>
      </c>
      <c r="G141" s="18">
        <v>5344.6188952000002</v>
      </c>
    </row>
    <row r="142" spans="1:7" x14ac:dyDescent="0.4">
      <c r="A142" s="102"/>
      <c r="B142" s="111">
        <v>15504</v>
      </c>
      <c r="C142" s="40" t="s">
        <v>507</v>
      </c>
      <c r="D142" s="46" t="s">
        <v>546</v>
      </c>
      <c r="E142" s="103" t="s">
        <v>475</v>
      </c>
      <c r="F142" s="18" t="s">
        <v>512</v>
      </c>
      <c r="G142" s="18">
        <v>5495.8816951999997</v>
      </c>
    </row>
    <row r="143" spans="1:7" x14ac:dyDescent="0.4">
      <c r="A143" s="102"/>
      <c r="B143" s="111">
        <v>15505</v>
      </c>
      <c r="C143" s="40" t="s">
        <v>507</v>
      </c>
      <c r="D143" s="46" t="s">
        <v>546</v>
      </c>
      <c r="E143" s="103" t="s">
        <v>475</v>
      </c>
      <c r="F143" s="18" t="s">
        <v>513</v>
      </c>
      <c r="G143" s="18">
        <v>5647.1444952000002</v>
      </c>
    </row>
    <row r="144" spans="1:7" x14ac:dyDescent="0.4">
      <c r="A144" s="102"/>
      <c r="B144" s="111">
        <v>15596</v>
      </c>
      <c r="C144" s="40" t="s">
        <v>507</v>
      </c>
      <c r="D144" s="46" t="s">
        <v>546</v>
      </c>
      <c r="E144" s="103" t="s">
        <v>475</v>
      </c>
      <c r="F144" s="18" t="s">
        <v>514</v>
      </c>
      <c r="G144" s="18">
        <v>5747.9863584000004</v>
      </c>
    </row>
    <row r="145" spans="1:7" ht="36" x14ac:dyDescent="0.4">
      <c r="A145" s="102"/>
      <c r="B145" s="111">
        <v>15601</v>
      </c>
      <c r="C145" s="40" t="s">
        <v>507</v>
      </c>
      <c r="D145" s="46" t="s">
        <v>547</v>
      </c>
      <c r="E145" s="103" t="s">
        <v>475</v>
      </c>
      <c r="F145" s="18" t="s">
        <v>509</v>
      </c>
      <c r="G145" s="18">
        <v>4841.1191192000006</v>
      </c>
    </row>
    <row r="146" spans="1:7" ht="36" x14ac:dyDescent="0.4">
      <c r="A146" s="102"/>
      <c r="B146" s="111">
        <v>15602</v>
      </c>
      <c r="C146" s="40" t="s">
        <v>507</v>
      </c>
      <c r="D146" s="46" t="s">
        <v>547</v>
      </c>
      <c r="E146" s="103" t="s">
        <v>475</v>
      </c>
      <c r="F146" s="18" t="s">
        <v>510</v>
      </c>
      <c r="G146" s="18">
        <v>4986.3526960000008</v>
      </c>
    </row>
    <row r="147" spans="1:7" ht="36" x14ac:dyDescent="0.4">
      <c r="A147" s="102"/>
      <c r="B147" s="111">
        <v>15603</v>
      </c>
      <c r="C147" s="40" t="s">
        <v>507</v>
      </c>
      <c r="D147" s="46" t="s">
        <v>547</v>
      </c>
      <c r="E147" s="103" t="s">
        <v>475</v>
      </c>
      <c r="F147" s="18" t="s">
        <v>511</v>
      </c>
      <c r="G147" s="18">
        <v>5131.5862624000001</v>
      </c>
    </row>
    <row r="148" spans="1:7" ht="36" x14ac:dyDescent="0.4">
      <c r="A148" s="102"/>
      <c r="B148" s="111">
        <v>15604</v>
      </c>
      <c r="C148" s="40" t="s">
        <v>507</v>
      </c>
      <c r="D148" s="46" t="s">
        <v>547</v>
      </c>
      <c r="E148" s="103" t="s">
        <v>475</v>
      </c>
      <c r="F148" s="18" t="s">
        <v>512</v>
      </c>
      <c r="G148" s="18">
        <v>5276.8198392000004</v>
      </c>
    </row>
    <row r="149" spans="1:7" ht="36" x14ac:dyDescent="0.4">
      <c r="A149" s="102"/>
      <c r="B149" s="111">
        <v>15605</v>
      </c>
      <c r="C149" s="40" t="s">
        <v>507</v>
      </c>
      <c r="D149" s="46" t="s">
        <v>547</v>
      </c>
      <c r="E149" s="103" t="s">
        <v>475</v>
      </c>
      <c r="F149" s="18" t="s">
        <v>513</v>
      </c>
      <c r="G149" s="18">
        <v>5422.0534159999997</v>
      </c>
    </row>
    <row r="150" spans="1:7" ht="36" x14ac:dyDescent="0.4">
      <c r="A150" s="102"/>
      <c r="B150" s="111">
        <v>15696</v>
      </c>
      <c r="C150" s="40" t="s">
        <v>507</v>
      </c>
      <c r="D150" s="46" t="s">
        <v>547</v>
      </c>
      <c r="E150" s="103" t="s">
        <v>475</v>
      </c>
      <c r="F150" s="18" t="s">
        <v>514</v>
      </c>
      <c r="G150" s="18">
        <v>5518.8758040000002</v>
      </c>
    </row>
    <row r="151" spans="1:7" x14ac:dyDescent="0.4">
      <c r="A151" s="102"/>
      <c r="B151" s="111">
        <v>15701</v>
      </c>
      <c r="C151" s="40" t="s">
        <v>507</v>
      </c>
      <c r="D151" s="46" t="s">
        <v>548</v>
      </c>
      <c r="E151" s="103" t="s">
        <v>475</v>
      </c>
      <c r="F151" s="18" t="s">
        <v>509</v>
      </c>
      <c r="G151" s="18">
        <v>5602.3968000000004</v>
      </c>
    </row>
    <row r="152" spans="1:7" x14ac:dyDescent="0.4">
      <c r="A152" s="102"/>
      <c r="B152" s="111">
        <v>15801</v>
      </c>
      <c r="C152" s="40" t="s">
        <v>507</v>
      </c>
      <c r="D152" s="46" t="s">
        <v>549</v>
      </c>
      <c r="E152" s="103" t="s">
        <v>475</v>
      </c>
      <c r="F152" s="18" t="s">
        <v>509</v>
      </c>
      <c r="G152" s="18">
        <v>4937.9427136000004</v>
      </c>
    </row>
    <row r="153" spans="1:7" x14ac:dyDescent="0.4">
      <c r="A153" s="102"/>
      <c r="B153" s="111">
        <v>15802</v>
      </c>
      <c r="C153" s="40" t="s">
        <v>507</v>
      </c>
      <c r="D153" s="46" t="s">
        <v>549</v>
      </c>
      <c r="E153" s="103" t="s">
        <v>475</v>
      </c>
      <c r="F153" s="18" t="s">
        <v>510</v>
      </c>
      <c r="G153" s="18">
        <v>5086.0810000000001</v>
      </c>
    </row>
    <row r="154" spans="1:7" x14ac:dyDescent="0.4">
      <c r="A154" s="102"/>
      <c r="B154" s="111">
        <v>15805</v>
      </c>
      <c r="C154" s="40" t="s">
        <v>507</v>
      </c>
      <c r="D154" s="46" t="s">
        <v>549</v>
      </c>
      <c r="E154" s="103" t="s">
        <v>475</v>
      </c>
      <c r="F154" s="18" t="s">
        <v>513</v>
      </c>
      <c r="G154" s="18">
        <v>5530.4958488000002</v>
      </c>
    </row>
    <row r="155" spans="1:7" ht="36" x14ac:dyDescent="0.4">
      <c r="A155" s="102"/>
      <c r="B155" s="111">
        <v>15901</v>
      </c>
      <c r="C155" s="40" t="s">
        <v>507</v>
      </c>
      <c r="D155" s="46" t="s">
        <v>550</v>
      </c>
      <c r="E155" s="103" t="s">
        <v>475</v>
      </c>
      <c r="F155" s="18" t="s">
        <v>509</v>
      </c>
      <c r="G155" s="18">
        <v>5294.4155368000002</v>
      </c>
    </row>
    <row r="156" spans="1:7" ht="36" x14ac:dyDescent="0.4">
      <c r="A156" s="102"/>
      <c r="B156" s="111">
        <v>15902</v>
      </c>
      <c r="C156" s="40" t="s">
        <v>507</v>
      </c>
      <c r="D156" s="46" t="s">
        <v>550</v>
      </c>
      <c r="E156" s="103" t="s">
        <v>475</v>
      </c>
      <c r="F156" s="18" t="s">
        <v>510</v>
      </c>
      <c r="G156" s="18">
        <v>5453.2479976000004</v>
      </c>
    </row>
    <row r="157" spans="1:7" ht="36" x14ac:dyDescent="0.4">
      <c r="A157" s="102"/>
      <c r="B157" s="111">
        <v>15903</v>
      </c>
      <c r="C157" s="40" t="s">
        <v>507</v>
      </c>
      <c r="D157" s="46" t="s">
        <v>550</v>
      </c>
      <c r="E157" s="103" t="s">
        <v>475</v>
      </c>
      <c r="F157" s="18" t="s">
        <v>511</v>
      </c>
      <c r="G157" s="18">
        <v>5612.0804687999998</v>
      </c>
    </row>
    <row r="158" spans="1:7" ht="36" x14ac:dyDescent="0.4">
      <c r="A158" s="102"/>
      <c r="B158" s="111">
        <v>15904</v>
      </c>
      <c r="C158" s="40" t="s">
        <v>507</v>
      </c>
      <c r="D158" s="46" t="s">
        <v>550</v>
      </c>
      <c r="E158" s="103" t="s">
        <v>475</v>
      </c>
      <c r="F158" s="18" t="s">
        <v>512</v>
      </c>
      <c r="G158" s="18">
        <v>5770.9129296000001</v>
      </c>
    </row>
    <row r="159" spans="1:7" ht="36" x14ac:dyDescent="0.4">
      <c r="A159" s="102"/>
      <c r="B159" s="111">
        <v>15905</v>
      </c>
      <c r="C159" s="40" t="s">
        <v>507</v>
      </c>
      <c r="D159" s="46" t="s">
        <v>550</v>
      </c>
      <c r="E159" s="103" t="s">
        <v>475</v>
      </c>
      <c r="F159" s="18" t="s">
        <v>513</v>
      </c>
      <c r="G159" s="18">
        <v>5929.7454008000004</v>
      </c>
    </row>
    <row r="160" spans="1:7" ht="36" x14ac:dyDescent="0.4">
      <c r="A160" s="102"/>
      <c r="B160" s="111">
        <v>15996</v>
      </c>
      <c r="C160" s="40" t="s">
        <v>507</v>
      </c>
      <c r="D160" s="46" t="s">
        <v>550</v>
      </c>
      <c r="E160" s="103" t="s">
        <v>475</v>
      </c>
      <c r="F160" s="18" t="s">
        <v>514</v>
      </c>
      <c r="G160" s="18">
        <v>6035.6337080000003</v>
      </c>
    </row>
    <row r="161" spans="1:7" x14ac:dyDescent="0.4">
      <c r="A161" s="102"/>
      <c r="B161" s="111">
        <v>16001</v>
      </c>
      <c r="C161" s="40" t="s">
        <v>507</v>
      </c>
      <c r="D161" s="46" t="s">
        <v>551</v>
      </c>
      <c r="E161" s="103" t="s">
        <v>475</v>
      </c>
      <c r="F161" s="18" t="s">
        <v>509</v>
      </c>
      <c r="G161" s="18">
        <v>6300.5285199999998</v>
      </c>
    </row>
    <row r="162" spans="1:7" x14ac:dyDescent="0.4">
      <c r="A162" s="102"/>
      <c r="B162" s="111">
        <v>16002</v>
      </c>
      <c r="C162" s="40" t="s">
        <v>507</v>
      </c>
      <c r="D162" s="46" t="s">
        <v>551</v>
      </c>
      <c r="E162" s="103" t="s">
        <v>475</v>
      </c>
      <c r="F162" s="18" t="s">
        <v>510</v>
      </c>
      <c r="G162" s="18">
        <v>6489.5443599999999</v>
      </c>
    </row>
    <row r="163" spans="1:7" x14ac:dyDescent="0.4">
      <c r="A163" s="102"/>
      <c r="B163" s="111">
        <v>16003</v>
      </c>
      <c r="C163" s="40" t="s">
        <v>507</v>
      </c>
      <c r="D163" s="46" t="s">
        <v>551</v>
      </c>
      <c r="E163" s="103" t="s">
        <v>475</v>
      </c>
      <c r="F163" s="18" t="s">
        <v>511</v>
      </c>
      <c r="G163" s="18">
        <v>6678.5602208</v>
      </c>
    </row>
    <row r="164" spans="1:7" x14ac:dyDescent="0.4">
      <c r="A164" s="102"/>
      <c r="B164" s="111">
        <v>16004</v>
      </c>
      <c r="C164" s="40" t="s">
        <v>507</v>
      </c>
      <c r="D164" s="46" t="s">
        <v>551</v>
      </c>
      <c r="E164" s="103" t="s">
        <v>475</v>
      </c>
      <c r="F164" s="18" t="s">
        <v>512</v>
      </c>
      <c r="G164" s="18">
        <v>6867.5760816000002</v>
      </c>
    </row>
    <row r="165" spans="1:7" x14ac:dyDescent="0.4">
      <c r="A165" s="102"/>
      <c r="B165" s="111">
        <v>16005</v>
      </c>
      <c r="C165" s="40" t="s">
        <v>507</v>
      </c>
      <c r="D165" s="46" t="s">
        <v>551</v>
      </c>
      <c r="E165" s="103" t="s">
        <v>475</v>
      </c>
      <c r="F165" s="18" t="s">
        <v>513</v>
      </c>
      <c r="G165" s="18">
        <v>7056.5919424000003</v>
      </c>
    </row>
    <row r="166" spans="1:7" x14ac:dyDescent="0.4">
      <c r="A166" s="102"/>
      <c r="B166" s="111">
        <v>16096</v>
      </c>
      <c r="C166" s="40" t="s">
        <v>507</v>
      </c>
      <c r="D166" s="46" t="s">
        <v>551</v>
      </c>
      <c r="E166" s="103" t="s">
        <v>475</v>
      </c>
      <c r="F166" s="18" t="s">
        <v>514</v>
      </c>
      <c r="G166" s="18">
        <v>7182.602502400001</v>
      </c>
    </row>
    <row r="167" spans="1:7" ht="36" x14ac:dyDescent="0.4">
      <c r="A167" s="102"/>
      <c r="B167" s="111">
        <v>16101</v>
      </c>
      <c r="C167" s="40" t="s">
        <v>507</v>
      </c>
      <c r="D167" s="46" t="s">
        <v>552</v>
      </c>
      <c r="E167" s="103" t="s">
        <v>475</v>
      </c>
      <c r="F167" s="18" t="s">
        <v>509</v>
      </c>
      <c r="G167" s="18">
        <v>6613.3589496000004</v>
      </c>
    </row>
    <row r="168" spans="1:7" ht="36" x14ac:dyDescent="0.4">
      <c r="A168" s="102"/>
      <c r="B168" s="111">
        <v>16102</v>
      </c>
      <c r="C168" s="40" t="s">
        <v>507</v>
      </c>
      <c r="D168" s="46" t="s">
        <v>552</v>
      </c>
      <c r="E168" s="103" t="s">
        <v>475</v>
      </c>
      <c r="F168" s="18" t="s">
        <v>510</v>
      </c>
      <c r="G168" s="18">
        <v>6811.7597184000006</v>
      </c>
    </row>
    <row r="169" spans="1:7" ht="36" x14ac:dyDescent="0.4">
      <c r="A169" s="102"/>
      <c r="B169" s="111">
        <v>16103</v>
      </c>
      <c r="C169" s="40" t="s">
        <v>507</v>
      </c>
      <c r="D169" s="46" t="s">
        <v>552</v>
      </c>
      <c r="E169" s="103" t="s">
        <v>475</v>
      </c>
      <c r="F169" s="18" t="s">
        <v>511</v>
      </c>
      <c r="G169" s="18">
        <v>7010.1604768000007</v>
      </c>
    </row>
    <row r="170" spans="1:7" ht="36" x14ac:dyDescent="0.4">
      <c r="A170" s="102"/>
      <c r="B170" s="111">
        <v>16104</v>
      </c>
      <c r="C170" s="40" t="s">
        <v>507</v>
      </c>
      <c r="D170" s="46" t="s">
        <v>552</v>
      </c>
      <c r="E170" s="103" t="s">
        <v>475</v>
      </c>
      <c r="F170" s="18" t="s">
        <v>512</v>
      </c>
      <c r="G170" s="18">
        <v>7208.5612664</v>
      </c>
    </row>
    <row r="171" spans="1:7" ht="36" x14ac:dyDescent="0.4">
      <c r="A171" s="102"/>
      <c r="B171" s="111">
        <v>16105</v>
      </c>
      <c r="C171" s="40" t="s">
        <v>507</v>
      </c>
      <c r="D171" s="46" t="s">
        <v>552</v>
      </c>
      <c r="E171" s="103" t="s">
        <v>475</v>
      </c>
      <c r="F171" s="18" t="s">
        <v>513</v>
      </c>
      <c r="G171" s="18">
        <v>7406.9620352000002</v>
      </c>
    </row>
    <row r="172" spans="1:7" ht="36" x14ac:dyDescent="0.4">
      <c r="A172" s="102"/>
      <c r="B172" s="111">
        <v>16196</v>
      </c>
      <c r="C172" s="40" t="s">
        <v>507</v>
      </c>
      <c r="D172" s="46" t="s">
        <v>552</v>
      </c>
      <c r="E172" s="103" t="s">
        <v>475</v>
      </c>
      <c r="F172" s="18" t="s">
        <v>514</v>
      </c>
      <c r="G172" s="18">
        <v>7539.2292040000002</v>
      </c>
    </row>
    <row r="173" spans="1:7" x14ac:dyDescent="0.4">
      <c r="A173" s="102"/>
      <c r="B173" s="111">
        <v>25301</v>
      </c>
      <c r="C173" s="40" t="s">
        <v>507</v>
      </c>
      <c r="D173" s="46" t="s">
        <v>544</v>
      </c>
      <c r="E173" s="103" t="s">
        <v>471</v>
      </c>
      <c r="F173" s="18" t="s">
        <v>510</v>
      </c>
      <c r="G173" s="18">
        <v>2396.3664920000001</v>
      </c>
    </row>
    <row r="174" spans="1:7" x14ac:dyDescent="0.4">
      <c r="A174" s="102"/>
      <c r="B174" s="111">
        <v>26001</v>
      </c>
      <c r="C174" s="40" t="s">
        <v>507</v>
      </c>
      <c r="D174" s="46" t="s">
        <v>551</v>
      </c>
      <c r="E174" s="103" t="s">
        <v>471</v>
      </c>
      <c r="F174" s="18" t="s">
        <v>509</v>
      </c>
      <c r="G174" s="18">
        <v>3150.2642496000003</v>
      </c>
    </row>
    <row r="175" spans="1:7" x14ac:dyDescent="0.4">
      <c r="A175" s="102"/>
      <c r="B175" s="111">
        <v>26002</v>
      </c>
      <c r="C175" s="40" t="s">
        <v>507</v>
      </c>
      <c r="D175" s="46" t="s">
        <v>551</v>
      </c>
      <c r="E175" s="103" t="s">
        <v>471</v>
      </c>
      <c r="F175" s="18" t="s">
        <v>510</v>
      </c>
      <c r="G175" s="18">
        <v>3244.7721799999999</v>
      </c>
    </row>
    <row r="176" spans="1:7" ht="36" x14ac:dyDescent="0.4">
      <c r="A176" s="102"/>
      <c r="B176" s="111">
        <v>26105</v>
      </c>
      <c r="C176" s="40" t="s">
        <v>507</v>
      </c>
      <c r="D176" s="46" t="s">
        <v>552</v>
      </c>
      <c r="E176" s="103" t="s">
        <v>471</v>
      </c>
      <c r="F176" s="18" t="s">
        <v>513</v>
      </c>
      <c r="G176" s="18">
        <v>3703.4810176000001</v>
      </c>
    </row>
  </sheetData>
  <mergeCells count="6">
    <mergeCell ref="A1:G1"/>
    <mergeCell ref="A2:G2"/>
    <mergeCell ref="A3:G3"/>
    <mergeCell ref="A4:G4"/>
    <mergeCell ref="A6:G6"/>
    <mergeCell ref="A7:G7"/>
  </mergeCells>
  <printOptions horizontalCentered="1"/>
  <pageMargins left="0.59055118110236227" right="1.3779527559055118" top="0.98425196850393704" bottom="0.98425196850393704" header="0" footer="0"/>
  <pageSetup scale="75" fitToHeight="10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59DDA-F05B-4EDA-8628-9133563B79F7}">
  <sheetPr>
    <pageSetUpPr fitToPage="1"/>
  </sheetPr>
  <dimension ref="A1:O47"/>
  <sheetViews>
    <sheetView topLeftCell="E1" zoomScale="80" zoomScaleNormal="80" zoomScaleSheetLayoutView="46" workbookViewId="0">
      <selection activeCell="A6" sqref="A6:J6"/>
    </sheetView>
  </sheetViews>
  <sheetFormatPr baseColWidth="10" defaultColWidth="11.44140625" defaultRowHeight="18" x14ac:dyDescent="0.4"/>
  <cols>
    <col min="1" max="1" width="14.88671875" style="3" bestFit="1" customWidth="1"/>
    <col min="2" max="2" width="63.33203125" style="3" customWidth="1"/>
    <col min="3" max="8" width="20.5546875" style="3" customWidth="1"/>
    <col min="9" max="9" width="20.5546875" style="114" customWidth="1"/>
    <col min="10" max="15" width="20.5546875" style="3" customWidth="1"/>
    <col min="16" max="16" width="19.44140625" style="3" customWidth="1"/>
    <col min="17" max="18" width="11.44140625" style="3"/>
    <col min="19" max="21" width="11.44140625" style="3" customWidth="1"/>
    <col min="22" max="16384" width="11.44140625" style="3"/>
  </cols>
  <sheetData>
    <row r="1" spans="1:15" x14ac:dyDescent="0.4">
      <c r="A1" s="1" t="s">
        <v>0</v>
      </c>
      <c r="B1" s="1"/>
      <c r="C1" s="1"/>
      <c r="D1" s="1"/>
      <c r="E1" s="1"/>
      <c r="F1" s="1"/>
      <c r="G1" s="1"/>
      <c r="H1" s="1"/>
      <c r="I1" s="1"/>
      <c r="J1" s="1"/>
      <c r="K1" s="1"/>
      <c r="L1" s="1"/>
      <c r="M1" s="1"/>
      <c r="N1" s="1"/>
    </row>
    <row r="2" spans="1:15" x14ac:dyDescent="0.4">
      <c r="A2" s="1" t="s">
        <v>1</v>
      </c>
      <c r="B2" s="1"/>
      <c r="C2" s="1"/>
      <c r="D2" s="1"/>
      <c r="E2" s="1"/>
      <c r="F2" s="1"/>
      <c r="G2" s="1"/>
      <c r="H2" s="1"/>
      <c r="I2" s="1"/>
      <c r="J2" s="1"/>
      <c r="K2" s="1"/>
      <c r="L2" s="1"/>
      <c r="M2" s="1"/>
      <c r="N2" s="1"/>
    </row>
    <row r="3" spans="1:15" x14ac:dyDescent="0.4">
      <c r="A3" s="1" t="s">
        <v>2</v>
      </c>
      <c r="B3" s="1"/>
      <c r="C3" s="1"/>
      <c r="D3" s="1"/>
      <c r="E3" s="1"/>
      <c r="F3" s="1"/>
      <c r="G3" s="1"/>
      <c r="H3" s="1"/>
      <c r="I3" s="1"/>
      <c r="J3" s="1"/>
      <c r="K3" s="1"/>
      <c r="L3" s="1"/>
      <c r="M3" s="1"/>
      <c r="N3" s="1"/>
    </row>
    <row r="4" spans="1:15" x14ac:dyDescent="0.4">
      <c r="A4" s="1" t="s">
        <v>3</v>
      </c>
      <c r="B4" s="1"/>
      <c r="C4" s="1"/>
      <c r="D4" s="1"/>
      <c r="E4" s="1"/>
      <c r="F4" s="1"/>
      <c r="G4" s="1"/>
      <c r="H4" s="1"/>
      <c r="I4" s="1"/>
      <c r="J4" s="1"/>
      <c r="K4" s="1"/>
      <c r="L4" s="1"/>
      <c r="M4" s="1"/>
      <c r="N4" s="1"/>
    </row>
    <row r="5" spans="1:15" x14ac:dyDescent="0.4">
      <c r="A5" s="101"/>
      <c r="B5" s="58"/>
      <c r="C5" s="32"/>
      <c r="D5" s="32"/>
      <c r="E5" s="25"/>
    </row>
    <row r="6" spans="1:15" x14ac:dyDescent="0.4">
      <c r="A6" s="1" t="s">
        <v>553</v>
      </c>
      <c r="B6" s="1"/>
      <c r="C6" s="1"/>
      <c r="D6" s="1"/>
      <c r="E6" s="1"/>
      <c r="F6" s="1"/>
      <c r="G6" s="1"/>
      <c r="H6" s="1"/>
      <c r="I6" s="1"/>
      <c r="J6" s="1"/>
      <c r="K6" s="1"/>
      <c r="L6" s="1"/>
      <c r="M6" s="1"/>
      <c r="N6" s="1"/>
    </row>
    <row r="7" spans="1:15" x14ac:dyDescent="0.4">
      <c r="A7" s="1"/>
      <c r="B7" s="1"/>
      <c r="C7" s="1"/>
      <c r="D7" s="1"/>
      <c r="E7" s="1"/>
      <c r="F7" s="1"/>
    </row>
    <row r="8" spans="1:15" ht="18.600000000000001" thickBot="1" x14ac:dyDescent="0.45">
      <c r="A8" s="115"/>
      <c r="B8" s="115"/>
      <c r="C8" s="116"/>
      <c r="D8" s="116"/>
      <c r="E8" s="116"/>
      <c r="F8" s="117"/>
      <c r="G8" s="117"/>
      <c r="H8" s="117"/>
      <c r="I8" s="118"/>
      <c r="J8" s="117"/>
      <c r="K8" s="117"/>
      <c r="L8" s="117"/>
      <c r="M8" s="117"/>
      <c r="N8" s="119"/>
      <c r="O8" s="120" t="s">
        <v>554</v>
      </c>
    </row>
    <row r="9" spans="1:15" s="114" customFormat="1" ht="19.2" thickTop="1" thickBot="1" x14ac:dyDescent="0.45">
      <c r="A9" s="121" t="s">
        <v>555</v>
      </c>
      <c r="B9" s="121" t="s">
        <v>556</v>
      </c>
      <c r="C9" s="122" t="s">
        <v>557</v>
      </c>
      <c r="D9" s="122"/>
      <c r="E9" s="122"/>
      <c r="F9" s="122"/>
      <c r="G9" s="122"/>
      <c r="H9" s="122"/>
      <c r="I9" s="122"/>
      <c r="J9" s="121" t="s">
        <v>558</v>
      </c>
      <c r="K9" s="121" t="s">
        <v>559</v>
      </c>
      <c r="L9" s="121" t="s">
        <v>560</v>
      </c>
      <c r="M9" s="121" t="s">
        <v>561</v>
      </c>
      <c r="N9" s="121" t="s">
        <v>562</v>
      </c>
      <c r="O9" s="121" t="s">
        <v>563</v>
      </c>
    </row>
    <row r="10" spans="1:15" s="125" customFormat="1" ht="51.45" customHeight="1" thickTop="1" thickBot="1" x14ac:dyDescent="0.45">
      <c r="A10" s="123"/>
      <c r="B10" s="123"/>
      <c r="C10" s="124" t="s">
        <v>564</v>
      </c>
      <c r="D10" s="124" t="s">
        <v>565</v>
      </c>
      <c r="E10" s="124" t="s">
        <v>566</v>
      </c>
      <c r="F10" s="124" t="s">
        <v>567</v>
      </c>
      <c r="G10" s="124" t="s">
        <v>568</v>
      </c>
      <c r="H10" s="124" t="s">
        <v>569</v>
      </c>
      <c r="I10" s="124" t="s">
        <v>570</v>
      </c>
      <c r="J10" s="123"/>
      <c r="K10" s="123"/>
      <c r="L10" s="123"/>
      <c r="M10" s="123"/>
      <c r="N10" s="123"/>
      <c r="O10" s="123"/>
    </row>
    <row r="11" spans="1:15" ht="18.600000000000001" thickTop="1" x14ac:dyDescent="0.4">
      <c r="A11" s="126" t="s">
        <v>571</v>
      </c>
      <c r="B11" s="127" t="s">
        <v>572</v>
      </c>
      <c r="C11" s="79">
        <v>4596.165</v>
      </c>
      <c r="D11" s="79">
        <v>4951.54</v>
      </c>
      <c r="E11" s="79">
        <v>2578.0155650000006</v>
      </c>
      <c r="F11" s="79">
        <v>3500</v>
      </c>
      <c r="G11" s="79">
        <v>829.66</v>
      </c>
      <c r="H11" s="79">
        <v>814.74</v>
      </c>
      <c r="I11" s="128">
        <f>SUM(C11:H11)</f>
        <v>17270.120565000001</v>
      </c>
      <c r="J11" s="79">
        <v>1500</v>
      </c>
      <c r="K11" s="79">
        <v>1500</v>
      </c>
      <c r="L11" s="79">
        <v>24178.168791</v>
      </c>
      <c r="M11" s="79">
        <v>3500</v>
      </c>
      <c r="N11" s="79">
        <v>12089.0843955</v>
      </c>
      <c r="O11" s="79">
        <v>3454.0241129999999</v>
      </c>
    </row>
    <row r="12" spans="1:15" x14ac:dyDescent="0.4">
      <c r="A12" s="126" t="s">
        <v>573</v>
      </c>
      <c r="B12" s="127" t="s">
        <v>574</v>
      </c>
      <c r="C12" s="79">
        <v>4596.165</v>
      </c>
      <c r="D12" s="79">
        <v>4951.54</v>
      </c>
      <c r="E12" s="79">
        <v>2578.0155650000006</v>
      </c>
      <c r="F12" s="79">
        <v>3500</v>
      </c>
      <c r="G12" s="79">
        <v>829.66</v>
      </c>
      <c r="H12" s="79">
        <v>814.74</v>
      </c>
      <c r="I12" s="128">
        <f t="shared" ref="I12:I29" si="0">SUM(C12:H12)</f>
        <v>17270.120565000001</v>
      </c>
      <c r="J12" s="79">
        <v>1500</v>
      </c>
      <c r="K12" s="79">
        <v>1500</v>
      </c>
      <c r="L12" s="79">
        <v>24178.168791</v>
      </c>
      <c r="M12" s="79">
        <v>3500</v>
      </c>
      <c r="N12" s="79">
        <v>12089.0843955</v>
      </c>
      <c r="O12" s="79">
        <v>3454.0241129999999</v>
      </c>
    </row>
    <row r="13" spans="1:15" x14ac:dyDescent="0.4">
      <c r="A13" s="126" t="s">
        <v>575</v>
      </c>
      <c r="B13" s="127" t="s">
        <v>576</v>
      </c>
      <c r="C13" s="79">
        <v>5077.0859999999993</v>
      </c>
      <c r="D13" s="79">
        <v>7168.26</v>
      </c>
      <c r="E13" s="79">
        <v>3176.3577870000013</v>
      </c>
      <c r="F13" s="79">
        <v>3500</v>
      </c>
      <c r="G13" s="79">
        <v>786.5</v>
      </c>
      <c r="H13" s="79">
        <v>1179.48</v>
      </c>
      <c r="I13" s="128">
        <f t="shared" si="0"/>
        <v>20887.683786999998</v>
      </c>
      <c r="J13" s="79">
        <v>1500</v>
      </c>
      <c r="K13" s="79">
        <v>1500</v>
      </c>
      <c r="L13" s="79">
        <v>29242.757301799997</v>
      </c>
      <c r="M13" s="79">
        <v>3500</v>
      </c>
      <c r="N13" s="79">
        <v>14621.378650899998</v>
      </c>
      <c r="O13" s="79">
        <v>4177.5367573999993</v>
      </c>
    </row>
    <row r="14" spans="1:15" x14ac:dyDescent="0.4">
      <c r="A14" s="126" t="s">
        <v>164</v>
      </c>
      <c r="B14" s="127" t="s">
        <v>577</v>
      </c>
      <c r="C14" s="79">
        <v>6808.5569999999998</v>
      </c>
      <c r="D14" s="79">
        <v>8189.84</v>
      </c>
      <c r="E14" s="79">
        <v>3356.16</v>
      </c>
      <c r="F14" s="79">
        <v>3500</v>
      </c>
      <c r="G14" s="79">
        <v>1130.9000000000001</v>
      </c>
      <c r="H14" s="79">
        <v>1347.58</v>
      </c>
      <c r="I14" s="128">
        <v>24333.037000000004</v>
      </c>
      <c r="J14" s="79">
        <v>1500</v>
      </c>
      <c r="K14" s="79">
        <v>1500</v>
      </c>
      <c r="L14" s="79">
        <v>34066.272385600008</v>
      </c>
      <c r="M14" s="79">
        <v>3500</v>
      </c>
      <c r="N14" s="79">
        <v>17033.136192800004</v>
      </c>
      <c r="O14" s="79">
        <v>4866.6103408000008</v>
      </c>
    </row>
    <row r="15" spans="1:15" ht="36" x14ac:dyDescent="0.4">
      <c r="A15" s="126" t="s">
        <v>578</v>
      </c>
      <c r="B15" s="127" t="s">
        <v>579</v>
      </c>
      <c r="C15" s="79">
        <v>8259.3630000000012</v>
      </c>
      <c r="D15" s="79">
        <v>10699.1</v>
      </c>
      <c r="E15" s="79">
        <v>4100.0200000000004</v>
      </c>
      <c r="F15" s="79">
        <v>3500</v>
      </c>
      <c r="G15" s="79">
        <v>1425.62</v>
      </c>
      <c r="H15" s="79">
        <v>1760.44</v>
      </c>
      <c r="I15" s="128">
        <f t="shared" si="0"/>
        <v>29744.543000000001</v>
      </c>
      <c r="J15" s="79">
        <v>1500</v>
      </c>
      <c r="K15" s="79">
        <v>1500</v>
      </c>
      <c r="L15" s="79">
        <v>41642.373459400005</v>
      </c>
      <c r="M15" s="79">
        <v>3500</v>
      </c>
      <c r="N15" s="79">
        <v>20821.186729700003</v>
      </c>
      <c r="O15" s="79">
        <v>5948.9104942000013</v>
      </c>
    </row>
    <row r="16" spans="1:15" x14ac:dyDescent="0.4">
      <c r="A16" s="126" t="s">
        <v>580</v>
      </c>
      <c r="B16" s="127" t="s">
        <v>581</v>
      </c>
      <c r="C16" s="79">
        <v>6687.366</v>
      </c>
      <c r="D16" s="79">
        <v>7168.26</v>
      </c>
      <c r="E16" s="79">
        <v>3294.57</v>
      </c>
      <c r="F16" s="79">
        <v>3500</v>
      </c>
      <c r="G16" s="79">
        <v>1096.3800000000001</v>
      </c>
      <c r="H16" s="79">
        <v>1179.48</v>
      </c>
      <c r="I16" s="128">
        <f t="shared" si="0"/>
        <v>22926.056</v>
      </c>
      <c r="J16" s="79">
        <v>1500</v>
      </c>
      <c r="K16" s="79">
        <v>1500</v>
      </c>
      <c r="L16" s="79">
        <v>32096.469727000003</v>
      </c>
      <c r="M16" s="79">
        <v>3500</v>
      </c>
      <c r="N16" s="79">
        <v>16048.234863500002</v>
      </c>
      <c r="O16" s="79">
        <v>4585.2099610000005</v>
      </c>
    </row>
    <row r="17" spans="1:15" x14ac:dyDescent="0.4">
      <c r="A17" s="126" t="s">
        <v>206</v>
      </c>
      <c r="B17" s="127" t="s">
        <v>205</v>
      </c>
      <c r="C17" s="79">
        <v>6808.5569999999998</v>
      </c>
      <c r="D17" s="79">
        <v>8189.84</v>
      </c>
      <c r="E17" s="79">
        <v>3356.16</v>
      </c>
      <c r="F17" s="79">
        <v>3500</v>
      </c>
      <c r="G17" s="79">
        <v>1130.9000000000001</v>
      </c>
      <c r="H17" s="79">
        <v>1347.58</v>
      </c>
      <c r="I17" s="128">
        <f t="shared" si="0"/>
        <v>24333.037000000004</v>
      </c>
      <c r="J17" s="79">
        <v>1500</v>
      </c>
      <c r="K17" s="79">
        <v>1500</v>
      </c>
      <c r="L17" s="79">
        <v>34066.272385600008</v>
      </c>
      <c r="M17" s="79">
        <v>3500</v>
      </c>
      <c r="N17" s="79">
        <v>17033.136192800004</v>
      </c>
      <c r="O17" s="79">
        <v>4866.6103408000008</v>
      </c>
    </row>
    <row r="18" spans="1:15" x14ac:dyDescent="0.4">
      <c r="A18" s="126" t="s">
        <v>582</v>
      </c>
      <c r="B18" s="127" t="s">
        <v>583</v>
      </c>
      <c r="C18" s="79">
        <v>6808.5569999999998</v>
      </c>
      <c r="D18" s="79">
        <v>8189.84</v>
      </c>
      <c r="E18" s="79">
        <v>3356.16</v>
      </c>
      <c r="F18" s="79">
        <v>3500</v>
      </c>
      <c r="G18" s="79">
        <v>1130.9000000000001</v>
      </c>
      <c r="H18" s="79">
        <v>1347.58</v>
      </c>
      <c r="I18" s="128">
        <f t="shared" si="0"/>
        <v>24333.037000000004</v>
      </c>
      <c r="J18" s="79">
        <v>1500</v>
      </c>
      <c r="K18" s="79">
        <v>1500</v>
      </c>
      <c r="L18" s="79">
        <v>34066.272385600008</v>
      </c>
      <c r="M18" s="79">
        <v>3500</v>
      </c>
      <c r="N18" s="79">
        <v>17033.136192800004</v>
      </c>
      <c r="O18" s="79">
        <v>4866.6103408000008</v>
      </c>
    </row>
    <row r="19" spans="1:15" x14ac:dyDescent="0.4">
      <c r="A19" s="126" t="s">
        <v>584</v>
      </c>
      <c r="B19" s="127" t="s">
        <v>585</v>
      </c>
      <c r="C19" s="79">
        <v>6808.5569999999998</v>
      </c>
      <c r="D19" s="79">
        <v>8189.84</v>
      </c>
      <c r="E19" s="79">
        <v>3356.16</v>
      </c>
      <c r="F19" s="79">
        <v>3500</v>
      </c>
      <c r="G19" s="79">
        <v>1130.9000000000001</v>
      </c>
      <c r="H19" s="79">
        <v>1347.58</v>
      </c>
      <c r="I19" s="128">
        <f t="shared" si="0"/>
        <v>24333.037000000004</v>
      </c>
      <c r="J19" s="79">
        <v>1500</v>
      </c>
      <c r="K19" s="79">
        <v>1500</v>
      </c>
      <c r="L19" s="79">
        <v>34066.272385600008</v>
      </c>
      <c r="M19" s="79">
        <v>3500</v>
      </c>
      <c r="N19" s="79">
        <v>17033.136192800004</v>
      </c>
      <c r="O19" s="79">
        <v>4866.6103408000008</v>
      </c>
    </row>
    <row r="20" spans="1:15" x14ac:dyDescent="0.4">
      <c r="A20" s="126" t="s">
        <v>586</v>
      </c>
      <c r="B20" s="127" t="s">
        <v>587</v>
      </c>
      <c r="C20" s="79">
        <v>8259.3630000000012</v>
      </c>
      <c r="D20" s="79">
        <v>10699.1</v>
      </c>
      <c r="E20" s="79">
        <v>4100.0200000000004</v>
      </c>
      <c r="F20" s="79">
        <v>3500</v>
      </c>
      <c r="G20" s="79">
        <v>1425.62</v>
      </c>
      <c r="H20" s="79">
        <v>1760.44</v>
      </c>
      <c r="I20" s="128">
        <f t="shared" si="0"/>
        <v>29744.543000000001</v>
      </c>
      <c r="J20" s="79">
        <v>1500</v>
      </c>
      <c r="K20" s="79">
        <v>1500</v>
      </c>
      <c r="L20" s="79">
        <v>41642.373459400005</v>
      </c>
      <c r="M20" s="79">
        <v>3500</v>
      </c>
      <c r="N20" s="79">
        <v>20821.186729700003</v>
      </c>
      <c r="O20" s="79">
        <v>5948.9104942000013</v>
      </c>
    </row>
    <row r="21" spans="1:15" x14ac:dyDescent="0.4">
      <c r="A21" s="126" t="s">
        <v>588</v>
      </c>
      <c r="B21" s="127" t="s">
        <v>589</v>
      </c>
      <c r="C21" s="79">
        <v>9440.1929999999993</v>
      </c>
      <c r="D21" s="79">
        <v>21550.3</v>
      </c>
      <c r="E21" s="79">
        <v>6787.43</v>
      </c>
      <c r="F21" s="79">
        <v>3500</v>
      </c>
      <c r="G21" s="79">
        <v>1602.36</v>
      </c>
      <c r="H21" s="79">
        <v>2795.26</v>
      </c>
      <c r="I21" s="128">
        <f t="shared" si="0"/>
        <v>45675.542999999998</v>
      </c>
      <c r="J21" s="79">
        <v>1500</v>
      </c>
      <c r="K21" s="79">
        <v>1500</v>
      </c>
      <c r="L21" s="79">
        <v>63945.7720692</v>
      </c>
      <c r="M21" s="79">
        <v>3500</v>
      </c>
      <c r="N21" s="79">
        <v>31972.8860346</v>
      </c>
      <c r="O21" s="79">
        <v>9135.1102955999995</v>
      </c>
    </row>
    <row r="22" spans="1:15" x14ac:dyDescent="0.4">
      <c r="A22" s="126" t="s">
        <v>590</v>
      </c>
      <c r="B22" s="127" t="s">
        <v>591</v>
      </c>
      <c r="C22" s="79">
        <v>6808.5569999999998</v>
      </c>
      <c r="D22" s="79">
        <v>8189.84</v>
      </c>
      <c r="E22" s="79">
        <v>3356.1747039999996</v>
      </c>
      <c r="F22" s="79">
        <v>3500</v>
      </c>
      <c r="G22" s="79">
        <v>1130.9000000000001</v>
      </c>
      <c r="H22" s="79">
        <v>1347.58</v>
      </c>
      <c r="I22" s="128">
        <f t="shared" si="0"/>
        <v>24333.051704000005</v>
      </c>
      <c r="J22" s="79">
        <v>1500</v>
      </c>
      <c r="K22" s="79">
        <v>1500</v>
      </c>
      <c r="L22" s="79">
        <v>34066.272385600008</v>
      </c>
      <c r="M22" s="79">
        <v>3500</v>
      </c>
      <c r="N22" s="79">
        <v>17033.136192800004</v>
      </c>
      <c r="O22" s="79">
        <v>4866.6103408000008</v>
      </c>
    </row>
    <row r="23" spans="1:15" x14ac:dyDescent="0.4">
      <c r="A23" s="126" t="s">
        <v>592</v>
      </c>
      <c r="B23" s="127" t="s">
        <v>593</v>
      </c>
      <c r="C23" s="79">
        <v>8814.5190000000002</v>
      </c>
      <c r="D23" s="79">
        <v>15378.24</v>
      </c>
      <c r="E23" s="79">
        <v>5119.9136340000005</v>
      </c>
      <c r="F23" s="79">
        <v>3500</v>
      </c>
      <c r="G23" s="79">
        <v>1544.2</v>
      </c>
      <c r="H23" s="79">
        <v>2530.36</v>
      </c>
      <c r="I23" s="128">
        <f t="shared" si="0"/>
        <v>36887.232634</v>
      </c>
      <c r="J23" s="79">
        <v>1500</v>
      </c>
      <c r="K23" s="79">
        <v>1500</v>
      </c>
      <c r="L23" s="79">
        <v>51642.125687599997</v>
      </c>
      <c r="M23" s="79">
        <v>3500</v>
      </c>
      <c r="N23" s="79">
        <v>25821.062843799999</v>
      </c>
      <c r="O23" s="79">
        <v>7377.4465268000004</v>
      </c>
    </row>
    <row r="24" spans="1:15" x14ac:dyDescent="0.4">
      <c r="A24" s="126" t="s">
        <v>281</v>
      </c>
      <c r="B24" s="127" t="s">
        <v>594</v>
      </c>
      <c r="C24" s="79">
        <v>9440.1929999999993</v>
      </c>
      <c r="D24" s="79">
        <v>21550.3</v>
      </c>
      <c r="E24" s="79">
        <v>6787.438478</v>
      </c>
      <c r="F24" s="79">
        <v>3500</v>
      </c>
      <c r="G24" s="79">
        <v>1602.36</v>
      </c>
      <c r="H24" s="79">
        <v>2795.26</v>
      </c>
      <c r="I24" s="128">
        <f t="shared" si="0"/>
        <v>45675.551478000001</v>
      </c>
      <c r="J24" s="79">
        <v>1500</v>
      </c>
      <c r="K24" s="79">
        <v>1500</v>
      </c>
      <c r="L24" s="79">
        <v>63945.7720692</v>
      </c>
      <c r="M24" s="79">
        <v>3500</v>
      </c>
      <c r="N24" s="79">
        <v>31972.8860346</v>
      </c>
      <c r="O24" s="79">
        <v>9135.1102955999995</v>
      </c>
    </row>
    <row r="25" spans="1:15" x14ac:dyDescent="0.4">
      <c r="A25" s="126" t="s">
        <v>595</v>
      </c>
      <c r="B25" s="127" t="s">
        <v>596</v>
      </c>
      <c r="C25" s="79">
        <v>8814.5190000000002</v>
      </c>
      <c r="D25" s="79">
        <v>15378.24</v>
      </c>
      <c r="E25" s="79">
        <v>5119.9136340000005</v>
      </c>
      <c r="F25" s="79">
        <v>3500</v>
      </c>
      <c r="G25" s="79">
        <v>1544.2</v>
      </c>
      <c r="H25" s="79">
        <v>2530.36</v>
      </c>
      <c r="I25" s="128">
        <f t="shared" si="0"/>
        <v>36887.232634</v>
      </c>
      <c r="J25" s="79">
        <v>1500</v>
      </c>
      <c r="K25" s="79">
        <v>1500</v>
      </c>
      <c r="L25" s="79">
        <v>51642.125687599997</v>
      </c>
      <c r="M25" s="79">
        <v>3500</v>
      </c>
      <c r="N25" s="79">
        <v>25821.062843799999</v>
      </c>
      <c r="O25" s="79">
        <v>7377.4465268000004</v>
      </c>
    </row>
    <row r="26" spans="1:15" x14ac:dyDescent="0.4">
      <c r="A26" s="126" t="s">
        <v>597</v>
      </c>
      <c r="B26" s="127" t="s">
        <v>598</v>
      </c>
      <c r="C26" s="79">
        <v>10586.142000000002</v>
      </c>
      <c r="D26" s="79">
        <v>28412.080000000002</v>
      </c>
      <c r="E26" s="79">
        <v>8560.5384799999993</v>
      </c>
      <c r="F26" s="79">
        <v>3500</v>
      </c>
      <c r="G26" s="79">
        <v>1138.68</v>
      </c>
      <c r="H26" s="79">
        <v>4087.58</v>
      </c>
      <c r="I26" s="128">
        <f t="shared" si="0"/>
        <v>56285.020479999999</v>
      </c>
      <c r="J26" s="79">
        <v>1500</v>
      </c>
      <c r="K26" s="79">
        <v>1500</v>
      </c>
      <c r="L26" s="79">
        <v>78799.028672</v>
      </c>
      <c r="M26" s="79">
        <v>10000</v>
      </c>
      <c r="N26" s="79">
        <v>39399.514336</v>
      </c>
      <c r="O26" s="79">
        <v>11257.004096000001</v>
      </c>
    </row>
    <row r="27" spans="1:15" x14ac:dyDescent="0.4">
      <c r="A27" s="126" t="s">
        <v>599</v>
      </c>
      <c r="B27" s="127" t="s">
        <v>600</v>
      </c>
      <c r="C27" s="79">
        <v>10586.142000000002</v>
      </c>
      <c r="D27" s="79">
        <v>30792.02</v>
      </c>
      <c r="E27" s="79">
        <v>9165.0478989999974</v>
      </c>
      <c r="F27" s="79">
        <v>3500</v>
      </c>
      <c r="G27" s="79">
        <v>1138.68</v>
      </c>
      <c r="H27" s="79">
        <v>4087.58</v>
      </c>
      <c r="I27" s="128">
        <f t="shared" si="0"/>
        <v>59269.469899000003</v>
      </c>
      <c r="J27" s="79">
        <v>1500</v>
      </c>
      <c r="K27" s="79">
        <v>1500</v>
      </c>
      <c r="L27" s="79">
        <v>82977.257858600002</v>
      </c>
      <c r="M27" s="79">
        <v>10000</v>
      </c>
      <c r="N27" s="79">
        <v>41488.628929300001</v>
      </c>
      <c r="O27" s="79">
        <v>11853.893979799999</v>
      </c>
    </row>
    <row r="28" spans="1:15" x14ac:dyDescent="0.4">
      <c r="A28" s="126" t="s">
        <v>601</v>
      </c>
      <c r="B28" s="127" t="s">
        <v>602</v>
      </c>
      <c r="C28" s="79">
        <v>48480.851999999999</v>
      </c>
      <c r="D28" s="79">
        <v>48244.18</v>
      </c>
      <c r="E28" s="79">
        <v>17471.763177499997</v>
      </c>
      <c r="F28" s="79">
        <v>4200</v>
      </c>
      <c r="G28" s="79">
        <v>6914.34</v>
      </c>
      <c r="H28" s="79">
        <v>7938.68</v>
      </c>
      <c r="I28" s="128">
        <f t="shared" si="0"/>
        <v>133249.81517749999</v>
      </c>
      <c r="J28" s="79"/>
      <c r="K28" s="79"/>
      <c r="L28" s="79">
        <v>186549.74124849998</v>
      </c>
      <c r="M28" s="79">
        <v>20000</v>
      </c>
      <c r="N28" s="79">
        <v>93274.87062424999</v>
      </c>
      <c r="O28" s="79">
        <v>26649.963035499997</v>
      </c>
    </row>
    <row r="29" spans="1:15" x14ac:dyDescent="0.4">
      <c r="A29" s="126" t="s">
        <v>603</v>
      </c>
      <c r="B29" s="127" t="s">
        <v>604</v>
      </c>
      <c r="C29" s="79">
        <v>48985.440000000002</v>
      </c>
      <c r="D29" s="79">
        <v>51349.440000000002</v>
      </c>
      <c r="E29" s="79">
        <v>17803.986394500003</v>
      </c>
      <c r="F29" s="79">
        <v>4200</v>
      </c>
      <c r="G29" s="79">
        <v>6976.52</v>
      </c>
      <c r="H29" s="79">
        <v>8449.14</v>
      </c>
      <c r="I29" s="128">
        <f t="shared" si="0"/>
        <v>137764.52639450002</v>
      </c>
      <c r="J29" s="79"/>
      <c r="K29" s="79"/>
      <c r="L29" s="79">
        <v>192870.33695230001</v>
      </c>
      <c r="M29" s="79">
        <v>20000</v>
      </c>
      <c r="N29" s="79">
        <v>96435.168476150007</v>
      </c>
      <c r="O29" s="79">
        <v>27552.905278900002</v>
      </c>
    </row>
    <row r="31" spans="1:15" x14ac:dyDescent="0.4">
      <c r="A31" s="69" t="s">
        <v>605</v>
      </c>
      <c r="B31" s="19" t="s">
        <v>606</v>
      </c>
      <c r="C31" s="19"/>
      <c r="D31" s="19"/>
      <c r="F31" s="19"/>
      <c r="G31" s="19"/>
      <c r="H31" s="19"/>
      <c r="I31" s="19"/>
    </row>
    <row r="32" spans="1:15" x14ac:dyDescent="0.4">
      <c r="A32" s="69" t="s">
        <v>607</v>
      </c>
      <c r="B32" s="19" t="s">
        <v>608</v>
      </c>
      <c r="C32" s="19"/>
      <c r="D32" s="19"/>
      <c r="F32" s="19"/>
      <c r="G32" s="19"/>
      <c r="H32" s="19"/>
      <c r="I32" s="19"/>
    </row>
    <row r="33" spans="1:9" x14ac:dyDescent="0.4">
      <c r="A33" s="69" t="s">
        <v>609</v>
      </c>
      <c r="B33" s="19" t="s">
        <v>610</v>
      </c>
      <c r="C33" s="19"/>
      <c r="D33" s="19"/>
      <c r="F33" s="19"/>
      <c r="G33" s="19"/>
      <c r="H33" s="19"/>
      <c r="I33" s="19"/>
    </row>
    <row r="34" spans="1:9" ht="19.2" x14ac:dyDescent="0.4">
      <c r="A34" s="69" t="s">
        <v>611</v>
      </c>
      <c r="B34" s="19" t="s">
        <v>612</v>
      </c>
      <c r="C34" s="19"/>
      <c r="D34" s="19"/>
      <c r="F34" s="19"/>
      <c r="G34" s="19"/>
      <c r="H34" s="19"/>
      <c r="I34" s="19"/>
    </row>
    <row r="35" spans="1:9" ht="19.2" x14ac:dyDescent="0.4">
      <c r="A35" s="69" t="s">
        <v>613</v>
      </c>
      <c r="B35" s="19" t="s">
        <v>614</v>
      </c>
      <c r="C35" s="19"/>
      <c r="D35" s="19"/>
      <c r="F35" s="19"/>
      <c r="G35" s="19"/>
      <c r="H35" s="19"/>
      <c r="I35" s="19"/>
    </row>
    <row r="36" spans="1:9" ht="19.2" x14ac:dyDescent="0.4">
      <c r="A36" s="69" t="s">
        <v>615</v>
      </c>
      <c r="B36" s="19" t="s">
        <v>616</v>
      </c>
      <c r="C36" s="19"/>
      <c r="D36" s="19"/>
      <c r="F36" s="19"/>
      <c r="G36" s="19"/>
      <c r="H36" s="19"/>
      <c r="I36" s="19"/>
    </row>
    <row r="37" spans="1:9" x14ac:dyDescent="0.4">
      <c r="A37" s="69" t="s">
        <v>617</v>
      </c>
      <c r="B37" s="19" t="s">
        <v>618</v>
      </c>
      <c r="C37" s="19"/>
      <c r="D37" s="19"/>
      <c r="F37" s="19"/>
      <c r="G37" s="19"/>
      <c r="H37" s="19"/>
      <c r="I37" s="19"/>
    </row>
    <row r="38" spans="1:9" x14ac:dyDescent="0.4">
      <c r="A38" s="19"/>
      <c r="B38" s="19"/>
      <c r="C38" s="19"/>
      <c r="D38" s="19"/>
      <c r="F38" s="19"/>
      <c r="G38" s="19"/>
      <c r="H38" s="19"/>
      <c r="I38" s="19"/>
    </row>
    <row r="39" spans="1:9" ht="19.2" x14ac:dyDescent="0.4">
      <c r="A39" s="129">
        <v>1</v>
      </c>
      <c r="B39" s="19" t="s">
        <v>619</v>
      </c>
      <c r="C39" s="19"/>
      <c r="D39" s="19"/>
      <c r="F39" s="19"/>
      <c r="G39" s="19"/>
      <c r="H39" s="19"/>
      <c r="I39" s="19"/>
    </row>
    <row r="40" spans="1:9" ht="19.2" x14ac:dyDescent="0.4">
      <c r="A40" s="129"/>
      <c r="B40" s="19" t="s">
        <v>620</v>
      </c>
      <c r="C40" s="19"/>
      <c r="D40" s="19"/>
      <c r="F40" s="19"/>
      <c r="G40" s="19"/>
      <c r="H40" s="19"/>
      <c r="I40" s="19"/>
    </row>
    <row r="41" spans="1:9" ht="19.2" x14ac:dyDescent="0.4">
      <c r="A41" s="130">
        <v>2</v>
      </c>
      <c r="B41" s="19" t="s">
        <v>621</v>
      </c>
      <c r="C41" s="19"/>
      <c r="D41" s="19"/>
      <c r="F41" s="19"/>
      <c r="G41" s="19"/>
      <c r="H41" s="19"/>
      <c r="I41" s="19"/>
    </row>
    <row r="42" spans="1:9" ht="19.2" x14ac:dyDescent="0.4">
      <c r="A42" s="130">
        <v>3</v>
      </c>
      <c r="B42" s="19" t="s">
        <v>622</v>
      </c>
      <c r="C42" s="19"/>
      <c r="D42" s="19"/>
      <c r="F42" s="19"/>
      <c r="G42" s="19"/>
      <c r="H42" s="19"/>
      <c r="I42" s="19"/>
    </row>
    <row r="43" spans="1:9" ht="19.2" x14ac:dyDescent="0.4">
      <c r="A43" s="131">
        <v>4</v>
      </c>
      <c r="B43" s="19" t="s">
        <v>623</v>
      </c>
      <c r="C43" s="19"/>
      <c r="D43" s="19"/>
      <c r="F43" s="19"/>
      <c r="G43" s="19"/>
      <c r="H43" s="19"/>
      <c r="I43" s="19"/>
    </row>
    <row r="44" spans="1:9" ht="19.2" x14ac:dyDescent="0.4">
      <c r="A44" s="129">
        <v>5</v>
      </c>
      <c r="B44" s="19" t="s">
        <v>624</v>
      </c>
      <c r="C44" s="19"/>
      <c r="D44" s="19"/>
      <c r="F44" s="19"/>
      <c r="G44" s="19"/>
      <c r="H44" s="19"/>
      <c r="I44" s="19"/>
    </row>
    <row r="45" spans="1:9" ht="19.2" x14ac:dyDescent="0.4">
      <c r="A45" s="129"/>
      <c r="B45" s="19" t="s">
        <v>625</v>
      </c>
      <c r="C45" s="19"/>
      <c r="D45" s="19"/>
      <c r="F45" s="19"/>
      <c r="G45" s="19"/>
      <c r="H45" s="19"/>
      <c r="I45" s="19"/>
    </row>
    <row r="46" spans="1:9" ht="19.2" x14ac:dyDescent="0.4">
      <c r="A46" s="131">
        <v>6</v>
      </c>
      <c r="B46" s="19" t="s">
        <v>626</v>
      </c>
      <c r="C46" s="19"/>
      <c r="D46" s="19"/>
      <c r="F46" s="19"/>
      <c r="G46" s="19"/>
      <c r="H46" s="19"/>
      <c r="I46" s="19"/>
    </row>
    <row r="47" spans="1:9" x14ac:dyDescent="0.4">
      <c r="A47" s="19"/>
      <c r="B47" s="19"/>
      <c r="C47" s="19"/>
      <c r="D47" s="19"/>
      <c r="F47" s="19"/>
      <c r="G47" s="19"/>
      <c r="H47" s="19"/>
      <c r="I47" s="19"/>
    </row>
  </sheetData>
  <mergeCells count="15">
    <mergeCell ref="M9:M10"/>
    <mergeCell ref="N9:N10"/>
    <mergeCell ref="O9:O10"/>
    <mergeCell ref="A9:A10"/>
    <mergeCell ref="B9:B10"/>
    <mergeCell ref="C9:I9"/>
    <mergeCell ref="J9:J10"/>
    <mergeCell ref="K9:K10"/>
    <mergeCell ref="L9:L10"/>
    <mergeCell ref="A1:N1"/>
    <mergeCell ref="A2:N2"/>
    <mergeCell ref="A3:N3"/>
    <mergeCell ref="A4:N4"/>
    <mergeCell ref="A6:N6"/>
    <mergeCell ref="A7:F7"/>
  </mergeCells>
  <printOptions horizontalCentered="1"/>
  <pageMargins left="0.59055118110236227" right="1.3779527559055118" top="0.98425196850393704" bottom="0.98425196850393704" header="0.31496062992125984" footer="0.31496062992125984"/>
  <pageSetup scale="33" fitToHeight="10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21</vt:i4>
      </vt:variant>
    </vt:vector>
  </HeadingPairs>
  <TitlesOfParts>
    <vt:vector size="35" baseType="lpstr">
      <vt:lpstr>ANEXO 8.1.1</vt:lpstr>
      <vt:lpstr>ANEXO 8.1.2</vt:lpstr>
      <vt:lpstr>ANEXO 8.2</vt:lpstr>
      <vt:lpstr>ANEXO 8.3.1</vt:lpstr>
      <vt:lpstr>ANEXO 8.3.2</vt:lpstr>
      <vt:lpstr>ANEXO 8.3.3.1</vt:lpstr>
      <vt:lpstr>ANEXO 8.3.3.2</vt:lpstr>
      <vt:lpstr>ANEXO 8.3.3.3</vt:lpstr>
      <vt:lpstr>ANEXO 8.3.4</vt:lpstr>
      <vt:lpstr>ANEXO 8.3.5</vt:lpstr>
      <vt:lpstr>ANEXO 8.3.6</vt:lpstr>
      <vt:lpstr>ANEXO 8.3.7</vt:lpstr>
      <vt:lpstr>ANEXO 8.3.8</vt:lpstr>
      <vt:lpstr>ANEXO 8.4.1</vt:lpstr>
      <vt:lpstr>'ANEXO 8.1.1'!Área_de_impresión</vt:lpstr>
      <vt:lpstr>'ANEXO 8.1.2'!Área_de_impresión</vt:lpstr>
      <vt:lpstr>'ANEXO 8.3.1'!Área_de_impresión</vt:lpstr>
      <vt:lpstr>'ANEXO 8.3.3.3'!Área_de_impresión</vt:lpstr>
      <vt:lpstr>'ANEXO 8.3.4'!Área_de_impresión</vt:lpstr>
      <vt:lpstr>'ANEXO 8.3.5'!Área_de_impresión</vt:lpstr>
      <vt:lpstr>'ANEXO 8.3.7'!Área_de_impresión</vt:lpstr>
      <vt:lpstr>'ANEXO 8.3.8'!Área_de_impresión</vt:lpstr>
      <vt:lpstr>'ANEXO 8.4.1'!Área_de_impresión</vt:lpstr>
      <vt:lpstr>'ANEXO 8.1.1'!Títulos_a_imprimir</vt:lpstr>
      <vt:lpstr>'ANEXO 8.1.2'!Títulos_a_imprimir</vt:lpstr>
      <vt:lpstr>'ANEXO 8.2'!Títulos_a_imprimir</vt:lpstr>
      <vt:lpstr>'ANEXO 8.3.1'!Títulos_a_imprimir</vt:lpstr>
      <vt:lpstr>'ANEXO 8.3.2'!Títulos_a_imprimir</vt:lpstr>
      <vt:lpstr>'ANEXO 8.3.3.1'!Títulos_a_imprimir</vt:lpstr>
      <vt:lpstr>'ANEXO 8.3.3.2'!Títulos_a_imprimir</vt:lpstr>
      <vt:lpstr>'ANEXO 8.3.3.3'!Títulos_a_imprimir</vt:lpstr>
      <vt:lpstr>'ANEXO 8.3.4'!Títulos_a_imprimir</vt:lpstr>
      <vt:lpstr>'ANEXO 8.3.5'!Títulos_a_imprimir</vt:lpstr>
      <vt:lpstr>'ANEXO 8.3.7'!Títulos_a_imprimir</vt:lpstr>
      <vt:lpstr>'ANEXO 8.4.1'!Títulos_a_imprimir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Geraldini Medina Cardona</dc:creator>
  <cp:lastModifiedBy>Geraldini Medina Cardona</cp:lastModifiedBy>
  <dcterms:created xsi:type="dcterms:W3CDTF">2026-01-30T23:31:35Z</dcterms:created>
  <dcterms:modified xsi:type="dcterms:W3CDTF">2026-01-30T23:32:27Z</dcterms:modified>
</cp:coreProperties>
</file>