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Y:\PARTICIPACIONES Y DEUDA 2025\PARTICIPACIONES\PUBLICACION INFORMES\PARTICIPACIONES\"/>
    </mc:Choice>
  </mc:AlternateContent>
  <xr:revisionPtr revIDLastSave="0" documentId="13_ncr:1_{0687F0CF-500E-4AAD-9BB5-DD1A1CA1B656}" xr6:coauthVersionLast="47" xr6:coauthVersionMax="47" xr10:uidLastSave="{00000000-0000-0000-0000-000000000000}"/>
  <bookViews>
    <workbookView xWindow="-120" yWindow="-120" windowWidth="29040" windowHeight="15720" xr2:uid="{1CB5460C-9EA5-4DFE-BA36-F351A3FB9C46}"/>
  </bookViews>
  <sheets>
    <sheet name="ACUM JUL_SEP" sheetId="1" r:id="rId1"/>
    <sheet name="ACUM ENE_SEP" sheetId="2" r:id="rId2"/>
  </sheets>
  <definedNames>
    <definedName name="_xlnm.Print_Area" localSheetId="1">'ACUM ENE_SEP'!$C$2:$Q$69</definedName>
    <definedName name="_xlnm.Print_Area" localSheetId="0">'ACUM JUL_SEP'!$A$1:$S$72</definedName>
    <definedName name="_xlnm.Database">#REF!</definedName>
    <definedName name="MODELOCEDUL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8" i="2" l="1"/>
  <c r="O68" i="2"/>
  <c r="N68" i="2"/>
  <c r="M68" i="2"/>
  <c r="L68" i="2"/>
  <c r="K68" i="2"/>
  <c r="J68" i="2"/>
  <c r="I68" i="2"/>
  <c r="H68" i="2"/>
  <c r="G68" i="2"/>
  <c r="F68" i="2"/>
  <c r="E68" i="2"/>
  <c r="D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O68" i="1"/>
  <c r="Q65" i="1"/>
  <c r="Q67" i="1"/>
  <c r="Q68" i="2" l="1"/>
  <c r="P68" i="1" l="1"/>
  <c r="N68" i="1"/>
  <c r="Q66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68" i="1" l="1"/>
  <c r="G68" i="1"/>
  <c r="K68" i="1" l="1"/>
  <c r="M68" i="1"/>
  <c r="L68" i="1"/>
  <c r="H68" i="1"/>
  <c r="J68" i="1"/>
  <c r="I68" i="1"/>
  <c r="E68" i="1"/>
  <c r="F68" i="1"/>
  <c r="D68" i="1"/>
</calcChain>
</file>

<file path=xl/sharedStrings.xml><?xml version="1.0" encoding="utf-8"?>
<sst xmlns="http://schemas.openxmlformats.org/spreadsheetml/2006/main" count="190" uniqueCount="91">
  <si>
    <t>GOBIERNO DEL ESTADO DE ZACATECAS</t>
  </si>
  <si>
    <t>SECRETARÍA DE FINANZAS</t>
  </si>
  <si>
    <t>SUBSECRETARÍA DE EGRESOS</t>
  </si>
  <si>
    <t>DIRECCIÓN DE CONTABILIDAD</t>
  </si>
  <si>
    <t>MONTO EN PESOS</t>
  </si>
  <si>
    <t>FONDO</t>
  </si>
  <si>
    <t xml:space="preserve">FOMENTO </t>
  </si>
  <si>
    <t>I.E.P.S.</t>
  </si>
  <si>
    <t>I.S.A.N</t>
  </si>
  <si>
    <t>FONDO DE</t>
  </si>
  <si>
    <t>9/11 DEL IEPS</t>
  </si>
  <si>
    <t>COMPENSACIÓN</t>
  </si>
  <si>
    <t>FOMUN 30%</t>
  </si>
  <si>
    <t>TOTAL</t>
  </si>
  <si>
    <t xml:space="preserve"> </t>
  </si>
  <si>
    <t>MUNICIPIOS</t>
  </si>
  <si>
    <t>GENERAL</t>
  </si>
  <si>
    <t>MUNICIPAL</t>
  </si>
  <si>
    <t>FISCALIZACIÓN</t>
  </si>
  <si>
    <t>COMP. 10 ENT.</t>
  </si>
  <si>
    <t>S/VENTA DIESEL</t>
  </si>
  <si>
    <t>ISAN</t>
  </si>
  <si>
    <t>ISR</t>
  </si>
  <si>
    <t>PREDIAL</t>
  </si>
  <si>
    <t>ACUMULADO</t>
  </si>
  <si>
    <t>APOZOL</t>
  </si>
  <si>
    <t>APULCO</t>
  </si>
  <si>
    <t>ATOLINGA</t>
  </si>
  <si>
    <t>BENITO JUÁREZ</t>
  </si>
  <si>
    <t xml:space="preserve">CALERA </t>
  </si>
  <si>
    <t>CAÑITAS DE FELIPE PESCADOR</t>
  </si>
  <si>
    <t>CONCEPCIÓN DEL ORO</t>
  </si>
  <si>
    <t>CUAUHTEMOC</t>
  </si>
  <si>
    <t>CHALCHIHUITES</t>
  </si>
  <si>
    <t>EL PLATEADO DE JOAQUÍN AMARO</t>
  </si>
  <si>
    <t xml:space="preserve">EL SALVADOR   </t>
  </si>
  <si>
    <t>FRESNILLO</t>
  </si>
  <si>
    <t>GENARO CODINA</t>
  </si>
  <si>
    <t>GENERAL ENRIQUE ESTRADA</t>
  </si>
  <si>
    <t>GENERAL FRANCISCO R. MURGUÍA</t>
  </si>
  <si>
    <t>GENERAL. PÁNFILO NATERA</t>
  </si>
  <si>
    <t>GUADALUPE</t>
  </si>
  <si>
    <t>HUANUSCO</t>
  </si>
  <si>
    <t xml:space="preserve">JALPA </t>
  </si>
  <si>
    <t xml:space="preserve">JEREZ    </t>
  </si>
  <si>
    <t>JIMÉNEZ DEL TEUL</t>
  </si>
  <si>
    <t>JUAN ALDAMA</t>
  </si>
  <si>
    <t>JUCHIPILA</t>
  </si>
  <si>
    <t>LORETO</t>
  </si>
  <si>
    <t>LUÍS MOYA</t>
  </si>
  <si>
    <t>MAZAPIL</t>
  </si>
  <si>
    <t>MELCHOR OCAMPO</t>
  </si>
  <si>
    <t>MEZQUITAL DEL ORO</t>
  </si>
  <si>
    <t>MIGUEL AUZA</t>
  </si>
  <si>
    <t>MOMAX</t>
  </si>
  <si>
    <t>MONTE ESCOBEDO</t>
  </si>
  <si>
    <t>MORELOS</t>
  </si>
  <si>
    <t>MOYAHUA DE ESTRADA</t>
  </si>
  <si>
    <t>NOCHISTLAN DE MEJÍA</t>
  </si>
  <si>
    <t>NORIA DE ÁNGELES</t>
  </si>
  <si>
    <t>OJOCALIENTE</t>
  </si>
  <si>
    <t>PANUCO</t>
  </si>
  <si>
    <t>PINOS</t>
  </si>
  <si>
    <t xml:space="preserve">RÍO GRANDE  </t>
  </si>
  <si>
    <t>SAÍN ALTO</t>
  </si>
  <si>
    <t>SANTA MARÍA DE LA PAZ</t>
  </si>
  <si>
    <t>SOMBRERETE</t>
  </si>
  <si>
    <t>SUSTICACÁN</t>
  </si>
  <si>
    <t>TABASCO</t>
  </si>
  <si>
    <t>TEPECHITLÁN</t>
  </si>
  <si>
    <t>TEPETONGO</t>
  </si>
  <si>
    <t>TEUL DE GONZÁLEZ. ORTEGA</t>
  </si>
  <si>
    <t>TLALTENANGO DE SÁNCHEZ ROMÁN</t>
  </si>
  <si>
    <t>TRANCOSO</t>
  </si>
  <si>
    <t>TRINIDAD GARCÍA DE LA CADENA</t>
  </si>
  <si>
    <t>VALPARAÍSO</t>
  </si>
  <si>
    <t>VETAGRANDE</t>
  </si>
  <si>
    <t>VILLA DE COS</t>
  </si>
  <si>
    <t>VILLA GARCÍA</t>
  </si>
  <si>
    <t>VILLA GONZÁLEZ ORTEGA</t>
  </si>
  <si>
    <t>VILLA HIDALGO</t>
  </si>
  <si>
    <t>VILLANUEVA</t>
  </si>
  <si>
    <t>ZACATECAS</t>
  </si>
  <si>
    <t>T O T A L E S</t>
  </si>
  <si>
    <t xml:space="preserve">FONDO DEL </t>
  </si>
  <si>
    <t>FISR BI</t>
  </si>
  <si>
    <t>IMP. S/NÓMINA</t>
  </si>
  <si>
    <t>FEIEF</t>
  </si>
  <si>
    <t>RECURSOS</t>
  </si>
  <si>
    <t>IMPORTE TRANSFERIDO A LOS MUNICIPIOS DE ENERO A SEPTIEMBRE DEL AÑO 2025</t>
  </si>
  <si>
    <t>IMPORTE TRANSFERIDO A LOS MUNICIPIOS DE JULIO A SEPTIEMBRE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</si>
</sst>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3">
    <font>
      <sz val="10"/>
      <name val="Arial"/>
    </font>
    <font>
      <sz val="11"/>
      <color theme="1"/>
      <name val="Aptos Narrow"/>
      <family val="2"/>
      <scheme val="minor"/>
    </font>
    <font>
      <sz val="10"/>
      <name val="CG Omega"/>
      <family val="2"/>
    </font>
    <font>
      <b/>
      <sz val="10"/>
      <name val="CG Omega"/>
      <family val="2"/>
    </font>
    <font>
      <sz val="16"/>
      <name val="CG Omega"/>
      <family val="2"/>
    </font>
    <font>
      <sz val="12"/>
      <name val="CG Omega"/>
      <family val="2"/>
    </font>
    <font>
      <b/>
      <sz val="12"/>
      <color indexed="9"/>
      <name val="CG Omega"/>
      <family val="2"/>
    </font>
    <font>
      <b/>
      <sz val="10"/>
      <name val="CG Omega"/>
    </font>
    <font>
      <sz val="10"/>
      <name val="Arial"/>
      <family val="2"/>
    </font>
    <font>
      <b/>
      <sz val="10"/>
      <color theme="0"/>
      <name val="CG Omega"/>
      <family val="2"/>
    </font>
    <font>
      <b/>
      <sz val="10"/>
      <color theme="0"/>
      <name val="Arial"/>
      <family val="2"/>
    </font>
    <font>
      <sz val="10"/>
      <color theme="0"/>
      <name val="CG Omega"/>
      <family val="2"/>
    </font>
    <font>
      <sz val="10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E0000"/>
        <bgColor indexed="64"/>
      </patternFill>
    </fill>
  </fills>
  <borders count="1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4">
    <xf numFmtId="0" fontId="0" fillId="0" borderId="0"/>
    <xf numFmtId="164" fontId="8" fillId="0" borderId="0" applyFont="0" applyFill="0" applyBorder="0" applyAlignment="0" applyProtection="0"/>
    <xf numFmtId="0" fontId="8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13" xfId="0" applyFont="1" applyBorder="1" applyProtection="1">
      <protection locked="0"/>
    </xf>
    <xf numFmtId="4" fontId="3" fillId="0" borderId="14" xfId="1" applyNumberFormat="1" applyFont="1" applyBorder="1" applyProtection="1">
      <protection locked="0"/>
    </xf>
    <xf numFmtId="164" fontId="3" fillId="0" borderId="14" xfId="0" applyNumberFormat="1" applyFont="1" applyBorder="1"/>
    <xf numFmtId="164" fontId="2" fillId="0" borderId="0" xfId="1" applyFont="1"/>
    <xf numFmtId="43" fontId="2" fillId="0" borderId="0" xfId="0" applyNumberFormat="1" applyFont="1"/>
    <xf numFmtId="0" fontId="3" fillId="0" borderId="8" xfId="0" applyFont="1" applyBorder="1" applyAlignment="1">
      <alignment horizontal="center"/>
    </xf>
    <xf numFmtId="4" fontId="3" fillId="0" borderId="8" xfId="0" applyNumberFormat="1" applyFont="1" applyBorder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/>
    <xf numFmtId="0" fontId="3" fillId="0" borderId="11" xfId="0" applyFont="1" applyBorder="1"/>
    <xf numFmtId="0" fontId="2" fillId="0" borderId="11" xfId="0" applyFont="1" applyBorder="1"/>
    <xf numFmtId="164" fontId="0" fillId="0" borderId="0" xfId="0" applyNumberFormat="1"/>
    <xf numFmtId="0" fontId="3" fillId="0" borderId="0" xfId="0" applyFont="1"/>
    <xf numFmtId="4" fontId="2" fillId="0" borderId="0" xfId="0" applyNumberFormat="1" applyFont="1"/>
    <xf numFmtId="4" fontId="3" fillId="0" borderId="0" xfId="0" applyNumberFormat="1" applyFont="1"/>
    <xf numFmtId="0" fontId="2" fillId="4" borderId="1" xfId="0" applyFont="1" applyFill="1" applyBorder="1"/>
    <xf numFmtId="0" fontId="2" fillId="4" borderId="4" xfId="0" applyFont="1" applyFill="1" applyBorder="1"/>
    <xf numFmtId="0" fontId="0" fillId="4" borderId="15" xfId="0" applyFill="1" applyBorder="1"/>
    <xf numFmtId="0" fontId="0" fillId="4" borderId="0" xfId="0" applyFill="1"/>
    <xf numFmtId="0" fontId="2" fillId="4" borderId="0" xfId="0" applyFont="1" applyFill="1"/>
    <xf numFmtId="0" fontId="11" fillId="4" borderId="3" xfId="0" applyFont="1" applyFill="1" applyBorder="1"/>
    <xf numFmtId="0" fontId="11" fillId="4" borderId="5" xfId="0" applyFont="1" applyFill="1" applyBorder="1"/>
    <xf numFmtId="0" fontId="12" fillId="4" borderId="17" xfId="0" applyFont="1" applyFill="1" applyBorder="1"/>
    <xf numFmtId="0" fontId="11" fillId="4" borderId="0" xfId="0" applyFont="1" applyFill="1"/>
    <xf numFmtId="0" fontId="0" fillId="4" borderId="16" xfId="0" applyFill="1" applyBorder="1"/>
    <xf numFmtId="164" fontId="2" fillId="4" borderId="0" xfId="1" applyFont="1" applyFill="1"/>
    <xf numFmtId="0" fontId="2" fillId="4" borderId="2" xfId="0" applyFont="1" applyFill="1" applyBorder="1"/>
    <xf numFmtId="0" fontId="3" fillId="4" borderId="2" xfId="0" applyFont="1" applyFill="1" applyBorder="1"/>
    <xf numFmtId="0" fontId="9" fillId="5" borderId="7" xfId="0" applyFont="1" applyFill="1" applyBorder="1" applyAlignment="1">
      <alignment horizontal="center"/>
    </xf>
    <xf numFmtId="0" fontId="9" fillId="5" borderId="8" xfId="0" applyFont="1" applyFill="1" applyBorder="1" applyAlignment="1">
      <alignment horizontal="center"/>
    </xf>
    <xf numFmtId="0" fontId="9" fillId="5" borderId="9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/>
    </xf>
    <xf numFmtId="0" fontId="10" fillId="5" borderId="7" xfId="0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distributed"/>
    </xf>
    <xf numFmtId="0" fontId="9" fillId="5" borderId="10" xfId="0" applyFont="1" applyFill="1" applyBorder="1" applyAlignment="1">
      <alignment horizontal="center"/>
    </xf>
    <xf numFmtId="0" fontId="9" fillId="5" borderId="11" xfId="0" applyFont="1" applyFill="1" applyBorder="1" applyAlignment="1">
      <alignment horizontal="center"/>
    </xf>
    <xf numFmtId="0" fontId="9" fillId="5" borderId="12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/>
    </xf>
    <xf numFmtId="0" fontId="10" fillId="5" borderId="10" xfId="0" applyFont="1" applyFill="1" applyBorder="1" applyAlignment="1">
      <alignment horizontal="center"/>
    </xf>
    <xf numFmtId="0" fontId="10" fillId="5" borderId="11" xfId="0" applyFont="1" applyFill="1" applyBorder="1" applyAlignment="1">
      <alignment horizontal="center" vertical="distributed"/>
    </xf>
    <xf numFmtId="0" fontId="2" fillId="4" borderId="3" xfId="0" applyFont="1" applyFill="1" applyBorder="1"/>
    <xf numFmtId="0" fontId="2" fillId="4" borderId="5" xfId="0" applyFont="1" applyFill="1" applyBorder="1"/>
    <xf numFmtId="0" fontId="0" fillId="4" borderId="17" xfId="0" applyFill="1" applyBorder="1"/>
    <xf numFmtId="0" fontId="7" fillId="0" borderId="6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3" borderId="0" xfId="0" applyFont="1" applyFill="1" applyAlignment="1">
      <alignment horizontal="center"/>
    </xf>
  </cellXfs>
  <cellStyles count="4">
    <cellStyle name="Millares" xfId="1" builtinId="3"/>
    <cellStyle name="Normal" xfId="0" builtinId="0"/>
    <cellStyle name="Normal 3 2" xfId="2" xr:uid="{563A1868-DF4D-44CD-80C7-23DE708F8644}"/>
    <cellStyle name="Normal 4" xfId="3" xr:uid="{C1355C2A-6C1A-4EF2-885F-C08262BA78F4}"/>
  </cellStyles>
  <dxfs count="0"/>
  <tableStyles count="0" defaultTableStyle="TableStyleMedium2" defaultPivotStyle="PivotStyleLight16"/>
  <colors>
    <mruColors>
      <color rgb="FF9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2495A-835D-4EEC-9D5C-B94A9E2454AA}">
  <sheetPr>
    <pageSetUpPr fitToPage="1"/>
  </sheetPr>
  <dimension ref="A1:U74"/>
  <sheetViews>
    <sheetView tabSelected="1" view="pageBreakPreview" topLeftCell="F38" zoomScaleNormal="100" zoomScaleSheetLayoutView="100" workbookViewId="0">
      <selection activeCell="I22" sqref="I22"/>
    </sheetView>
  </sheetViews>
  <sheetFormatPr baseColWidth="10" defaultColWidth="11.42578125" defaultRowHeight="12.75"/>
  <cols>
    <col min="1" max="1" width="1.28515625" style="22" customWidth="1"/>
    <col min="2" max="2" width="3.7109375" style="1" customWidth="1"/>
    <col min="3" max="3" width="33" style="1" customWidth="1"/>
    <col min="4" max="4" width="18.42578125" style="15" customWidth="1"/>
    <col min="5" max="5" width="19.28515625" style="1" customWidth="1"/>
    <col min="6" max="7" width="19.28515625" style="15" customWidth="1"/>
    <col min="8" max="8" width="19" style="15" customWidth="1"/>
    <col min="9" max="9" width="18.7109375" style="15" customWidth="1"/>
    <col min="10" max="10" width="19" style="15" customWidth="1"/>
    <col min="11" max="16" width="18.7109375" style="15" customWidth="1"/>
    <col min="17" max="17" width="19.28515625" style="15" customWidth="1"/>
    <col min="18" max="18" width="4" style="1" customWidth="1"/>
    <col min="19" max="19" width="1.28515625" style="22" customWidth="1"/>
    <col min="20" max="20" width="17.42578125" style="1" customWidth="1"/>
    <col min="21" max="21" width="19.28515625" style="1" customWidth="1"/>
    <col min="22" max="16384" width="11.42578125" style="1"/>
  </cols>
  <sheetData>
    <row r="1" spans="1:21" s="22" customFormat="1" ht="8.25" customHeight="1" thickTop="1">
      <c r="A1" s="18"/>
      <c r="B1" s="29"/>
      <c r="C1" s="29"/>
      <c r="D1" s="30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9"/>
      <c r="S1" s="43"/>
    </row>
    <row r="2" spans="1:21" ht="18" customHeight="1">
      <c r="A2" s="19"/>
      <c r="B2" s="2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S2" s="44"/>
    </row>
    <row r="3" spans="1:21" ht="19.5" customHeight="1">
      <c r="A3" s="19"/>
      <c r="C3" s="47" t="s">
        <v>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S3" s="44"/>
    </row>
    <row r="4" spans="1:21" ht="15">
      <c r="A4" s="19"/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S4" s="44"/>
    </row>
    <row r="5" spans="1:21" ht="15" customHeight="1">
      <c r="A5" s="19"/>
      <c r="C5" s="49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S5" s="44"/>
    </row>
    <row r="6" spans="1:21" ht="15.75" customHeight="1">
      <c r="A6" s="19"/>
      <c r="C6" s="50" t="s">
        <v>90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S6" s="44"/>
    </row>
    <row r="7" spans="1:21" ht="16.5" customHeight="1" thickBot="1">
      <c r="A7" s="19"/>
      <c r="C7" s="46" t="s">
        <v>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S7" s="44"/>
    </row>
    <row r="8" spans="1:21">
      <c r="A8" s="19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4" t="s">
        <v>85</v>
      </c>
      <c r="P8" s="36" t="s">
        <v>88</v>
      </c>
      <c r="Q8" s="34" t="s">
        <v>13</v>
      </c>
      <c r="S8" s="44"/>
    </row>
    <row r="9" spans="1:21" ht="13.5" thickBot="1">
      <c r="A9" s="19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 t="s">
        <v>86</v>
      </c>
      <c r="O9" s="40"/>
      <c r="P9" s="42" t="s">
        <v>87</v>
      </c>
      <c r="Q9" s="40" t="s">
        <v>24</v>
      </c>
      <c r="S9" s="44"/>
    </row>
    <row r="10" spans="1:21">
      <c r="A10" s="19"/>
      <c r="C10" s="3" t="s">
        <v>25</v>
      </c>
      <c r="D10" s="4">
        <v>2793458</v>
      </c>
      <c r="E10" s="4">
        <v>1259152</v>
      </c>
      <c r="F10" s="4">
        <v>43952</v>
      </c>
      <c r="G10" s="4">
        <v>15835</v>
      </c>
      <c r="H10" s="4">
        <v>131284</v>
      </c>
      <c r="I10" s="4">
        <v>100010</v>
      </c>
      <c r="J10" s="4">
        <v>79477</v>
      </c>
      <c r="K10" s="4">
        <v>4023</v>
      </c>
      <c r="L10" s="4">
        <v>0</v>
      </c>
      <c r="M10" s="4">
        <v>245355</v>
      </c>
      <c r="N10" s="4">
        <v>6628</v>
      </c>
      <c r="O10" s="4">
        <v>6852</v>
      </c>
      <c r="P10" s="4">
        <v>0</v>
      </c>
      <c r="Q10" s="5">
        <f>SUM(D10:P10)</f>
        <v>4686026</v>
      </c>
      <c r="S10" s="44"/>
      <c r="T10" s="6"/>
      <c r="U10" s="7"/>
    </row>
    <row r="11" spans="1:21">
      <c r="A11" s="19"/>
      <c r="C11" s="3" t="s">
        <v>26</v>
      </c>
      <c r="D11" s="4">
        <v>2255096</v>
      </c>
      <c r="E11" s="4">
        <v>1016485</v>
      </c>
      <c r="F11" s="4">
        <v>35481</v>
      </c>
      <c r="G11" s="4">
        <v>12783</v>
      </c>
      <c r="H11" s="4">
        <v>105981</v>
      </c>
      <c r="I11" s="4">
        <v>79575</v>
      </c>
      <c r="J11" s="4">
        <v>63238</v>
      </c>
      <c r="K11" s="4">
        <v>3246</v>
      </c>
      <c r="L11" s="4">
        <v>0</v>
      </c>
      <c r="M11" s="4">
        <v>0</v>
      </c>
      <c r="N11" s="4">
        <v>0</v>
      </c>
      <c r="O11" s="4">
        <v>5530</v>
      </c>
      <c r="P11" s="4">
        <v>0</v>
      </c>
      <c r="Q11" s="5">
        <f t="shared" ref="Q11:Q66" si="0">SUM(D11:P11)</f>
        <v>3577415</v>
      </c>
      <c r="S11" s="44"/>
      <c r="T11" s="6"/>
      <c r="U11" s="7"/>
    </row>
    <row r="12" spans="1:21">
      <c r="A12" s="19"/>
      <c r="C12" s="3" t="s">
        <v>27</v>
      </c>
      <c r="D12" s="4">
        <v>1859629</v>
      </c>
      <c r="E12" s="4">
        <v>838228</v>
      </c>
      <c r="F12" s="4">
        <v>29260</v>
      </c>
      <c r="G12" s="4">
        <v>10541</v>
      </c>
      <c r="H12" s="4">
        <v>87396</v>
      </c>
      <c r="I12" s="4">
        <v>46915</v>
      </c>
      <c r="J12" s="4">
        <v>37282</v>
      </c>
      <c r="K12" s="4">
        <v>2679</v>
      </c>
      <c r="L12" s="4">
        <v>41552</v>
      </c>
      <c r="M12" s="4">
        <v>0</v>
      </c>
      <c r="N12" s="4">
        <v>0</v>
      </c>
      <c r="O12" s="4">
        <v>4562</v>
      </c>
      <c r="P12" s="4">
        <v>0</v>
      </c>
      <c r="Q12" s="5">
        <f t="shared" si="0"/>
        <v>2958044</v>
      </c>
      <c r="S12" s="44"/>
      <c r="T12" s="6"/>
      <c r="U12" s="7"/>
    </row>
    <row r="13" spans="1:21">
      <c r="A13" s="19"/>
      <c r="C13" s="3" t="s">
        <v>28</v>
      </c>
      <c r="D13" s="4">
        <v>2121452</v>
      </c>
      <c r="E13" s="4">
        <v>956245</v>
      </c>
      <c r="F13" s="4">
        <v>33378</v>
      </c>
      <c r="G13" s="4">
        <v>12025</v>
      </c>
      <c r="H13" s="4">
        <v>99702</v>
      </c>
      <c r="I13" s="4">
        <v>73235</v>
      </c>
      <c r="J13" s="4">
        <v>58200</v>
      </c>
      <c r="K13" s="4">
        <v>3054</v>
      </c>
      <c r="L13" s="4">
        <v>0</v>
      </c>
      <c r="M13" s="4">
        <v>0</v>
      </c>
      <c r="N13" s="4">
        <v>24354</v>
      </c>
      <c r="O13" s="4">
        <v>5203</v>
      </c>
      <c r="P13" s="4">
        <v>0</v>
      </c>
      <c r="Q13" s="5">
        <f t="shared" si="0"/>
        <v>3386848</v>
      </c>
      <c r="S13" s="44"/>
      <c r="T13" s="6"/>
      <c r="U13" s="7"/>
    </row>
    <row r="14" spans="1:21">
      <c r="A14" s="19"/>
      <c r="C14" s="3" t="s">
        <v>29</v>
      </c>
      <c r="D14" s="4">
        <v>16103746</v>
      </c>
      <c r="E14" s="4">
        <v>7258769</v>
      </c>
      <c r="F14" s="4">
        <v>253372</v>
      </c>
      <c r="G14" s="4">
        <v>91281</v>
      </c>
      <c r="H14" s="4">
        <v>756826</v>
      </c>
      <c r="I14" s="4">
        <v>677135</v>
      </c>
      <c r="J14" s="4">
        <v>538113</v>
      </c>
      <c r="K14" s="4">
        <v>23187</v>
      </c>
      <c r="L14" s="4">
        <v>3398172</v>
      </c>
      <c r="M14" s="4">
        <v>3100514</v>
      </c>
      <c r="N14" s="4">
        <v>1086418</v>
      </c>
      <c r="O14" s="4">
        <v>39497</v>
      </c>
      <c r="P14" s="4">
        <v>0</v>
      </c>
      <c r="Q14" s="5">
        <f t="shared" si="0"/>
        <v>33327030</v>
      </c>
      <c r="S14" s="44"/>
      <c r="T14" s="6"/>
      <c r="U14" s="7"/>
    </row>
    <row r="15" spans="1:21">
      <c r="A15" s="19"/>
      <c r="C15" s="3" t="s">
        <v>30</v>
      </c>
      <c r="D15" s="4">
        <v>2966904</v>
      </c>
      <c r="E15" s="4">
        <v>1337333</v>
      </c>
      <c r="F15" s="4">
        <v>46680</v>
      </c>
      <c r="G15" s="4">
        <v>16817</v>
      </c>
      <c r="H15" s="4">
        <v>139434</v>
      </c>
      <c r="I15" s="4">
        <v>122926</v>
      </c>
      <c r="J15" s="4">
        <v>97691</v>
      </c>
      <c r="K15" s="4">
        <v>4272</v>
      </c>
      <c r="L15" s="4">
        <v>0</v>
      </c>
      <c r="M15" s="4">
        <v>186953</v>
      </c>
      <c r="N15" s="4">
        <v>0</v>
      </c>
      <c r="O15" s="4">
        <v>7277</v>
      </c>
      <c r="P15" s="4">
        <v>0</v>
      </c>
      <c r="Q15" s="5">
        <f t="shared" si="0"/>
        <v>4926287</v>
      </c>
      <c r="S15" s="44"/>
      <c r="T15" s="6"/>
      <c r="U15" s="7"/>
    </row>
    <row r="16" spans="1:21">
      <c r="A16" s="19"/>
      <c r="C16" s="3" t="s">
        <v>31</v>
      </c>
      <c r="D16" s="4">
        <v>5916717</v>
      </c>
      <c r="E16" s="4">
        <v>2666963</v>
      </c>
      <c r="F16" s="4">
        <v>93091</v>
      </c>
      <c r="G16" s="4">
        <v>33538</v>
      </c>
      <c r="H16" s="4">
        <v>278066</v>
      </c>
      <c r="I16" s="4">
        <v>199926</v>
      </c>
      <c r="J16" s="4">
        <v>158880</v>
      </c>
      <c r="K16" s="4">
        <v>8520</v>
      </c>
      <c r="L16" s="4">
        <v>0</v>
      </c>
      <c r="M16" s="4">
        <v>0</v>
      </c>
      <c r="N16" s="4">
        <v>0</v>
      </c>
      <c r="O16" s="4">
        <v>14512</v>
      </c>
      <c r="P16" s="4">
        <v>0</v>
      </c>
      <c r="Q16" s="5">
        <f t="shared" si="0"/>
        <v>9370213</v>
      </c>
      <c r="S16" s="44"/>
      <c r="T16" s="6"/>
      <c r="U16" s="7"/>
    </row>
    <row r="17" spans="1:21">
      <c r="A17" s="19"/>
      <c r="C17" s="3" t="s">
        <v>32</v>
      </c>
      <c r="D17" s="4">
        <v>3839267</v>
      </c>
      <c r="E17" s="4">
        <v>1730552</v>
      </c>
      <c r="F17" s="4">
        <v>60407</v>
      </c>
      <c r="G17" s="4">
        <v>21762</v>
      </c>
      <c r="H17" s="4">
        <v>180434</v>
      </c>
      <c r="I17" s="4">
        <v>188028</v>
      </c>
      <c r="J17" s="4">
        <v>149424</v>
      </c>
      <c r="K17" s="4">
        <v>5529</v>
      </c>
      <c r="L17" s="4">
        <v>0</v>
      </c>
      <c r="M17" s="4">
        <v>218221</v>
      </c>
      <c r="N17" s="4">
        <v>74135</v>
      </c>
      <c r="O17" s="4">
        <v>9416</v>
      </c>
      <c r="P17" s="4">
        <v>0</v>
      </c>
      <c r="Q17" s="5">
        <f t="shared" si="0"/>
        <v>6477175</v>
      </c>
      <c r="S17" s="44"/>
      <c r="T17" s="6"/>
      <c r="U17" s="7"/>
    </row>
    <row r="18" spans="1:21">
      <c r="A18" s="19"/>
      <c r="C18" s="3" t="s">
        <v>33</v>
      </c>
      <c r="D18" s="4">
        <v>6229112</v>
      </c>
      <c r="E18" s="4">
        <v>2807774</v>
      </c>
      <c r="F18" s="4">
        <v>98006</v>
      </c>
      <c r="G18" s="4">
        <v>35309</v>
      </c>
      <c r="H18" s="4">
        <v>292750</v>
      </c>
      <c r="I18" s="4">
        <v>182723</v>
      </c>
      <c r="J18" s="4">
        <v>145209</v>
      </c>
      <c r="K18" s="4">
        <v>8970</v>
      </c>
      <c r="L18" s="4">
        <v>555289</v>
      </c>
      <c r="M18" s="4">
        <v>0</v>
      </c>
      <c r="N18" s="4">
        <v>99358</v>
      </c>
      <c r="O18" s="4">
        <v>15278</v>
      </c>
      <c r="P18" s="4">
        <v>0</v>
      </c>
      <c r="Q18" s="5">
        <f t="shared" si="0"/>
        <v>10469778</v>
      </c>
      <c r="S18" s="44"/>
      <c r="T18" s="6"/>
      <c r="U18" s="7"/>
    </row>
    <row r="19" spans="1:21">
      <c r="A19" s="19"/>
      <c r="C19" s="3" t="s">
        <v>34</v>
      </c>
      <c r="D19" s="4">
        <v>1428468</v>
      </c>
      <c r="E19" s="4">
        <v>643883</v>
      </c>
      <c r="F19" s="4">
        <v>22474</v>
      </c>
      <c r="G19" s="4">
        <v>8097</v>
      </c>
      <c r="H19" s="4">
        <v>67134</v>
      </c>
      <c r="I19" s="4">
        <v>34268</v>
      </c>
      <c r="J19" s="4">
        <v>27233</v>
      </c>
      <c r="K19" s="4">
        <v>2058</v>
      </c>
      <c r="L19" s="4">
        <v>86394</v>
      </c>
      <c r="M19" s="4">
        <v>0</v>
      </c>
      <c r="N19" s="4">
        <v>35867</v>
      </c>
      <c r="O19" s="4">
        <v>3503</v>
      </c>
      <c r="P19" s="4">
        <v>0</v>
      </c>
      <c r="Q19" s="5">
        <f t="shared" si="0"/>
        <v>2359379</v>
      </c>
      <c r="S19" s="44"/>
      <c r="T19" s="6"/>
      <c r="U19" s="7"/>
    </row>
    <row r="20" spans="1:21">
      <c r="A20" s="19"/>
      <c r="C20" s="3" t="s">
        <v>35</v>
      </c>
      <c r="D20" s="4">
        <v>1593164</v>
      </c>
      <c r="E20" s="4">
        <v>718119</v>
      </c>
      <c r="F20" s="4">
        <v>25067</v>
      </c>
      <c r="G20" s="4">
        <v>9030</v>
      </c>
      <c r="H20" s="4">
        <v>74873</v>
      </c>
      <c r="I20" s="4">
        <v>45999</v>
      </c>
      <c r="J20" s="4">
        <v>36554</v>
      </c>
      <c r="K20" s="4">
        <v>2295</v>
      </c>
      <c r="L20" s="4">
        <v>0</v>
      </c>
      <c r="M20" s="4">
        <v>62251</v>
      </c>
      <c r="N20" s="4">
        <v>0</v>
      </c>
      <c r="O20" s="4">
        <v>3907</v>
      </c>
      <c r="P20" s="4">
        <v>0</v>
      </c>
      <c r="Q20" s="5">
        <f t="shared" si="0"/>
        <v>2571259</v>
      </c>
      <c r="S20" s="44"/>
      <c r="T20" s="6"/>
      <c r="U20" s="7"/>
    </row>
    <row r="21" spans="1:21">
      <c r="A21" s="19"/>
      <c r="C21" s="3" t="s">
        <v>36</v>
      </c>
      <c r="D21" s="4">
        <v>68255471</v>
      </c>
      <c r="E21" s="4">
        <v>30766176</v>
      </c>
      <c r="F21" s="4">
        <v>1073910</v>
      </c>
      <c r="G21" s="4">
        <v>386894</v>
      </c>
      <c r="H21" s="4">
        <v>3207794</v>
      </c>
      <c r="I21" s="4">
        <v>3354574</v>
      </c>
      <c r="J21" s="4">
        <v>2665846</v>
      </c>
      <c r="K21" s="4">
        <v>98277</v>
      </c>
      <c r="L21" s="4">
        <v>8698202</v>
      </c>
      <c r="M21" s="4">
        <v>0</v>
      </c>
      <c r="N21" s="4">
        <v>2783050</v>
      </c>
      <c r="O21" s="4">
        <v>167406</v>
      </c>
      <c r="P21" s="4">
        <v>0</v>
      </c>
      <c r="Q21" s="5">
        <f t="shared" si="0"/>
        <v>121457600</v>
      </c>
      <c r="S21" s="44"/>
      <c r="T21" s="6"/>
      <c r="U21" s="7"/>
    </row>
    <row r="22" spans="1:21">
      <c r="A22" s="19"/>
      <c r="C22" s="3" t="s">
        <v>37</v>
      </c>
      <c r="D22" s="4">
        <v>3455442</v>
      </c>
      <c r="E22" s="4">
        <v>1557542</v>
      </c>
      <c r="F22" s="4">
        <v>54366</v>
      </c>
      <c r="G22" s="4">
        <v>19587</v>
      </c>
      <c r="H22" s="4">
        <v>162394</v>
      </c>
      <c r="I22" s="4">
        <v>128126</v>
      </c>
      <c r="J22" s="4">
        <v>101820</v>
      </c>
      <c r="K22" s="4">
        <v>4974</v>
      </c>
      <c r="L22" s="4">
        <v>220346</v>
      </c>
      <c r="M22" s="4">
        <v>251619</v>
      </c>
      <c r="N22" s="4">
        <v>133668</v>
      </c>
      <c r="O22" s="4">
        <v>8475</v>
      </c>
      <c r="P22" s="4">
        <v>0</v>
      </c>
      <c r="Q22" s="5">
        <f t="shared" si="0"/>
        <v>6098359</v>
      </c>
      <c r="S22" s="44"/>
      <c r="T22" s="6"/>
      <c r="U22" s="7"/>
    </row>
    <row r="23" spans="1:21">
      <c r="A23" s="19"/>
      <c r="C23" s="3" t="s">
        <v>38</v>
      </c>
      <c r="D23" s="4">
        <v>2510424</v>
      </c>
      <c r="E23" s="4">
        <v>1131574</v>
      </c>
      <c r="F23" s="4">
        <v>39498</v>
      </c>
      <c r="G23" s="4">
        <v>14230</v>
      </c>
      <c r="H23" s="4">
        <v>117981</v>
      </c>
      <c r="I23" s="4">
        <v>100468</v>
      </c>
      <c r="J23" s="4">
        <v>79842</v>
      </c>
      <c r="K23" s="4">
        <v>3615</v>
      </c>
      <c r="L23" s="4">
        <v>1358263</v>
      </c>
      <c r="M23" s="4">
        <v>354607</v>
      </c>
      <c r="N23" s="4">
        <v>127639</v>
      </c>
      <c r="O23" s="4">
        <v>6156</v>
      </c>
      <c r="P23" s="4">
        <v>0</v>
      </c>
      <c r="Q23" s="5">
        <f t="shared" si="0"/>
        <v>5844297</v>
      </c>
      <c r="S23" s="44"/>
      <c r="T23" s="6"/>
      <c r="U23" s="7"/>
    </row>
    <row r="24" spans="1:21">
      <c r="A24" s="19"/>
      <c r="C24" s="3" t="s">
        <v>39</v>
      </c>
      <c r="D24" s="4">
        <v>9689957</v>
      </c>
      <c r="E24" s="4">
        <v>4367752</v>
      </c>
      <c r="F24" s="4">
        <v>152458</v>
      </c>
      <c r="G24" s="4">
        <v>54926</v>
      </c>
      <c r="H24" s="4">
        <v>455398</v>
      </c>
      <c r="I24" s="4">
        <v>331064</v>
      </c>
      <c r="J24" s="4">
        <v>263094</v>
      </c>
      <c r="K24" s="4">
        <v>13953</v>
      </c>
      <c r="L24" s="4">
        <v>0</v>
      </c>
      <c r="M24" s="4">
        <v>715200</v>
      </c>
      <c r="N24" s="4">
        <v>102002</v>
      </c>
      <c r="O24" s="4">
        <v>23767</v>
      </c>
      <c r="P24" s="4">
        <v>0</v>
      </c>
      <c r="Q24" s="5">
        <f t="shared" si="0"/>
        <v>16169571</v>
      </c>
      <c r="S24" s="44"/>
      <c r="T24" s="6"/>
      <c r="U24" s="7"/>
    </row>
    <row r="25" spans="1:21">
      <c r="A25" s="19"/>
      <c r="C25" s="3" t="s">
        <v>40</v>
      </c>
      <c r="D25" s="4">
        <v>6276572</v>
      </c>
      <c r="E25" s="4">
        <v>2829167</v>
      </c>
      <c r="F25" s="4">
        <v>98754</v>
      </c>
      <c r="G25" s="4">
        <v>35577</v>
      </c>
      <c r="H25" s="4">
        <v>294980</v>
      </c>
      <c r="I25" s="4">
        <v>323116</v>
      </c>
      <c r="J25" s="4">
        <v>256778</v>
      </c>
      <c r="K25" s="4">
        <v>9036</v>
      </c>
      <c r="L25" s="4">
        <v>3756</v>
      </c>
      <c r="M25" s="4">
        <v>428672</v>
      </c>
      <c r="N25" s="4">
        <v>0</v>
      </c>
      <c r="O25" s="4">
        <v>15394</v>
      </c>
      <c r="P25" s="4">
        <v>0</v>
      </c>
      <c r="Q25" s="5">
        <f t="shared" si="0"/>
        <v>10571802</v>
      </c>
      <c r="S25" s="44"/>
      <c r="T25" s="6"/>
      <c r="U25" s="7"/>
    </row>
    <row r="26" spans="1:21">
      <c r="A26" s="19"/>
      <c r="C26" s="3" t="s">
        <v>41</v>
      </c>
      <c r="D26" s="4">
        <v>71183394</v>
      </c>
      <c r="E26" s="4">
        <v>32085938</v>
      </c>
      <c r="F26" s="4">
        <v>1119978</v>
      </c>
      <c r="G26" s="4">
        <v>403491</v>
      </c>
      <c r="H26" s="4">
        <v>3345397</v>
      </c>
      <c r="I26" s="4">
        <v>3091659</v>
      </c>
      <c r="J26" s="4">
        <v>2456913</v>
      </c>
      <c r="K26" s="4">
        <v>102492</v>
      </c>
      <c r="L26" s="4">
        <v>6954732</v>
      </c>
      <c r="M26" s="4">
        <v>14210050</v>
      </c>
      <c r="N26" s="4">
        <v>2820319</v>
      </c>
      <c r="O26" s="4">
        <v>174587</v>
      </c>
      <c r="P26" s="4">
        <v>0</v>
      </c>
      <c r="Q26" s="5">
        <f t="shared" si="0"/>
        <v>137948950</v>
      </c>
      <c r="S26" s="44"/>
      <c r="T26" s="6"/>
      <c r="U26" s="7"/>
    </row>
    <row r="27" spans="1:21">
      <c r="A27" s="19"/>
      <c r="C27" s="3" t="s">
        <v>42</v>
      </c>
      <c r="D27" s="4">
        <v>2529253</v>
      </c>
      <c r="E27" s="4">
        <v>1140061</v>
      </c>
      <c r="F27" s="4">
        <v>39795</v>
      </c>
      <c r="G27" s="4">
        <v>14337</v>
      </c>
      <c r="H27" s="4">
        <v>118867</v>
      </c>
      <c r="I27" s="4">
        <v>78890</v>
      </c>
      <c r="J27" s="4">
        <v>62693</v>
      </c>
      <c r="K27" s="4">
        <v>3642</v>
      </c>
      <c r="L27" s="4">
        <v>45313</v>
      </c>
      <c r="M27" s="4">
        <v>0</v>
      </c>
      <c r="N27" s="4">
        <v>6636</v>
      </c>
      <c r="O27" s="4">
        <v>6203</v>
      </c>
      <c r="P27" s="4">
        <v>0</v>
      </c>
      <c r="Q27" s="5">
        <f t="shared" si="0"/>
        <v>4045690</v>
      </c>
      <c r="S27" s="44"/>
      <c r="T27" s="6"/>
      <c r="U27" s="7"/>
    </row>
    <row r="28" spans="1:21">
      <c r="A28" s="19"/>
      <c r="C28" s="3" t="s">
        <v>43</v>
      </c>
      <c r="D28" s="4">
        <v>10446615</v>
      </c>
      <c r="E28" s="4">
        <v>4708815</v>
      </c>
      <c r="F28" s="4">
        <v>164364</v>
      </c>
      <c r="G28" s="4">
        <v>59215</v>
      </c>
      <c r="H28" s="4">
        <v>490958</v>
      </c>
      <c r="I28" s="4">
        <v>393618</v>
      </c>
      <c r="J28" s="4">
        <v>312804</v>
      </c>
      <c r="K28" s="4">
        <v>15042</v>
      </c>
      <c r="L28" s="4">
        <v>879247</v>
      </c>
      <c r="M28" s="4">
        <v>1287819</v>
      </c>
      <c r="N28" s="4">
        <v>144410</v>
      </c>
      <c r="O28" s="4">
        <v>25621</v>
      </c>
      <c r="P28" s="4">
        <v>0</v>
      </c>
      <c r="Q28" s="5">
        <f t="shared" si="0"/>
        <v>18928528</v>
      </c>
      <c r="S28" s="44"/>
      <c r="T28" s="6"/>
      <c r="U28" s="7"/>
    </row>
    <row r="29" spans="1:21">
      <c r="A29" s="19"/>
      <c r="C29" s="3" t="s">
        <v>44</v>
      </c>
      <c r="D29" s="4">
        <v>24437911</v>
      </c>
      <c r="E29" s="4">
        <v>11015397</v>
      </c>
      <c r="F29" s="4">
        <v>384499</v>
      </c>
      <c r="G29" s="4">
        <v>138523</v>
      </c>
      <c r="H29" s="4">
        <v>1148504</v>
      </c>
      <c r="I29" s="4">
        <v>928437</v>
      </c>
      <c r="J29" s="4">
        <v>737819</v>
      </c>
      <c r="K29" s="4">
        <v>35187</v>
      </c>
      <c r="L29" s="4">
        <v>4203391</v>
      </c>
      <c r="M29" s="4">
        <v>4153809</v>
      </c>
      <c r="N29" s="4">
        <v>2040142</v>
      </c>
      <c r="O29" s="4">
        <v>59938</v>
      </c>
      <c r="P29" s="4">
        <v>0</v>
      </c>
      <c r="Q29" s="5">
        <f t="shared" si="0"/>
        <v>49283557</v>
      </c>
      <c r="S29" s="44"/>
      <c r="T29" s="6"/>
      <c r="U29" s="7"/>
    </row>
    <row r="30" spans="1:21">
      <c r="A30" s="19"/>
      <c r="C30" s="3" t="s">
        <v>45</v>
      </c>
      <c r="D30" s="4">
        <v>2716469</v>
      </c>
      <c r="E30" s="4">
        <v>1224450</v>
      </c>
      <c r="F30" s="4">
        <v>42739</v>
      </c>
      <c r="G30" s="4">
        <v>15398</v>
      </c>
      <c r="H30" s="4">
        <v>127666</v>
      </c>
      <c r="I30" s="4">
        <v>80376</v>
      </c>
      <c r="J30" s="4">
        <v>63874</v>
      </c>
      <c r="K30" s="4">
        <v>3912</v>
      </c>
      <c r="L30" s="4">
        <v>0</v>
      </c>
      <c r="M30" s="4">
        <v>141726</v>
      </c>
      <c r="N30" s="4">
        <v>0</v>
      </c>
      <c r="O30" s="4">
        <v>6662</v>
      </c>
      <c r="P30" s="4">
        <v>0</v>
      </c>
      <c r="Q30" s="5">
        <f t="shared" si="0"/>
        <v>4423272</v>
      </c>
      <c r="S30" s="44"/>
      <c r="T30" s="6"/>
      <c r="U30" s="7"/>
    </row>
    <row r="31" spans="1:21">
      <c r="A31" s="19"/>
      <c r="C31" s="3" t="s">
        <v>46</v>
      </c>
      <c r="D31" s="4">
        <v>6671331</v>
      </c>
      <c r="E31" s="4">
        <v>3007105</v>
      </c>
      <c r="F31" s="4">
        <v>104965</v>
      </c>
      <c r="G31" s="4">
        <v>37815</v>
      </c>
      <c r="H31" s="4">
        <v>313532</v>
      </c>
      <c r="I31" s="4">
        <v>288759</v>
      </c>
      <c r="J31" s="4">
        <v>229475</v>
      </c>
      <c r="K31" s="4">
        <v>9606</v>
      </c>
      <c r="L31" s="4">
        <v>628987</v>
      </c>
      <c r="M31" s="4">
        <v>0</v>
      </c>
      <c r="N31" s="4">
        <v>269002</v>
      </c>
      <c r="O31" s="4">
        <v>16363</v>
      </c>
      <c r="P31" s="4">
        <v>0</v>
      </c>
      <c r="Q31" s="5">
        <f t="shared" si="0"/>
        <v>11576940</v>
      </c>
      <c r="S31" s="44"/>
      <c r="T31" s="6"/>
      <c r="U31" s="7"/>
    </row>
    <row r="32" spans="1:21">
      <c r="A32" s="19"/>
      <c r="C32" s="3" t="s">
        <v>47</v>
      </c>
      <c r="D32" s="4">
        <v>6731182</v>
      </c>
      <c r="E32" s="4">
        <v>3034082</v>
      </c>
      <c r="F32" s="4">
        <v>105906</v>
      </c>
      <c r="G32" s="4">
        <v>38154</v>
      </c>
      <c r="H32" s="4">
        <v>316343</v>
      </c>
      <c r="I32" s="4">
        <v>211514</v>
      </c>
      <c r="J32" s="4">
        <v>168089</v>
      </c>
      <c r="K32" s="4">
        <v>9693</v>
      </c>
      <c r="L32" s="4">
        <v>639349</v>
      </c>
      <c r="M32" s="4">
        <v>0</v>
      </c>
      <c r="N32" s="4">
        <v>328457</v>
      </c>
      <c r="O32" s="4">
        <v>16510</v>
      </c>
      <c r="P32" s="4">
        <v>0</v>
      </c>
      <c r="Q32" s="5">
        <f t="shared" si="0"/>
        <v>11599279</v>
      </c>
      <c r="S32" s="44"/>
      <c r="T32" s="6"/>
      <c r="U32" s="7"/>
    </row>
    <row r="33" spans="1:21">
      <c r="A33" s="19"/>
      <c r="C33" s="3" t="s">
        <v>48</v>
      </c>
      <c r="D33" s="4">
        <v>12217874</v>
      </c>
      <c r="E33" s="4">
        <v>5507210</v>
      </c>
      <c r="F33" s="4">
        <v>192232</v>
      </c>
      <c r="G33" s="4">
        <v>69255</v>
      </c>
      <c r="H33" s="4">
        <v>574201</v>
      </c>
      <c r="I33" s="4">
        <v>711289</v>
      </c>
      <c r="J33" s="4">
        <v>565254</v>
      </c>
      <c r="K33" s="4">
        <v>17592</v>
      </c>
      <c r="L33" s="4">
        <v>2124802</v>
      </c>
      <c r="M33" s="4">
        <v>992938</v>
      </c>
      <c r="N33" s="4">
        <v>256329</v>
      </c>
      <c r="O33" s="4">
        <v>29966</v>
      </c>
      <c r="P33" s="4">
        <v>0</v>
      </c>
      <c r="Q33" s="5">
        <f t="shared" si="0"/>
        <v>23258942</v>
      </c>
      <c r="S33" s="44"/>
      <c r="T33" s="6"/>
      <c r="U33" s="7"/>
    </row>
    <row r="34" spans="1:21">
      <c r="A34" s="19"/>
      <c r="C34" s="3" t="s">
        <v>49</v>
      </c>
      <c r="D34" s="4">
        <v>4047919</v>
      </c>
      <c r="E34" s="4">
        <v>1824601</v>
      </c>
      <c r="F34" s="4">
        <v>63689</v>
      </c>
      <c r="G34" s="4">
        <v>22945</v>
      </c>
      <c r="H34" s="4">
        <v>190240</v>
      </c>
      <c r="I34" s="4">
        <v>187701</v>
      </c>
      <c r="J34" s="4">
        <v>149164</v>
      </c>
      <c r="K34" s="4">
        <v>5829</v>
      </c>
      <c r="L34" s="4">
        <v>0</v>
      </c>
      <c r="M34" s="4">
        <v>420069</v>
      </c>
      <c r="N34" s="4">
        <v>0</v>
      </c>
      <c r="O34" s="4">
        <v>9928</v>
      </c>
      <c r="P34" s="4">
        <v>0</v>
      </c>
      <c r="Q34" s="5">
        <f t="shared" si="0"/>
        <v>6922085</v>
      </c>
      <c r="S34" s="44"/>
      <c r="T34" s="6"/>
      <c r="U34" s="7"/>
    </row>
    <row r="35" spans="1:21">
      <c r="A35" s="19"/>
      <c r="C35" s="3" t="s">
        <v>50</v>
      </c>
      <c r="D35" s="4">
        <v>20172152</v>
      </c>
      <c r="E35" s="4">
        <v>9092605</v>
      </c>
      <c r="F35" s="4">
        <v>317382</v>
      </c>
      <c r="G35" s="4">
        <v>114342</v>
      </c>
      <c r="H35" s="4">
        <v>948029</v>
      </c>
      <c r="I35" s="4">
        <v>436862</v>
      </c>
      <c r="J35" s="4">
        <v>347170</v>
      </c>
      <c r="K35" s="4">
        <v>29046</v>
      </c>
      <c r="L35" s="4">
        <v>812739</v>
      </c>
      <c r="M35" s="4">
        <v>10794318</v>
      </c>
      <c r="N35" s="4">
        <v>267048</v>
      </c>
      <c r="O35" s="4">
        <v>49474</v>
      </c>
      <c r="P35" s="4">
        <v>0</v>
      </c>
      <c r="Q35" s="5">
        <f t="shared" si="0"/>
        <v>43381167</v>
      </c>
      <c r="S35" s="44"/>
      <c r="T35" s="6"/>
      <c r="U35" s="7"/>
    </row>
    <row r="36" spans="1:21">
      <c r="A36" s="19"/>
      <c r="C36" s="3" t="s">
        <v>51</v>
      </c>
      <c r="D36" s="4">
        <v>2491874</v>
      </c>
      <c r="E36" s="4">
        <v>1123213</v>
      </c>
      <c r="F36" s="4">
        <v>39206</v>
      </c>
      <c r="G36" s="4">
        <v>14124</v>
      </c>
      <c r="H36" s="4">
        <v>117109</v>
      </c>
      <c r="I36" s="4">
        <v>59588</v>
      </c>
      <c r="J36" s="4">
        <v>47352</v>
      </c>
      <c r="K36" s="4">
        <v>3588</v>
      </c>
      <c r="L36" s="4">
        <v>0</v>
      </c>
      <c r="M36" s="4">
        <v>0</v>
      </c>
      <c r="N36" s="4">
        <v>0</v>
      </c>
      <c r="O36" s="4">
        <v>6112</v>
      </c>
      <c r="P36" s="4">
        <v>0</v>
      </c>
      <c r="Q36" s="5">
        <f t="shared" si="0"/>
        <v>3902166</v>
      </c>
      <c r="S36" s="44"/>
      <c r="T36" s="6"/>
      <c r="U36" s="7"/>
    </row>
    <row r="37" spans="1:21">
      <c r="A37" s="19"/>
      <c r="C37" s="3" t="s">
        <v>52</v>
      </c>
      <c r="D37" s="4">
        <v>1825942</v>
      </c>
      <c r="E37" s="4">
        <v>823044</v>
      </c>
      <c r="F37" s="4">
        <v>28728</v>
      </c>
      <c r="G37" s="4">
        <v>10349</v>
      </c>
      <c r="H37" s="4">
        <v>85812</v>
      </c>
      <c r="I37" s="4">
        <v>48304</v>
      </c>
      <c r="J37" s="4">
        <v>38387</v>
      </c>
      <c r="K37" s="4">
        <v>2628</v>
      </c>
      <c r="L37" s="4">
        <v>0</v>
      </c>
      <c r="M37" s="4">
        <v>0</v>
      </c>
      <c r="N37" s="4">
        <v>0</v>
      </c>
      <c r="O37" s="4">
        <v>4479</v>
      </c>
      <c r="P37" s="4">
        <v>0</v>
      </c>
      <c r="Q37" s="5">
        <f t="shared" si="0"/>
        <v>2867673</v>
      </c>
      <c r="S37" s="44"/>
      <c r="T37" s="6"/>
      <c r="U37" s="7"/>
    </row>
    <row r="38" spans="1:21">
      <c r="A38" s="19"/>
      <c r="C38" s="3" t="s">
        <v>53</v>
      </c>
      <c r="D38" s="4">
        <v>7354464</v>
      </c>
      <c r="E38" s="4">
        <v>3315029</v>
      </c>
      <c r="F38" s="4">
        <v>115713</v>
      </c>
      <c r="G38" s="4">
        <v>41687</v>
      </c>
      <c r="H38" s="4">
        <v>345637</v>
      </c>
      <c r="I38" s="4">
        <v>338527</v>
      </c>
      <c r="J38" s="4">
        <v>269023</v>
      </c>
      <c r="K38" s="4">
        <v>10590</v>
      </c>
      <c r="L38" s="4">
        <v>0</v>
      </c>
      <c r="M38" s="4">
        <v>866526</v>
      </c>
      <c r="N38" s="4">
        <v>0</v>
      </c>
      <c r="O38" s="4">
        <v>18038</v>
      </c>
      <c r="P38" s="4">
        <v>0</v>
      </c>
      <c r="Q38" s="5">
        <f t="shared" si="0"/>
        <v>12675234</v>
      </c>
      <c r="S38" s="44"/>
      <c r="T38" s="6"/>
      <c r="U38" s="7"/>
    </row>
    <row r="39" spans="1:21">
      <c r="A39" s="19"/>
      <c r="C39" s="3" t="s">
        <v>54</v>
      </c>
      <c r="D39" s="4">
        <v>1691596</v>
      </c>
      <c r="E39" s="4">
        <v>762487</v>
      </c>
      <c r="F39" s="4">
        <v>26615</v>
      </c>
      <c r="G39" s="4">
        <v>9589</v>
      </c>
      <c r="H39" s="4">
        <v>79500</v>
      </c>
      <c r="I39" s="4">
        <v>46574</v>
      </c>
      <c r="J39" s="4">
        <v>37011</v>
      </c>
      <c r="K39" s="4">
        <v>2436</v>
      </c>
      <c r="L39" s="4">
        <v>86548</v>
      </c>
      <c r="M39" s="4">
        <v>169759</v>
      </c>
      <c r="N39" s="4">
        <v>55698</v>
      </c>
      <c r="O39" s="4">
        <v>4149</v>
      </c>
      <c r="P39" s="4">
        <v>0</v>
      </c>
      <c r="Q39" s="5">
        <f t="shared" si="0"/>
        <v>2971962</v>
      </c>
      <c r="S39" s="44"/>
      <c r="T39" s="6"/>
      <c r="U39" s="7"/>
    </row>
    <row r="40" spans="1:21">
      <c r="A40" s="19"/>
      <c r="C40" s="3" t="s">
        <v>55</v>
      </c>
      <c r="D40" s="4">
        <v>5264053</v>
      </c>
      <c r="E40" s="4">
        <v>2372775</v>
      </c>
      <c r="F40" s="4">
        <v>82823</v>
      </c>
      <c r="G40" s="4">
        <v>29838</v>
      </c>
      <c r="H40" s="4">
        <v>247394</v>
      </c>
      <c r="I40" s="4">
        <v>156074</v>
      </c>
      <c r="J40" s="4">
        <v>124031</v>
      </c>
      <c r="K40" s="4">
        <v>7578</v>
      </c>
      <c r="L40" s="4">
        <v>362083</v>
      </c>
      <c r="M40" s="4">
        <v>657607</v>
      </c>
      <c r="N40" s="4">
        <v>250749</v>
      </c>
      <c r="O40" s="4">
        <v>12911</v>
      </c>
      <c r="P40" s="4">
        <v>0</v>
      </c>
      <c r="Q40" s="5">
        <f t="shared" si="0"/>
        <v>9567916</v>
      </c>
      <c r="S40" s="44"/>
      <c r="T40" s="6"/>
      <c r="U40" s="7"/>
    </row>
    <row r="41" spans="1:21">
      <c r="A41" s="19"/>
      <c r="C41" s="3" t="s">
        <v>56</v>
      </c>
      <c r="D41" s="4">
        <v>5703867</v>
      </c>
      <c r="E41" s="4">
        <v>2571020</v>
      </c>
      <c r="F41" s="4">
        <v>89742</v>
      </c>
      <c r="G41" s="4">
        <v>32332</v>
      </c>
      <c r="H41" s="4">
        <v>268065</v>
      </c>
      <c r="I41" s="4">
        <v>208626</v>
      </c>
      <c r="J41" s="4">
        <v>165792</v>
      </c>
      <c r="K41" s="4">
        <v>8214</v>
      </c>
      <c r="L41" s="4">
        <v>0</v>
      </c>
      <c r="M41" s="4">
        <v>781594</v>
      </c>
      <c r="N41" s="4">
        <v>0</v>
      </c>
      <c r="O41" s="4">
        <v>13990</v>
      </c>
      <c r="P41" s="4">
        <v>0</v>
      </c>
      <c r="Q41" s="5">
        <f t="shared" si="0"/>
        <v>9843242</v>
      </c>
      <c r="S41" s="44"/>
      <c r="T41" s="6"/>
      <c r="U41" s="7"/>
    </row>
    <row r="42" spans="1:21">
      <c r="A42" s="19"/>
      <c r="C42" s="3" t="s">
        <v>57</v>
      </c>
      <c r="D42" s="4">
        <v>2789437</v>
      </c>
      <c r="E42" s="4">
        <v>1257339</v>
      </c>
      <c r="F42" s="4">
        <v>43888</v>
      </c>
      <c r="G42" s="4">
        <v>15812</v>
      </c>
      <c r="H42" s="4">
        <v>131095</v>
      </c>
      <c r="I42" s="4">
        <v>81964</v>
      </c>
      <c r="J42" s="4">
        <v>65135</v>
      </c>
      <c r="K42" s="4">
        <v>4017</v>
      </c>
      <c r="L42" s="4">
        <v>0</v>
      </c>
      <c r="M42" s="4">
        <v>0</v>
      </c>
      <c r="N42" s="4">
        <v>0</v>
      </c>
      <c r="O42" s="4">
        <v>6841</v>
      </c>
      <c r="P42" s="4">
        <v>0</v>
      </c>
      <c r="Q42" s="5">
        <f t="shared" si="0"/>
        <v>4395528</v>
      </c>
      <c r="S42" s="44"/>
      <c r="T42" s="6"/>
      <c r="U42" s="7"/>
    </row>
    <row r="43" spans="1:21">
      <c r="A43" s="19"/>
      <c r="C43" s="3" t="s">
        <v>58</v>
      </c>
      <c r="D43" s="4">
        <v>12879342</v>
      </c>
      <c r="E43" s="4">
        <v>5805368</v>
      </c>
      <c r="F43" s="4">
        <v>202640</v>
      </c>
      <c r="G43" s="4">
        <v>73005</v>
      </c>
      <c r="H43" s="4">
        <v>605288</v>
      </c>
      <c r="I43" s="4">
        <v>451559</v>
      </c>
      <c r="J43" s="4">
        <v>358850</v>
      </c>
      <c r="K43" s="4">
        <v>18543</v>
      </c>
      <c r="L43" s="4">
        <v>869597</v>
      </c>
      <c r="M43" s="4">
        <v>1978189</v>
      </c>
      <c r="N43" s="4">
        <v>434062</v>
      </c>
      <c r="O43" s="4">
        <v>31589</v>
      </c>
      <c r="P43" s="4">
        <v>0</v>
      </c>
      <c r="Q43" s="5">
        <f t="shared" si="0"/>
        <v>23708032</v>
      </c>
      <c r="S43" s="44"/>
      <c r="T43" s="6"/>
      <c r="U43" s="7"/>
    </row>
    <row r="44" spans="1:21">
      <c r="A44" s="19"/>
      <c r="C44" s="3" t="s">
        <v>59</v>
      </c>
      <c r="D44" s="4">
        <v>4688398</v>
      </c>
      <c r="E44" s="4">
        <v>2113297</v>
      </c>
      <c r="F44" s="4">
        <v>73766</v>
      </c>
      <c r="G44" s="4">
        <v>26575</v>
      </c>
      <c r="H44" s="4">
        <v>220341</v>
      </c>
      <c r="I44" s="4">
        <v>227948</v>
      </c>
      <c r="J44" s="4">
        <v>181148</v>
      </c>
      <c r="K44" s="4">
        <v>6750</v>
      </c>
      <c r="L44" s="4">
        <v>0</v>
      </c>
      <c r="M44" s="4">
        <v>400681</v>
      </c>
      <c r="N44" s="4">
        <v>15230</v>
      </c>
      <c r="O44" s="4">
        <v>11499</v>
      </c>
      <c r="P44" s="4">
        <v>0</v>
      </c>
      <c r="Q44" s="5">
        <f t="shared" si="0"/>
        <v>7965633</v>
      </c>
      <c r="S44" s="44"/>
      <c r="T44" s="6"/>
      <c r="U44" s="7"/>
    </row>
    <row r="45" spans="1:21">
      <c r="A45" s="19"/>
      <c r="C45" s="3" t="s">
        <v>60</v>
      </c>
      <c r="D45" s="4">
        <v>12168366</v>
      </c>
      <c r="E45" s="4">
        <v>5484896</v>
      </c>
      <c r="F45" s="4">
        <v>191453</v>
      </c>
      <c r="G45" s="4">
        <v>68974</v>
      </c>
      <c r="H45" s="4">
        <v>571874</v>
      </c>
      <c r="I45" s="4">
        <v>611178</v>
      </c>
      <c r="J45" s="4">
        <v>485696</v>
      </c>
      <c r="K45" s="4">
        <v>17520</v>
      </c>
      <c r="L45" s="4">
        <v>0</v>
      </c>
      <c r="M45" s="4">
        <v>0</v>
      </c>
      <c r="N45" s="4">
        <v>0</v>
      </c>
      <c r="O45" s="4">
        <v>29844</v>
      </c>
      <c r="P45" s="4">
        <v>0</v>
      </c>
      <c r="Q45" s="5">
        <f t="shared" si="0"/>
        <v>19629801</v>
      </c>
      <c r="S45" s="44"/>
      <c r="T45" s="6"/>
      <c r="U45" s="7"/>
    </row>
    <row r="46" spans="1:21">
      <c r="A46" s="19"/>
      <c r="C46" s="3" t="s">
        <v>61</v>
      </c>
      <c r="D46" s="4">
        <v>5119750</v>
      </c>
      <c r="E46" s="4">
        <v>2307729</v>
      </c>
      <c r="F46" s="4">
        <v>80552</v>
      </c>
      <c r="G46" s="4">
        <v>29021</v>
      </c>
      <c r="H46" s="4">
        <v>240611</v>
      </c>
      <c r="I46" s="4">
        <v>246786</v>
      </c>
      <c r="J46" s="4">
        <v>196118</v>
      </c>
      <c r="K46" s="4">
        <v>7371</v>
      </c>
      <c r="L46" s="4">
        <v>949</v>
      </c>
      <c r="M46" s="4">
        <v>234395</v>
      </c>
      <c r="N46" s="4">
        <v>192717</v>
      </c>
      <c r="O46" s="4">
        <v>12558</v>
      </c>
      <c r="P46" s="4">
        <v>0</v>
      </c>
      <c r="Q46" s="5">
        <f t="shared" si="0"/>
        <v>8668557</v>
      </c>
      <c r="S46" s="44"/>
      <c r="T46" s="6"/>
      <c r="U46" s="7"/>
    </row>
    <row r="47" spans="1:21">
      <c r="A47" s="19"/>
      <c r="C47" s="3" t="s">
        <v>62</v>
      </c>
      <c r="D47" s="4">
        <v>19186152</v>
      </c>
      <c r="E47" s="4">
        <v>8648164</v>
      </c>
      <c r="F47" s="4">
        <v>301869</v>
      </c>
      <c r="G47" s="4">
        <v>108754</v>
      </c>
      <c r="H47" s="4">
        <v>901689</v>
      </c>
      <c r="I47" s="4">
        <v>991098</v>
      </c>
      <c r="J47" s="4">
        <v>787616</v>
      </c>
      <c r="K47" s="4">
        <v>27624</v>
      </c>
      <c r="L47" s="4">
        <v>3328526</v>
      </c>
      <c r="M47" s="4">
        <v>0</v>
      </c>
      <c r="N47" s="4">
        <v>119425</v>
      </c>
      <c r="O47" s="4">
        <v>47057</v>
      </c>
      <c r="P47" s="4">
        <v>0</v>
      </c>
      <c r="Q47" s="5">
        <f t="shared" si="0"/>
        <v>34447974</v>
      </c>
      <c r="S47" s="44"/>
      <c r="T47" s="6"/>
      <c r="U47" s="7"/>
    </row>
    <row r="48" spans="1:21">
      <c r="A48" s="19"/>
      <c r="C48" s="3" t="s">
        <v>63</v>
      </c>
      <c r="D48" s="4">
        <v>19163607</v>
      </c>
      <c r="E48" s="4">
        <v>8638003</v>
      </c>
      <c r="F48" s="4">
        <v>301514</v>
      </c>
      <c r="G48" s="4">
        <v>108625</v>
      </c>
      <c r="H48" s="4">
        <v>900628</v>
      </c>
      <c r="I48" s="4">
        <v>910660</v>
      </c>
      <c r="J48" s="4">
        <v>723693</v>
      </c>
      <c r="K48" s="4">
        <v>27594</v>
      </c>
      <c r="L48" s="4">
        <v>4967295</v>
      </c>
      <c r="M48" s="4">
        <v>0</v>
      </c>
      <c r="N48" s="4">
        <v>110273</v>
      </c>
      <c r="O48" s="4">
        <v>47002</v>
      </c>
      <c r="P48" s="4">
        <v>0</v>
      </c>
      <c r="Q48" s="5">
        <f t="shared" si="0"/>
        <v>35898894</v>
      </c>
      <c r="S48" s="44"/>
      <c r="T48" s="6"/>
      <c r="U48" s="7"/>
    </row>
    <row r="49" spans="1:21">
      <c r="A49" s="19"/>
      <c r="C49" s="3" t="s">
        <v>64</v>
      </c>
      <c r="D49" s="4">
        <v>6899637</v>
      </c>
      <c r="E49" s="4">
        <v>3110013</v>
      </c>
      <c r="F49" s="4">
        <v>108557</v>
      </c>
      <c r="G49" s="4">
        <v>39109</v>
      </c>
      <c r="H49" s="4">
        <v>324262</v>
      </c>
      <c r="I49" s="4">
        <v>313404</v>
      </c>
      <c r="J49" s="4">
        <v>249059</v>
      </c>
      <c r="K49" s="4">
        <v>9933</v>
      </c>
      <c r="L49" s="4">
        <v>350160</v>
      </c>
      <c r="M49" s="4">
        <v>0</v>
      </c>
      <c r="N49" s="4">
        <v>0</v>
      </c>
      <c r="O49" s="4">
        <v>16922</v>
      </c>
      <c r="P49" s="4">
        <v>0</v>
      </c>
      <c r="Q49" s="5">
        <f t="shared" si="0"/>
        <v>11421056</v>
      </c>
      <c r="S49" s="44"/>
      <c r="T49" s="6"/>
      <c r="U49" s="7"/>
    </row>
    <row r="50" spans="1:21">
      <c r="A50" s="19"/>
      <c r="C50" s="3" t="s">
        <v>65</v>
      </c>
      <c r="D50" s="4">
        <v>1738583</v>
      </c>
      <c r="E50" s="4">
        <v>783667</v>
      </c>
      <c r="F50" s="4">
        <v>27355</v>
      </c>
      <c r="G50" s="4">
        <v>9854</v>
      </c>
      <c r="H50" s="4">
        <v>81709</v>
      </c>
      <c r="I50" s="4">
        <v>50499</v>
      </c>
      <c r="J50" s="4">
        <v>40130</v>
      </c>
      <c r="K50" s="4">
        <v>2502</v>
      </c>
      <c r="L50" s="4">
        <v>95968</v>
      </c>
      <c r="M50" s="4">
        <v>160497</v>
      </c>
      <c r="N50" s="4">
        <v>39647</v>
      </c>
      <c r="O50" s="4">
        <v>4265</v>
      </c>
      <c r="P50" s="4">
        <v>0</v>
      </c>
      <c r="Q50" s="5">
        <f t="shared" si="0"/>
        <v>3034676</v>
      </c>
      <c r="S50" s="44"/>
      <c r="T50" s="6"/>
      <c r="U50" s="7"/>
    </row>
    <row r="51" spans="1:21">
      <c r="A51" s="19"/>
      <c r="C51" s="3" t="s">
        <v>66</v>
      </c>
      <c r="D51" s="4">
        <v>20061277</v>
      </c>
      <c r="E51" s="4">
        <v>9042627</v>
      </c>
      <c r="F51" s="4">
        <v>315638</v>
      </c>
      <c r="G51" s="4">
        <v>113713</v>
      </c>
      <c r="H51" s="4">
        <v>942816</v>
      </c>
      <c r="I51" s="4">
        <v>912824</v>
      </c>
      <c r="J51" s="4">
        <v>725412</v>
      </c>
      <c r="K51" s="4">
        <v>28884</v>
      </c>
      <c r="L51" s="4">
        <v>7658418</v>
      </c>
      <c r="M51" s="4">
        <v>2750288</v>
      </c>
      <c r="N51" s="4">
        <v>1107279</v>
      </c>
      <c r="O51" s="4">
        <v>49202</v>
      </c>
      <c r="P51" s="4">
        <v>0</v>
      </c>
      <c r="Q51" s="5">
        <f t="shared" si="0"/>
        <v>43708378</v>
      </c>
      <c r="S51" s="44"/>
      <c r="T51" s="6"/>
      <c r="U51" s="7"/>
    </row>
    <row r="52" spans="1:21">
      <c r="A52" s="19"/>
      <c r="C52" s="3" t="s">
        <v>67</v>
      </c>
      <c r="D52" s="4">
        <v>1168885</v>
      </c>
      <c r="E52" s="4">
        <v>526876</v>
      </c>
      <c r="F52" s="4">
        <v>18391</v>
      </c>
      <c r="G52" s="4">
        <v>6625</v>
      </c>
      <c r="H52" s="4">
        <v>54933</v>
      </c>
      <c r="I52" s="4">
        <v>28799</v>
      </c>
      <c r="J52" s="4">
        <v>22888</v>
      </c>
      <c r="K52" s="4">
        <v>1683</v>
      </c>
      <c r="L52" s="4">
        <v>27273</v>
      </c>
      <c r="M52" s="4">
        <v>93740</v>
      </c>
      <c r="N52" s="4">
        <v>35619</v>
      </c>
      <c r="O52" s="4">
        <v>2867</v>
      </c>
      <c r="P52" s="4">
        <v>0</v>
      </c>
      <c r="Q52" s="5">
        <f t="shared" si="0"/>
        <v>1988579</v>
      </c>
      <c r="S52" s="44"/>
      <c r="T52" s="6"/>
      <c r="U52" s="7"/>
    </row>
    <row r="53" spans="1:21">
      <c r="A53" s="19"/>
      <c r="C53" s="3" t="s">
        <v>68</v>
      </c>
      <c r="D53" s="4">
        <v>5479052</v>
      </c>
      <c r="E53" s="4">
        <v>2469684</v>
      </c>
      <c r="F53" s="4">
        <v>86206</v>
      </c>
      <c r="G53" s="4">
        <v>31057</v>
      </c>
      <c r="H53" s="4">
        <v>257498</v>
      </c>
      <c r="I53" s="4">
        <v>240987</v>
      </c>
      <c r="J53" s="4">
        <v>191509</v>
      </c>
      <c r="K53" s="4">
        <v>7890</v>
      </c>
      <c r="L53" s="4">
        <v>512413</v>
      </c>
      <c r="M53" s="4">
        <v>0</v>
      </c>
      <c r="N53" s="4">
        <v>288051</v>
      </c>
      <c r="O53" s="4">
        <v>13438</v>
      </c>
      <c r="P53" s="4">
        <v>0</v>
      </c>
      <c r="Q53" s="5">
        <f t="shared" si="0"/>
        <v>9577785</v>
      </c>
      <c r="S53" s="44"/>
      <c r="T53" s="6"/>
      <c r="U53" s="7"/>
    </row>
    <row r="54" spans="1:21">
      <c r="A54" s="19"/>
      <c r="C54" s="3" t="s">
        <v>69</v>
      </c>
      <c r="D54" s="4">
        <v>3912613</v>
      </c>
      <c r="E54" s="4">
        <v>1763612</v>
      </c>
      <c r="F54" s="4">
        <v>61560</v>
      </c>
      <c r="G54" s="4">
        <v>22178</v>
      </c>
      <c r="H54" s="4">
        <v>183879</v>
      </c>
      <c r="I54" s="4">
        <v>135427</v>
      </c>
      <c r="J54" s="4">
        <v>107623</v>
      </c>
      <c r="K54" s="4">
        <v>5634</v>
      </c>
      <c r="L54" s="4">
        <v>585630</v>
      </c>
      <c r="M54" s="4">
        <v>405355</v>
      </c>
      <c r="N54" s="4">
        <v>209166</v>
      </c>
      <c r="O54" s="4">
        <v>9596</v>
      </c>
      <c r="P54" s="4">
        <v>0</v>
      </c>
      <c r="Q54" s="5">
        <f t="shared" si="0"/>
        <v>7402273</v>
      </c>
      <c r="S54" s="44"/>
      <c r="T54" s="6"/>
      <c r="U54" s="7"/>
    </row>
    <row r="55" spans="1:21">
      <c r="A55" s="19"/>
      <c r="C55" s="3" t="s">
        <v>70</v>
      </c>
      <c r="D55" s="4">
        <v>3613099</v>
      </c>
      <c r="E55" s="4">
        <v>1628607</v>
      </c>
      <c r="F55" s="4">
        <v>56848</v>
      </c>
      <c r="G55" s="4">
        <v>20480</v>
      </c>
      <c r="H55" s="4">
        <v>169804</v>
      </c>
      <c r="I55" s="4">
        <v>112639</v>
      </c>
      <c r="J55" s="4">
        <v>89513</v>
      </c>
      <c r="K55" s="4">
        <v>5202</v>
      </c>
      <c r="L55" s="4">
        <v>263483</v>
      </c>
      <c r="M55" s="4">
        <v>350900</v>
      </c>
      <c r="N55" s="4">
        <v>118415</v>
      </c>
      <c r="O55" s="4">
        <v>8862</v>
      </c>
      <c r="P55" s="4">
        <v>0</v>
      </c>
      <c r="Q55" s="5">
        <f t="shared" si="0"/>
        <v>6437852</v>
      </c>
      <c r="S55" s="44"/>
      <c r="T55" s="6"/>
      <c r="U55" s="7"/>
    </row>
    <row r="56" spans="1:21">
      <c r="A56" s="19"/>
      <c r="C56" s="3" t="s">
        <v>71</v>
      </c>
      <c r="D56" s="4">
        <v>2972245</v>
      </c>
      <c r="E56" s="4">
        <v>1339740</v>
      </c>
      <c r="F56" s="4">
        <v>46765</v>
      </c>
      <c r="G56" s="4">
        <v>16847</v>
      </c>
      <c r="H56" s="4">
        <v>139687</v>
      </c>
      <c r="I56" s="4">
        <v>92839</v>
      </c>
      <c r="J56" s="4">
        <v>73779</v>
      </c>
      <c r="K56" s="4">
        <v>4281</v>
      </c>
      <c r="L56" s="4">
        <v>61250</v>
      </c>
      <c r="M56" s="4">
        <v>341138</v>
      </c>
      <c r="N56" s="4">
        <v>0</v>
      </c>
      <c r="O56" s="4">
        <v>7290</v>
      </c>
      <c r="P56" s="4">
        <v>0</v>
      </c>
      <c r="Q56" s="5">
        <f t="shared" si="0"/>
        <v>5095861</v>
      </c>
      <c r="S56" s="44"/>
      <c r="T56" s="6"/>
      <c r="U56" s="7"/>
    </row>
    <row r="57" spans="1:21">
      <c r="A57" s="19"/>
      <c r="C57" s="3" t="s">
        <v>72</v>
      </c>
      <c r="D57" s="4">
        <v>10308094</v>
      </c>
      <c r="E57" s="4">
        <v>4646378</v>
      </c>
      <c r="F57" s="4">
        <v>162185</v>
      </c>
      <c r="G57" s="4">
        <v>58430</v>
      </c>
      <c r="H57" s="4">
        <v>484450</v>
      </c>
      <c r="I57" s="4">
        <v>412753</v>
      </c>
      <c r="J57" s="4">
        <v>328010</v>
      </c>
      <c r="K57" s="4">
        <v>14841</v>
      </c>
      <c r="L57" s="4">
        <v>474349</v>
      </c>
      <c r="M57" s="4">
        <v>0</v>
      </c>
      <c r="N57" s="4">
        <v>41790</v>
      </c>
      <c r="O57" s="4">
        <v>25282</v>
      </c>
      <c r="P57" s="4">
        <v>0</v>
      </c>
      <c r="Q57" s="5">
        <f t="shared" si="0"/>
        <v>16956562</v>
      </c>
      <c r="S57" s="44"/>
      <c r="T57" s="6"/>
      <c r="U57" s="7"/>
    </row>
    <row r="58" spans="1:21">
      <c r="A58" s="19"/>
      <c r="C58" s="3" t="s">
        <v>73</v>
      </c>
      <c r="D58" s="4">
        <v>4679275</v>
      </c>
      <c r="E58" s="4">
        <v>2109184</v>
      </c>
      <c r="F58" s="4">
        <v>73622</v>
      </c>
      <c r="G58" s="4">
        <v>26524</v>
      </c>
      <c r="H58" s="4">
        <v>219912</v>
      </c>
      <c r="I58" s="4">
        <v>271220</v>
      </c>
      <c r="J58" s="4">
        <v>215536</v>
      </c>
      <c r="K58" s="4">
        <v>6738</v>
      </c>
      <c r="L58" s="4">
        <v>0</v>
      </c>
      <c r="M58" s="4">
        <v>72316</v>
      </c>
      <c r="N58" s="4">
        <v>0</v>
      </c>
      <c r="O58" s="4">
        <v>11477</v>
      </c>
      <c r="P58" s="4">
        <v>0</v>
      </c>
      <c r="Q58" s="5">
        <f t="shared" si="0"/>
        <v>7685804</v>
      </c>
      <c r="S58" s="44"/>
      <c r="T58" s="6"/>
      <c r="U58" s="7"/>
    </row>
    <row r="59" spans="1:21">
      <c r="A59" s="19"/>
      <c r="C59" s="3" t="s">
        <v>74</v>
      </c>
      <c r="D59" s="4">
        <v>1880734</v>
      </c>
      <c r="E59" s="4">
        <v>847743</v>
      </c>
      <c r="F59" s="4">
        <v>29590</v>
      </c>
      <c r="G59" s="4">
        <v>10661</v>
      </c>
      <c r="H59" s="4">
        <v>88387</v>
      </c>
      <c r="I59" s="4">
        <v>58463</v>
      </c>
      <c r="J59" s="4">
        <v>46462</v>
      </c>
      <c r="K59" s="4">
        <v>2709</v>
      </c>
      <c r="L59" s="4">
        <v>0</v>
      </c>
      <c r="M59" s="4">
        <v>220673</v>
      </c>
      <c r="N59" s="4">
        <v>46019</v>
      </c>
      <c r="O59" s="4">
        <v>4614</v>
      </c>
      <c r="P59" s="4">
        <v>0</v>
      </c>
      <c r="Q59" s="5">
        <f t="shared" si="0"/>
        <v>3236055</v>
      </c>
      <c r="S59" s="44"/>
      <c r="T59" s="6"/>
      <c r="U59" s="7"/>
    </row>
    <row r="60" spans="1:21">
      <c r="A60" s="19"/>
      <c r="C60" s="3" t="s">
        <v>75</v>
      </c>
      <c r="D60" s="4">
        <v>16933386</v>
      </c>
      <c r="E60" s="4">
        <v>7632730</v>
      </c>
      <c r="F60" s="4">
        <v>266425</v>
      </c>
      <c r="G60" s="4">
        <v>95984</v>
      </c>
      <c r="H60" s="4">
        <v>795815</v>
      </c>
      <c r="I60" s="4">
        <v>549175</v>
      </c>
      <c r="J60" s="4">
        <v>436425</v>
      </c>
      <c r="K60" s="4">
        <v>24381</v>
      </c>
      <c r="L60" s="4">
        <v>1074376</v>
      </c>
      <c r="M60" s="4">
        <v>2138838</v>
      </c>
      <c r="N60" s="4">
        <v>439047</v>
      </c>
      <c r="O60" s="4">
        <v>41531</v>
      </c>
      <c r="P60" s="4">
        <v>0</v>
      </c>
      <c r="Q60" s="5">
        <f t="shared" si="0"/>
        <v>30428113</v>
      </c>
      <c r="S60" s="44"/>
      <c r="T60" s="6"/>
      <c r="U60" s="7"/>
    </row>
    <row r="61" spans="1:21">
      <c r="A61" s="19"/>
      <c r="C61" s="3" t="s">
        <v>76</v>
      </c>
      <c r="D61" s="4">
        <v>3422078</v>
      </c>
      <c r="E61" s="4">
        <v>1542503</v>
      </c>
      <c r="F61" s="4">
        <v>53843</v>
      </c>
      <c r="G61" s="4">
        <v>19397</v>
      </c>
      <c r="H61" s="4">
        <v>160827</v>
      </c>
      <c r="I61" s="4">
        <v>149636</v>
      </c>
      <c r="J61" s="4">
        <v>118915</v>
      </c>
      <c r="K61" s="4">
        <v>4926</v>
      </c>
      <c r="L61" s="4">
        <v>77082</v>
      </c>
      <c r="M61" s="4">
        <v>306920</v>
      </c>
      <c r="N61" s="4">
        <v>0</v>
      </c>
      <c r="O61" s="4">
        <v>8393</v>
      </c>
      <c r="P61" s="4">
        <v>0</v>
      </c>
      <c r="Q61" s="5">
        <f t="shared" si="0"/>
        <v>5864520</v>
      </c>
      <c r="S61" s="44"/>
      <c r="T61" s="6"/>
      <c r="U61" s="7"/>
    </row>
    <row r="62" spans="1:21">
      <c r="A62" s="19"/>
      <c r="C62" s="3" t="s">
        <v>77</v>
      </c>
      <c r="D62" s="4">
        <v>13443062</v>
      </c>
      <c r="E62" s="4">
        <v>6059465</v>
      </c>
      <c r="F62" s="4">
        <v>211509</v>
      </c>
      <c r="G62" s="4">
        <v>76199</v>
      </c>
      <c r="H62" s="4">
        <v>631780</v>
      </c>
      <c r="I62" s="4">
        <v>528064</v>
      </c>
      <c r="J62" s="4">
        <v>419648</v>
      </c>
      <c r="K62" s="4">
        <v>19356</v>
      </c>
      <c r="L62" s="4">
        <v>1831164</v>
      </c>
      <c r="M62" s="4">
        <v>717121</v>
      </c>
      <c r="N62" s="4">
        <v>593495</v>
      </c>
      <c r="O62" s="4">
        <v>32972</v>
      </c>
      <c r="P62" s="4">
        <v>0</v>
      </c>
      <c r="Q62" s="5">
        <f t="shared" si="0"/>
        <v>24563835</v>
      </c>
      <c r="S62" s="44"/>
      <c r="T62" s="6"/>
      <c r="U62" s="7"/>
    </row>
    <row r="63" spans="1:21">
      <c r="A63" s="19"/>
      <c r="C63" s="3" t="s">
        <v>78</v>
      </c>
      <c r="D63" s="4">
        <v>5524529</v>
      </c>
      <c r="E63" s="4">
        <v>2490184</v>
      </c>
      <c r="F63" s="4">
        <v>86921</v>
      </c>
      <c r="G63" s="4">
        <v>31315</v>
      </c>
      <c r="H63" s="4">
        <v>259636</v>
      </c>
      <c r="I63" s="4">
        <v>272105</v>
      </c>
      <c r="J63" s="4">
        <v>216238</v>
      </c>
      <c r="K63" s="4">
        <v>7953</v>
      </c>
      <c r="L63" s="4">
        <v>0</v>
      </c>
      <c r="M63" s="4">
        <v>347622</v>
      </c>
      <c r="N63" s="4">
        <v>0</v>
      </c>
      <c r="O63" s="4">
        <v>13551</v>
      </c>
      <c r="P63" s="4">
        <v>0</v>
      </c>
      <c r="Q63" s="5">
        <f t="shared" si="0"/>
        <v>9250054</v>
      </c>
      <c r="S63" s="44"/>
      <c r="T63" s="6"/>
      <c r="U63" s="7"/>
    </row>
    <row r="64" spans="1:21">
      <c r="A64" s="19"/>
      <c r="C64" s="3" t="s">
        <v>79</v>
      </c>
      <c r="D64" s="4">
        <v>3966031</v>
      </c>
      <c r="E64" s="4">
        <v>1787688</v>
      </c>
      <c r="F64" s="4">
        <v>62400</v>
      </c>
      <c r="G64" s="4">
        <v>22481</v>
      </c>
      <c r="H64" s="4">
        <v>186392</v>
      </c>
      <c r="I64" s="4">
        <v>186929</v>
      </c>
      <c r="J64" s="4">
        <v>148550</v>
      </c>
      <c r="K64" s="4">
        <v>5709</v>
      </c>
      <c r="L64" s="4">
        <v>0</v>
      </c>
      <c r="M64" s="4">
        <v>247304</v>
      </c>
      <c r="N64" s="4">
        <v>0</v>
      </c>
      <c r="O64" s="4">
        <v>9728</v>
      </c>
      <c r="P64" s="4">
        <v>0</v>
      </c>
      <c r="Q64" s="5">
        <f t="shared" si="0"/>
        <v>6623212</v>
      </c>
      <c r="S64" s="44"/>
      <c r="T64" s="6"/>
      <c r="U64" s="7"/>
    </row>
    <row r="65" spans="1:21">
      <c r="A65" s="19"/>
      <c r="C65" s="3" t="s">
        <v>80</v>
      </c>
      <c r="D65" s="4">
        <v>5228565</v>
      </c>
      <c r="E65" s="4">
        <v>2356778</v>
      </c>
      <c r="F65" s="4">
        <v>82265</v>
      </c>
      <c r="G65" s="4">
        <v>29637</v>
      </c>
      <c r="H65" s="4">
        <v>245726</v>
      </c>
      <c r="I65" s="4">
        <v>267585</v>
      </c>
      <c r="J65" s="4">
        <v>212648</v>
      </c>
      <c r="K65" s="4">
        <v>7527</v>
      </c>
      <c r="L65" s="4">
        <v>0</v>
      </c>
      <c r="M65" s="4">
        <v>0</v>
      </c>
      <c r="N65" s="4">
        <v>0</v>
      </c>
      <c r="O65" s="4">
        <v>12823</v>
      </c>
      <c r="P65" s="4">
        <v>0</v>
      </c>
      <c r="Q65" s="5">
        <f>SUM(D65:P65)</f>
        <v>8443554</v>
      </c>
      <c r="S65" s="44"/>
      <c r="T65" s="6"/>
      <c r="U65" s="7"/>
    </row>
    <row r="66" spans="1:21">
      <c r="A66" s="19"/>
      <c r="C66" s="3" t="s">
        <v>81</v>
      </c>
      <c r="D66" s="4">
        <v>10794462</v>
      </c>
      <c r="E66" s="4">
        <v>4865607</v>
      </c>
      <c r="F66" s="4">
        <v>169837</v>
      </c>
      <c r="G66" s="4">
        <v>61186</v>
      </c>
      <c r="H66" s="4">
        <v>507306</v>
      </c>
      <c r="I66" s="4">
        <v>463098</v>
      </c>
      <c r="J66" s="4">
        <v>368020</v>
      </c>
      <c r="K66" s="4">
        <v>15543</v>
      </c>
      <c r="L66" s="4">
        <v>0</v>
      </c>
      <c r="M66" s="4">
        <v>0</v>
      </c>
      <c r="N66" s="4">
        <v>25243</v>
      </c>
      <c r="O66" s="4">
        <v>26475</v>
      </c>
      <c r="P66" s="4">
        <v>0</v>
      </c>
      <c r="Q66" s="5">
        <f t="shared" si="0"/>
        <v>17296777</v>
      </c>
      <c r="S66" s="44"/>
      <c r="T66" s="6"/>
      <c r="U66" s="7"/>
    </row>
    <row r="67" spans="1:21" ht="13.5" thickBot="1">
      <c r="A67" s="19"/>
      <c r="C67" s="3" t="s">
        <v>82</v>
      </c>
      <c r="D67" s="4">
        <v>58097393</v>
      </c>
      <c r="E67" s="4">
        <v>26187419</v>
      </c>
      <c r="F67" s="4">
        <v>914086</v>
      </c>
      <c r="G67" s="4">
        <v>329315</v>
      </c>
      <c r="H67" s="4">
        <v>2730397</v>
      </c>
      <c r="I67" s="4">
        <v>2281902</v>
      </c>
      <c r="J67" s="4">
        <v>1813406</v>
      </c>
      <c r="K67" s="4">
        <v>83652</v>
      </c>
      <c r="L67" s="4">
        <v>6107949</v>
      </c>
      <c r="M67" s="4">
        <v>0</v>
      </c>
      <c r="N67" s="4">
        <v>2017114</v>
      </c>
      <c r="O67" s="4">
        <v>142492</v>
      </c>
      <c r="P67" s="4">
        <v>0</v>
      </c>
      <c r="Q67" s="5">
        <f>SUM(D67:P67)</f>
        <v>100705125</v>
      </c>
      <c r="S67" s="44"/>
      <c r="T67" s="6"/>
      <c r="U67" s="7"/>
    </row>
    <row r="68" spans="1:21" ht="15.75" customHeight="1">
      <c r="A68" s="19"/>
      <c r="C68" s="8" t="s">
        <v>83</v>
      </c>
      <c r="D68" s="9">
        <f>SUM(D10:D67)</f>
        <v>578898827</v>
      </c>
      <c r="E68" s="9">
        <f t="shared" ref="E68:L68" si="1">SUM(E10:E67)</f>
        <v>260938847</v>
      </c>
      <c r="F68" s="9">
        <f t="shared" si="1"/>
        <v>9108215</v>
      </c>
      <c r="G68" s="9">
        <f>SUM(G10:G67)</f>
        <v>3281384</v>
      </c>
      <c r="H68" s="9">
        <f>SUM(H10:H67)</f>
        <v>27206423</v>
      </c>
      <c r="I68" s="9">
        <f t="shared" si="1"/>
        <v>24104427</v>
      </c>
      <c r="J68" s="9">
        <f t="shared" si="1"/>
        <v>19155559</v>
      </c>
      <c r="K68" s="9">
        <f t="shared" si="1"/>
        <v>833526</v>
      </c>
      <c r="L68" s="9">
        <f t="shared" si="1"/>
        <v>59385047</v>
      </c>
      <c r="M68" s="9">
        <f>SUM(M10:M67)</f>
        <v>50805584</v>
      </c>
      <c r="N68" s="9">
        <f t="shared" ref="N68:P68" si="2">SUM(N10:N67)</f>
        <v>16744501</v>
      </c>
      <c r="O68" s="9">
        <f>SUM(O10:O67)</f>
        <v>1419836</v>
      </c>
      <c r="P68" s="9">
        <f t="shared" si="2"/>
        <v>0</v>
      </c>
      <c r="Q68" s="9">
        <f>SUM(Q10:Q67)</f>
        <v>1051882176</v>
      </c>
      <c r="S68" s="44"/>
      <c r="T68" s="6"/>
    </row>
    <row r="69" spans="1:21" ht="12" customHeight="1" thickBot="1">
      <c r="A69" s="19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1"/>
      <c r="Q69" s="11"/>
      <c r="R69" s="1" t="s">
        <v>14</v>
      </c>
      <c r="S69" s="44"/>
      <c r="T69" s="6"/>
    </row>
    <row r="70" spans="1:21" ht="0.75" customHeight="1" thickBot="1">
      <c r="A70" s="19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 s="44"/>
      <c r="T70" s="6"/>
    </row>
    <row r="71" spans="1:21" ht="6" customHeight="1">
      <c r="A71" s="19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 s="44"/>
      <c r="T71" s="6"/>
    </row>
    <row r="72" spans="1:21" s="22" customFormat="1" ht="7.5" customHeight="1" thickBot="1">
      <c r="A72" s="2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45"/>
      <c r="T72" s="28"/>
    </row>
    <row r="73" spans="1:21" ht="13.5" thickTop="1">
      <c r="A73" s="21"/>
      <c r="B73"/>
      <c r="T73" s="6"/>
    </row>
    <row r="74" spans="1:21">
      <c r="E74" s="16"/>
    </row>
  </sheetData>
  <mergeCells count="6">
    <mergeCell ref="C7:Q7"/>
    <mergeCell ref="C2:Q2"/>
    <mergeCell ref="C3:Q3"/>
    <mergeCell ref="C4:Q4"/>
    <mergeCell ref="C5:Q5"/>
    <mergeCell ref="C6:Q6"/>
  </mergeCells>
  <printOptions horizontalCentered="1" verticalCentered="1"/>
  <pageMargins left="0" right="0" top="0" bottom="0" header="0" footer="0"/>
  <pageSetup scale="45" orientation="landscape" r:id="rId1"/>
  <headerFooter alignWithMargins="0">
    <oddFooter>FEDERACION.xls&amp;RPágina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AABE5-7904-45C8-B022-8F8E3F26A316}">
  <sheetPr>
    <pageSetUpPr fitToPage="1"/>
  </sheetPr>
  <dimension ref="A1:U76"/>
  <sheetViews>
    <sheetView topLeftCell="A41" workbookViewId="0"/>
  </sheetViews>
  <sheetFormatPr baseColWidth="10" defaultColWidth="11.42578125" defaultRowHeight="12.75"/>
  <cols>
    <col min="1" max="1" width="1.28515625" style="22" customWidth="1"/>
    <col min="2" max="2" width="3.7109375" style="1" customWidth="1"/>
    <col min="3" max="3" width="33" style="1" customWidth="1"/>
    <col min="4" max="4" width="15.28515625" style="15" bestFit="1" customWidth="1"/>
    <col min="5" max="5" width="13.7109375" style="1" bestFit="1" customWidth="1"/>
    <col min="6" max="7" width="12.7109375" style="15" bestFit="1" customWidth="1"/>
    <col min="8" max="8" width="15.140625" style="15" bestFit="1" customWidth="1"/>
    <col min="9" max="9" width="14.42578125" style="15" bestFit="1" customWidth="1"/>
    <col min="10" max="11" width="16.28515625" style="15" bestFit="1" customWidth="1"/>
    <col min="12" max="12" width="13.7109375" style="15" bestFit="1" customWidth="1"/>
    <col min="13" max="13" width="12.7109375" style="15" bestFit="1" customWidth="1"/>
    <col min="14" max="14" width="14.85546875" style="15" bestFit="1" customWidth="1"/>
    <col min="15" max="15" width="11.7109375" style="15" bestFit="1" customWidth="1"/>
    <col min="16" max="16" width="11.28515625" style="15" bestFit="1" customWidth="1"/>
    <col min="17" max="17" width="15.28515625" style="15" bestFit="1" customWidth="1"/>
    <col min="18" max="18" width="4" style="1" customWidth="1"/>
    <col min="19" max="19" width="1.28515625" style="26" customWidth="1"/>
    <col min="20" max="20" width="17.42578125" style="1" customWidth="1"/>
    <col min="21" max="21" width="19.28515625" style="1" customWidth="1"/>
    <col min="22" max="16384" width="11.42578125" style="1"/>
  </cols>
  <sheetData>
    <row r="1" spans="1:21" s="22" customFormat="1" ht="8.25" customHeight="1" thickTop="1">
      <c r="A1" s="18"/>
      <c r="B1" s="29"/>
      <c r="C1" s="29"/>
      <c r="D1" s="30"/>
      <c r="E1" s="29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29"/>
      <c r="S1" s="23"/>
    </row>
    <row r="2" spans="1:21" ht="18" customHeight="1">
      <c r="A2" s="19"/>
      <c r="B2" s="2"/>
      <c r="C2" s="47" t="s">
        <v>0</v>
      </c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S2" s="24"/>
    </row>
    <row r="3" spans="1:21" ht="19.5" customHeight="1">
      <c r="A3" s="19"/>
      <c r="C3" s="47" t="s">
        <v>1</v>
      </c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S3" s="24"/>
    </row>
    <row r="4" spans="1:21" ht="15">
      <c r="A4" s="19"/>
      <c r="C4" s="48" t="s">
        <v>2</v>
      </c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S4" s="24"/>
    </row>
    <row r="5" spans="1:21" ht="15" customHeight="1">
      <c r="A5" s="19"/>
      <c r="C5" s="49" t="s">
        <v>3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S5" s="24"/>
    </row>
    <row r="6" spans="1:21" ht="15.75" customHeight="1">
      <c r="A6" s="19"/>
      <c r="C6" s="50" t="s">
        <v>89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S6" s="24"/>
    </row>
    <row r="7" spans="1:21" ht="16.5" customHeight="1" thickBot="1">
      <c r="A7" s="19"/>
      <c r="C7" s="46" t="s">
        <v>4</v>
      </c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S7" s="24"/>
    </row>
    <row r="8" spans="1:21">
      <c r="A8" s="19"/>
      <c r="C8" s="31"/>
      <c r="D8" s="32" t="s">
        <v>5</v>
      </c>
      <c r="E8" s="33" t="s">
        <v>6</v>
      </c>
      <c r="F8" s="32" t="s">
        <v>7</v>
      </c>
      <c r="G8" s="32" t="s">
        <v>8</v>
      </c>
      <c r="H8" s="34" t="s">
        <v>5</v>
      </c>
      <c r="I8" s="35" t="s">
        <v>9</v>
      </c>
      <c r="J8" s="35" t="s">
        <v>10</v>
      </c>
      <c r="K8" s="34" t="s">
        <v>11</v>
      </c>
      <c r="L8" s="34" t="s">
        <v>5</v>
      </c>
      <c r="M8" s="34" t="s">
        <v>12</v>
      </c>
      <c r="N8" s="34" t="s">
        <v>84</v>
      </c>
      <c r="O8" s="34" t="s">
        <v>85</v>
      </c>
      <c r="P8" s="36" t="s">
        <v>88</v>
      </c>
      <c r="Q8" s="34" t="s">
        <v>13</v>
      </c>
      <c r="S8" s="24"/>
    </row>
    <row r="9" spans="1:21" ht="13.5" thickBot="1">
      <c r="A9" s="19"/>
      <c r="B9" s="1" t="s">
        <v>14</v>
      </c>
      <c r="C9" s="37" t="s">
        <v>15</v>
      </c>
      <c r="D9" s="38" t="s">
        <v>16</v>
      </c>
      <c r="E9" s="39" t="s">
        <v>17</v>
      </c>
      <c r="F9" s="38" t="s">
        <v>14</v>
      </c>
      <c r="G9" s="38" t="s">
        <v>14</v>
      </c>
      <c r="H9" s="40" t="s">
        <v>18</v>
      </c>
      <c r="I9" s="41" t="s">
        <v>19</v>
      </c>
      <c r="J9" s="41" t="s">
        <v>20</v>
      </c>
      <c r="K9" s="40" t="s">
        <v>21</v>
      </c>
      <c r="L9" s="40" t="s">
        <v>22</v>
      </c>
      <c r="M9" s="40" t="s">
        <v>23</v>
      </c>
      <c r="N9" s="40" t="s">
        <v>86</v>
      </c>
      <c r="O9" s="40"/>
      <c r="P9" s="42" t="s">
        <v>87</v>
      </c>
      <c r="Q9" s="40" t="s">
        <v>24</v>
      </c>
      <c r="S9" s="24"/>
    </row>
    <row r="10" spans="1:21">
      <c r="A10" s="19"/>
      <c r="C10" s="3" t="s">
        <v>25</v>
      </c>
      <c r="D10" s="4">
        <v>9418063</v>
      </c>
      <c r="E10" s="4">
        <v>3462879</v>
      </c>
      <c r="F10" s="4">
        <v>119677</v>
      </c>
      <c r="G10" s="4">
        <v>57866</v>
      </c>
      <c r="H10" s="4">
        <v>424605</v>
      </c>
      <c r="I10" s="4">
        <v>284735</v>
      </c>
      <c r="J10" s="4">
        <v>223316</v>
      </c>
      <c r="K10" s="4">
        <v>12069</v>
      </c>
      <c r="L10" s="4">
        <v>10018</v>
      </c>
      <c r="M10" s="4">
        <v>245355</v>
      </c>
      <c r="N10" s="4">
        <v>6628</v>
      </c>
      <c r="O10" s="4">
        <v>35156</v>
      </c>
      <c r="P10" s="4">
        <v>0</v>
      </c>
      <c r="Q10" s="5">
        <f>SUM(D10:P10)</f>
        <v>14300367</v>
      </c>
      <c r="S10" s="24"/>
      <c r="T10" s="6"/>
      <c r="U10" s="7"/>
    </row>
    <row r="11" spans="1:21">
      <c r="A11" s="19"/>
      <c r="C11" s="3" t="s">
        <v>26</v>
      </c>
      <c r="D11" s="4">
        <v>7602987</v>
      </c>
      <c r="E11" s="4">
        <v>2795504</v>
      </c>
      <c r="F11" s="4">
        <v>96612</v>
      </c>
      <c r="G11" s="4">
        <v>46713</v>
      </c>
      <c r="H11" s="4">
        <v>342769</v>
      </c>
      <c r="I11" s="4">
        <v>226556</v>
      </c>
      <c r="J11" s="4">
        <v>177688</v>
      </c>
      <c r="K11" s="4">
        <v>9738</v>
      </c>
      <c r="L11" s="4">
        <v>0</v>
      </c>
      <c r="M11" s="4">
        <v>0</v>
      </c>
      <c r="N11" s="4">
        <v>0</v>
      </c>
      <c r="O11" s="4">
        <v>28379</v>
      </c>
      <c r="P11" s="4">
        <v>0</v>
      </c>
      <c r="Q11" s="5">
        <f t="shared" ref="Q11:Q66" si="0">SUM(D11:P11)</f>
        <v>11326946</v>
      </c>
      <c r="S11" s="24"/>
      <c r="T11" s="6"/>
      <c r="U11" s="7"/>
    </row>
    <row r="12" spans="1:21">
      <c r="A12" s="19"/>
      <c r="C12" s="3" t="s">
        <v>27</v>
      </c>
      <c r="D12" s="4">
        <v>6269684</v>
      </c>
      <c r="E12" s="4">
        <v>2305268</v>
      </c>
      <c r="F12" s="4">
        <v>79670</v>
      </c>
      <c r="G12" s="4">
        <v>38521</v>
      </c>
      <c r="H12" s="4">
        <v>282661</v>
      </c>
      <c r="I12" s="4">
        <v>133569</v>
      </c>
      <c r="J12" s="4">
        <v>104757</v>
      </c>
      <c r="K12" s="4">
        <v>8037</v>
      </c>
      <c r="L12" s="4">
        <v>449618</v>
      </c>
      <c r="M12" s="4">
        <v>0</v>
      </c>
      <c r="N12" s="4">
        <v>0</v>
      </c>
      <c r="O12" s="4">
        <v>23404</v>
      </c>
      <c r="P12" s="4">
        <v>0</v>
      </c>
      <c r="Q12" s="5">
        <f t="shared" si="0"/>
        <v>9695189</v>
      </c>
      <c r="S12" s="24"/>
      <c r="T12" s="6"/>
      <c r="U12" s="7"/>
    </row>
    <row r="13" spans="1:21">
      <c r="A13" s="19"/>
      <c r="C13" s="3" t="s">
        <v>28</v>
      </c>
      <c r="D13" s="4">
        <v>7152413</v>
      </c>
      <c r="E13" s="4">
        <v>2629834</v>
      </c>
      <c r="F13" s="4">
        <v>90886</v>
      </c>
      <c r="G13" s="4">
        <v>43945</v>
      </c>
      <c r="H13" s="4">
        <v>322460</v>
      </c>
      <c r="I13" s="4">
        <v>208507</v>
      </c>
      <c r="J13" s="4">
        <v>163530</v>
      </c>
      <c r="K13" s="4">
        <v>9162</v>
      </c>
      <c r="L13" s="4">
        <v>0</v>
      </c>
      <c r="M13" s="4">
        <v>0</v>
      </c>
      <c r="N13" s="4">
        <v>185700</v>
      </c>
      <c r="O13" s="4">
        <v>26697</v>
      </c>
      <c r="P13" s="4">
        <v>0</v>
      </c>
      <c r="Q13" s="5">
        <f t="shared" si="0"/>
        <v>10833134</v>
      </c>
      <c r="S13" s="24"/>
      <c r="T13" s="6"/>
      <c r="U13" s="7"/>
    </row>
    <row r="14" spans="1:21">
      <c r="A14" s="19"/>
      <c r="C14" s="3" t="s">
        <v>29</v>
      </c>
      <c r="D14" s="4">
        <v>54293308</v>
      </c>
      <c r="E14" s="4">
        <v>19962828</v>
      </c>
      <c r="F14" s="4">
        <v>689910</v>
      </c>
      <c r="G14" s="4">
        <v>333579</v>
      </c>
      <c r="H14" s="4">
        <v>2447761</v>
      </c>
      <c r="I14" s="4">
        <v>1927856</v>
      </c>
      <c r="J14" s="4">
        <v>1512004</v>
      </c>
      <c r="K14" s="4">
        <v>69562</v>
      </c>
      <c r="L14" s="4">
        <v>15097445</v>
      </c>
      <c r="M14" s="4">
        <v>6714005</v>
      </c>
      <c r="N14" s="4">
        <v>2783648</v>
      </c>
      <c r="O14" s="4">
        <v>202663</v>
      </c>
      <c r="P14" s="4">
        <v>0</v>
      </c>
      <c r="Q14" s="5">
        <f t="shared" si="0"/>
        <v>106034569</v>
      </c>
      <c r="S14" s="24"/>
      <c r="T14" s="6"/>
      <c r="U14" s="7"/>
    </row>
    <row r="15" spans="1:21">
      <c r="A15" s="19"/>
      <c r="C15" s="3" t="s">
        <v>30</v>
      </c>
      <c r="D15" s="4">
        <v>10002830</v>
      </c>
      <c r="E15" s="4">
        <v>3677890</v>
      </c>
      <c r="F15" s="4">
        <v>127106</v>
      </c>
      <c r="G15" s="4">
        <v>61457</v>
      </c>
      <c r="H15" s="4">
        <v>450964</v>
      </c>
      <c r="I15" s="4">
        <v>349983</v>
      </c>
      <c r="J15" s="4">
        <v>274491</v>
      </c>
      <c r="K15" s="4">
        <v>12816</v>
      </c>
      <c r="L15" s="4">
        <v>0</v>
      </c>
      <c r="M15" s="4">
        <v>599825</v>
      </c>
      <c r="N15" s="4">
        <v>0</v>
      </c>
      <c r="O15" s="4">
        <v>37338</v>
      </c>
      <c r="P15" s="4">
        <v>0</v>
      </c>
      <c r="Q15" s="5">
        <f t="shared" si="0"/>
        <v>15594700</v>
      </c>
      <c r="S15" s="24"/>
      <c r="T15" s="6"/>
      <c r="U15" s="7"/>
    </row>
    <row r="16" spans="1:21">
      <c r="A16" s="19"/>
      <c r="C16" s="3" t="s">
        <v>31</v>
      </c>
      <c r="D16" s="4">
        <v>19948038</v>
      </c>
      <c r="E16" s="4">
        <v>7334593</v>
      </c>
      <c r="F16" s="4">
        <v>253481</v>
      </c>
      <c r="G16" s="4">
        <v>122561</v>
      </c>
      <c r="H16" s="4">
        <v>899334</v>
      </c>
      <c r="I16" s="4">
        <v>569205</v>
      </c>
      <c r="J16" s="4">
        <v>446423</v>
      </c>
      <c r="K16" s="4">
        <v>25560</v>
      </c>
      <c r="L16" s="4">
        <v>0</v>
      </c>
      <c r="M16" s="4">
        <v>0</v>
      </c>
      <c r="N16" s="4">
        <v>0</v>
      </c>
      <c r="O16" s="4">
        <v>74462</v>
      </c>
      <c r="P16" s="4">
        <v>0</v>
      </c>
      <c r="Q16" s="5">
        <f t="shared" si="0"/>
        <v>29673657</v>
      </c>
      <c r="S16" s="24"/>
      <c r="T16" s="6"/>
      <c r="U16" s="7"/>
    </row>
    <row r="17" spans="1:21">
      <c r="A17" s="19"/>
      <c r="C17" s="3" t="s">
        <v>32</v>
      </c>
      <c r="D17" s="4">
        <v>12943974</v>
      </c>
      <c r="E17" s="4">
        <v>4759305</v>
      </c>
      <c r="F17" s="4">
        <v>164481</v>
      </c>
      <c r="G17" s="4">
        <v>79526</v>
      </c>
      <c r="H17" s="4">
        <v>583569</v>
      </c>
      <c r="I17" s="4">
        <v>535330</v>
      </c>
      <c r="J17" s="4">
        <v>419854</v>
      </c>
      <c r="K17" s="4">
        <v>16587</v>
      </c>
      <c r="L17" s="4">
        <v>0</v>
      </c>
      <c r="M17" s="4">
        <v>218221</v>
      </c>
      <c r="N17" s="4">
        <v>485496</v>
      </c>
      <c r="O17" s="4">
        <v>48315</v>
      </c>
      <c r="P17" s="4">
        <v>0</v>
      </c>
      <c r="Q17" s="5">
        <f t="shared" si="0"/>
        <v>20254658</v>
      </c>
      <c r="S17" s="24"/>
      <c r="T17" s="6"/>
      <c r="U17" s="7"/>
    </row>
    <row r="18" spans="1:21">
      <c r="A18" s="19"/>
      <c r="C18" s="3" t="s">
        <v>33</v>
      </c>
      <c r="D18" s="4">
        <v>21001266</v>
      </c>
      <c r="E18" s="4">
        <v>7721848</v>
      </c>
      <c r="F18" s="4">
        <v>266864</v>
      </c>
      <c r="G18" s="4">
        <v>129032</v>
      </c>
      <c r="H18" s="4">
        <v>946824</v>
      </c>
      <c r="I18" s="4">
        <v>520229</v>
      </c>
      <c r="J18" s="4">
        <v>408010</v>
      </c>
      <c r="K18" s="4">
        <v>26910</v>
      </c>
      <c r="L18" s="4">
        <v>722401</v>
      </c>
      <c r="M18" s="4">
        <v>0</v>
      </c>
      <c r="N18" s="4">
        <v>531361</v>
      </c>
      <c r="O18" s="4">
        <v>78391</v>
      </c>
      <c r="P18" s="4">
        <v>0</v>
      </c>
      <c r="Q18" s="5">
        <f t="shared" si="0"/>
        <v>32353136</v>
      </c>
      <c r="S18" s="24"/>
      <c r="T18" s="6"/>
      <c r="U18" s="7"/>
    </row>
    <row r="19" spans="1:21">
      <c r="A19" s="19"/>
      <c r="C19" s="3" t="s">
        <v>34</v>
      </c>
      <c r="D19" s="4">
        <v>4816039</v>
      </c>
      <c r="E19" s="4">
        <v>1770785</v>
      </c>
      <c r="F19" s="4">
        <v>61196</v>
      </c>
      <c r="G19" s="4">
        <v>29590</v>
      </c>
      <c r="H19" s="4">
        <v>217128</v>
      </c>
      <c r="I19" s="4">
        <v>97563</v>
      </c>
      <c r="J19" s="4">
        <v>76519</v>
      </c>
      <c r="K19" s="4">
        <v>6174</v>
      </c>
      <c r="L19" s="4">
        <v>230615</v>
      </c>
      <c r="M19" s="4">
        <v>0</v>
      </c>
      <c r="N19" s="4">
        <v>90775</v>
      </c>
      <c r="O19" s="4">
        <v>17976</v>
      </c>
      <c r="P19" s="4">
        <v>0</v>
      </c>
      <c r="Q19" s="5">
        <f t="shared" si="0"/>
        <v>7414360</v>
      </c>
      <c r="S19" s="24"/>
      <c r="T19" s="6"/>
      <c r="U19" s="7"/>
    </row>
    <row r="20" spans="1:21">
      <c r="A20" s="19"/>
      <c r="C20" s="3" t="s">
        <v>35</v>
      </c>
      <c r="D20" s="4">
        <v>5371307</v>
      </c>
      <c r="E20" s="4">
        <v>1974947</v>
      </c>
      <c r="F20" s="4">
        <v>68254</v>
      </c>
      <c r="G20" s="4">
        <v>33001</v>
      </c>
      <c r="H20" s="4">
        <v>242159</v>
      </c>
      <c r="I20" s="4">
        <v>130962</v>
      </c>
      <c r="J20" s="4">
        <v>102712</v>
      </c>
      <c r="K20" s="4">
        <v>6885</v>
      </c>
      <c r="L20" s="4">
        <v>0</v>
      </c>
      <c r="M20" s="4">
        <v>161360</v>
      </c>
      <c r="N20" s="4">
        <v>0</v>
      </c>
      <c r="O20" s="4">
        <v>20049</v>
      </c>
      <c r="P20" s="4">
        <v>0</v>
      </c>
      <c r="Q20" s="5">
        <f t="shared" si="0"/>
        <v>8111636</v>
      </c>
      <c r="S20" s="24"/>
      <c r="T20" s="6"/>
      <c r="U20" s="7"/>
    </row>
    <row r="21" spans="1:21">
      <c r="A21" s="19"/>
      <c r="C21" s="3" t="s">
        <v>36</v>
      </c>
      <c r="D21" s="4">
        <v>230121318</v>
      </c>
      <c r="E21" s="4">
        <v>84612124</v>
      </c>
      <c r="F21" s="4">
        <v>2924169</v>
      </c>
      <c r="G21" s="4">
        <v>1413866</v>
      </c>
      <c r="H21" s="4">
        <v>10374797</v>
      </c>
      <c r="I21" s="4">
        <v>9550733</v>
      </c>
      <c r="J21" s="4">
        <v>7490556</v>
      </c>
      <c r="K21" s="4">
        <v>294836</v>
      </c>
      <c r="L21" s="4">
        <v>33177883</v>
      </c>
      <c r="M21" s="4">
        <v>0</v>
      </c>
      <c r="N21" s="4">
        <v>9751498</v>
      </c>
      <c r="O21" s="4">
        <v>858985</v>
      </c>
      <c r="P21" s="4">
        <v>0</v>
      </c>
      <c r="Q21" s="5">
        <f t="shared" si="0"/>
        <v>390570765</v>
      </c>
      <c r="S21" s="24"/>
      <c r="T21" s="6"/>
      <c r="U21" s="7"/>
    </row>
    <row r="22" spans="1:21">
      <c r="A22" s="19"/>
      <c r="C22" s="3" t="s">
        <v>37</v>
      </c>
      <c r="D22" s="4">
        <v>11649922</v>
      </c>
      <c r="E22" s="4">
        <v>4283501</v>
      </c>
      <c r="F22" s="4">
        <v>148036</v>
      </c>
      <c r="G22" s="4">
        <v>71577</v>
      </c>
      <c r="H22" s="4">
        <v>525222</v>
      </c>
      <c r="I22" s="4">
        <v>364784</v>
      </c>
      <c r="J22" s="4">
        <v>286097</v>
      </c>
      <c r="K22" s="4">
        <v>14923</v>
      </c>
      <c r="L22" s="4">
        <v>550244</v>
      </c>
      <c r="M22" s="4">
        <v>251619</v>
      </c>
      <c r="N22" s="4">
        <v>416043</v>
      </c>
      <c r="O22" s="4">
        <v>43486</v>
      </c>
      <c r="P22" s="4">
        <v>0</v>
      </c>
      <c r="Q22" s="5">
        <f t="shared" si="0"/>
        <v>18605454</v>
      </c>
      <c r="S22" s="24"/>
      <c r="T22" s="6"/>
      <c r="U22" s="7"/>
    </row>
    <row r="23" spans="1:21">
      <c r="A23" s="19"/>
      <c r="C23" s="3" t="s">
        <v>38</v>
      </c>
      <c r="D23" s="4">
        <v>8463822</v>
      </c>
      <c r="E23" s="4">
        <v>3112019</v>
      </c>
      <c r="F23" s="4">
        <v>107551</v>
      </c>
      <c r="G23" s="4">
        <v>52002</v>
      </c>
      <c r="H23" s="4">
        <v>381581</v>
      </c>
      <c r="I23" s="4">
        <v>286039</v>
      </c>
      <c r="J23" s="4">
        <v>224340</v>
      </c>
      <c r="K23" s="4">
        <v>10845</v>
      </c>
      <c r="L23" s="4">
        <v>1541458</v>
      </c>
      <c r="M23" s="4">
        <v>693417</v>
      </c>
      <c r="N23" s="4">
        <v>389282</v>
      </c>
      <c r="O23" s="4">
        <v>31593</v>
      </c>
      <c r="P23" s="4">
        <v>0</v>
      </c>
      <c r="Q23" s="5">
        <f t="shared" si="0"/>
        <v>15293949</v>
      </c>
      <c r="S23" s="24"/>
      <c r="T23" s="6"/>
      <c r="U23" s="7"/>
    </row>
    <row r="24" spans="1:21">
      <c r="A24" s="19"/>
      <c r="C24" s="3" t="s">
        <v>39</v>
      </c>
      <c r="D24" s="4">
        <v>32669409</v>
      </c>
      <c r="E24" s="4">
        <v>12012049</v>
      </c>
      <c r="F24" s="4">
        <v>415132</v>
      </c>
      <c r="G24" s="4">
        <v>200722</v>
      </c>
      <c r="H24" s="4">
        <v>1472868</v>
      </c>
      <c r="I24" s="4">
        <v>942568</v>
      </c>
      <c r="J24" s="4">
        <v>739247</v>
      </c>
      <c r="K24" s="4">
        <v>41859</v>
      </c>
      <c r="L24" s="4">
        <v>0</v>
      </c>
      <c r="M24" s="4">
        <v>715200</v>
      </c>
      <c r="N24" s="4">
        <v>564737</v>
      </c>
      <c r="O24" s="4">
        <v>121947</v>
      </c>
      <c r="P24" s="4">
        <v>0</v>
      </c>
      <c r="Q24" s="5">
        <f t="shared" si="0"/>
        <v>49895738</v>
      </c>
      <c r="S24" s="24"/>
      <c r="T24" s="6"/>
      <c r="U24" s="7"/>
    </row>
    <row r="25" spans="1:21">
      <c r="A25" s="19"/>
      <c r="C25" s="3" t="s">
        <v>40</v>
      </c>
      <c r="D25" s="4">
        <v>21161276</v>
      </c>
      <c r="E25" s="4">
        <v>7780681</v>
      </c>
      <c r="F25" s="4">
        <v>268898</v>
      </c>
      <c r="G25" s="4">
        <v>130014</v>
      </c>
      <c r="H25" s="4">
        <v>954037</v>
      </c>
      <c r="I25" s="4">
        <v>919938</v>
      </c>
      <c r="J25" s="4">
        <v>721498</v>
      </c>
      <c r="K25" s="4">
        <v>27109</v>
      </c>
      <c r="L25" s="4">
        <v>7373</v>
      </c>
      <c r="M25" s="4">
        <v>1034196</v>
      </c>
      <c r="N25" s="4">
        <v>0</v>
      </c>
      <c r="O25" s="4">
        <v>78989</v>
      </c>
      <c r="P25" s="4">
        <v>0</v>
      </c>
      <c r="Q25" s="5">
        <f t="shared" si="0"/>
        <v>33084009</v>
      </c>
      <c r="S25" s="24"/>
      <c r="T25" s="6"/>
      <c r="U25" s="7"/>
    </row>
    <row r="26" spans="1:21">
      <c r="A26" s="19"/>
      <c r="C26" s="3" t="s">
        <v>41</v>
      </c>
      <c r="D26" s="4">
        <v>239992725</v>
      </c>
      <c r="E26" s="4">
        <v>88241692</v>
      </c>
      <c r="F26" s="4">
        <v>3049606</v>
      </c>
      <c r="G26" s="4">
        <v>1474518</v>
      </c>
      <c r="H26" s="4">
        <v>10819838</v>
      </c>
      <c r="I26" s="4">
        <v>8802195</v>
      </c>
      <c r="J26" s="4">
        <v>6903490</v>
      </c>
      <c r="K26" s="4">
        <v>307481</v>
      </c>
      <c r="L26" s="4">
        <v>23403050</v>
      </c>
      <c r="M26" s="4">
        <v>14210050</v>
      </c>
      <c r="N26" s="4">
        <v>8371598</v>
      </c>
      <c r="O26" s="4">
        <v>895833</v>
      </c>
      <c r="P26" s="4">
        <v>0</v>
      </c>
      <c r="Q26" s="5">
        <f t="shared" si="0"/>
        <v>406472076</v>
      </c>
      <c r="S26" s="24"/>
      <c r="T26" s="6"/>
      <c r="U26" s="7"/>
    </row>
    <row r="27" spans="1:21">
      <c r="A27" s="19"/>
      <c r="C27" s="3" t="s">
        <v>42</v>
      </c>
      <c r="D27" s="4">
        <v>8527303</v>
      </c>
      <c r="E27" s="4">
        <v>3135360</v>
      </c>
      <c r="F27" s="4">
        <v>108359</v>
      </c>
      <c r="G27" s="4">
        <v>52392</v>
      </c>
      <c r="H27" s="4">
        <v>384445</v>
      </c>
      <c r="I27" s="4">
        <v>224608</v>
      </c>
      <c r="J27" s="4">
        <v>176158</v>
      </c>
      <c r="K27" s="4">
        <v>10926</v>
      </c>
      <c r="L27" s="4">
        <v>126342</v>
      </c>
      <c r="M27" s="4">
        <v>0</v>
      </c>
      <c r="N27" s="4">
        <v>92483</v>
      </c>
      <c r="O27" s="4">
        <v>31829</v>
      </c>
      <c r="P27" s="4">
        <v>0</v>
      </c>
      <c r="Q27" s="5">
        <f t="shared" si="0"/>
        <v>12870205</v>
      </c>
      <c r="S27" s="24"/>
      <c r="T27" s="6"/>
      <c r="U27" s="7"/>
    </row>
    <row r="28" spans="1:21">
      <c r="A28" s="19"/>
      <c r="C28" s="3" t="s">
        <v>43</v>
      </c>
      <c r="D28" s="4">
        <v>35220455</v>
      </c>
      <c r="E28" s="4">
        <v>12950028</v>
      </c>
      <c r="F28" s="4">
        <v>447550</v>
      </c>
      <c r="G28" s="4">
        <v>216395</v>
      </c>
      <c r="H28" s="4">
        <v>1587878</v>
      </c>
      <c r="I28" s="4">
        <v>1120659</v>
      </c>
      <c r="J28" s="4">
        <v>878925</v>
      </c>
      <c r="K28" s="4">
        <v>45127</v>
      </c>
      <c r="L28" s="4">
        <v>2358258</v>
      </c>
      <c r="M28" s="4">
        <v>1287819</v>
      </c>
      <c r="N28" s="4">
        <v>322560</v>
      </c>
      <c r="O28" s="4">
        <v>131467</v>
      </c>
      <c r="P28" s="4">
        <v>0</v>
      </c>
      <c r="Q28" s="5">
        <f t="shared" si="0"/>
        <v>56567121</v>
      </c>
      <c r="S28" s="24"/>
      <c r="T28" s="6"/>
      <c r="U28" s="7"/>
    </row>
    <row r="29" spans="1:21">
      <c r="A29" s="19"/>
      <c r="C29" s="3" t="s">
        <v>44</v>
      </c>
      <c r="D29" s="4">
        <v>82391699</v>
      </c>
      <c r="E29" s="4">
        <v>30294180</v>
      </c>
      <c r="F29" s="4">
        <v>1046958</v>
      </c>
      <c r="G29" s="4">
        <v>506214</v>
      </c>
      <c r="H29" s="4">
        <v>3714546</v>
      </c>
      <c r="I29" s="4">
        <v>2643331</v>
      </c>
      <c r="J29" s="4">
        <v>2073143</v>
      </c>
      <c r="K29" s="4">
        <v>105563</v>
      </c>
      <c r="L29" s="4">
        <v>12660988</v>
      </c>
      <c r="M29" s="4">
        <v>9615080</v>
      </c>
      <c r="N29" s="4">
        <v>4060338</v>
      </c>
      <c r="O29" s="4">
        <v>307549</v>
      </c>
      <c r="P29" s="4">
        <v>0</v>
      </c>
      <c r="Q29" s="5">
        <f t="shared" si="0"/>
        <v>149419589</v>
      </c>
      <c r="S29" s="24"/>
      <c r="T29" s="6"/>
      <c r="U29" s="7"/>
    </row>
    <row r="30" spans="1:21">
      <c r="A30" s="19"/>
      <c r="C30" s="3" t="s">
        <v>45</v>
      </c>
      <c r="D30" s="4">
        <v>9158497</v>
      </c>
      <c r="E30" s="4">
        <v>3367442</v>
      </c>
      <c r="F30" s="4">
        <v>116377</v>
      </c>
      <c r="G30" s="4">
        <v>56271</v>
      </c>
      <c r="H30" s="4">
        <v>412904</v>
      </c>
      <c r="I30" s="4">
        <v>228839</v>
      </c>
      <c r="J30" s="4">
        <v>179475</v>
      </c>
      <c r="K30" s="4">
        <v>11736</v>
      </c>
      <c r="L30" s="4">
        <v>0</v>
      </c>
      <c r="M30" s="4">
        <v>141726</v>
      </c>
      <c r="N30" s="4">
        <v>0</v>
      </c>
      <c r="O30" s="4">
        <v>34184</v>
      </c>
      <c r="P30" s="4">
        <v>0</v>
      </c>
      <c r="Q30" s="5">
        <f t="shared" si="0"/>
        <v>13707451</v>
      </c>
      <c r="S30" s="24"/>
      <c r="T30" s="6"/>
      <c r="U30" s="7"/>
    </row>
    <row r="31" spans="1:21">
      <c r="A31" s="19"/>
      <c r="C31" s="3" t="s">
        <v>46</v>
      </c>
      <c r="D31" s="4">
        <v>22492197</v>
      </c>
      <c r="E31" s="4">
        <v>8270041</v>
      </c>
      <c r="F31" s="4">
        <v>285810</v>
      </c>
      <c r="G31" s="4">
        <v>138191</v>
      </c>
      <c r="H31" s="4">
        <v>1014040</v>
      </c>
      <c r="I31" s="4">
        <v>822119</v>
      </c>
      <c r="J31" s="4">
        <v>644783</v>
      </c>
      <c r="K31" s="4">
        <v>28818</v>
      </c>
      <c r="L31" s="4">
        <v>950535</v>
      </c>
      <c r="M31" s="4">
        <v>0</v>
      </c>
      <c r="N31" s="4">
        <v>674448</v>
      </c>
      <c r="O31" s="4">
        <v>83958</v>
      </c>
      <c r="P31" s="4">
        <v>0</v>
      </c>
      <c r="Q31" s="5">
        <f t="shared" si="0"/>
        <v>35404940</v>
      </c>
      <c r="S31" s="24"/>
      <c r="T31" s="6"/>
      <c r="U31" s="7"/>
    </row>
    <row r="32" spans="1:21">
      <c r="A32" s="19"/>
      <c r="C32" s="3" t="s">
        <v>47</v>
      </c>
      <c r="D32" s="4">
        <v>22693982</v>
      </c>
      <c r="E32" s="4">
        <v>8344233</v>
      </c>
      <c r="F32" s="4">
        <v>288375</v>
      </c>
      <c r="G32" s="4">
        <v>139431</v>
      </c>
      <c r="H32" s="4">
        <v>1023133</v>
      </c>
      <c r="I32" s="4">
        <v>602196</v>
      </c>
      <c r="J32" s="4">
        <v>472302</v>
      </c>
      <c r="K32" s="4">
        <v>29079</v>
      </c>
      <c r="L32" s="4">
        <v>2250903</v>
      </c>
      <c r="M32" s="4">
        <v>0</v>
      </c>
      <c r="N32" s="4">
        <v>813747</v>
      </c>
      <c r="O32" s="4">
        <v>84711</v>
      </c>
      <c r="P32" s="4">
        <v>0</v>
      </c>
      <c r="Q32" s="5">
        <f t="shared" si="0"/>
        <v>36742092</v>
      </c>
      <c r="S32" s="24"/>
      <c r="T32" s="6"/>
      <c r="U32" s="7"/>
    </row>
    <row r="33" spans="1:21">
      <c r="A33" s="19"/>
      <c r="C33" s="3" t="s">
        <v>48</v>
      </c>
      <c r="D33" s="4">
        <v>41192207</v>
      </c>
      <c r="E33" s="4">
        <v>15145749</v>
      </c>
      <c r="F33" s="4">
        <v>523432</v>
      </c>
      <c r="G33" s="4">
        <v>253085</v>
      </c>
      <c r="H33" s="4">
        <v>1857108</v>
      </c>
      <c r="I33" s="4">
        <v>2025095</v>
      </c>
      <c r="J33" s="4">
        <v>1588263</v>
      </c>
      <c r="K33" s="4">
        <v>52777</v>
      </c>
      <c r="L33" s="4">
        <v>4107525</v>
      </c>
      <c r="M33" s="4">
        <v>992938</v>
      </c>
      <c r="N33" s="4">
        <v>958017</v>
      </c>
      <c r="O33" s="4">
        <v>153760</v>
      </c>
      <c r="P33" s="4">
        <v>0</v>
      </c>
      <c r="Q33" s="5">
        <f t="shared" si="0"/>
        <v>68849956</v>
      </c>
      <c r="S33" s="24"/>
      <c r="T33" s="6"/>
      <c r="U33" s="7"/>
    </row>
    <row r="34" spans="1:21">
      <c r="A34" s="19"/>
      <c r="C34" s="3" t="s">
        <v>49</v>
      </c>
      <c r="D34" s="4">
        <v>13647439</v>
      </c>
      <c r="E34" s="4">
        <v>5017957</v>
      </c>
      <c r="F34" s="4">
        <v>173419</v>
      </c>
      <c r="G34" s="4">
        <v>83851</v>
      </c>
      <c r="H34" s="4">
        <v>615282</v>
      </c>
      <c r="I34" s="4">
        <v>534401</v>
      </c>
      <c r="J34" s="4">
        <v>419125</v>
      </c>
      <c r="K34" s="4">
        <v>17487</v>
      </c>
      <c r="L34" s="4">
        <v>0</v>
      </c>
      <c r="M34" s="4">
        <v>420069</v>
      </c>
      <c r="N34" s="4">
        <v>748278</v>
      </c>
      <c r="O34" s="4">
        <v>50943</v>
      </c>
      <c r="P34" s="4">
        <v>0</v>
      </c>
      <c r="Q34" s="5">
        <f t="shared" si="0"/>
        <v>21728251</v>
      </c>
      <c r="S34" s="24"/>
      <c r="T34" s="6"/>
      <c r="U34" s="7"/>
    </row>
    <row r="35" spans="1:21">
      <c r="A35" s="19"/>
      <c r="C35" s="3" t="s">
        <v>50</v>
      </c>
      <c r="D35" s="4">
        <v>68009820</v>
      </c>
      <c r="E35" s="4">
        <v>25006182</v>
      </c>
      <c r="F35" s="4">
        <v>864205</v>
      </c>
      <c r="G35" s="4">
        <v>417853</v>
      </c>
      <c r="H35" s="4">
        <v>3066158</v>
      </c>
      <c r="I35" s="4">
        <v>1243778</v>
      </c>
      <c r="J35" s="4">
        <v>975486</v>
      </c>
      <c r="K35" s="4">
        <v>87139</v>
      </c>
      <c r="L35" s="4">
        <v>2650944</v>
      </c>
      <c r="M35" s="4">
        <v>18682107</v>
      </c>
      <c r="N35" s="4">
        <v>786454</v>
      </c>
      <c r="O35" s="4">
        <v>253863</v>
      </c>
      <c r="P35" s="4">
        <v>0</v>
      </c>
      <c r="Q35" s="5">
        <f t="shared" si="0"/>
        <v>122043989</v>
      </c>
      <c r="S35" s="24"/>
      <c r="T35" s="6"/>
      <c r="U35" s="7"/>
    </row>
    <row r="36" spans="1:21">
      <c r="A36" s="19"/>
      <c r="C36" s="3" t="s">
        <v>51</v>
      </c>
      <c r="D36" s="4">
        <v>8401280</v>
      </c>
      <c r="E36" s="4">
        <v>3089024</v>
      </c>
      <c r="F36" s="4">
        <v>106756</v>
      </c>
      <c r="G36" s="4">
        <v>51616</v>
      </c>
      <c r="H36" s="4">
        <v>378759</v>
      </c>
      <c r="I36" s="4">
        <v>169649</v>
      </c>
      <c r="J36" s="4">
        <v>133053</v>
      </c>
      <c r="K36" s="4">
        <v>10764</v>
      </c>
      <c r="L36" s="4">
        <v>0</v>
      </c>
      <c r="M36" s="4">
        <v>0</v>
      </c>
      <c r="N36" s="4">
        <v>0</v>
      </c>
      <c r="O36" s="4">
        <v>31360</v>
      </c>
      <c r="P36" s="4">
        <v>0</v>
      </c>
      <c r="Q36" s="5">
        <f t="shared" si="0"/>
        <v>12372261</v>
      </c>
      <c r="S36" s="24"/>
      <c r="T36" s="6"/>
      <c r="U36" s="7"/>
    </row>
    <row r="37" spans="1:21">
      <c r="A37" s="19"/>
      <c r="C37" s="3" t="s">
        <v>52</v>
      </c>
      <c r="D37" s="4">
        <v>6156109</v>
      </c>
      <c r="E37" s="4">
        <v>2263508</v>
      </c>
      <c r="F37" s="4">
        <v>78226</v>
      </c>
      <c r="G37" s="4">
        <v>37823</v>
      </c>
      <c r="H37" s="4">
        <v>277539</v>
      </c>
      <c r="I37" s="4">
        <v>137527</v>
      </c>
      <c r="J37" s="4">
        <v>107859</v>
      </c>
      <c r="K37" s="4">
        <v>7884</v>
      </c>
      <c r="L37" s="4">
        <v>0</v>
      </c>
      <c r="M37" s="4">
        <v>0</v>
      </c>
      <c r="N37" s="4">
        <v>0</v>
      </c>
      <c r="O37" s="4">
        <v>22980</v>
      </c>
      <c r="P37" s="4">
        <v>0</v>
      </c>
      <c r="Q37" s="5">
        <f t="shared" si="0"/>
        <v>9089455</v>
      </c>
      <c r="S37" s="24"/>
      <c r="T37" s="6"/>
      <c r="U37" s="7"/>
    </row>
    <row r="38" spans="1:21">
      <c r="A38" s="19"/>
      <c r="C38" s="3" t="s">
        <v>53</v>
      </c>
      <c r="D38" s="4">
        <v>24795361</v>
      </c>
      <c r="E38" s="4">
        <v>9116880</v>
      </c>
      <c r="F38" s="4">
        <v>315077</v>
      </c>
      <c r="G38" s="4">
        <v>152342</v>
      </c>
      <c r="H38" s="4">
        <v>1117875</v>
      </c>
      <c r="I38" s="4">
        <v>963811</v>
      </c>
      <c r="J38" s="4">
        <v>755907</v>
      </c>
      <c r="K38" s="4">
        <v>31770</v>
      </c>
      <c r="L38" s="4">
        <v>0</v>
      </c>
      <c r="M38" s="4">
        <v>2022365</v>
      </c>
      <c r="N38" s="4">
        <v>158936</v>
      </c>
      <c r="O38" s="4">
        <v>92555</v>
      </c>
      <c r="P38" s="4">
        <v>0</v>
      </c>
      <c r="Q38" s="5">
        <f t="shared" si="0"/>
        <v>39522879</v>
      </c>
      <c r="S38" s="24"/>
      <c r="T38" s="6"/>
      <c r="U38" s="7"/>
    </row>
    <row r="39" spans="1:21">
      <c r="A39" s="19"/>
      <c r="C39" s="3" t="s">
        <v>54</v>
      </c>
      <c r="D39" s="4">
        <v>5703166</v>
      </c>
      <c r="E39" s="4">
        <v>2096968</v>
      </c>
      <c r="F39" s="4">
        <v>72470</v>
      </c>
      <c r="G39" s="4">
        <v>35041</v>
      </c>
      <c r="H39" s="4">
        <v>257123</v>
      </c>
      <c r="I39" s="4">
        <v>132597</v>
      </c>
      <c r="J39" s="4">
        <v>103995</v>
      </c>
      <c r="K39" s="4">
        <v>7308</v>
      </c>
      <c r="L39" s="4">
        <v>408023</v>
      </c>
      <c r="M39" s="4">
        <v>392773</v>
      </c>
      <c r="N39" s="4">
        <v>145875</v>
      </c>
      <c r="O39" s="4">
        <v>21289</v>
      </c>
      <c r="P39" s="4">
        <v>0</v>
      </c>
      <c r="Q39" s="5">
        <f t="shared" si="0"/>
        <v>9376628</v>
      </c>
      <c r="S39" s="24"/>
      <c r="T39" s="6"/>
      <c r="U39" s="7"/>
    </row>
    <row r="40" spans="1:21">
      <c r="A40" s="19"/>
      <c r="C40" s="3" t="s">
        <v>55</v>
      </c>
      <c r="D40" s="4">
        <v>17747601</v>
      </c>
      <c r="E40" s="4">
        <v>6525525</v>
      </c>
      <c r="F40" s="4">
        <v>225521</v>
      </c>
      <c r="G40" s="4">
        <v>109042</v>
      </c>
      <c r="H40" s="4">
        <v>800134</v>
      </c>
      <c r="I40" s="4">
        <v>444356</v>
      </c>
      <c r="J40" s="4">
        <v>348504</v>
      </c>
      <c r="K40" s="4">
        <v>22735</v>
      </c>
      <c r="L40" s="4">
        <v>1644921</v>
      </c>
      <c r="M40" s="4">
        <v>1593127</v>
      </c>
      <c r="N40" s="4">
        <v>685214</v>
      </c>
      <c r="O40" s="4">
        <v>66247</v>
      </c>
      <c r="P40" s="4">
        <v>0</v>
      </c>
      <c r="Q40" s="5">
        <f t="shared" si="0"/>
        <v>30212927</v>
      </c>
      <c r="S40" s="24"/>
      <c r="T40" s="6"/>
      <c r="U40" s="7"/>
    </row>
    <row r="41" spans="1:21">
      <c r="A41" s="19"/>
      <c r="C41" s="3" t="s">
        <v>56</v>
      </c>
      <c r="D41" s="4">
        <v>19230418</v>
      </c>
      <c r="E41" s="4">
        <v>7070735</v>
      </c>
      <c r="F41" s="4">
        <v>244362</v>
      </c>
      <c r="G41" s="4">
        <v>118152</v>
      </c>
      <c r="H41" s="4">
        <v>866987</v>
      </c>
      <c r="I41" s="4">
        <v>593974</v>
      </c>
      <c r="J41" s="4">
        <v>465849</v>
      </c>
      <c r="K41" s="4">
        <v>24642</v>
      </c>
      <c r="L41" s="4">
        <v>2101788</v>
      </c>
      <c r="M41" s="4">
        <v>781594</v>
      </c>
      <c r="N41" s="4">
        <v>0</v>
      </c>
      <c r="O41" s="4">
        <v>71782</v>
      </c>
      <c r="P41" s="4">
        <v>0</v>
      </c>
      <c r="Q41" s="5">
        <f t="shared" si="0"/>
        <v>31570283</v>
      </c>
      <c r="S41" s="24"/>
      <c r="T41" s="6"/>
      <c r="U41" s="7"/>
    </row>
    <row r="42" spans="1:21">
      <c r="A42" s="19"/>
      <c r="C42" s="3" t="s">
        <v>57</v>
      </c>
      <c r="D42" s="4">
        <v>9404504</v>
      </c>
      <c r="E42" s="4">
        <v>3457893</v>
      </c>
      <c r="F42" s="4">
        <v>119504</v>
      </c>
      <c r="G42" s="4">
        <v>57783</v>
      </c>
      <c r="H42" s="4">
        <v>423994</v>
      </c>
      <c r="I42" s="4">
        <v>233358</v>
      </c>
      <c r="J42" s="4">
        <v>183019</v>
      </c>
      <c r="K42" s="4">
        <v>12051</v>
      </c>
      <c r="L42" s="4">
        <v>0</v>
      </c>
      <c r="M42" s="4">
        <v>0</v>
      </c>
      <c r="N42" s="4">
        <v>0</v>
      </c>
      <c r="O42" s="4">
        <v>35103</v>
      </c>
      <c r="P42" s="4">
        <v>0</v>
      </c>
      <c r="Q42" s="5">
        <f t="shared" si="0"/>
        <v>13927209</v>
      </c>
      <c r="S42" s="24"/>
      <c r="T42" s="6"/>
      <c r="U42" s="7"/>
    </row>
    <row r="43" spans="1:21">
      <c r="A43" s="19"/>
      <c r="C43" s="3" t="s">
        <v>58</v>
      </c>
      <c r="D43" s="4">
        <v>43422325</v>
      </c>
      <c r="E43" s="4">
        <v>15965732</v>
      </c>
      <c r="F43" s="4">
        <v>551772</v>
      </c>
      <c r="G43" s="4">
        <v>266789</v>
      </c>
      <c r="H43" s="4">
        <v>1957651</v>
      </c>
      <c r="I43" s="4">
        <v>1285626</v>
      </c>
      <c r="J43" s="4">
        <v>1008304</v>
      </c>
      <c r="K43" s="4">
        <v>55630</v>
      </c>
      <c r="L43" s="4">
        <v>1297844</v>
      </c>
      <c r="M43" s="4">
        <v>4705012</v>
      </c>
      <c r="N43" s="4">
        <v>1342304</v>
      </c>
      <c r="O43" s="4">
        <v>162084</v>
      </c>
      <c r="P43" s="4">
        <v>0</v>
      </c>
      <c r="Q43" s="5">
        <f t="shared" si="0"/>
        <v>72021073</v>
      </c>
      <c r="S43" s="24"/>
      <c r="T43" s="6"/>
      <c r="U43" s="7"/>
    </row>
    <row r="44" spans="1:21">
      <c r="A44" s="19"/>
      <c r="C44" s="3" t="s">
        <v>59</v>
      </c>
      <c r="D44" s="4">
        <v>15806796</v>
      </c>
      <c r="E44" s="4">
        <v>5811920</v>
      </c>
      <c r="F44" s="4">
        <v>200857</v>
      </c>
      <c r="G44" s="4">
        <v>97117</v>
      </c>
      <c r="H44" s="4">
        <v>712637</v>
      </c>
      <c r="I44" s="4">
        <v>648985</v>
      </c>
      <c r="J44" s="4">
        <v>508993</v>
      </c>
      <c r="K44" s="4">
        <v>20251</v>
      </c>
      <c r="L44" s="4">
        <v>0</v>
      </c>
      <c r="M44" s="4">
        <v>400681</v>
      </c>
      <c r="N44" s="4">
        <v>43515</v>
      </c>
      <c r="O44" s="4">
        <v>59003</v>
      </c>
      <c r="P44" s="4">
        <v>0</v>
      </c>
      <c r="Q44" s="5">
        <f t="shared" si="0"/>
        <v>24310755</v>
      </c>
      <c r="S44" s="24"/>
      <c r="T44" s="6"/>
      <c r="U44" s="7"/>
    </row>
    <row r="45" spans="1:21">
      <c r="A45" s="19"/>
      <c r="C45" s="3" t="s">
        <v>60</v>
      </c>
      <c r="D45" s="4">
        <v>41025288</v>
      </c>
      <c r="E45" s="4">
        <v>15084377</v>
      </c>
      <c r="F45" s="4">
        <v>521312</v>
      </c>
      <c r="G45" s="4">
        <v>252059</v>
      </c>
      <c r="H45" s="4">
        <v>1849581</v>
      </c>
      <c r="I45" s="4">
        <v>1740068</v>
      </c>
      <c r="J45" s="4">
        <v>1364722</v>
      </c>
      <c r="K45" s="4">
        <v>52561</v>
      </c>
      <c r="L45" s="4">
        <v>0</v>
      </c>
      <c r="M45" s="4">
        <v>0</v>
      </c>
      <c r="N45" s="4">
        <v>0</v>
      </c>
      <c r="O45" s="4">
        <v>153136</v>
      </c>
      <c r="P45" s="4">
        <v>0</v>
      </c>
      <c r="Q45" s="5">
        <f t="shared" si="0"/>
        <v>62043104</v>
      </c>
      <c r="S45" s="24"/>
      <c r="T45" s="6"/>
      <c r="U45" s="7"/>
    </row>
    <row r="46" spans="1:21">
      <c r="A46" s="19"/>
      <c r="C46" s="3" t="s">
        <v>61</v>
      </c>
      <c r="D46" s="4">
        <v>17261089</v>
      </c>
      <c r="E46" s="4">
        <v>6346641</v>
      </c>
      <c r="F46" s="4">
        <v>219337</v>
      </c>
      <c r="G46" s="4">
        <v>106053</v>
      </c>
      <c r="H46" s="4">
        <v>778195</v>
      </c>
      <c r="I46" s="4">
        <v>702618</v>
      </c>
      <c r="J46" s="4">
        <v>551055</v>
      </c>
      <c r="K46" s="4">
        <v>22114</v>
      </c>
      <c r="L46" s="4">
        <v>254107</v>
      </c>
      <c r="M46" s="4">
        <v>234395</v>
      </c>
      <c r="N46" s="4">
        <v>593642</v>
      </c>
      <c r="O46" s="4">
        <v>64431</v>
      </c>
      <c r="P46" s="4">
        <v>0</v>
      </c>
      <c r="Q46" s="5">
        <f t="shared" si="0"/>
        <v>27133677</v>
      </c>
      <c r="S46" s="24"/>
      <c r="T46" s="6"/>
      <c r="U46" s="7"/>
    </row>
    <row r="47" spans="1:21">
      <c r="A47" s="19"/>
      <c r="C47" s="3" t="s">
        <v>62</v>
      </c>
      <c r="D47" s="4">
        <v>64685549</v>
      </c>
      <c r="E47" s="4">
        <v>23783897</v>
      </c>
      <c r="F47" s="4">
        <v>821965</v>
      </c>
      <c r="G47" s="4">
        <v>397429</v>
      </c>
      <c r="H47" s="4">
        <v>2916284</v>
      </c>
      <c r="I47" s="4">
        <v>2821733</v>
      </c>
      <c r="J47" s="4">
        <v>2213061</v>
      </c>
      <c r="K47" s="4">
        <v>82874</v>
      </c>
      <c r="L47" s="4">
        <v>7624435</v>
      </c>
      <c r="M47" s="4">
        <v>0</v>
      </c>
      <c r="N47" s="4">
        <v>236910</v>
      </c>
      <c r="O47" s="4">
        <v>241455</v>
      </c>
      <c r="P47" s="4">
        <v>0</v>
      </c>
      <c r="Q47" s="5">
        <f t="shared" si="0"/>
        <v>105825592</v>
      </c>
      <c r="S47" s="24"/>
      <c r="T47" s="6"/>
      <c r="U47" s="7"/>
    </row>
    <row r="48" spans="1:21">
      <c r="A48" s="19"/>
      <c r="C48" s="3" t="s">
        <v>63</v>
      </c>
      <c r="D48" s="4">
        <v>64609538</v>
      </c>
      <c r="E48" s="4">
        <v>23755951</v>
      </c>
      <c r="F48" s="4">
        <v>820998</v>
      </c>
      <c r="G48" s="4">
        <v>396961</v>
      </c>
      <c r="H48" s="4">
        <v>2912852</v>
      </c>
      <c r="I48" s="4">
        <v>2592721</v>
      </c>
      <c r="J48" s="4">
        <v>2033450</v>
      </c>
      <c r="K48" s="4">
        <v>82783</v>
      </c>
      <c r="L48" s="4">
        <v>8058375</v>
      </c>
      <c r="M48" s="4">
        <v>0</v>
      </c>
      <c r="N48" s="4">
        <v>1027774</v>
      </c>
      <c r="O48" s="4">
        <v>241170</v>
      </c>
      <c r="P48" s="4">
        <v>0</v>
      </c>
      <c r="Q48" s="5">
        <f t="shared" si="0"/>
        <v>106532573</v>
      </c>
      <c r="S48" s="24"/>
      <c r="T48" s="6"/>
      <c r="U48" s="7"/>
    </row>
    <row r="49" spans="1:21">
      <c r="A49" s="19"/>
      <c r="C49" s="3" t="s">
        <v>64</v>
      </c>
      <c r="D49" s="4">
        <v>23261920</v>
      </c>
      <c r="E49" s="4">
        <v>8553055</v>
      </c>
      <c r="F49" s="4">
        <v>295592</v>
      </c>
      <c r="G49" s="4">
        <v>142920</v>
      </c>
      <c r="H49" s="4">
        <v>1048743</v>
      </c>
      <c r="I49" s="4">
        <v>892284</v>
      </c>
      <c r="J49" s="4">
        <v>699812</v>
      </c>
      <c r="K49" s="4">
        <v>29800</v>
      </c>
      <c r="L49" s="4">
        <v>1796849</v>
      </c>
      <c r="M49" s="4">
        <v>0</v>
      </c>
      <c r="N49" s="4">
        <v>0</v>
      </c>
      <c r="O49" s="4">
        <v>86831</v>
      </c>
      <c r="P49" s="4">
        <v>0</v>
      </c>
      <c r="Q49" s="5">
        <f t="shared" si="0"/>
        <v>36807806</v>
      </c>
      <c r="S49" s="24"/>
      <c r="T49" s="6"/>
      <c r="U49" s="7"/>
    </row>
    <row r="50" spans="1:21">
      <c r="A50" s="19"/>
      <c r="C50" s="3" t="s">
        <v>65</v>
      </c>
      <c r="D50" s="4">
        <v>5861581</v>
      </c>
      <c r="E50" s="4">
        <v>2155215</v>
      </c>
      <c r="F50" s="4">
        <v>74485</v>
      </c>
      <c r="G50" s="4">
        <v>36013</v>
      </c>
      <c r="H50" s="4">
        <v>264267</v>
      </c>
      <c r="I50" s="4">
        <v>143776</v>
      </c>
      <c r="J50" s="4">
        <v>112761</v>
      </c>
      <c r="K50" s="4">
        <v>7507</v>
      </c>
      <c r="L50" s="4">
        <v>257970</v>
      </c>
      <c r="M50" s="4">
        <v>357119</v>
      </c>
      <c r="N50" s="4">
        <v>129182</v>
      </c>
      <c r="O50" s="4">
        <v>21881</v>
      </c>
      <c r="P50" s="4">
        <v>0</v>
      </c>
      <c r="Q50" s="5">
        <f t="shared" si="0"/>
        <v>9421757</v>
      </c>
      <c r="S50" s="24"/>
      <c r="T50" s="6"/>
      <c r="U50" s="7"/>
    </row>
    <row r="51" spans="1:21">
      <c r="A51" s="19"/>
      <c r="C51" s="3" t="s">
        <v>66</v>
      </c>
      <c r="D51" s="4">
        <v>67636005</v>
      </c>
      <c r="E51" s="4">
        <v>24868735</v>
      </c>
      <c r="F51" s="4">
        <v>859456</v>
      </c>
      <c r="G51" s="4">
        <v>415556</v>
      </c>
      <c r="H51" s="4">
        <v>3049299</v>
      </c>
      <c r="I51" s="4">
        <v>2598882</v>
      </c>
      <c r="J51" s="4">
        <v>2038280</v>
      </c>
      <c r="K51" s="4">
        <v>86654</v>
      </c>
      <c r="L51" s="4">
        <v>8616660</v>
      </c>
      <c r="M51" s="4">
        <v>2750288</v>
      </c>
      <c r="N51" s="4">
        <v>3006278</v>
      </c>
      <c r="O51" s="4">
        <v>252467</v>
      </c>
      <c r="P51" s="4">
        <v>0</v>
      </c>
      <c r="Q51" s="5">
        <f t="shared" si="0"/>
        <v>116178560</v>
      </c>
      <c r="S51" s="24"/>
      <c r="T51" s="6"/>
      <c r="U51" s="7"/>
    </row>
    <row r="52" spans="1:21">
      <c r="A52" s="19"/>
      <c r="C52" s="3" t="s">
        <v>67</v>
      </c>
      <c r="D52" s="4">
        <v>3940860</v>
      </c>
      <c r="E52" s="4">
        <v>1448995</v>
      </c>
      <c r="F52" s="4">
        <v>50077</v>
      </c>
      <c r="G52" s="4">
        <v>24212</v>
      </c>
      <c r="H52" s="4">
        <v>177668</v>
      </c>
      <c r="I52" s="4">
        <v>81994</v>
      </c>
      <c r="J52" s="4">
        <v>64309</v>
      </c>
      <c r="K52" s="4">
        <v>5049</v>
      </c>
      <c r="L52" s="4">
        <v>184276</v>
      </c>
      <c r="M52" s="4">
        <v>228266</v>
      </c>
      <c r="N52" s="4">
        <v>96061</v>
      </c>
      <c r="O52" s="4">
        <v>14710</v>
      </c>
      <c r="P52" s="4">
        <v>0</v>
      </c>
      <c r="Q52" s="5">
        <f t="shared" si="0"/>
        <v>6316477</v>
      </c>
      <c r="S52" s="24"/>
      <c r="T52" s="6"/>
      <c r="U52" s="7"/>
    </row>
    <row r="53" spans="1:21">
      <c r="A53" s="19"/>
      <c r="C53" s="3" t="s">
        <v>68</v>
      </c>
      <c r="D53" s="4">
        <v>18472460</v>
      </c>
      <c r="E53" s="4">
        <v>6792044</v>
      </c>
      <c r="F53" s="4">
        <v>234731</v>
      </c>
      <c r="G53" s="4">
        <v>113495</v>
      </c>
      <c r="H53" s="4">
        <v>832813</v>
      </c>
      <c r="I53" s="4">
        <v>686107</v>
      </c>
      <c r="J53" s="4">
        <v>538106</v>
      </c>
      <c r="K53" s="4">
        <v>23670</v>
      </c>
      <c r="L53" s="4">
        <v>2009315</v>
      </c>
      <c r="M53" s="4">
        <v>0</v>
      </c>
      <c r="N53" s="4">
        <v>810690</v>
      </c>
      <c r="O53" s="4">
        <v>68952</v>
      </c>
      <c r="P53" s="4">
        <v>0</v>
      </c>
      <c r="Q53" s="5">
        <f t="shared" si="0"/>
        <v>30582383</v>
      </c>
      <c r="S53" s="24"/>
      <c r="T53" s="6"/>
      <c r="U53" s="7"/>
    </row>
    <row r="54" spans="1:21">
      <c r="A54" s="19"/>
      <c r="C54" s="3" t="s">
        <v>69</v>
      </c>
      <c r="D54" s="4">
        <v>13191259</v>
      </c>
      <c r="E54" s="4">
        <v>4850227</v>
      </c>
      <c r="F54" s="4">
        <v>167623</v>
      </c>
      <c r="G54" s="4">
        <v>81047</v>
      </c>
      <c r="H54" s="4">
        <v>594710</v>
      </c>
      <c r="I54" s="4">
        <v>385571</v>
      </c>
      <c r="J54" s="4">
        <v>302401</v>
      </c>
      <c r="K54" s="4">
        <v>16902</v>
      </c>
      <c r="L54" s="4">
        <v>1797616</v>
      </c>
      <c r="M54" s="4">
        <v>405355</v>
      </c>
      <c r="N54" s="4">
        <v>466072</v>
      </c>
      <c r="O54" s="4">
        <v>49239</v>
      </c>
      <c r="P54" s="4">
        <v>0</v>
      </c>
      <c r="Q54" s="5">
        <f t="shared" si="0"/>
        <v>22308022</v>
      </c>
      <c r="S54" s="24"/>
      <c r="T54" s="6"/>
      <c r="U54" s="7"/>
    </row>
    <row r="55" spans="1:21">
      <c r="A55" s="19"/>
      <c r="C55" s="3" t="s">
        <v>70</v>
      </c>
      <c r="D55" s="4">
        <v>12181459</v>
      </c>
      <c r="E55" s="4">
        <v>4478938</v>
      </c>
      <c r="F55" s="4">
        <v>154791</v>
      </c>
      <c r="G55" s="4">
        <v>74842</v>
      </c>
      <c r="H55" s="4">
        <v>549188</v>
      </c>
      <c r="I55" s="4">
        <v>320696</v>
      </c>
      <c r="J55" s="4">
        <v>251518</v>
      </c>
      <c r="K55" s="4">
        <v>15606</v>
      </c>
      <c r="L55" s="4">
        <v>878166</v>
      </c>
      <c r="M55" s="4">
        <v>350900</v>
      </c>
      <c r="N55" s="4">
        <v>280786</v>
      </c>
      <c r="O55" s="4">
        <v>45471</v>
      </c>
      <c r="P55" s="4">
        <v>0</v>
      </c>
      <c r="Q55" s="5">
        <f t="shared" si="0"/>
        <v>19582361</v>
      </c>
      <c r="S55" s="24"/>
      <c r="T55" s="6"/>
      <c r="U55" s="7"/>
    </row>
    <row r="56" spans="1:21">
      <c r="A56" s="19"/>
      <c r="C56" s="3" t="s">
        <v>71</v>
      </c>
      <c r="D56" s="4">
        <v>10020836</v>
      </c>
      <c r="E56" s="4">
        <v>3684508</v>
      </c>
      <c r="F56" s="4">
        <v>127336</v>
      </c>
      <c r="G56" s="4">
        <v>61568</v>
      </c>
      <c r="H56" s="4">
        <v>451781</v>
      </c>
      <c r="I56" s="4">
        <v>264322</v>
      </c>
      <c r="J56" s="4">
        <v>207305</v>
      </c>
      <c r="K56" s="4">
        <v>12843</v>
      </c>
      <c r="L56" s="4">
        <v>115784</v>
      </c>
      <c r="M56" s="4">
        <v>341138</v>
      </c>
      <c r="N56" s="4">
        <v>157883</v>
      </c>
      <c r="O56" s="4">
        <v>37406</v>
      </c>
      <c r="P56" s="4">
        <v>0</v>
      </c>
      <c r="Q56" s="5">
        <f t="shared" si="0"/>
        <v>15482710</v>
      </c>
      <c r="S56" s="24"/>
      <c r="T56" s="6"/>
      <c r="U56" s="7"/>
    </row>
    <row r="57" spans="1:21">
      <c r="A57" s="19"/>
      <c r="C57" s="3" t="s">
        <v>72</v>
      </c>
      <c r="D57" s="4">
        <v>34753436</v>
      </c>
      <c r="E57" s="4">
        <v>12778313</v>
      </c>
      <c r="F57" s="4">
        <v>441616</v>
      </c>
      <c r="G57" s="4">
        <v>213526</v>
      </c>
      <c r="H57" s="4">
        <v>1566830</v>
      </c>
      <c r="I57" s="4">
        <v>1175142</v>
      </c>
      <c r="J57" s="4">
        <v>921650</v>
      </c>
      <c r="K57" s="4">
        <v>44524</v>
      </c>
      <c r="L57" s="4">
        <v>1102003</v>
      </c>
      <c r="M57" s="4">
        <v>0</v>
      </c>
      <c r="N57" s="4">
        <v>116788</v>
      </c>
      <c r="O57" s="4">
        <v>129725</v>
      </c>
      <c r="P57" s="4">
        <v>0</v>
      </c>
      <c r="Q57" s="5">
        <f t="shared" si="0"/>
        <v>53243553</v>
      </c>
      <c r="S57" s="24"/>
      <c r="T57" s="6"/>
      <c r="U57" s="7"/>
    </row>
    <row r="58" spans="1:21">
      <c r="A58" s="19"/>
      <c r="C58" s="3" t="s">
        <v>73</v>
      </c>
      <c r="D58" s="4">
        <v>15776038</v>
      </c>
      <c r="E58" s="4">
        <v>5800610</v>
      </c>
      <c r="F58" s="4">
        <v>200467</v>
      </c>
      <c r="G58" s="4">
        <v>96928</v>
      </c>
      <c r="H58" s="4">
        <v>711249</v>
      </c>
      <c r="I58" s="4">
        <v>772185</v>
      </c>
      <c r="J58" s="4">
        <v>605616</v>
      </c>
      <c r="K58" s="4">
        <v>20214</v>
      </c>
      <c r="L58" s="4">
        <v>0</v>
      </c>
      <c r="M58" s="4">
        <v>172112</v>
      </c>
      <c r="N58" s="4">
        <v>0</v>
      </c>
      <c r="O58" s="4">
        <v>58889</v>
      </c>
      <c r="P58" s="4">
        <v>0</v>
      </c>
      <c r="Q58" s="5">
        <f t="shared" si="0"/>
        <v>24214308</v>
      </c>
      <c r="S58" s="24"/>
      <c r="T58" s="6"/>
      <c r="U58" s="7"/>
    </row>
    <row r="59" spans="1:21">
      <c r="A59" s="19"/>
      <c r="C59" s="3" t="s">
        <v>74</v>
      </c>
      <c r="D59" s="4">
        <v>6340841</v>
      </c>
      <c r="E59" s="4">
        <v>2331432</v>
      </c>
      <c r="F59" s="4">
        <v>80574</v>
      </c>
      <c r="G59" s="4">
        <v>38958</v>
      </c>
      <c r="H59" s="4">
        <v>285866</v>
      </c>
      <c r="I59" s="4">
        <v>166452</v>
      </c>
      <c r="J59" s="4">
        <v>130547</v>
      </c>
      <c r="K59" s="4">
        <v>8127</v>
      </c>
      <c r="L59" s="4">
        <v>0</v>
      </c>
      <c r="M59" s="4">
        <v>519453</v>
      </c>
      <c r="N59" s="4">
        <v>123497</v>
      </c>
      <c r="O59" s="4">
        <v>23670</v>
      </c>
      <c r="P59" s="4">
        <v>0</v>
      </c>
      <c r="Q59" s="5">
        <f t="shared" si="0"/>
        <v>10049417</v>
      </c>
      <c r="S59" s="24"/>
      <c r="T59" s="6"/>
      <c r="U59" s="7"/>
    </row>
    <row r="60" spans="1:21">
      <c r="A60" s="19"/>
      <c r="C60" s="3" t="s">
        <v>75</v>
      </c>
      <c r="D60" s="4">
        <v>57090415</v>
      </c>
      <c r="E60" s="4">
        <v>20991283</v>
      </c>
      <c r="F60" s="4">
        <v>725453</v>
      </c>
      <c r="G60" s="4">
        <v>350765</v>
      </c>
      <c r="H60" s="4">
        <v>2573862</v>
      </c>
      <c r="I60" s="4">
        <v>1563544</v>
      </c>
      <c r="J60" s="4">
        <v>1226277</v>
      </c>
      <c r="K60" s="4">
        <v>73144</v>
      </c>
      <c r="L60" s="4">
        <v>5944344</v>
      </c>
      <c r="M60" s="4">
        <v>2138838</v>
      </c>
      <c r="N60" s="4">
        <v>1536585</v>
      </c>
      <c r="O60" s="4">
        <v>213103</v>
      </c>
      <c r="P60" s="4">
        <v>0</v>
      </c>
      <c r="Q60" s="5">
        <f t="shared" si="0"/>
        <v>94427613</v>
      </c>
      <c r="S60" s="24"/>
      <c r="T60" s="6"/>
      <c r="U60" s="7"/>
    </row>
    <row r="61" spans="1:21">
      <c r="A61" s="19"/>
      <c r="C61" s="3" t="s">
        <v>76</v>
      </c>
      <c r="D61" s="4">
        <v>11537435</v>
      </c>
      <c r="E61" s="4">
        <v>4242140</v>
      </c>
      <c r="F61" s="4">
        <v>146609</v>
      </c>
      <c r="G61" s="4">
        <v>70886</v>
      </c>
      <c r="H61" s="4">
        <v>520155</v>
      </c>
      <c r="I61" s="4">
        <v>426026</v>
      </c>
      <c r="J61" s="4">
        <v>334127</v>
      </c>
      <c r="K61" s="4">
        <v>14779</v>
      </c>
      <c r="L61" s="4">
        <v>539668</v>
      </c>
      <c r="M61" s="4">
        <v>869632</v>
      </c>
      <c r="N61" s="4">
        <v>0</v>
      </c>
      <c r="O61" s="4">
        <v>43067</v>
      </c>
      <c r="P61" s="4">
        <v>0</v>
      </c>
      <c r="Q61" s="5">
        <f t="shared" si="0"/>
        <v>18744524</v>
      </c>
      <c r="S61" s="24"/>
      <c r="T61" s="6"/>
      <c r="U61" s="7"/>
    </row>
    <row r="62" spans="1:21">
      <c r="A62" s="19"/>
      <c r="C62" s="3" t="s">
        <v>77</v>
      </c>
      <c r="D62" s="4">
        <v>45322889</v>
      </c>
      <c r="E62" s="4">
        <v>16664540</v>
      </c>
      <c r="F62" s="4">
        <v>575922</v>
      </c>
      <c r="G62" s="4">
        <v>278464</v>
      </c>
      <c r="H62" s="4">
        <v>2043334</v>
      </c>
      <c r="I62" s="4">
        <v>1503441</v>
      </c>
      <c r="J62" s="4">
        <v>1179137</v>
      </c>
      <c r="K62" s="4">
        <v>58069</v>
      </c>
      <c r="L62" s="4">
        <v>6381931</v>
      </c>
      <c r="M62" s="4">
        <v>2017110</v>
      </c>
      <c r="N62" s="4">
        <v>1270111</v>
      </c>
      <c r="O62" s="4">
        <v>169180</v>
      </c>
      <c r="P62" s="4">
        <v>0</v>
      </c>
      <c r="Q62" s="5">
        <f t="shared" si="0"/>
        <v>77464128</v>
      </c>
      <c r="S62" s="24"/>
      <c r="T62" s="6"/>
      <c r="U62" s="7"/>
    </row>
    <row r="63" spans="1:21">
      <c r="A63" s="19"/>
      <c r="C63" s="3" t="s">
        <v>78</v>
      </c>
      <c r="D63" s="4">
        <v>18625787</v>
      </c>
      <c r="E63" s="4">
        <v>6848420</v>
      </c>
      <c r="F63" s="4">
        <v>236680</v>
      </c>
      <c r="G63" s="4">
        <v>114437</v>
      </c>
      <c r="H63" s="4">
        <v>839726</v>
      </c>
      <c r="I63" s="4">
        <v>774703</v>
      </c>
      <c r="J63" s="4">
        <v>607593</v>
      </c>
      <c r="K63" s="4">
        <v>23860</v>
      </c>
      <c r="L63" s="4">
        <v>0</v>
      </c>
      <c r="M63" s="4">
        <v>793566</v>
      </c>
      <c r="N63" s="4">
        <v>0</v>
      </c>
      <c r="O63" s="4">
        <v>69526</v>
      </c>
      <c r="P63" s="4">
        <v>0</v>
      </c>
      <c r="Q63" s="5">
        <f t="shared" si="0"/>
        <v>28934298</v>
      </c>
      <c r="S63" s="24"/>
      <c r="T63" s="6"/>
      <c r="U63" s="7"/>
    </row>
    <row r="64" spans="1:21">
      <c r="A64" s="19"/>
      <c r="C64" s="3" t="s">
        <v>79</v>
      </c>
      <c r="D64" s="4">
        <v>13371353</v>
      </c>
      <c r="E64" s="4">
        <v>4916443</v>
      </c>
      <c r="F64" s="4">
        <v>169910</v>
      </c>
      <c r="G64" s="4">
        <v>82154</v>
      </c>
      <c r="H64" s="4">
        <v>602838</v>
      </c>
      <c r="I64" s="4">
        <v>532199</v>
      </c>
      <c r="J64" s="4">
        <v>417399</v>
      </c>
      <c r="K64" s="4">
        <v>17128</v>
      </c>
      <c r="L64" s="4">
        <v>0</v>
      </c>
      <c r="M64" s="4">
        <v>746926</v>
      </c>
      <c r="N64" s="4">
        <v>0</v>
      </c>
      <c r="O64" s="4">
        <v>49913</v>
      </c>
      <c r="P64" s="4">
        <v>0</v>
      </c>
      <c r="Q64" s="5">
        <f t="shared" si="0"/>
        <v>20906263</v>
      </c>
      <c r="S64" s="24"/>
      <c r="T64" s="6"/>
      <c r="U64" s="7"/>
    </row>
    <row r="65" spans="1:21">
      <c r="A65" s="19"/>
      <c r="C65" s="3" t="s">
        <v>80</v>
      </c>
      <c r="D65" s="4">
        <v>17627955</v>
      </c>
      <c r="E65" s="4">
        <v>6481533</v>
      </c>
      <c r="F65" s="4">
        <v>224000</v>
      </c>
      <c r="G65" s="4">
        <v>108306</v>
      </c>
      <c r="H65" s="4">
        <v>794738</v>
      </c>
      <c r="I65" s="4">
        <v>761835</v>
      </c>
      <c r="J65" s="4">
        <v>597501</v>
      </c>
      <c r="K65" s="4">
        <v>22582</v>
      </c>
      <c r="L65" s="4">
        <v>0</v>
      </c>
      <c r="M65" s="4">
        <v>0</v>
      </c>
      <c r="N65" s="4">
        <v>0</v>
      </c>
      <c r="O65" s="4">
        <v>65800</v>
      </c>
      <c r="P65" s="4">
        <v>0</v>
      </c>
      <c r="Q65" s="5">
        <f>SUM(D65:P65)</f>
        <v>26684250</v>
      </c>
      <c r="S65" s="24"/>
      <c r="T65" s="6"/>
      <c r="U65" s="7"/>
    </row>
    <row r="66" spans="1:21">
      <c r="A66" s="19"/>
      <c r="C66" s="3" t="s">
        <v>81</v>
      </c>
      <c r="D66" s="4">
        <v>36393212</v>
      </c>
      <c r="E66" s="4">
        <v>13381232</v>
      </c>
      <c r="F66" s="4">
        <v>462453</v>
      </c>
      <c r="G66" s="4">
        <v>223599</v>
      </c>
      <c r="H66" s="4">
        <v>1640751</v>
      </c>
      <c r="I66" s="4">
        <v>1318476</v>
      </c>
      <c r="J66" s="4">
        <v>1034069</v>
      </c>
      <c r="K66" s="4">
        <v>46630</v>
      </c>
      <c r="L66" s="4">
        <v>0</v>
      </c>
      <c r="M66" s="4">
        <v>0</v>
      </c>
      <c r="N66" s="4">
        <v>69217</v>
      </c>
      <c r="O66" s="4">
        <v>135846</v>
      </c>
      <c r="P66" s="4">
        <v>0</v>
      </c>
      <c r="Q66" s="5">
        <f t="shared" si="0"/>
        <v>54705485</v>
      </c>
      <c r="S66" s="24"/>
      <c r="T66" s="6"/>
      <c r="U66" s="7"/>
    </row>
    <row r="67" spans="1:21" ht="13.5" thickBot="1">
      <c r="A67" s="19"/>
      <c r="C67" s="3" t="s">
        <v>82</v>
      </c>
      <c r="D67" s="4">
        <v>195873654</v>
      </c>
      <c r="E67" s="4">
        <v>72019780</v>
      </c>
      <c r="F67" s="4">
        <v>2488980</v>
      </c>
      <c r="G67" s="4">
        <v>1203449</v>
      </c>
      <c r="H67" s="4">
        <v>8830774</v>
      </c>
      <c r="I67" s="4">
        <v>6496754</v>
      </c>
      <c r="J67" s="4">
        <v>5095351</v>
      </c>
      <c r="K67" s="4">
        <v>250960</v>
      </c>
      <c r="L67" s="4">
        <v>22429325</v>
      </c>
      <c r="M67" s="4">
        <v>102018</v>
      </c>
      <c r="N67" s="4">
        <v>7303762</v>
      </c>
      <c r="O67" s="4">
        <v>731146</v>
      </c>
      <c r="P67" s="4">
        <v>0</v>
      </c>
      <c r="Q67" s="5">
        <f>SUM(D67:P67)</f>
        <v>322825953</v>
      </c>
      <c r="S67" s="24"/>
      <c r="T67" s="6"/>
      <c r="U67" s="7"/>
    </row>
    <row r="68" spans="1:21" ht="15.75" customHeight="1">
      <c r="A68" s="19"/>
      <c r="C68" s="8" t="s">
        <v>83</v>
      </c>
      <c r="D68" s="9">
        <f>SUM(D10:D67)</f>
        <v>1951740399</v>
      </c>
      <c r="E68" s="9">
        <f t="shared" ref="E68:L68" si="1">SUM(E10:E67)</f>
        <v>717625413</v>
      </c>
      <c r="F68" s="9">
        <f t="shared" si="1"/>
        <v>24800926</v>
      </c>
      <c r="G68" s="9">
        <f>SUM(G10:G67)</f>
        <v>11991505</v>
      </c>
      <c r="H68" s="9">
        <f>SUM(H10:H67)</f>
        <v>87992274</v>
      </c>
      <c r="I68" s="9">
        <f t="shared" si="1"/>
        <v>68627190</v>
      </c>
      <c r="J68" s="9">
        <f t="shared" si="1"/>
        <v>53823722</v>
      </c>
      <c r="K68" s="9">
        <f t="shared" si="1"/>
        <v>2500620</v>
      </c>
      <c r="L68" s="9">
        <f t="shared" si="1"/>
        <v>173739000</v>
      </c>
      <c r="M68" s="9">
        <f>SUM(M10:M67)</f>
        <v>77905655</v>
      </c>
      <c r="N68" s="9">
        <f t="shared" ref="N68:P68" si="2">SUM(N10:N67)</f>
        <v>51634173</v>
      </c>
      <c r="O68" s="9">
        <f>SUM(O10:O67)</f>
        <v>7285344</v>
      </c>
      <c r="P68" s="9">
        <f t="shared" si="2"/>
        <v>0</v>
      </c>
      <c r="Q68" s="9">
        <f>SUM(Q10:Q67)</f>
        <v>3229666221</v>
      </c>
      <c r="S68" s="24"/>
      <c r="T68" s="6"/>
    </row>
    <row r="69" spans="1:21" ht="12" customHeight="1" thickBot="1">
      <c r="A69" s="19"/>
      <c r="C69" s="10"/>
      <c r="D69" s="11"/>
      <c r="E69" s="11"/>
      <c r="F69" s="11"/>
      <c r="G69" s="11"/>
      <c r="H69" s="11"/>
      <c r="I69" s="11"/>
      <c r="J69" s="12"/>
      <c r="K69" s="11"/>
      <c r="L69" s="11"/>
      <c r="M69" s="11"/>
      <c r="N69" s="11"/>
      <c r="O69" s="11"/>
      <c r="P69" s="11"/>
      <c r="Q69" s="11"/>
      <c r="R69" s="1" t="s">
        <v>14</v>
      </c>
      <c r="S69" s="24"/>
      <c r="T69" s="6"/>
    </row>
    <row r="70" spans="1:21" ht="0.75" customHeight="1" thickBot="1">
      <c r="A70" s="19"/>
      <c r="C70" s="13"/>
      <c r="D70" s="12"/>
      <c r="E70" s="13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S70" s="24"/>
      <c r="T70" s="6"/>
    </row>
    <row r="71" spans="1:21" ht="6" customHeight="1">
      <c r="A71" s="19"/>
      <c r="C71"/>
      <c r="D71" s="14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/>
      <c r="S71" s="24"/>
      <c r="T71" s="6"/>
    </row>
    <row r="72" spans="1:21" s="22" customFormat="1" ht="7.5" customHeight="1" thickBot="1">
      <c r="A72" s="20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5"/>
      <c r="T72" s="28"/>
    </row>
    <row r="73" spans="1:21" ht="13.5" thickTop="1">
      <c r="A73" s="21"/>
      <c r="B73"/>
      <c r="T73" s="6"/>
    </row>
    <row r="74" spans="1:21">
      <c r="E74" s="16"/>
    </row>
    <row r="76" spans="1:21">
      <c r="Q76" s="17"/>
    </row>
  </sheetData>
  <mergeCells count="6">
    <mergeCell ref="C7:Q7"/>
    <mergeCell ref="C2:Q2"/>
    <mergeCell ref="C3:Q3"/>
    <mergeCell ref="C4:Q4"/>
    <mergeCell ref="C5:Q5"/>
    <mergeCell ref="C6:Q6"/>
  </mergeCells>
  <pageMargins left="0.70866141732283472" right="0.70866141732283472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ACUM JUL_SEP</vt:lpstr>
      <vt:lpstr>ACUM ENE_SEP</vt:lpstr>
      <vt:lpstr>'ACUM ENE_SEP'!Área_de_impresión</vt:lpstr>
      <vt:lpstr>'ACUM JUL_SEP'!Área_de_impresión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Medina</dc:creator>
  <cp:lastModifiedBy>Yesenia Carrillo Sánchez</cp:lastModifiedBy>
  <cp:lastPrinted>2025-10-02T20:45:09Z</cp:lastPrinted>
  <dcterms:created xsi:type="dcterms:W3CDTF">2024-04-03T21:00:53Z</dcterms:created>
  <dcterms:modified xsi:type="dcterms:W3CDTF">2025-10-02T20:45:16Z</dcterms:modified>
</cp:coreProperties>
</file>