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Y:\PARTICIPACIONES Y DEUDA 2025\PARTICIPACIONES\PUBLICACION INFORMES\PARTICIPACIONES\"/>
    </mc:Choice>
  </mc:AlternateContent>
  <xr:revisionPtr revIDLastSave="0" documentId="13_ncr:1_{68AC329D-FD33-4F39-9F43-A71802646AF4}" xr6:coauthVersionLast="47" xr6:coauthVersionMax="47" xr10:uidLastSave="{00000000-0000-0000-0000-000000000000}"/>
  <bookViews>
    <workbookView xWindow="-120" yWindow="-120" windowWidth="20730" windowHeight="11040" activeTab="1" xr2:uid="{1CB5460C-9EA5-4DFE-BA36-F351A3FB9C46}"/>
  </bookViews>
  <sheets>
    <sheet name="ABR_JUNIO" sheetId="2" r:id="rId1"/>
    <sheet name="ACUMULADO A JUNIO" sheetId="3" r:id="rId2"/>
  </sheets>
  <definedNames>
    <definedName name="_xlnm.Database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8" i="3" l="1"/>
  <c r="O68" i="3"/>
  <c r="N68" i="3"/>
  <c r="M68" i="3"/>
  <c r="L68" i="3"/>
  <c r="K68" i="3"/>
  <c r="J68" i="3"/>
  <c r="I68" i="3"/>
  <c r="H68" i="3"/>
  <c r="G68" i="3"/>
  <c r="F68" i="3"/>
  <c r="E68" i="3"/>
  <c r="D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68" i="3" l="1"/>
  <c r="Q68" i="2"/>
</calcChain>
</file>

<file path=xl/sharedStrings.xml><?xml version="1.0" encoding="utf-8"?>
<sst xmlns="http://schemas.openxmlformats.org/spreadsheetml/2006/main" count="190" uniqueCount="91">
  <si>
    <t>GOBIERNO DEL ESTADO DE ZACATECAS</t>
  </si>
  <si>
    <t>SECRETARÍA DE FINANZAS</t>
  </si>
  <si>
    <t>SUBSECRETARÍA DE EGRESOS</t>
  </si>
  <si>
    <t>DIRECCIÓN DE CONTABILIDAD</t>
  </si>
  <si>
    <t>MONTO EN PESOS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</si>
  <si>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</si>
  <si>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</si>
  <si>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</si>
  <si>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</si>
  <si>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</si>
  <si>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</si>
  <si>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</si>
  <si>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FOMUN 30%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</si>
  <si>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</si>
  <si>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</si>
  <si>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</si>
  <si>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</si>
  <si>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</si>
  <si>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</si>
  <si>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</si>
  <si>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</si>
  <si>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</si>
  <si>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</si>
  <si>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PREDIAL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</si>
  <si>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</si>
  <si>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</si>
  <si>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</si>
  <si>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</si>
  <si>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</si>
  <si>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</si>
  <si>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</si>
  <si>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</si>
  <si>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</si>
  <si>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</si>
  <si>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</si>
  <si>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</si>
  <si>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</si>
  <si>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</si>
  <si>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</si>
  <si>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</si>
  <si>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</si>
  <si>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</si>
  <si>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</si>
  <si>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</si>
  <si>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</si>
  <si>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</si>
  <si>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</si>
  <si>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</si>
  <si>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</si>
  <si>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</si>
  <si>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</si>
  <si>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</si>
  <si>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</si>
  <si>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</si>
  <si>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</si>
  <si>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</si>
  <si>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</si>
  <si>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</si>
  <si>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</si>
  <si>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</si>
  <si>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</si>
  <si>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</si>
  <si>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</si>
  <si>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</si>
  <si>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</si>
  <si>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</si>
  <si>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</si>
  <si>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</si>
  <si>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</si>
  <si>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</si>
  <si>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</si>
  <si>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</si>
  <si>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</si>
  <si>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</si>
  <si>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</si>
  <si>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</si>
  <si>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</si>
  <si>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</si>
  <si>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</si>
  <si>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</si>
  <si>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</si>
  <si>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</si>
  <si>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</si>
  <si>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</si>
  <si>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 xml:space="preserve">FONDO DEL </t>
  </si>
  <si>
    <t>FISR BI</t>
  </si>
  <si>
    <t>IMP. S/NÓMINA</t>
  </si>
  <si>
    <t>FEIEF</t>
  </si>
  <si>
    <t>RECURSOS</t>
  </si>
  <si>
    <t>IMPORTE TRANSFERIDO A LOS MUNICIPIOS DE ENERO  A JUNIO DEL AÑO 2025</t>
  </si>
  <si>
    <t>IMPORTE TRANSFERIDO A LOS MUNICIPIOS DE ABRIL A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</si>
</sst>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>
    <font>
      <sz val="10"/>
      <name val="Arial"/>
    </font>
    <font>
      <sz val="11"/>
      <color theme="1"/>
      <name val="Aptos Narrow"/>
      <family val="2"/>
      <scheme val="minor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CG Omega"/>
    </font>
    <font>
      <sz val="10"/>
      <name val="Arial"/>
      <family val="2"/>
    </font>
    <font>
      <b/>
      <sz val="10"/>
      <color theme="0"/>
      <name val="CG Omega"/>
      <family val="2"/>
    </font>
    <font>
      <b/>
      <sz val="10"/>
      <color theme="0"/>
      <name val="Arial"/>
      <family val="2"/>
    </font>
    <font>
      <b/>
      <sz val="9"/>
      <name val="CG Omeg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A0000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13" xfId="0" applyFont="1" applyBorder="1" applyProtection="1">
      <protection locked="0"/>
    </xf>
    <xf numFmtId="4" fontId="3" fillId="0" borderId="14" xfId="1" applyNumberFormat="1" applyFont="1" applyBorder="1" applyProtection="1">
      <protection locked="0"/>
    </xf>
    <xf numFmtId="164" fontId="3" fillId="0" borderId="14" xfId="0" applyNumberFormat="1" applyFont="1" applyBorder="1"/>
    <xf numFmtId="164" fontId="2" fillId="0" borderId="0" xfId="1" applyFont="1"/>
    <xf numFmtId="43" fontId="2" fillId="0" borderId="0" xfId="0" applyNumberFormat="1" applyFont="1"/>
    <xf numFmtId="0" fontId="3" fillId="0" borderId="8" xfId="0" applyFont="1" applyBorder="1" applyAlignment="1">
      <alignment horizontal="center"/>
    </xf>
    <xf numFmtId="4" fontId="3" fillId="0" borderId="8" xfId="0" applyNumberFormat="1" applyFont="1" applyBorder="1"/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/>
    <xf numFmtId="0" fontId="3" fillId="0" borderId="11" xfId="0" applyFont="1" applyBorder="1"/>
    <xf numFmtId="0" fontId="2" fillId="0" borderId="11" xfId="0" applyFont="1" applyBorder="1"/>
    <xf numFmtId="164" fontId="0" fillId="0" borderId="0" xfId="0" applyNumberFormat="1"/>
    <xf numFmtId="0" fontId="3" fillId="0" borderId="0" xfId="0" applyFont="1"/>
    <xf numFmtId="4" fontId="2" fillId="0" borderId="0" xfId="0" applyNumberFormat="1" applyFont="1"/>
    <xf numFmtId="4" fontId="3" fillId="0" borderId="14" xfId="0" applyNumberFormat="1" applyFont="1" applyBorder="1"/>
    <xf numFmtId="4" fontId="11" fillId="0" borderId="0" xfId="0" applyNumberFormat="1" applyFont="1"/>
    <xf numFmtId="0" fontId="2" fillId="4" borderId="1" xfId="0" applyFont="1" applyFill="1" applyBorder="1"/>
    <xf numFmtId="0" fontId="2" fillId="4" borderId="4" xfId="0" applyFont="1" applyFill="1" applyBorder="1"/>
    <xf numFmtId="0" fontId="0" fillId="4" borderId="15" xfId="0" applyFill="1" applyBorder="1"/>
    <xf numFmtId="0" fontId="0" fillId="4" borderId="0" xfId="0" applyFill="1"/>
    <xf numFmtId="0" fontId="2" fillId="4" borderId="0" xfId="0" applyFont="1" applyFill="1"/>
    <xf numFmtId="0" fontId="2" fillId="4" borderId="2" xfId="0" applyFont="1" applyFill="1" applyBorder="1"/>
    <xf numFmtId="0" fontId="3" fillId="4" borderId="2" xfId="0" applyFont="1" applyFill="1" applyBorder="1"/>
    <xf numFmtId="0" fontId="2" fillId="4" borderId="3" xfId="0" applyFont="1" applyFill="1" applyBorder="1"/>
    <xf numFmtId="0" fontId="2" fillId="4" borderId="5" xfId="0" applyFont="1" applyFill="1" applyBorder="1"/>
    <xf numFmtId="0" fontId="0" fillId="4" borderId="17" xfId="0" applyFill="1" applyBorder="1"/>
    <xf numFmtId="0" fontId="0" fillId="4" borderId="16" xfId="0" applyFill="1" applyBorder="1"/>
    <xf numFmtId="164" fontId="2" fillId="4" borderId="0" xfId="1" applyFont="1" applyFill="1"/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 vertical="distributed"/>
    </xf>
    <xf numFmtId="0" fontId="9" fillId="5" borderId="10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 vertical="distributed"/>
    </xf>
    <xf numFmtId="4" fontId="3" fillId="0" borderId="0" xfId="0" applyNumberFormat="1" applyFont="1"/>
    <xf numFmtId="0" fontId="7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</cellXfs>
  <cellStyles count="4">
    <cellStyle name="Millares" xfId="1" builtinId="3"/>
    <cellStyle name="Normal" xfId="0" builtinId="0"/>
    <cellStyle name="Normal 3 2" xfId="2" xr:uid="{563A1868-DF4D-44CD-80C7-23DE708F8644}"/>
    <cellStyle name="Normal 4" xfId="3" xr:uid="{C1355C2A-6C1A-4EF2-885F-C08262BA78F4}"/>
  </cellStyles>
  <dxfs count="0"/>
  <tableStyles count="0" defaultTableStyle="TableStyleMedium2" defaultPivotStyle="PivotStyleLight16"/>
  <colors>
    <mruColors>
      <color rgb="FF9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819B6-765D-4DF1-979D-8CA7820227C1}">
  <dimension ref="A1:U74"/>
  <sheetViews>
    <sheetView topLeftCell="F1" workbookViewId="0">
      <selection activeCell="M14" sqref="M14"/>
    </sheetView>
  </sheetViews>
  <sheetFormatPr baseColWidth="10" defaultColWidth="11.42578125" defaultRowHeight="12.75"/>
  <cols>
    <col min="1" max="1" width="1.28515625" style="23" customWidth="1"/>
    <col min="2" max="2" width="3.7109375" style="1" customWidth="1"/>
    <col min="3" max="3" width="33" style="1" customWidth="1"/>
    <col min="4" max="4" width="18.42578125" style="15" customWidth="1"/>
    <col min="5" max="5" width="19.28515625" style="1" customWidth="1"/>
    <col min="6" max="7" width="19.28515625" style="15" customWidth="1"/>
    <col min="8" max="8" width="19" style="15" customWidth="1"/>
    <col min="9" max="9" width="18.7109375" style="15" customWidth="1"/>
    <col min="10" max="10" width="19" style="15" customWidth="1"/>
    <col min="11" max="16" width="18.7109375" style="15" customWidth="1"/>
    <col min="17" max="17" width="19.28515625" style="15" customWidth="1"/>
    <col min="18" max="18" width="4" style="1" customWidth="1"/>
    <col min="19" max="19" width="1.28515625" style="23" customWidth="1"/>
    <col min="20" max="20" width="17.42578125" style="1" customWidth="1"/>
    <col min="21" max="21" width="19.28515625" style="1" customWidth="1"/>
    <col min="22" max="16384" width="11.42578125" style="1"/>
  </cols>
  <sheetData>
    <row r="1" spans="1:21" s="23" customFormat="1" ht="8.25" customHeight="1" thickTop="1">
      <c r="A1" s="19"/>
      <c r="B1" s="24"/>
      <c r="C1" s="24"/>
      <c r="D1" s="25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4"/>
      <c r="S1" s="26"/>
    </row>
    <row r="2" spans="1:21" ht="18" customHeight="1">
      <c r="A2" s="20"/>
      <c r="B2" s="2"/>
      <c r="C2" s="45" t="s">
        <v>0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S2" s="27"/>
    </row>
    <row r="3" spans="1:21" ht="19.5" customHeight="1">
      <c r="A3" s="20"/>
      <c r="C3" s="45" t="s">
        <v>1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S3" s="27"/>
    </row>
    <row r="4" spans="1:21" ht="15">
      <c r="A4" s="20"/>
      <c r="C4" s="46" t="s">
        <v>2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S4" s="27"/>
    </row>
    <row r="5" spans="1:21" ht="15" customHeight="1">
      <c r="A5" s="20"/>
      <c r="C5" s="47" t="s">
        <v>3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S5" s="27"/>
    </row>
    <row r="6" spans="1:21" ht="15.75" customHeight="1">
      <c r="A6" s="20"/>
      <c r="C6" s="48" t="s">
        <v>90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S6" s="27"/>
    </row>
    <row r="7" spans="1:21" ht="16.5" customHeight="1" thickBot="1">
      <c r="A7" s="20"/>
      <c r="C7" s="44" t="s">
        <v>4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S7" s="27"/>
    </row>
    <row r="8" spans="1:21">
      <c r="A8" s="20"/>
      <c r="C8" s="31"/>
      <c r="D8" s="32" t="s">
        <v>5</v>
      </c>
      <c r="E8" s="33" t="s">
        <v>6</v>
      </c>
      <c r="F8" s="32" t="s">
        <v>7</v>
      </c>
      <c r="G8" s="32" t="s">
        <v>8</v>
      </c>
      <c r="H8" s="34" t="s">
        <v>5</v>
      </c>
      <c r="I8" s="35" t="s">
        <v>9</v>
      </c>
      <c r="J8" s="35" t="s">
        <v>10</v>
      </c>
      <c r="K8" s="34" t="s">
        <v>11</v>
      </c>
      <c r="L8" s="34" t="s">
        <v>5</v>
      </c>
      <c r="M8" s="34" t="s">
        <v>12</v>
      </c>
      <c r="N8" s="34" t="s">
        <v>84</v>
      </c>
      <c r="O8" s="34" t="s">
        <v>85</v>
      </c>
      <c r="P8" s="36" t="s">
        <v>88</v>
      </c>
      <c r="Q8" s="34" t="s">
        <v>13</v>
      </c>
      <c r="S8" s="27"/>
    </row>
    <row r="9" spans="1:21" ht="13.5" thickBot="1">
      <c r="A9" s="20"/>
      <c r="B9" s="1" t="s">
        <v>14</v>
      </c>
      <c r="C9" s="37" t="s">
        <v>15</v>
      </c>
      <c r="D9" s="38" t="s">
        <v>16</v>
      </c>
      <c r="E9" s="39" t="s">
        <v>17</v>
      </c>
      <c r="F9" s="38" t="s">
        <v>14</v>
      </c>
      <c r="G9" s="38" t="s">
        <v>14</v>
      </c>
      <c r="H9" s="40" t="s">
        <v>18</v>
      </c>
      <c r="I9" s="41" t="s">
        <v>19</v>
      </c>
      <c r="J9" s="41" t="s">
        <v>20</v>
      </c>
      <c r="K9" s="40" t="s">
        <v>21</v>
      </c>
      <c r="L9" s="40" t="s">
        <v>22</v>
      </c>
      <c r="M9" s="40" t="s">
        <v>23</v>
      </c>
      <c r="N9" s="40" t="s">
        <v>86</v>
      </c>
      <c r="O9" s="40"/>
      <c r="P9" s="42" t="s">
        <v>87</v>
      </c>
      <c r="Q9" s="40" t="s">
        <v>24</v>
      </c>
      <c r="S9" s="27"/>
    </row>
    <row r="10" spans="1:21">
      <c r="A10" s="20"/>
      <c r="C10" s="3" t="s">
        <v>25</v>
      </c>
      <c r="D10" s="4">
        <v>3511818</v>
      </c>
      <c r="E10" s="4">
        <v>1344335</v>
      </c>
      <c r="F10" s="4">
        <v>38232</v>
      </c>
      <c r="G10" s="4">
        <v>17988</v>
      </c>
      <c r="H10" s="4">
        <v>162606</v>
      </c>
      <c r="I10" s="4">
        <v>92147</v>
      </c>
      <c r="J10" s="4">
        <v>71643</v>
      </c>
      <c r="K10" s="4">
        <v>4017</v>
      </c>
      <c r="L10" s="4">
        <v>10018</v>
      </c>
      <c r="M10" s="4">
        <v>0</v>
      </c>
      <c r="N10" s="4">
        <v>0</v>
      </c>
      <c r="O10" s="4">
        <v>22137</v>
      </c>
      <c r="P10" s="4">
        <v>0</v>
      </c>
      <c r="Q10" s="5">
        <f>SUM(D10:P10)</f>
        <v>5274941</v>
      </c>
      <c r="S10" s="27"/>
      <c r="T10" s="6"/>
      <c r="U10" s="7"/>
    </row>
    <row r="11" spans="1:21">
      <c r="A11" s="20"/>
      <c r="C11" s="3" t="s">
        <v>26</v>
      </c>
      <c r="D11" s="4">
        <v>2832893</v>
      </c>
      <c r="E11" s="4">
        <v>1084667</v>
      </c>
      <c r="F11" s="4">
        <v>30839</v>
      </c>
      <c r="G11" s="4">
        <v>14503</v>
      </c>
      <c r="H11" s="4">
        <v>131175</v>
      </c>
      <c r="I11" s="4">
        <v>73298</v>
      </c>
      <c r="J11" s="4">
        <v>56986</v>
      </c>
      <c r="K11" s="4">
        <v>3237</v>
      </c>
      <c r="L11" s="4">
        <v>0</v>
      </c>
      <c r="M11" s="4">
        <v>0</v>
      </c>
      <c r="N11" s="4">
        <v>0</v>
      </c>
      <c r="O11" s="4">
        <v>17866</v>
      </c>
      <c r="P11" s="4">
        <v>0</v>
      </c>
      <c r="Q11" s="5">
        <f t="shared" ref="Q11:Q66" si="0">SUM(D11:P11)</f>
        <v>4245464</v>
      </c>
      <c r="S11" s="27"/>
      <c r="T11" s="6"/>
      <c r="U11" s="7"/>
    </row>
    <row r="12" spans="1:21">
      <c r="A12" s="20"/>
      <c r="C12" s="3" t="s">
        <v>27</v>
      </c>
      <c r="D12" s="4">
        <v>2337203</v>
      </c>
      <c r="E12" s="4">
        <v>894758</v>
      </c>
      <c r="F12" s="4">
        <v>25443</v>
      </c>
      <c r="G12" s="4">
        <v>11969</v>
      </c>
      <c r="H12" s="4">
        <v>108218</v>
      </c>
      <c r="I12" s="4">
        <v>43210</v>
      </c>
      <c r="J12" s="4">
        <v>33594</v>
      </c>
      <c r="K12" s="4">
        <v>2676</v>
      </c>
      <c r="L12" s="4">
        <v>124656</v>
      </c>
      <c r="M12" s="4">
        <v>0</v>
      </c>
      <c r="N12" s="4">
        <v>0</v>
      </c>
      <c r="O12" s="4">
        <v>14735</v>
      </c>
      <c r="P12" s="4">
        <v>0</v>
      </c>
      <c r="Q12" s="5">
        <f t="shared" si="0"/>
        <v>3596462</v>
      </c>
      <c r="S12" s="27"/>
      <c r="T12" s="6"/>
      <c r="U12" s="7"/>
    </row>
    <row r="13" spans="1:21">
      <c r="A13" s="20"/>
      <c r="C13" s="3" t="s">
        <v>28</v>
      </c>
      <c r="D13" s="4">
        <v>2666333</v>
      </c>
      <c r="E13" s="4">
        <v>1020753</v>
      </c>
      <c r="F13" s="4">
        <v>29026</v>
      </c>
      <c r="G13" s="4">
        <v>13654</v>
      </c>
      <c r="H13" s="4">
        <v>123458</v>
      </c>
      <c r="I13" s="4">
        <v>67471</v>
      </c>
      <c r="J13" s="4">
        <v>52454</v>
      </c>
      <c r="K13" s="4">
        <v>3048</v>
      </c>
      <c r="L13" s="4">
        <v>0</v>
      </c>
      <c r="M13" s="4">
        <v>0</v>
      </c>
      <c r="N13" s="4">
        <v>76156</v>
      </c>
      <c r="O13" s="4">
        <v>16810</v>
      </c>
      <c r="P13" s="4">
        <v>0</v>
      </c>
      <c r="Q13" s="5">
        <f t="shared" si="0"/>
        <v>4069163</v>
      </c>
      <c r="S13" s="27"/>
      <c r="T13" s="6"/>
      <c r="U13" s="7"/>
    </row>
    <row r="14" spans="1:21">
      <c r="A14" s="20"/>
      <c r="C14" s="3" t="s">
        <v>29</v>
      </c>
      <c r="D14" s="4">
        <v>20313302</v>
      </c>
      <c r="E14" s="4">
        <v>7768706</v>
      </c>
      <c r="F14" s="4">
        <v>221225</v>
      </c>
      <c r="G14" s="4">
        <v>104219</v>
      </c>
      <c r="H14" s="4">
        <v>940255</v>
      </c>
      <c r="I14" s="4">
        <v>624674</v>
      </c>
      <c r="J14" s="4">
        <v>485661</v>
      </c>
      <c r="K14" s="4">
        <v>23238</v>
      </c>
      <c r="L14" s="4">
        <v>11266980</v>
      </c>
      <c r="M14" s="4">
        <v>2303265</v>
      </c>
      <c r="N14" s="4">
        <v>976043</v>
      </c>
      <c r="O14" s="4">
        <v>127752</v>
      </c>
      <c r="P14" s="4">
        <v>0</v>
      </c>
      <c r="Q14" s="5">
        <f t="shared" si="0"/>
        <v>45155320</v>
      </c>
      <c r="S14" s="27"/>
      <c r="T14" s="6"/>
      <c r="U14" s="7"/>
    </row>
    <row r="15" spans="1:21">
      <c r="A15" s="20"/>
      <c r="C15" s="3" t="s">
        <v>30</v>
      </c>
      <c r="D15" s="4">
        <v>3725664</v>
      </c>
      <c r="E15" s="4">
        <v>1426646</v>
      </c>
      <c r="F15" s="4">
        <v>40555</v>
      </c>
      <c r="G15" s="4">
        <v>19071</v>
      </c>
      <c r="H15" s="4">
        <v>172521</v>
      </c>
      <c r="I15" s="4">
        <v>113231</v>
      </c>
      <c r="J15" s="4">
        <v>88032</v>
      </c>
      <c r="K15" s="4">
        <v>4260</v>
      </c>
      <c r="L15" s="4">
        <v>0</v>
      </c>
      <c r="M15" s="4">
        <v>263167</v>
      </c>
      <c r="N15" s="4">
        <v>0</v>
      </c>
      <c r="O15" s="4">
        <v>23504</v>
      </c>
      <c r="P15" s="4">
        <v>0</v>
      </c>
      <c r="Q15" s="5">
        <f t="shared" si="0"/>
        <v>5876651</v>
      </c>
      <c r="S15" s="27"/>
      <c r="T15" s="6"/>
      <c r="U15" s="7"/>
    </row>
    <row r="16" spans="1:21">
      <c r="A16" s="20"/>
      <c r="C16" s="3" t="s">
        <v>31</v>
      </c>
      <c r="D16" s="4">
        <v>7438493</v>
      </c>
      <c r="E16" s="4">
        <v>2847454</v>
      </c>
      <c r="F16" s="4">
        <v>80982</v>
      </c>
      <c r="G16" s="4">
        <v>38099</v>
      </c>
      <c r="H16" s="4">
        <v>344415</v>
      </c>
      <c r="I16" s="4">
        <v>184208</v>
      </c>
      <c r="J16" s="4">
        <v>143212</v>
      </c>
      <c r="K16" s="4">
        <v>8507</v>
      </c>
      <c r="L16" s="4">
        <v>0</v>
      </c>
      <c r="M16" s="4">
        <v>0</v>
      </c>
      <c r="N16" s="4">
        <v>0</v>
      </c>
      <c r="O16" s="4">
        <v>46890</v>
      </c>
      <c r="P16" s="4">
        <v>0</v>
      </c>
      <c r="Q16" s="5">
        <f t="shared" si="0"/>
        <v>11132260</v>
      </c>
      <c r="S16" s="27"/>
      <c r="T16" s="6"/>
      <c r="U16" s="7"/>
    </row>
    <row r="17" spans="1:21">
      <c r="A17" s="20"/>
      <c r="C17" s="3" t="s">
        <v>32</v>
      </c>
      <c r="D17" s="4">
        <v>4824434</v>
      </c>
      <c r="E17" s="4">
        <v>1847037</v>
      </c>
      <c r="F17" s="4">
        <v>52519</v>
      </c>
      <c r="G17" s="4">
        <v>24702</v>
      </c>
      <c r="H17" s="4">
        <v>223394</v>
      </c>
      <c r="I17" s="4">
        <v>173253</v>
      </c>
      <c r="J17" s="4">
        <v>134696</v>
      </c>
      <c r="K17" s="4">
        <v>5517</v>
      </c>
      <c r="L17" s="4">
        <v>0</v>
      </c>
      <c r="M17" s="4">
        <v>0</v>
      </c>
      <c r="N17" s="4">
        <v>105331</v>
      </c>
      <c r="O17" s="4">
        <v>30419</v>
      </c>
      <c r="P17" s="4">
        <v>0</v>
      </c>
      <c r="Q17" s="5">
        <f t="shared" si="0"/>
        <v>7421302</v>
      </c>
      <c r="S17" s="27"/>
      <c r="T17" s="6"/>
      <c r="U17" s="7"/>
    </row>
    <row r="18" spans="1:21">
      <c r="A18" s="20"/>
      <c r="C18" s="3" t="s">
        <v>33</v>
      </c>
      <c r="D18" s="4">
        <v>7841251</v>
      </c>
      <c r="E18" s="4">
        <v>3000561</v>
      </c>
      <c r="F18" s="4">
        <v>85378</v>
      </c>
      <c r="G18" s="4">
        <v>40187</v>
      </c>
      <c r="H18" s="4">
        <v>363024</v>
      </c>
      <c r="I18" s="4">
        <v>168449</v>
      </c>
      <c r="J18" s="4">
        <v>130960</v>
      </c>
      <c r="K18" s="4">
        <v>8969</v>
      </c>
      <c r="L18" s="4">
        <v>167112</v>
      </c>
      <c r="M18" s="4">
        <v>0</v>
      </c>
      <c r="N18" s="4">
        <v>180927</v>
      </c>
      <c r="O18" s="4">
        <v>49383</v>
      </c>
      <c r="P18" s="4">
        <v>0</v>
      </c>
      <c r="Q18" s="5">
        <f t="shared" si="0"/>
        <v>12036201</v>
      </c>
      <c r="S18" s="27"/>
      <c r="T18" s="6"/>
      <c r="U18" s="7"/>
    </row>
    <row r="19" spans="1:21">
      <c r="A19" s="20"/>
      <c r="C19" s="3" t="s">
        <v>34</v>
      </c>
      <c r="D19" s="4">
        <v>1794434</v>
      </c>
      <c r="E19" s="4">
        <v>687062</v>
      </c>
      <c r="F19" s="4">
        <v>19533</v>
      </c>
      <c r="G19" s="4">
        <v>9188</v>
      </c>
      <c r="H19" s="4">
        <v>83092</v>
      </c>
      <c r="I19" s="4">
        <v>31550</v>
      </c>
      <c r="J19" s="4">
        <v>24529</v>
      </c>
      <c r="K19" s="4">
        <v>2055</v>
      </c>
      <c r="L19" s="4">
        <v>86136</v>
      </c>
      <c r="M19" s="4">
        <v>0</v>
      </c>
      <c r="N19" s="4">
        <v>34063</v>
      </c>
      <c r="O19" s="4">
        <v>11316</v>
      </c>
      <c r="P19" s="4">
        <v>0</v>
      </c>
      <c r="Q19" s="5">
        <f t="shared" si="0"/>
        <v>2782958</v>
      </c>
      <c r="S19" s="27"/>
      <c r="T19" s="6"/>
      <c r="U19" s="7"/>
    </row>
    <row r="20" spans="1:21">
      <c r="A20" s="20"/>
      <c r="C20" s="3" t="s">
        <v>35</v>
      </c>
      <c r="D20" s="4">
        <v>2000140</v>
      </c>
      <c r="E20" s="4">
        <v>765949</v>
      </c>
      <c r="F20" s="4">
        <v>21771</v>
      </c>
      <c r="G20" s="4">
        <v>10237</v>
      </c>
      <c r="H20" s="4">
        <v>92621</v>
      </c>
      <c r="I20" s="4">
        <v>42349</v>
      </c>
      <c r="J20" s="4">
        <v>32925</v>
      </c>
      <c r="K20" s="4">
        <v>2289</v>
      </c>
      <c r="L20" s="4">
        <v>0</v>
      </c>
      <c r="M20" s="4">
        <v>63173</v>
      </c>
      <c r="N20" s="4">
        <v>0</v>
      </c>
      <c r="O20" s="4">
        <v>12619</v>
      </c>
      <c r="P20" s="4">
        <v>0</v>
      </c>
      <c r="Q20" s="5">
        <f t="shared" si="0"/>
        <v>3044073</v>
      </c>
      <c r="S20" s="27"/>
      <c r="T20" s="6"/>
      <c r="U20" s="7"/>
    </row>
    <row r="21" spans="1:21">
      <c r="A21" s="20"/>
      <c r="C21" s="3" t="s">
        <v>36</v>
      </c>
      <c r="D21" s="4">
        <v>85953544</v>
      </c>
      <c r="E21" s="4">
        <v>32887759</v>
      </c>
      <c r="F21" s="4">
        <v>935925</v>
      </c>
      <c r="G21" s="4">
        <v>440609</v>
      </c>
      <c r="H21" s="4">
        <v>3979203</v>
      </c>
      <c r="I21" s="4">
        <v>3092900</v>
      </c>
      <c r="J21" s="4">
        <v>2404594</v>
      </c>
      <c r="K21" s="4">
        <v>98302</v>
      </c>
      <c r="L21" s="4">
        <v>9147506</v>
      </c>
      <c r="M21" s="4">
        <v>0</v>
      </c>
      <c r="N21" s="4">
        <v>3254899</v>
      </c>
      <c r="O21" s="4">
        <v>541194</v>
      </c>
      <c r="P21" s="4">
        <v>0</v>
      </c>
      <c r="Q21" s="5">
        <f t="shared" si="0"/>
        <v>142736435</v>
      </c>
      <c r="S21" s="27"/>
      <c r="T21" s="6"/>
      <c r="U21" s="7"/>
    </row>
    <row r="22" spans="1:21">
      <c r="A22" s="20"/>
      <c r="C22" s="3" t="s">
        <v>37</v>
      </c>
      <c r="D22" s="4">
        <v>4339951</v>
      </c>
      <c r="E22" s="4">
        <v>1661784</v>
      </c>
      <c r="F22" s="4">
        <v>47244</v>
      </c>
      <c r="G22" s="4">
        <v>22217</v>
      </c>
      <c r="H22" s="4">
        <v>200965</v>
      </c>
      <c r="I22" s="4">
        <v>118014</v>
      </c>
      <c r="J22" s="4">
        <v>91751</v>
      </c>
      <c r="K22" s="4">
        <v>4960</v>
      </c>
      <c r="L22" s="4">
        <v>329898</v>
      </c>
      <c r="M22" s="4">
        <v>0</v>
      </c>
      <c r="N22" s="4">
        <v>127191</v>
      </c>
      <c r="O22" s="4">
        <v>27375</v>
      </c>
      <c r="P22" s="4">
        <v>0</v>
      </c>
      <c r="Q22" s="5">
        <f t="shared" si="0"/>
        <v>6971350</v>
      </c>
      <c r="S22" s="27"/>
      <c r="T22" s="6"/>
      <c r="U22" s="7"/>
    </row>
    <row r="23" spans="1:21">
      <c r="A23" s="20"/>
      <c r="C23" s="3" t="s">
        <v>38</v>
      </c>
      <c r="D23" s="4">
        <v>3158668</v>
      </c>
      <c r="E23" s="4">
        <v>1208864</v>
      </c>
      <c r="F23" s="4">
        <v>34391</v>
      </c>
      <c r="G23" s="4">
        <v>16185</v>
      </c>
      <c r="H23" s="4">
        <v>146240</v>
      </c>
      <c r="I23" s="4">
        <v>92604</v>
      </c>
      <c r="J23" s="4">
        <v>71995</v>
      </c>
      <c r="K23" s="4">
        <v>3612</v>
      </c>
      <c r="L23" s="4">
        <v>0</v>
      </c>
      <c r="M23" s="4">
        <v>215960</v>
      </c>
      <c r="N23" s="4">
        <v>124323</v>
      </c>
      <c r="O23" s="4">
        <v>19900</v>
      </c>
      <c r="P23" s="4">
        <v>0</v>
      </c>
      <c r="Q23" s="5">
        <f t="shared" si="0"/>
        <v>5092742</v>
      </c>
      <c r="S23" s="27"/>
      <c r="T23" s="6"/>
      <c r="U23" s="7"/>
    </row>
    <row r="24" spans="1:21">
      <c r="A24" s="20"/>
      <c r="C24" s="3" t="s">
        <v>39</v>
      </c>
      <c r="D24" s="4">
        <v>12169132</v>
      </c>
      <c r="E24" s="4">
        <v>4659738</v>
      </c>
      <c r="F24" s="4">
        <v>132468</v>
      </c>
      <c r="G24" s="4">
        <v>62295</v>
      </c>
      <c r="H24" s="4">
        <v>563510</v>
      </c>
      <c r="I24" s="4">
        <v>304904</v>
      </c>
      <c r="J24" s="4">
        <v>237048</v>
      </c>
      <c r="K24" s="4">
        <v>13913</v>
      </c>
      <c r="L24" s="4">
        <v>0</v>
      </c>
      <c r="M24" s="4">
        <v>0</v>
      </c>
      <c r="N24" s="4">
        <v>89641</v>
      </c>
      <c r="O24" s="4">
        <v>76765</v>
      </c>
      <c r="P24" s="4">
        <v>0</v>
      </c>
      <c r="Q24" s="5">
        <f t="shared" si="0"/>
        <v>18309414</v>
      </c>
      <c r="S24" s="27"/>
      <c r="T24" s="6"/>
      <c r="U24" s="7"/>
    </row>
    <row r="25" spans="1:21">
      <c r="A25" s="20"/>
      <c r="C25" s="3" t="s">
        <v>40</v>
      </c>
      <c r="D25" s="4">
        <v>7884685</v>
      </c>
      <c r="E25" s="4">
        <v>3018919</v>
      </c>
      <c r="F25" s="4">
        <v>85832</v>
      </c>
      <c r="G25" s="4">
        <v>40367</v>
      </c>
      <c r="H25" s="4">
        <v>365105</v>
      </c>
      <c r="I25" s="4">
        <v>297711</v>
      </c>
      <c r="J25" s="4">
        <v>231454</v>
      </c>
      <c r="K25" s="4">
        <v>9013</v>
      </c>
      <c r="L25" s="4">
        <v>3617</v>
      </c>
      <c r="M25" s="4">
        <v>385965</v>
      </c>
      <c r="N25" s="4">
        <v>0</v>
      </c>
      <c r="O25" s="4">
        <v>49728</v>
      </c>
      <c r="P25" s="4">
        <v>0</v>
      </c>
      <c r="Q25" s="5">
        <f t="shared" si="0"/>
        <v>12372396</v>
      </c>
      <c r="S25" s="27"/>
      <c r="T25" s="6"/>
      <c r="U25" s="7"/>
    </row>
    <row r="26" spans="1:21">
      <c r="A26" s="20"/>
      <c r="C26" s="3" t="s">
        <v>41</v>
      </c>
      <c r="D26" s="4">
        <v>89875264</v>
      </c>
      <c r="E26" s="4">
        <v>34363304</v>
      </c>
      <c r="F26" s="4">
        <v>978898</v>
      </c>
      <c r="G26" s="4">
        <v>461324</v>
      </c>
      <c r="H26" s="4">
        <v>4159745</v>
      </c>
      <c r="I26" s="4">
        <v>2852958</v>
      </c>
      <c r="J26" s="4">
        <v>2218058</v>
      </c>
      <c r="K26" s="4">
        <v>102822</v>
      </c>
      <c r="L26" s="4">
        <v>8081364</v>
      </c>
      <c r="M26" s="4">
        <v>0</v>
      </c>
      <c r="N26" s="4">
        <v>2873390</v>
      </c>
      <c r="O26" s="4">
        <v>564874</v>
      </c>
      <c r="P26" s="4">
        <v>0</v>
      </c>
      <c r="Q26" s="5">
        <f t="shared" si="0"/>
        <v>146532001</v>
      </c>
      <c r="S26" s="27"/>
      <c r="T26" s="6"/>
      <c r="U26" s="7"/>
    </row>
    <row r="27" spans="1:21">
      <c r="A27" s="20"/>
      <c r="C27" s="3" t="s">
        <v>42</v>
      </c>
      <c r="D27" s="4">
        <v>3179102</v>
      </c>
      <c r="E27" s="4">
        <v>1217033</v>
      </c>
      <c r="F27" s="4">
        <v>34611</v>
      </c>
      <c r="G27" s="4">
        <v>16281</v>
      </c>
      <c r="H27" s="4">
        <v>147201</v>
      </c>
      <c r="I27" s="4">
        <v>72678</v>
      </c>
      <c r="J27" s="4">
        <v>56505</v>
      </c>
      <c r="K27" s="4">
        <v>3636</v>
      </c>
      <c r="L27" s="4">
        <v>81029</v>
      </c>
      <c r="M27" s="4">
        <v>0</v>
      </c>
      <c r="N27" s="4">
        <v>31623</v>
      </c>
      <c r="O27" s="4">
        <v>20041</v>
      </c>
      <c r="P27" s="4">
        <v>0</v>
      </c>
      <c r="Q27" s="5">
        <f t="shared" si="0"/>
        <v>4859740</v>
      </c>
      <c r="S27" s="27"/>
      <c r="T27" s="6"/>
      <c r="U27" s="7"/>
    </row>
    <row r="28" spans="1:21">
      <c r="A28" s="20"/>
      <c r="C28" s="3" t="s">
        <v>43</v>
      </c>
      <c r="D28" s="4">
        <v>13148659</v>
      </c>
      <c r="E28" s="4">
        <v>5031684</v>
      </c>
      <c r="F28" s="4">
        <v>143164</v>
      </c>
      <c r="G28" s="4">
        <v>67385</v>
      </c>
      <c r="H28" s="4">
        <v>608741</v>
      </c>
      <c r="I28" s="4">
        <v>362851</v>
      </c>
      <c r="J28" s="4">
        <v>282102</v>
      </c>
      <c r="K28" s="4">
        <v>15039</v>
      </c>
      <c r="L28" s="4">
        <v>489147</v>
      </c>
      <c r="M28" s="4">
        <v>0</v>
      </c>
      <c r="N28" s="4">
        <v>99515</v>
      </c>
      <c r="O28" s="4">
        <v>82816</v>
      </c>
      <c r="P28" s="4">
        <v>0</v>
      </c>
      <c r="Q28" s="5">
        <f t="shared" si="0"/>
        <v>20331103</v>
      </c>
      <c r="S28" s="27"/>
      <c r="T28" s="6"/>
      <c r="U28" s="7"/>
    </row>
    <row r="29" spans="1:21">
      <c r="A29" s="20"/>
      <c r="C29" s="3" t="s">
        <v>44</v>
      </c>
      <c r="D29" s="4">
        <v>30771604</v>
      </c>
      <c r="E29" s="4">
        <v>11774211</v>
      </c>
      <c r="F29" s="4">
        <v>335060</v>
      </c>
      <c r="G29" s="4">
        <v>157730</v>
      </c>
      <c r="H29" s="4">
        <v>1424574</v>
      </c>
      <c r="I29" s="4">
        <v>856001</v>
      </c>
      <c r="J29" s="4">
        <v>665504</v>
      </c>
      <c r="K29" s="4">
        <v>35193</v>
      </c>
      <c r="L29" s="4">
        <v>5089914</v>
      </c>
      <c r="M29" s="4">
        <v>3481053</v>
      </c>
      <c r="N29" s="4">
        <v>604800</v>
      </c>
      <c r="O29" s="4">
        <v>193762</v>
      </c>
      <c r="P29" s="4">
        <v>0</v>
      </c>
      <c r="Q29" s="5">
        <f t="shared" si="0"/>
        <v>55389406</v>
      </c>
      <c r="S29" s="27"/>
      <c r="T29" s="6"/>
      <c r="U29" s="7"/>
    </row>
    <row r="30" spans="1:21">
      <c r="A30" s="20"/>
      <c r="C30" s="3" t="s">
        <v>45</v>
      </c>
      <c r="D30" s="4">
        <v>3410889</v>
      </c>
      <c r="E30" s="4">
        <v>1306143</v>
      </c>
      <c r="F30" s="4">
        <v>37129</v>
      </c>
      <c r="G30" s="4">
        <v>17460</v>
      </c>
      <c r="H30" s="4">
        <v>157951</v>
      </c>
      <c r="I30" s="4">
        <v>74007</v>
      </c>
      <c r="J30" s="4">
        <v>57536</v>
      </c>
      <c r="K30" s="4">
        <v>3900</v>
      </c>
      <c r="L30" s="4">
        <v>0</v>
      </c>
      <c r="M30" s="4">
        <v>0</v>
      </c>
      <c r="N30" s="4">
        <v>0</v>
      </c>
      <c r="O30" s="4">
        <v>21517</v>
      </c>
      <c r="P30" s="4">
        <v>0</v>
      </c>
      <c r="Q30" s="5">
        <f t="shared" si="0"/>
        <v>5086532</v>
      </c>
      <c r="S30" s="27"/>
      <c r="T30" s="6"/>
      <c r="U30" s="7"/>
    </row>
    <row r="31" spans="1:21">
      <c r="A31" s="20"/>
      <c r="C31" s="3" t="s">
        <v>46</v>
      </c>
      <c r="D31" s="4">
        <v>8386448</v>
      </c>
      <c r="E31" s="4">
        <v>3210410</v>
      </c>
      <c r="F31" s="4">
        <v>91301</v>
      </c>
      <c r="G31" s="4">
        <v>42951</v>
      </c>
      <c r="H31" s="4">
        <v>388312</v>
      </c>
      <c r="I31" s="4">
        <v>266083</v>
      </c>
      <c r="J31" s="4">
        <v>206869</v>
      </c>
      <c r="K31" s="4">
        <v>9590</v>
      </c>
      <c r="L31" s="4">
        <v>308350</v>
      </c>
      <c r="M31" s="4">
        <v>0</v>
      </c>
      <c r="N31" s="4">
        <v>253162</v>
      </c>
      <c r="O31" s="4">
        <v>52867</v>
      </c>
      <c r="P31" s="4">
        <v>0</v>
      </c>
      <c r="Q31" s="5">
        <f t="shared" si="0"/>
        <v>13216343</v>
      </c>
      <c r="S31" s="27"/>
      <c r="T31" s="6"/>
      <c r="U31" s="7"/>
    </row>
    <row r="32" spans="1:21">
      <c r="A32" s="20"/>
      <c r="C32" s="3" t="s">
        <v>47</v>
      </c>
      <c r="D32" s="4">
        <v>8477427</v>
      </c>
      <c r="E32" s="4">
        <v>3243558</v>
      </c>
      <c r="F32" s="4">
        <v>92310</v>
      </c>
      <c r="G32" s="4">
        <v>43458</v>
      </c>
      <c r="H32" s="4">
        <v>392455</v>
      </c>
      <c r="I32" s="4">
        <v>195031</v>
      </c>
      <c r="J32" s="4">
        <v>151630</v>
      </c>
      <c r="K32" s="4">
        <v>9698</v>
      </c>
      <c r="L32" s="4">
        <v>902284</v>
      </c>
      <c r="M32" s="4">
        <v>0</v>
      </c>
      <c r="N32" s="4">
        <v>325053</v>
      </c>
      <c r="O32" s="4">
        <v>53373</v>
      </c>
      <c r="P32" s="4">
        <v>0</v>
      </c>
      <c r="Q32" s="5">
        <f t="shared" si="0"/>
        <v>13886277</v>
      </c>
      <c r="S32" s="27"/>
      <c r="T32" s="6"/>
      <c r="U32" s="7"/>
    </row>
    <row r="33" spans="1:21">
      <c r="A33" s="20"/>
      <c r="C33" s="3" t="s">
        <v>48</v>
      </c>
      <c r="D33" s="4">
        <v>15362379</v>
      </c>
      <c r="E33" s="4">
        <v>5880494</v>
      </c>
      <c r="F33" s="4">
        <v>167250</v>
      </c>
      <c r="G33" s="4">
        <v>78688</v>
      </c>
      <c r="H33" s="4">
        <v>711296</v>
      </c>
      <c r="I33" s="4">
        <v>655555</v>
      </c>
      <c r="J33" s="4">
        <v>509664</v>
      </c>
      <c r="K33" s="4">
        <v>17566</v>
      </c>
      <c r="L33" s="4">
        <v>1982723</v>
      </c>
      <c r="M33" s="4">
        <v>0</v>
      </c>
      <c r="N33" s="4">
        <v>479981</v>
      </c>
      <c r="O33" s="4">
        <v>96829</v>
      </c>
      <c r="P33" s="4">
        <v>0</v>
      </c>
      <c r="Q33" s="5">
        <f t="shared" si="0"/>
        <v>25942425</v>
      </c>
      <c r="S33" s="27"/>
      <c r="T33" s="6"/>
      <c r="U33" s="7"/>
    </row>
    <row r="34" spans="1:21">
      <c r="A34" s="20"/>
      <c r="C34" s="3" t="s">
        <v>49</v>
      </c>
      <c r="D34" s="4">
        <v>5088010</v>
      </c>
      <c r="E34" s="4">
        <v>1947799</v>
      </c>
      <c r="F34" s="4">
        <v>55390</v>
      </c>
      <c r="G34" s="4">
        <v>26059</v>
      </c>
      <c r="H34" s="4">
        <v>235589</v>
      </c>
      <c r="I34" s="4">
        <v>172963</v>
      </c>
      <c r="J34" s="4">
        <v>134469</v>
      </c>
      <c r="K34" s="4">
        <v>5819</v>
      </c>
      <c r="L34" s="4">
        <v>0</v>
      </c>
      <c r="M34" s="4">
        <v>0</v>
      </c>
      <c r="N34" s="4">
        <v>119309</v>
      </c>
      <c r="O34" s="4">
        <v>32077</v>
      </c>
      <c r="P34" s="4">
        <v>0</v>
      </c>
      <c r="Q34" s="5">
        <f t="shared" si="0"/>
        <v>7817484</v>
      </c>
      <c r="S34" s="27"/>
      <c r="T34" s="6"/>
      <c r="U34" s="7"/>
    </row>
    <row r="35" spans="1:21">
      <c r="A35" s="20"/>
      <c r="C35" s="3" t="s">
        <v>50</v>
      </c>
      <c r="D35" s="4">
        <v>25474372</v>
      </c>
      <c r="E35" s="4">
        <v>9739424</v>
      </c>
      <c r="F35" s="4">
        <v>277466</v>
      </c>
      <c r="G35" s="4">
        <v>130772</v>
      </c>
      <c r="H35" s="4">
        <v>1179022</v>
      </c>
      <c r="I35" s="4">
        <v>403562</v>
      </c>
      <c r="J35" s="4">
        <v>313755</v>
      </c>
      <c r="K35" s="4">
        <v>29148</v>
      </c>
      <c r="L35" s="4">
        <v>810938</v>
      </c>
      <c r="M35" s="4">
        <v>5027732</v>
      </c>
      <c r="N35" s="4">
        <v>259686</v>
      </c>
      <c r="O35" s="4">
        <v>160087</v>
      </c>
      <c r="P35" s="4">
        <v>0</v>
      </c>
      <c r="Q35" s="5">
        <f t="shared" si="0"/>
        <v>43805964</v>
      </c>
      <c r="S35" s="27"/>
      <c r="T35" s="6"/>
      <c r="U35" s="7"/>
    </row>
    <row r="36" spans="1:21">
      <c r="A36" s="20"/>
      <c r="C36" s="3" t="s">
        <v>51</v>
      </c>
      <c r="D36" s="4">
        <v>3126602</v>
      </c>
      <c r="E36" s="4">
        <v>1197523</v>
      </c>
      <c r="F36" s="4">
        <v>34032</v>
      </c>
      <c r="G36" s="4">
        <v>15997</v>
      </c>
      <c r="H36" s="4">
        <v>144790</v>
      </c>
      <c r="I36" s="4">
        <v>54824</v>
      </c>
      <c r="J36" s="4">
        <v>42624</v>
      </c>
      <c r="K36" s="4">
        <v>3573</v>
      </c>
      <c r="L36" s="4">
        <v>0</v>
      </c>
      <c r="M36" s="4">
        <v>0</v>
      </c>
      <c r="N36" s="4">
        <v>0</v>
      </c>
      <c r="O36" s="4">
        <v>19735</v>
      </c>
      <c r="P36" s="4">
        <v>0</v>
      </c>
      <c r="Q36" s="5">
        <f t="shared" si="0"/>
        <v>4639700</v>
      </c>
      <c r="S36" s="27"/>
      <c r="T36" s="6"/>
      <c r="U36" s="7"/>
    </row>
    <row r="37" spans="1:21">
      <c r="A37" s="20"/>
      <c r="C37" s="3" t="s">
        <v>52</v>
      </c>
      <c r="D37" s="4">
        <v>2293032</v>
      </c>
      <c r="E37" s="4">
        <v>878044</v>
      </c>
      <c r="F37" s="4">
        <v>24962</v>
      </c>
      <c r="G37" s="4">
        <v>11739</v>
      </c>
      <c r="H37" s="4">
        <v>106182</v>
      </c>
      <c r="I37" s="4">
        <v>44473</v>
      </c>
      <c r="J37" s="4">
        <v>34575</v>
      </c>
      <c r="K37" s="4">
        <v>2619</v>
      </c>
      <c r="L37" s="4">
        <v>0</v>
      </c>
      <c r="M37" s="4">
        <v>0</v>
      </c>
      <c r="N37" s="4">
        <v>0</v>
      </c>
      <c r="O37" s="4">
        <v>14466</v>
      </c>
      <c r="P37" s="4">
        <v>0</v>
      </c>
      <c r="Q37" s="5">
        <f t="shared" si="0"/>
        <v>3410092</v>
      </c>
      <c r="S37" s="27"/>
      <c r="T37" s="6"/>
      <c r="U37" s="7"/>
    </row>
    <row r="38" spans="1:21">
      <c r="A38" s="20"/>
      <c r="C38" s="3" t="s">
        <v>53</v>
      </c>
      <c r="D38" s="4">
        <v>9250148</v>
      </c>
      <c r="E38" s="4">
        <v>3540515</v>
      </c>
      <c r="F38" s="4">
        <v>100710</v>
      </c>
      <c r="G38" s="4">
        <v>47388</v>
      </c>
      <c r="H38" s="4">
        <v>428283</v>
      </c>
      <c r="I38" s="4">
        <v>312004</v>
      </c>
      <c r="J38" s="4">
        <v>242569</v>
      </c>
      <c r="K38" s="4">
        <v>10578</v>
      </c>
      <c r="L38" s="4">
        <v>0</v>
      </c>
      <c r="M38" s="4">
        <v>736740</v>
      </c>
      <c r="N38" s="4">
        <v>0</v>
      </c>
      <c r="O38" s="4">
        <v>58291</v>
      </c>
      <c r="P38" s="4">
        <v>0</v>
      </c>
      <c r="Q38" s="5">
        <f t="shared" si="0"/>
        <v>14727226</v>
      </c>
      <c r="S38" s="27"/>
      <c r="T38" s="6"/>
      <c r="U38" s="7"/>
    </row>
    <row r="39" spans="1:21">
      <c r="A39" s="20"/>
      <c r="C39" s="3" t="s">
        <v>54</v>
      </c>
      <c r="D39" s="4">
        <v>2125999</v>
      </c>
      <c r="E39" s="4">
        <v>813905</v>
      </c>
      <c r="F39" s="4">
        <v>23144</v>
      </c>
      <c r="G39" s="4">
        <v>10888</v>
      </c>
      <c r="H39" s="4">
        <v>98442</v>
      </c>
      <c r="I39" s="4">
        <v>42897</v>
      </c>
      <c r="J39" s="4">
        <v>33352</v>
      </c>
      <c r="K39" s="4">
        <v>2432</v>
      </c>
      <c r="L39" s="4">
        <v>172803</v>
      </c>
      <c r="M39" s="4">
        <v>142151</v>
      </c>
      <c r="N39" s="4">
        <v>55698</v>
      </c>
      <c r="O39" s="4">
        <v>13404</v>
      </c>
      <c r="P39" s="4">
        <v>0</v>
      </c>
      <c r="Q39" s="5">
        <f t="shared" si="0"/>
        <v>3535115</v>
      </c>
      <c r="S39" s="27"/>
      <c r="T39" s="6"/>
      <c r="U39" s="7"/>
    </row>
    <row r="40" spans="1:21">
      <c r="A40" s="20"/>
      <c r="C40" s="3" t="s">
        <v>55</v>
      </c>
      <c r="D40" s="4">
        <v>6620445</v>
      </c>
      <c r="E40" s="4">
        <v>2534040</v>
      </c>
      <c r="F40" s="4">
        <v>72079</v>
      </c>
      <c r="G40" s="4">
        <v>33916</v>
      </c>
      <c r="H40" s="4">
        <v>306530</v>
      </c>
      <c r="I40" s="4">
        <v>143818</v>
      </c>
      <c r="J40" s="4">
        <v>111811</v>
      </c>
      <c r="K40" s="4">
        <v>7569</v>
      </c>
      <c r="L40" s="4">
        <v>694280</v>
      </c>
      <c r="M40" s="4">
        <v>596307</v>
      </c>
      <c r="N40" s="4">
        <v>232237</v>
      </c>
      <c r="O40" s="4">
        <v>41722</v>
      </c>
      <c r="P40" s="4">
        <v>0</v>
      </c>
      <c r="Q40" s="5">
        <f t="shared" si="0"/>
        <v>11394754</v>
      </c>
      <c r="S40" s="27"/>
      <c r="T40" s="6"/>
      <c r="U40" s="7"/>
    </row>
    <row r="41" spans="1:21">
      <c r="A41" s="20"/>
      <c r="C41" s="3" t="s">
        <v>56</v>
      </c>
      <c r="D41" s="4">
        <v>7190440</v>
      </c>
      <c r="E41" s="4">
        <v>2750415</v>
      </c>
      <c r="F41" s="4">
        <v>78304</v>
      </c>
      <c r="G41" s="4">
        <v>36879</v>
      </c>
      <c r="H41" s="4">
        <v>332848</v>
      </c>
      <c r="I41" s="4">
        <v>192436</v>
      </c>
      <c r="J41" s="4">
        <v>149611</v>
      </c>
      <c r="K41" s="4">
        <v>8226</v>
      </c>
      <c r="L41" s="4">
        <v>2101788</v>
      </c>
      <c r="M41" s="4">
        <v>0</v>
      </c>
      <c r="N41" s="4">
        <v>0</v>
      </c>
      <c r="O41" s="4">
        <v>45239</v>
      </c>
      <c r="P41" s="4">
        <v>0</v>
      </c>
      <c r="Q41" s="5">
        <f t="shared" si="0"/>
        <v>12886186</v>
      </c>
      <c r="S41" s="27"/>
      <c r="T41" s="6"/>
      <c r="U41" s="7"/>
    </row>
    <row r="42" spans="1:21">
      <c r="A42" s="20"/>
      <c r="C42" s="3" t="s">
        <v>57</v>
      </c>
      <c r="D42" s="4">
        <v>3505185</v>
      </c>
      <c r="E42" s="4">
        <v>1341965</v>
      </c>
      <c r="F42" s="4">
        <v>38159</v>
      </c>
      <c r="G42" s="4">
        <v>17950</v>
      </c>
      <c r="H42" s="4">
        <v>162306</v>
      </c>
      <c r="I42" s="4">
        <v>75495</v>
      </c>
      <c r="J42" s="4">
        <v>58694</v>
      </c>
      <c r="K42" s="4">
        <v>4008</v>
      </c>
      <c r="L42" s="4">
        <v>0</v>
      </c>
      <c r="M42" s="4">
        <v>0</v>
      </c>
      <c r="N42" s="4">
        <v>0</v>
      </c>
      <c r="O42" s="4">
        <v>22102</v>
      </c>
      <c r="P42" s="4">
        <v>0</v>
      </c>
      <c r="Q42" s="5">
        <f t="shared" si="0"/>
        <v>5225864</v>
      </c>
      <c r="S42" s="27"/>
      <c r="T42" s="6"/>
      <c r="U42" s="7"/>
    </row>
    <row r="43" spans="1:21">
      <c r="A43" s="20"/>
      <c r="C43" s="3" t="s">
        <v>58</v>
      </c>
      <c r="D43" s="4">
        <v>16212766</v>
      </c>
      <c r="E43" s="4">
        <v>6204017</v>
      </c>
      <c r="F43" s="4">
        <v>176531</v>
      </c>
      <c r="G43" s="4">
        <v>83095</v>
      </c>
      <c r="H43" s="4">
        <v>750593</v>
      </c>
      <c r="I43" s="4">
        <v>416285</v>
      </c>
      <c r="J43" s="4">
        <v>323642</v>
      </c>
      <c r="K43" s="4">
        <v>18540</v>
      </c>
      <c r="L43" s="4">
        <v>142612</v>
      </c>
      <c r="M43" s="4">
        <v>1738096</v>
      </c>
      <c r="N43" s="4">
        <v>420145</v>
      </c>
      <c r="O43" s="4">
        <v>102106</v>
      </c>
      <c r="P43" s="4">
        <v>0</v>
      </c>
      <c r="Q43" s="5">
        <f t="shared" si="0"/>
        <v>26588428</v>
      </c>
      <c r="S43" s="27"/>
      <c r="T43" s="6"/>
      <c r="U43" s="7"/>
    </row>
    <row r="44" spans="1:21">
      <c r="A44" s="20"/>
      <c r="C44" s="3" t="s">
        <v>59</v>
      </c>
      <c r="D44" s="4">
        <v>5888466</v>
      </c>
      <c r="E44" s="4">
        <v>2254722</v>
      </c>
      <c r="F44" s="4">
        <v>64098</v>
      </c>
      <c r="G44" s="4">
        <v>30146</v>
      </c>
      <c r="H44" s="4">
        <v>272674</v>
      </c>
      <c r="I44" s="4">
        <v>210005</v>
      </c>
      <c r="J44" s="4">
        <v>163268</v>
      </c>
      <c r="K44" s="4">
        <v>6732</v>
      </c>
      <c r="L44" s="4">
        <v>0</v>
      </c>
      <c r="M44" s="4">
        <v>0</v>
      </c>
      <c r="N44" s="4">
        <v>15230</v>
      </c>
      <c r="O44" s="4">
        <v>37144</v>
      </c>
      <c r="P44" s="4">
        <v>0</v>
      </c>
      <c r="Q44" s="5">
        <f t="shared" si="0"/>
        <v>8942485</v>
      </c>
      <c r="S44" s="27"/>
      <c r="T44" s="6"/>
      <c r="U44" s="7"/>
    </row>
    <row r="45" spans="1:21">
      <c r="A45" s="20"/>
      <c r="C45" s="3" t="s">
        <v>60</v>
      </c>
      <c r="D45" s="4">
        <v>15307695</v>
      </c>
      <c r="E45" s="4">
        <v>5858754</v>
      </c>
      <c r="F45" s="4">
        <v>166664</v>
      </c>
      <c r="G45" s="4">
        <v>78428</v>
      </c>
      <c r="H45" s="4">
        <v>708732</v>
      </c>
      <c r="I45" s="4">
        <v>563335</v>
      </c>
      <c r="J45" s="4">
        <v>437972</v>
      </c>
      <c r="K45" s="4">
        <v>17505</v>
      </c>
      <c r="L45" s="4">
        <v>0</v>
      </c>
      <c r="M45" s="4">
        <v>0</v>
      </c>
      <c r="N45" s="4">
        <v>0</v>
      </c>
      <c r="O45" s="4">
        <v>96450</v>
      </c>
      <c r="P45" s="4">
        <v>0</v>
      </c>
      <c r="Q45" s="5">
        <f t="shared" si="0"/>
        <v>23235535</v>
      </c>
      <c r="S45" s="27"/>
      <c r="T45" s="6"/>
      <c r="U45" s="7"/>
    </row>
    <row r="46" spans="1:21">
      <c r="A46" s="20"/>
      <c r="C46" s="3" t="s">
        <v>61</v>
      </c>
      <c r="D46" s="4">
        <v>6431747</v>
      </c>
      <c r="E46" s="4">
        <v>2462583</v>
      </c>
      <c r="F46" s="4">
        <v>70016</v>
      </c>
      <c r="G46" s="4">
        <v>32930</v>
      </c>
      <c r="H46" s="4">
        <v>297821</v>
      </c>
      <c r="I46" s="4">
        <v>227374</v>
      </c>
      <c r="J46" s="4">
        <v>176771</v>
      </c>
      <c r="K46" s="4">
        <v>7353</v>
      </c>
      <c r="L46" s="4">
        <v>253158</v>
      </c>
      <c r="M46" s="4">
        <v>0</v>
      </c>
      <c r="N46" s="4">
        <v>204135</v>
      </c>
      <c r="O46" s="4">
        <v>40561</v>
      </c>
      <c r="P46" s="4">
        <v>0</v>
      </c>
      <c r="Q46" s="5">
        <f t="shared" si="0"/>
        <v>10204449</v>
      </c>
      <c r="S46" s="27"/>
      <c r="T46" s="6"/>
      <c r="U46" s="7"/>
    </row>
    <row r="47" spans="1:21">
      <c r="A47" s="20"/>
      <c r="C47" s="3" t="s">
        <v>62</v>
      </c>
      <c r="D47" s="4">
        <v>24083784</v>
      </c>
      <c r="E47" s="4">
        <v>9223220</v>
      </c>
      <c r="F47" s="4">
        <v>262154</v>
      </c>
      <c r="G47" s="4">
        <v>123257</v>
      </c>
      <c r="H47" s="4">
        <v>1115285</v>
      </c>
      <c r="I47" s="4">
        <v>912984</v>
      </c>
      <c r="J47" s="4">
        <v>709801</v>
      </c>
      <c r="K47" s="4">
        <v>27531</v>
      </c>
      <c r="L47" s="4">
        <v>1837198</v>
      </c>
      <c r="M47" s="4">
        <v>0</v>
      </c>
      <c r="N47" s="4">
        <v>117485</v>
      </c>
      <c r="O47" s="4">
        <v>151973</v>
      </c>
      <c r="P47" s="4">
        <v>0</v>
      </c>
      <c r="Q47" s="5">
        <f t="shared" si="0"/>
        <v>38564672</v>
      </c>
      <c r="S47" s="27"/>
      <c r="T47" s="6"/>
      <c r="U47" s="7"/>
    </row>
    <row r="48" spans="1:21">
      <c r="A48" s="20"/>
      <c r="C48" s="3" t="s">
        <v>63</v>
      </c>
      <c r="D48" s="4">
        <v>24108772</v>
      </c>
      <c r="E48" s="4">
        <v>9227095</v>
      </c>
      <c r="F48" s="4">
        <v>262486</v>
      </c>
      <c r="G48" s="4">
        <v>123523</v>
      </c>
      <c r="H48" s="4">
        <v>1116207</v>
      </c>
      <c r="I48" s="4">
        <v>839379</v>
      </c>
      <c r="J48" s="4">
        <v>652580</v>
      </c>
      <c r="K48" s="4">
        <v>27572</v>
      </c>
      <c r="L48" s="4">
        <v>2670354</v>
      </c>
      <c r="M48" s="4">
        <v>0</v>
      </c>
      <c r="N48" s="4">
        <v>72998</v>
      </c>
      <c r="O48" s="4">
        <v>151898</v>
      </c>
      <c r="P48" s="4">
        <v>0</v>
      </c>
      <c r="Q48" s="5">
        <f t="shared" si="0"/>
        <v>39252864</v>
      </c>
      <c r="S48" s="27"/>
      <c r="T48" s="6"/>
      <c r="U48" s="7"/>
    </row>
    <row r="49" spans="1:21">
      <c r="A49" s="20"/>
      <c r="C49" s="3" t="s">
        <v>64</v>
      </c>
      <c r="D49" s="4">
        <v>8666152</v>
      </c>
      <c r="E49" s="4">
        <v>3318261</v>
      </c>
      <c r="F49" s="4">
        <v>94338</v>
      </c>
      <c r="G49" s="4">
        <v>44364</v>
      </c>
      <c r="H49" s="4">
        <v>401295</v>
      </c>
      <c r="I49" s="4">
        <v>288723</v>
      </c>
      <c r="J49" s="4">
        <v>224470</v>
      </c>
      <c r="K49" s="4">
        <v>9906</v>
      </c>
      <c r="L49" s="4">
        <v>1075992</v>
      </c>
      <c r="M49" s="4">
        <v>0</v>
      </c>
      <c r="N49" s="4">
        <v>0</v>
      </c>
      <c r="O49" s="4">
        <v>54663</v>
      </c>
      <c r="P49" s="4">
        <v>0</v>
      </c>
      <c r="Q49" s="5">
        <f t="shared" si="0"/>
        <v>14178164</v>
      </c>
      <c r="S49" s="27"/>
      <c r="T49" s="6"/>
      <c r="U49" s="7"/>
    </row>
    <row r="50" spans="1:21">
      <c r="A50" s="20"/>
      <c r="C50" s="3" t="s">
        <v>65</v>
      </c>
      <c r="D50" s="4">
        <v>2184562</v>
      </c>
      <c r="E50" s="4">
        <v>836376</v>
      </c>
      <c r="F50" s="4">
        <v>23783</v>
      </c>
      <c r="G50" s="4">
        <v>11186</v>
      </c>
      <c r="H50" s="4">
        <v>101155</v>
      </c>
      <c r="I50" s="4">
        <v>46512</v>
      </c>
      <c r="J50" s="4">
        <v>36161</v>
      </c>
      <c r="K50" s="4">
        <v>2497</v>
      </c>
      <c r="L50" s="4">
        <v>119976</v>
      </c>
      <c r="M50" s="4">
        <v>125328</v>
      </c>
      <c r="N50" s="4">
        <v>57395</v>
      </c>
      <c r="O50" s="4">
        <v>13775</v>
      </c>
      <c r="P50" s="4">
        <v>0</v>
      </c>
      <c r="Q50" s="5">
        <f t="shared" si="0"/>
        <v>3558706</v>
      </c>
      <c r="S50" s="27"/>
      <c r="T50" s="6"/>
      <c r="U50" s="7"/>
    </row>
    <row r="51" spans="1:21">
      <c r="A51" s="20"/>
      <c r="C51" s="3" t="s">
        <v>66</v>
      </c>
      <c r="D51" s="4">
        <v>25227057</v>
      </c>
      <c r="E51" s="4">
        <v>9656269</v>
      </c>
      <c r="F51" s="4">
        <v>274649</v>
      </c>
      <c r="G51" s="4">
        <v>129225</v>
      </c>
      <c r="H51" s="4">
        <v>1168031</v>
      </c>
      <c r="I51" s="4">
        <v>841251</v>
      </c>
      <c r="J51" s="4">
        <v>654034</v>
      </c>
      <c r="K51" s="4">
        <v>28845</v>
      </c>
      <c r="L51" s="4">
        <v>958242</v>
      </c>
      <c r="M51" s="4">
        <v>0</v>
      </c>
      <c r="N51" s="4">
        <v>1040952</v>
      </c>
      <c r="O51" s="4">
        <v>158993</v>
      </c>
      <c r="P51" s="4">
        <v>0</v>
      </c>
      <c r="Q51" s="5">
        <f t="shared" si="0"/>
        <v>40137548</v>
      </c>
      <c r="S51" s="27"/>
      <c r="T51" s="6"/>
      <c r="U51" s="7"/>
    </row>
    <row r="52" spans="1:21">
      <c r="A52" s="20"/>
      <c r="C52" s="3" t="s">
        <v>67</v>
      </c>
      <c r="D52" s="4">
        <v>1469233</v>
      </c>
      <c r="E52" s="4">
        <v>562452</v>
      </c>
      <c r="F52" s="4">
        <v>15996</v>
      </c>
      <c r="G52" s="4">
        <v>7525</v>
      </c>
      <c r="H52" s="4">
        <v>68028</v>
      </c>
      <c r="I52" s="4">
        <v>26526</v>
      </c>
      <c r="J52" s="4">
        <v>20623</v>
      </c>
      <c r="K52" s="4">
        <v>1680</v>
      </c>
      <c r="L52" s="4">
        <v>99579</v>
      </c>
      <c r="M52" s="4">
        <v>85748</v>
      </c>
      <c r="N52" s="4">
        <v>35791</v>
      </c>
      <c r="O52" s="4">
        <v>9263</v>
      </c>
      <c r="P52" s="4">
        <v>0</v>
      </c>
      <c r="Q52" s="5">
        <f t="shared" si="0"/>
        <v>2402444</v>
      </c>
      <c r="S52" s="27"/>
      <c r="T52" s="6"/>
      <c r="U52" s="7"/>
    </row>
    <row r="53" spans="1:21">
      <c r="A53" s="20"/>
      <c r="C53" s="3" t="s">
        <v>68</v>
      </c>
      <c r="D53" s="4">
        <v>6888205</v>
      </c>
      <c r="E53" s="4">
        <v>2636810</v>
      </c>
      <c r="F53" s="4">
        <v>74990</v>
      </c>
      <c r="G53" s="4">
        <v>35280</v>
      </c>
      <c r="H53" s="4">
        <v>318939</v>
      </c>
      <c r="I53" s="4">
        <v>222070</v>
      </c>
      <c r="J53" s="4">
        <v>172649</v>
      </c>
      <c r="K53" s="4">
        <v>7878</v>
      </c>
      <c r="L53" s="4">
        <v>797345</v>
      </c>
      <c r="M53" s="4">
        <v>0</v>
      </c>
      <c r="N53" s="4">
        <v>285108</v>
      </c>
      <c r="O53" s="4">
        <v>43419</v>
      </c>
      <c r="P53" s="4">
        <v>0</v>
      </c>
      <c r="Q53" s="5">
        <f t="shared" si="0"/>
        <v>11482693</v>
      </c>
      <c r="S53" s="27"/>
      <c r="T53" s="6"/>
      <c r="U53" s="7"/>
    </row>
    <row r="54" spans="1:21">
      <c r="A54" s="20"/>
      <c r="C54" s="3" t="s">
        <v>69</v>
      </c>
      <c r="D54" s="4">
        <v>4919444</v>
      </c>
      <c r="E54" s="4">
        <v>1883108</v>
      </c>
      <c r="F54" s="4">
        <v>53558</v>
      </c>
      <c r="G54" s="4">
        <v>25198</v>
      </c>
      <c r="H54" s="4">
        <v>227774</v>
      </c>
      <c r="I54" s="4">
        <v>124787</v>
      </c>
      <c r="J54" s="4">
        <v>97016</v>
      </c>
      <c r="K54" s="4">
        <v>5625</v>
      </c>
      <c r="L54" s="4">
        <v>716625</v>
      </c>
      <c r="M54" s="4">
        <v>0</v>
      </c>
      <c r="N54" s="4">
        <v>218810</v>
      </c>
      <c r="O54" s="4">
        <v>31008</v>
      </c>
      <c r="P54" s="4">
        <v>0</v>
      </c>
      <c r="Q54" s="5">
        <f t="shared" si="0"/>
        <v>8302953</v>
      </c>
      <c r="S54" s="27"/>
      <c r="T54" s="6"/>
      <c r="U54" s="7"/>
    </row>
    <row r="55" spans="1:21">
      <c r="A55" s="20"/>
      <c r="C55" s="3" t="s">
        <v>70</v>
      </c>
      <c r="D55" s="4">
        <v>4538994</v>
      </c>
      <c r="E55" s="4">
        <v>1737887</v>
      </c>
      <c r="F55" s="4">
        <v>49411</v>
      </c>
      <c r="G55" s="4">
        <v>23239</v>
      </c>
      <c r="H55" s="4">
        <v>210179</v>
      </c>
      <c r="I55" s="4">
        <v>103744</v>
      </c>
      <c r="J55" s="4">
        <v>80657</v>
      </c>
      <c r="K55" s="4">
        <v>5189</v>
      </c>
      <c r="L55" s="4">
        <v>358189</v>
      </c>
      <c r="M55" s="4">
        <v>0</v>
      </c>
      <c r="N55" s="4">
        <v>73812</v>
      </c>
      <c r="O55" s="4">
        <v>28627</v>
      </c>
      <c r="P55" s="4">
        <v>0</v>
      </c>
      <c r="Q55" s="5">
        <f t="shared" si="0"/>
        <v>7209928</v>
      </c>
      <c r="S55" s="27"/>
      <c r="T55" s="6"/>
      <c r="U55" s="7"/>
    </row>
    <row r="56" spans="1:21">
      <c r="A56" s="20"/>
      <c r="C56" s="3" t="s">
        <v>71</v>
      </c>
      <c r="D56" s="4">
        <v>3737744</v>
      </c>
      <c r="E56" s="4">
        <v>1430696</v>
      </c>
      <c r="F56" s="4">
        <v>40694</v>
      </c>
      <c r="G56" s="4">
        <v>19147</v>
      </c>
      <c r="H56" s="4">
        <v>173060</v>
      </c>
      <c r="I56" s="4">
        <v>85548</v>
      </c>
      <c r="J56" s="4">
        <v>66508</v>
      </c>
      <c r="K56" s="4">
        <v>4277</v>
      </c>
      <c r="L56" s="4">
        <v>0</v>
      </c>
      <c r="M56" s="4">
        <v>0</v>
      </c>
      <c r="N56" s="4">
        <v>0</v>
      </c>
      <c r="O56" s="4">
        <v>23557</v>
      </c>
      <c r="P56" s="4">
        <v>0</v>
      </c>
      <c r="Q56" s="5">
        <f t="shared" si="0"/>
        <v>5581231</v>
      </c>
      <c r="S56" s="27"/>
      <c r="T56" s="6"/>
      <c r="U56" s="7"/>
    </row>
    <row r="57" spans="1:21">
      <c r="A57" s="20"/>
      <c r="C57" s="3" t="s">
        <v>72</v>
      </c>
      <c r="D57" s="4">
        <v>12972436</v>
      </c>
      <c r="E57" s="4">
        <v>4964447</v>
      </c>
      <c r="F57" s="4">
        <v>141244</v>
      </c>
      <c r="G57" s="4">
        <v>66477</v>
      </c>
      <c r="H57" s="4">
        <v>600596</v>
      </c>
      <c r="I57" s="4">
        <v>380475</v>
      </c>
      <c r="J57" s="4">
        <v>295800</v>
      </c>
      <c r="K57" s="4">
        <v>14833</v>
      </c>
      <c r="L57" s="4">
        <v>433759</v>
      </c>
      <c r="M57" s="4">
        <v>0</v>
      </c>
      <c r="N57" s="4">
        <v>26798</v>
      </c>
      <c r="O57" s="4">
        <v>81714</v>
      </c>
      <c r="P57" s="4">
        <v>0</v>
      </c>
      <c r="Q57" s="5">
        <f t="shared" si="0"/>
        <v>19978579</v>
      </c>
      <c r="S57" s="27"/>
      <c r="T57" s="6"/>
      <c r="U57" s="7"/>
    </row>
    <row r="58" spans="1:21">
      <c r="A58" s="20"/>
      <c r="C58" s="3" t="s">
        <v>73</v>
      </c>
      <c r="D58" s="4">
        <v>5877133</v>
      </c>
      <c r="E58" s="4">
        <v>2250368</v>
      </c>
      <c r="F58" s="4">
        <v>63976</v>
      </c>
      <c r="G58" s="4">
        <v>30086</v>
      </c>
      <c r="H58" s="4">
        <v>272148</v>
      </c>
      <c r="I58" s="4">
        <v>249901</v>
      </c>
      <c r="J58" s="4">
        <v>194286</v>
      </c>
      <c r="K58" s="4">
        <v>6720</v>
      </c>
      <c r="L58" s="4">
        <v>0</v>
      </c>
      <c r="M58" s="4">
        <v>63610</v>
      </c>
      <c r="N58" s="4">
        <v>0</v>
      </c>
      <c r="O58" s="4">
        <v>37072</v>
      </c>
      <c r="P58" s="4">
        <v>0</v>
      </c>
      <c r="Q58" s="5">
        <f t="shared" si="0"/>
        <v>9045300</v>
      </c>
      <c r="S58" s="27"/>
      <c r="T58" s="6"/>
      <c r="U58" s="7"/>
    </row>
    <row r="59" spans="1:21">
      <c r="A59" s="20"/>
      <c r="C59" s="3" t="s">
        <v>74</v>
      </c>
      <c r="D59" s="4">
        <v>2365389</v>
      </c>
      <c r="E59" s="4">
        <v>905370</v>
      </c>
      <c r="F59" s="4">
        <v>25754</v>
      </c>
      <c r="G59" s="4">
        <v>12117</v>
      </c>
      <c r="H59" s="4">
        <v>109516</v>
      </c>
      <c r="I59" s="4">
        <v>53876</v>
      </c>
      <c r="J59" s="4">
        <v>41884</v>
      </c>
      <c r="K59" s="4">
        <v>2706</v>
      </c>
      <c r="L59" s="4">
        <v>0</v>
      </c>
      <c r="M59" s="4">
        <v>190444</v>
      </c>
      <c r="N59" s="4">
        <v>42273</v>
      </c>
      <c r="O59" s="4">
        <v>14906</v>
      </c>
      <c r="P59" s="4">
        <v>0</v>
      </c>
      <c r="Q59" s="5">
        <f t="shared" si="0"/>
        <v>3764235</v>
      </c>
      <c r="S59" s="27"/>
      <c r="T59" s="6"/>
      <c r="U59" s="7"/>
    </row>
    <row r="60" spans="1:21">
      <c r="A60" s="20"/>
      <c r="C60" s="3" t="s">
        <v>75</v>
      </c>
      <c r="D60" s="4">
        <v>21294079</v>
      </c>
      <c r="E60" s="4">
        <v>8150790</v>
      </c>
      <c r="F60" s="4">
        <v>231831</v>
      </c>
      <c r="G60" s="4">
        <v>109080</v>
      </c>
      <c r="H60" s="4">
        <v>985931</v>
      </c>
      <c r="I60" s="4">
        <v>506042</v>
      </c>
      <c r="J60" s="4">
        <v>393426</v>
      </c>
      <c r="K60" s="4">
        <v>24348</v>
      </c>
      <c r="L60" s="4">
        <v>4809335</v>
      </c>
      <c r="M60" s="4">
        <v>0</v>
      </c>
      <c r="N60" s="4">
        <v>550010</v>
      </c>
      <c r="O60" s="4">
        <v>134204</v>
      </c>
      <c r="P60" s="4">
        <v>0</v>
      </c>
      <c r="Q60" s="5">
        <f t="shared" si="0"/>
        <v>37189076</v>
      </c>
      <c r="S60" s="27"/>
      <c r="T60" s="6"/>
      <c r="U60" s="7"/>
    </row>
    <row r="61" spans="1:21">
      <c r="A61" s="20"/>
      <c r="C61" s="3" t="s">
        <v>76</v>
      </c>
      <c r="D61" s="4">
        <v>4303237</v>
      </c>
      <c r="E61" s="4">
        <v>1647171</v>
      </c>
      <c r="F61" s="4">
        <v>46850</v>
      </c>
      <c r="G61" s="4">
        <v>22044</v>
      </c>
      <c r="H61" s="4">
        <v>199246</v>
      </c>
      <c r="I61" s="4">
        <v>137901</v>
      </c>
      <c r="J61" s="4">
        <v>107210</v>
      </c>
      <c r="K61" s="4">
        <v>4918</v>
      </c>
      <c r="L61" s="4">
        <v>462586</v>
      </c>
      <c r="M61" s="4">
        <v>358677</v>
      </c>
      <c r="N61" s="4">
        <v>0</v>
      </c>
      <c r="O61" s="4">
        <v>27122</v>
      </c>
      <c r="P61" s="4">
        <v>0</v>
      </c>
      <c r="Q61" s="5">
        <f t="shared" si="0"/>
        <v>7316962</v>
      </c>
      <c r="S61" s="27"/>
      <c r="T61" s="6"/>
      <c r="U61" s="7"/>
    </row>
    <row r="62" spans="1:21">
      <c r="A62" s="20"/>
      <c r="C62" s="3" t="s">
        <v>77</v>
      </c>
      <c r="D62" s="4">
        <v>16885111</v>
      </c>
      <c r="E62" s="4">
        <v>6465271</v>
      </c>
      <c r="F62" s="4">
        <v>183808</v>
      </c>
      <c r="G62" s="4">
        <v>86443</v>
      </c>
      <c r="H62" s="4">
        <v>781878</v>
      </c>
      <c r="I62" s="4">
        <v>486428</v>
      </c>
      <c r="J62" s="4">
        <v>378176</v>
      </c>
      <c r="K62" s="4">
        <v>19305</v>
      </c>
      <c r="L62" s="4">
        <v>3876477</v>
      </c>
      <c r="M62" s="4">
        <v>828622</v>
      </c>
      <c r="N62" s="4">
        <v>598013</v>
      </c>
      <c r="O62" s="4">
        <v>106503</v>
      </c>
      <c r="P62" s="4">
        <v>0</v>
      </c>
      <c r="Q62" s="5">
        <f t="shared" si="0"/>
        <v>30696035</v>
      </c>
      <c r="S62" s="27"/>
      <c r="T62" s="6"/>
      <c r="U62" s="7"/>
    </row>
    <row r="63" spans="1:21">
      <c r="A63" s="20"/>
      <c r="C63" s="3" t="s">
        <v>78</v>
      </c>
      <c r="D63" s="4">
        <v>6939205</v>
      </c>
      <c r="E63" s="4">
        <v>2656990</v>
      </c>
      <c r="F63" s="4">
        <v>75540</v>
      </c>
      <c r="G63" s="4">
        <v>35524</v>
      </c>
      <c r="H63" s="4">
        <v>321325</v>
      </c>
      <c r="I63" s="4">
        <v>250694</v>
      </c>
      <c r="J63" s="4">
        <v>194906</v>
      </c>
      <c r="K63" s="4">
        <v>7932</v>
      </c>
      <c r="L63" s="4">
        <v>0</v>
      </c>
      <c r="M63" s="4">
        <v>284248</v>
      </c>
      <c r="N63" s="4">
        <v>0</v>
      </c>
      <c r="O63" s="4">
        <v>43768</v>
      </c>
      <c r="P63" s="4">
        <v>0</v>
      </c>
      <c r="Q63" s="5">
        <f t="shared" si="0"/>
        <v>10810132</v>
      </c>
      <c r="S63" s="27"/>
      <c r="T63" s="6"/>
      <c r="U63" s="7"/>
    </row>
    <row r="64" spans="1:21">
      <c r="A64" s="20"/>
      <c r="C64" s="3" t="s">
        <v>79</v>
      </c>
      <c r="D64" s="4">
        <v>4981438</v>
      </c>
      <c r="E64" s="4">
        <v>1907390</v>
      </c>
      <c r="F64" s="4">
        <v>54226</v>
      </c>
      <c r="G64" s="4">
        <v>25502</v>
      </c>
      <c r="H64" s="4">
        <v>230673</v>
      </c>
      <c r="I64" s="4">
        <v>172211</v>
      </c>
      <c r="J64" s="4">
        <v>133888</v>
      </c>
      <c r="K64" s="4">
        <v>5692</v>
      </c>
      <c r="L64" s="4">
        <v>0</v>
      </c>
      <c r="M64" s="4">
        <v>318463</v>
      </c>
      <c r="N64" s="4">
        <v>0</v>
      </c>
      <c r="O64" s="4">
        <v>31421</v>
      </c>
      <c r="P64" s="4">
        <v>0</v>
      </c>
      <c r="Q64" s="5">
        <f t="shared" si="0"/>
        <v>7860904</v>
      </c>
      <c r="S64" s="27"/>
      <c r="T64" s="6"/>
      <c r="U64" s="7"/>
    </row>
    <row r="65" spans="1:21">
      <c r="A65" s="20"/>
      <c r="C65" s="3" t="s">
        <v>80</v>
      </c>
      <c r="D65" s="4">
        <v>6563332</v>
      </c>
      <c r="E65" s="4">
        <v>2513511</v>
      </c>
      <c r="F65" s="4">
        <v>71442</v>
      </c>
      <c r="G65" s="4">
        <v>33590</v>
      </c>
      <c r="H65" s="4">
        <v>303937</v>
      </c>
      <c r="I65" s="4">
        <v>246493</v>
      </c>
      <c r="J65" s="4">
        <v>191637</v>
      </c>
      <c r="K65" s="4">
        <v>7501</v>
      </c>
      <c r="L65" s="4">
        <v>0</v>
      </c>
      <c r="M65" s="4">
        <v>0</v>
      </c>
      <c r="N65" s="4">
        <v>0</v>
      </c>
      <c r="O65" s="4">
        <v>41415</v>
      </c>
      <c r="P65" s="4">
        <v>0</v>
      </c>
      <c r="Q65" s="5">
        <f>SUM(D65:P65)</f>
        <v>9972858</v>
      </c>
      <c r="S65" s="27"/>
      <c r="T65" s="6"/>
      <c r="U65" s="7"/>
    </row>
    <row r="66" spans="1:21">
      <c r="A66" s="20"/>
      <c r="C66" s="3" t="s">
        <v>81</v>
      </c>
      <c r="D66" s="4">
        <v>13570467</v>
      </c>
      <c r="E66" s="4">
        <v>5194805</v>
      </c>
      <c r="F66" s="4">
        <v>147740</v>
      </c>
      <c r="G66" s="4">
        <v>69504</v>
      </c>
      <c r="H66" s="4">
        <v>628339</v>
      </c>
      <c r="I66" s="4">
        <v>426740</v>
      </c>
      <c r="J66" s="4">
        <v>331769</v>
      </c>
      <c r="K66" s="4">
        <v>15519</v>
      </c>
      <c r="L66" s="4">
        <v>0</v>
      </c>
      <c r="M66" s="4">
        <v>0</v>
      </c>
      <c r="N66" s="4">
        <v>26293</v>
      </c>
      <c r="O66" s="4">
        <v>85543</v>
      </c>
      <c r="P66" s="4">
        <v>0</v>
      </c>
      <c r="Q66" s="5">
        <f t="shared" si="0"/>
        <v>20496719</v>
      </c>
      <c r="S66" s="27"/>
      <c r="T66" s="6"/>
      <c r="U66" s="7"/>
    </row>
    <row r="67" spans="1:21" ht="13.5" thickBot="1">
      <c r="A67" s="20"/>
      <c r="C67" s="3" t="s">
        <v>82</v>
      </c>
      <c r="D67" s="4">
        <v>73340248</v>
      </c>
      <c r="E67" s="4">
        <v>28042595</v>
      </c>
      <c r="F67" s="4">
        <v>798788</v>
      </c>
      <c r="G67" s="4">
        <v>376417</v>
      </c>
      <c r="H67" s="4">
        <v>3394503</v>
      </c>
      <c r="I67" s="4">
        <v>2105794</v>
      </c>
      <c r="J67" s="4">
        <v>1637171</v>
      </c>
      <c r="K67" s="4">
        <v>83907</v>
      </c>
      <c r="L67" s="4">
        <v>9123332</v>
      </c>
      <c r="M67" s="4">
        <v>-1311</v>
      </c>
      <c r="N67" s="4">
        <v>3001122</v>
      </c>
      <c r="O67" s="4">
        <v>461004</v>
      </c>
      <c r="P67" s="4">
        <v>0</v>
      </c>
      <c r="Q67" s="5">
        <f>SUM(D67:P67)</f>
        <v>122363570</v>
      </c>
      <c r="S67" s="27"/>
      <c r="T67" s="6"/>
      <c r="U67" s="7"/>
    </row>
    <row r="68" spans="1:21" ht="15.75" customHeight="1">
      <c r="A68" s="20"/>
      <c r="C68" s="8" t="s">
        <v>83</v>
      </c>
      <c r="D68" s="9">
        <f>SUM(D10:D67)</f>
        <v>728834646</v>
      </c>
      <c r="E68" s="9">
        <f t="shared" ref="E68:L68" si="1">SUM(E10:E67)</f>
        <v>278886417</v>
      </c>
      <c r="F68" s="9">
        <f t="shared" si="1"/>
        <v>7935899</v>
      </c>
      <c r="G68" s="9">
        <f>SUM(G10:G67)</f>
        <v>3735682</v>
      </c>
      <c r="H68" s="9">
        <f>SUM(H10:H67)</f>
        <v>33741934</v>
      </c>
      <c r="I68" s="9">
        <f t="shared" si="1"/>
        <v>22222687</v>
      </c>
      <c r="J68" s="9">
        <f t="shared" si="1"/>
        <v>17277167</v>
      </c>
      <c r="K68" s="9">
        <f t="shared" si="1"/>
        <v>833540</v>
      </c>
      <c r="L68" s="9">
        <f t="shared" si="1"/>
        <v>69585302</v>
      </c>
      <c r="M68" s="9">
        <f>SUM(M10:M67)</f>
        <v>17207438</v>
      </c>
      <c r="N68" s="9">
        <f t="shared" ref="N68:P68" si="2">SUM(N10:N67)</f>
        <v>17089398</v>
      </c>
      <c r="O68" s="9">
        <f>SUM(O10:O67)</f>
        <v>4589704</v>
      </c>
      <c r="P68" s="9">
        <f t="shared" si="2"/>
        <v>0</v>
      </c>
      <c r="Q68" s="9">
        <f>SUM(Q10:Q67)</f>
        <v>1201939814</v>
      </c>
      <c r="S68" s="27"/>
      <c r="T68" s="6"/>
    </row>
    <row r="69" spans="1:21" ht="12" customHeight="1" thickBot="1">
      <c r="A69" s="20"/>
      <c r="C69" s="10"/>
      <c r="D69" s="11"/>
      <c r="E69" s="11"/>
      <c r="F69" s="11"/>
      <c r="G69" s="11"/>
      <c r="H69" s="11"/>
      <c r="I69" s="11"/>
      <c r="J69" s="12"/>
      <c r="K69" s="11"/>
      <c r="L69" s="11"/>
      <c r="M69" s="11"/>
      <c r="N69" s="11"/>
      <c r="O69" s="11"/>
      <c r="P69" s="11"/>
      <c r="Q69" s="17"/>
      <c r="R69" s="1" t="s">
        <v>14</v>
      </c>
      <c r="S69" s="27"/>
      <c r="T69" s="6"/>
    </row>
    <row r="70" spans="1:21" ht="0.75" customHeight="1" thickBot="1">
      <c r="A70" s="20"/>
      <c r="C70" s="13"/>
      <c r="D70" s="12"/>
      <c r="E70" s="13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S70" s="27"/>
      <c r="T70" s="6"/>
    </row>
    <row r="71" spans="1:21" ht="6" customHeight="1">
      <c r="A71" s="20"/>
      <c r="C71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/>
      <c r="S71" s="27"/>
      <c r="T71" s="6"/>
    </row>
    <row r="72" spans="1:21" s="23" customFormat="1" ht="7.5" customHeight="1" thickBot="1">
      <c r="A72" s="21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8"/>
      <c r="T72" s="30"/>
    </row>
    <row r="73" spans="1:21" ht="13.5" thickTop="1">
      <c r="A73" s="22"/>
      <c r="B73"/>
      <c r="Q73" s="43"/>
      <c r="T73" s="6"/>
    </row>
    <row r="74" spans="1:21">
      <c r="E74" s="16"/>
      <c r="Q74" s="18"/>
    </row>
  </sheetData>
  <mergeCells count="6">
    <mergeCell ref="C7:Q7"/>
    <mergeCell ref="C2:Q2"/>
    <mergeCell ref="C3:Q3"/>
    <mergeCell ref="C4:Q4"/>
    <mergeCell ref="C5:Q5"/>
    <mergeCell ref="C6:Q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DFB6C-5189-4128-BD19-AAB7E2D8ECAC}">
  <dimension ref="A1:V74"/>
  <sheetViews>
    <sheetView tabSelected="1" topLeftCell="G2" workbookViewId="0">
      <selection activeCell="M14" sqref="M14"/>
    </sheetView>
  </sheetViews>
  <sheetFormatPr baseColWidth="10" defaultColWidth="11.42578125" defaultRowHeight="12.75"/>
  <cols>
    <col min="1" max="1" width="1.28515625" style="23" customWidth="1"/>
    <col min="2" max="2" width="3.7109375" style="1" customWidth="1"/>
    <col min="3" max="3" width="33" style="1" customWidth="1"/>
    <col min="4" max="4" width="18.42578125" style="15" customWidth="1"/>
    <col min="5" max="5" width="19.28515625" style="1" customWidth="1"/>
    <col min="6" max="7" width="19.28515625" style="15" customWidth="1"/>
    <col min="8" max="8" width="19" style="15" customWidth="1"/>
    <col min="9" max="9" width="18.7109375" style="15" customWidth="1"/>
    <col min="10" max="10" width="19" style="15" customWidth="1"/>
    <col min="11" max="16" width="18.7109375" style="15" customWidth="1"/>
    <col min="17" max="17" width="19.28515625" style="15" customWidth="1"/>
    <col min="18" max="18" width="4" style="1" customWidth="1"/>
    <col min="19" max="19" width="1.28515625" style="23" customWidth="1"/>
    <col min="20" max="20" width="17.42578125" style="1" customWidth="1"/>
    <col min="21" max="21" width="19.28515625" style="1" customWidth="1"/>
    <col min="22" max="22" width="11.7109375" style="1" bestFit="1" customWidth="1"/>
    <col min="23" max="16384" width="11.42578125" style="1"/>
  </cols>
  <sheetData>
    <row r="1" spans="1:22" s="23" customFormat="1" ht="8.25" customHeight="1" thickTop="1">
      <c r="A1" s="19"/>
      <c r="B1" s="24"/>
      <c r="C1" s="24"/>
      <c r="D1" s="25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4"/>
      <c r="S1" s="26"/>
    </row>
    <row r="2" spans="1:22" ht="18" customHeight="1">
      <c r="A2" s="20"/>
      <c r="B2" s="2"/>
      <c r="C2" s="45" t="s">
        <v>0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S2" s="27"/>
    </row>
    <row r="3" spans="1:22" ht="19.5" customHeight="1">
      <c r="A3" s="20"/>
      <c r="C3" s="45" t="s">
        <v>1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S3" s="27"/>
    </row>
    <row r="4" spans="1:22" ht="15">
      <c r="A4" s="20"/>
      <c r="C4" s="46" t="s">
        <v>2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S4" s="27"/>
    </row>
    <row r="5" spans="1:22" ht="15" customHeight="1">
      <c r="A5" s="20"/>
      <c r="C5" s="47" t="s">
        <v>3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S5" s="27"/>
    </row>
    <row r="6" spans="1:22" ht="15.75" customHeight="1">
      <c r="A6" s="20"/>
      <c r="C6" s="48" t="s">
        <v>89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S6" s="27"/>
    </row>
    <row r="7" spans="1:22" ht="16.5" customHeight="1" thickBot="1">
      <c r="A7" s="20"/>
      <c r="C7" s="44" t="s">
        <v>4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S7" s="27"/>
    </row>
    <row r="8" spans="1:22">
      <c r="A8" s="20"/>
      <c r="C8" s="31"/>
      <c r="D8" s="32" t="s">
        <v>5</v>
      </c>
      <c r="E8" s="33" t="s">
        <v>6</v>
      </c>
      <c r="F8" s="32" t="s">
        <v>7</v>
      </c>
      <c r="G8" s="32" t="s">
        <v>8</v>
      </c>
      <c r="H8" s="34" t="s">
        <v>5</v>
      </c>
      <c r="I8" s="35" t="s">
        <v>9</v>
      </c>
      <c r="J8" s="35" t="s">
        <v>10</v>
      </c>
      <c r="K8" s="34" t="s">
        <v>11</v>
      </c>
      <c r="L8" s="34" t="s">
        <v>5</v>
      </c>
      <c r="M8" s="34" t="s">
        <v>12</v>
      </c>
      <c r="N8" s="34" t="s">
        <v>84</v>
      </c>
      <c r="O8" s="34" t="s">
        <v>85</v>
      </c>
      <c r="P8" s="36" t="s">
        <v>88</v>
      </c>
      <c r="Q8" s="34" t="s">
        <v>13</v>
      </c>
      <c r="S8" s="27"/>
    </row>
    <row r="9" spans="1:22" ht="13.5" thickBot="1">
      <c r="A9" s="20"/>
      <c r="B9" s="1" t="s">
        <v>14</v>
      </c>
      <c r="C9" s="37" t="s">
        <v>15</v>
      </c>
      <c r="D9" s="38" t="s">
        <v>16</v>
      </c>
      <c r="E9" s="39" t="s">
        <v>17</v>
      </c>
      <c r="F9" s="38" t="s">
        <v>14</v>
      </c>
      <c r="G9" s="38" t="s">
        <v>14</v>
      </c>
      <c r="H9" s="40" t="s">
        <v>18</v>
      </c>
      <c r="I9" s="41" t="s">
        <v>19</v>
      </c>
      <c r="J9" s="41" t="s">
        <v>20</v>
      </c>
      <c r="K9" s="40" t="s">
        <v>21</v>
      </c>
      <c r="L9" s="40" t="s">
        <v>22</v>
      </c>
      <c r="M9" s="40" t="s">
        <v>23</v>
      </c>
      <c r="N9" s="40" t="s">
        <v>86</v>
      </c>
      <c r="O9" s="40"/>
      <c r="P9" s="42" t="s">
        <v>87</v>
      </c>
      <c r="Q9" s="40" t="s">
        <v>24</v>
      </c>
      <c r="S9" s="27"/>
    </row>
    <row r="10" spans="1:22">
      <c r="A10" s="20"/>
      <c r="C10" s="3" t="s">
        <v>25</v>
      </c>
      <c r="D10" s="4">
        <v>6624605</v>
      </c>
      <c r="E10" s="4">
        <v>2203727</v>
      </c>
      <c r="F10" s="4">
        <v>75725</v>
      </c>
      <c r="G10" s="4">
        <v>42031</v>
      </c>
      <c r="H10" s="4">
        <v>293321</v>
      </c>
      <c r="I10" s="4">
        <v>184725</v>
      </c>
      <c r="J10" s="4">
        <v>143839</v>
      </c>
      <c r="K10" s="4">
        <v>8046</v>
      </c>
      <c r="L10" s="4">
        <v>10018</v>
      </c>
      <c r="M10" s="4">
        <v>0</v>
      </c>
      <c r="N10" s="4">
        <v>0</v>
      </c>
      <c r="O10" s="4">
        <v>28304</v>
      </c>
      <c r="P10" s="4">
        <v>0</v>
      </c>
      <c r="Q10" s="5">
        <f>SUM(D10:P10)</f>
        <v>9614341</v>
      </c>
      <c r="S10" s="27"/>
      <c r="T10" s="6"/>
      <c r="U10" s="7"/>
      <c r="V10" s="16"/>
    </row>
    <row r="11" spans="1:22">
      <c r="A11" s="20"/>
      <c r="C11" s="3" t="s">
        <v>26</v>
      </c>
      <c r="D11" s="4">
        <v>5347891</v>
      </c>
      <c r="E11" s="4">
        <v>1779019</v>
      </c>
      <c r="F11" s="4">
        <v>61131</v>
      </c>
      <c r="G11" s="4">
        <v>33930</v>
      </c>
      <c r="H11" s="4">
        <v>236788</v>
      </c>
      <c r="I11" s="4">
        <v>146981</v>
      </c>
      <c r="J11" s="4">
        <v>114450</v>
      </c>
      <c r="K11" s="4">
        <v>6492</v>
      </c>
      <c r="L11" s="4">
        <v>0</v>
      </c>
      <c r="M11" s="4">
        <v>0</v>
      </c>
      <c r="N11" s="4">
        <v>0</v>
      </c>
      <c r="O11" s="4">
        <v>22849</v>
      </c>
      <c r="P11" s="4">
        <v>0</v>
      </c>
      <c r="Q11" s="5">
        <f t="shared" ref="Q11:Q66" si="0">SUM(D11:P11)</f>
        <v>7749531</v>
      </c>
      <c r="S11" s="27"/>
      <c r="T11" s="6"/>
      <c r="U11" s="7"/>
      <c r="V11" s="16"/>
    </row>
    <row r="12" spans="1:22">
      <c r="A12" s="20"/>
      <c r="C12" s="3" t="s">
        <v>27</v>
      </c>
      <c r="D12" s="4">
        <v>4410055</v>
      </c>
      <c r="E12" s="4">
        <v>1467040</v>
      </c>
      <c r="F12" s="4">
        <v>50410</v>
      </c>
      <c r="G12" s="4">
        <v>27980</v>
      </c>
      <c r="H12" s="4">
        <v>195265</v>
      </c>
      <c r="I12" s="4">
        <v>86654</v>
      </c>
      <c r="J12" s="4">
        <v>67475</v>
      </c>
      <c r="K12" s="4">
        <v>5358</v>
      </c>
      <c r="L12" s="4">
        <v>408066</v>
      </c>
      <c r="M12" s="4">
        <v>0</v>
      </c>
      <c r="N12" s="4">
        <v>0</v>
      </c>
      <c r="O12" s="4">
        <v>18842</v>
      </c>
      <c r="P12" s="4">
        <v>0</v>
      </c>
      <c r="Q12" s="5">
        <f t="shared" si="0"/>
        <v>6737145</v>
      </c>
      <c r="S12" s="27"/>
      <c r="T12" s="6"/>
      <c r="U12" s="7"/>
      <c r="V12" s="16"/>
    </row>
    <row r="13" spans="1:22">
      <c r="A13" s="20"/>
      <c r="C13" s="3" t="s">
        <v>28</v>
      </c>
      <c r="D13" s="4">
        <v>5030961</v>
      </c>
      <c r="E13" s="4">
        <v>1673589</v>
      </c>
      <c r="F13" s="4">
        <v>57508</v>
      </c>
      <c r="G13" s="4">
        <v>31920</v>
      </c>
      <c r="H13" s="4">
        <v>222758</v>
      </c>
      <c r="I13" s="4">
        <v>135272</v>
      </c>
      <c r="J13" s="4">
        <v>105330</v>
      </c>
      <c r="K13" s="4">
        <v>6108</v>
      </c>
      <c r="L13" s="4">
        <v>0</v>
      </c>
      <c r="M13" s="4">
        <v>0</v>
      </c>
      <c r="N13" s="4">
        <v>161346</v>
      </c>
      <c r="O13" s="4">
        <v>21494</v>
      </c>
      <c r="P13" s="4">
        <v>0</v>
      </c>
      <c r="Q13" s="5">
        <f t="shared" si="0"/>
        <v>7446286</v>
      </c>
      <c r="S13" s="27"/>
      <c r="T13" s="6"/>
      <c r="U13" s="7"/>
      <c r="V13" s="16"/>
    </row>
    <row r="14" spans="1:22">
      <c r="A14" s="20"/>
      <c r="C14" s="3" t="s">
        <v>29</v>
      </c>
      <c r="D14" s="4">
        <v>38189562</v>
      </c>
      <c r="E14" s="4">
        <v>12704059</v>
      </c>
      <c r="F14" s="4">
        <v>436538</v>
      </c>
      <c r="G14" s="4">
        <v>242298</v>
      </c>
      <c r="H14" s="4">
        <v>1690935</v>
      </c>
      <c r="I14" s="4">
        <v>1250721</v>
      </c>
      <c r="J14" s="4">
        <v>973891</v>
      </c>
      <c r="K14" s="4">
        <v>46375</v>
      </c>
      <c r="L14" s="4">
        <v>11699273</v>
      </c>
      <c r="M14" s="4">
        <v>3613491</v>
      </c>
      <c r="N14" s="4">
        <v>1697230</v>
      </c>
      <c r="O14" s="4">
        <v>163166</v>
      </c>
      <c r="P14" s="4">
        <v>0</v>
      </c>
      <c r="Q14" s="5">
        <f t="shared" si="0"/>
        <v>72707539</v>
      </c>
      <c r="S14" s="27"/>
      <c r="T14" s="6"/>
      <c r="U14" s="7"/>
      <c r="V14" s="16"/>
    </row>
    <row r="15" spans="1:22">
      <c r="A15" s="20"/>
      <c r="C15" s="3" t="s">
        <v>30</v>
      </c>
      <c r="D15" s="4">
        <v>7035926</v>
      </c>
      <c r="E15" s="4">
        <v>2340557</v>
      </c>
      <c r="F15" s="4">
        <v>80426</v>
      </c>
      <c r="G15" s="4">
        <v>44640</v>
      </c>
      <c r="H15" s="4">
        <v>311530</v>
      </c>
      <c r="I15" s="4">
        <v>227057</v>
      </c>
      <c r="J15" s="4">
        <v>176800</v>
      </c>
      <c r="K15" s="4">
        <v>8544</v>
      </c>
      <c r="L15" s="4">
        <v>0</v>
      </c>
      <c r="M15" s="4">
        <v>412872</v>
      </c>
      <c r="N15" s="4">
        <v>0</v>
      </c>
      <c r="O15" s="4">
        <v>30061</v>
      </c>
      <c r="P15" s="4">
        <v>0</v>
      </c>
      <c r="Q15" s="5">
        <f t="shared" si="0"/>
        <v>10668413</v>
      </c>
      <c r="S15" s="27"/>
      <c r="T15" s="6"/>
      <c r="U15" s="7"/>
      <c r="V15" s="16"/>
    </row>
    <row r="16" spans="1:22">
      <c r="A16" s="20"/>
      <c r="C16" s="3" t="s">
        <v>31</v>
      </c>
      <c r="D16" s="4">
        <v>14031321</v>
      </c>
      <c r="E16" s="4">
        <v>4667630</v>
      </c>
      <c r="F16" s="4">
        <v>160390</v>
      </c>
      <c r="G16" s="4">
        <v>89023</v>
      </c>
      <c r="H16" s="4">
        <v>621268</v>
      </c>
      <c r="I16" s="4">
        <v>369279</v>
      </c>
      <c r="J16" s="4">
        <v>287543</v>
      </c>
      <c r="K16" s="4">
        <v>17040</v>
      </c>
      <c r="L16" s="4">
        <v>0</v>
      </c>
      <c r="M16" s="4">
        <v>0</v>
      </c>
      <c r="N16" s="4">
        <v>0</v>
      </c>
      <c r="O16" s="4">
        <v>59950</v>
      </c>
      <c r="P16" s="4">
        <v>0</v>
      </c>
      <c r="Q16" s="5">
        <f t="shared" si="0"/>
        <v>20303444</v>
      </c>
      <c r="S16" s="27"/>
      <c r="T16" s="6"/>
      <c r="U16" s="7"/>
      <c r="V16" s="16"/>
    </row>
    <row r="17" spans="1:22">
      <c r="A17" s="20"/>
      <c r="C17" s="3" t="s">
        <v>32</v>
      </c>
      <c r="D17" s="4">
        <v>9104707</v>
      </c>
      <c r="E17" s="4">
        <v>3028753</v>
      </c>
      <c r="F17" s="4">
        <v>104074</v>
      </c>
      <c r="G17" s="4">
        <v>57764</v>
      </c>
      <c r="H17" s="4">
        <v>403135</v>
      </c>
      <c r="I17" s="4">
        <v>347302</v>
      </c>
      <c r="J17" s="4">
        <v>270430</v>
      </c>
      <c r="K17" s="4">
        <v>11058</v>
      </c>
      <c r="L17" s="4">
        <v>0</v>
      </c>
      <c r="M17" s="4">
        <v>0</v>
      </c>
      <c r="N17" s="4">
        <v>411361</v>
      </c>
      <c r="O17" s="4">
        <v>38899</v>
      </c>
      <c r="P17" s="4">
        <v>0</v>
      </c>
      <c r="Q17" s="5">
        <f t="shared" si="0"/>
        <v>13777483</v>
      </c>
      <c r="S17" s="27"/>
      <c r="T17" s="6"/>
      <c r="U17" s="7"/>
      <c r="V17" s="16"/>
    </row>
    <row r="18" spans="1:22">
      <c r="A18" s="20"/>
      <c r="C18" s="3" t="s">
        <v>33</v>
      </c>
      <c r="D18" s="4">
        <v>14772154</v>
      </c>
      <c r="E18" s="4">
        <v>4914074</v>
      </c>
      <c r="F18" s="4">
        <v>168858</v>
      </c>
      <c r="G18" s="4">
        <v>93723</v>
      </c>
      <c r="H18" s="4">
        <v>654074</v>
      </c>
      <c r="I18" s="4">
        <v>337506</v>
      </c>
      <c r="J18" s="4">
        <v>262801</v>
      </c>
      <c r="K18" s="4">
        <v>17940</v>
      </c>
      <c r="L18" s="4">
        <v>167112</v>
      </c>
      <c r="M18" s="4">
        <v>0</v>
      </c>
      <c r="N18" s="4">
        <v>432003</v>
      </c>
      <c r="O18" s="4">
        <v>63113</v>
      </c>
      <c r="P18" s="4">
        <v>0</v>
      </c>
      <c r="Q18" s="5">
        <f t="shared" si="0"/>
        <v>21883358</v>
      </c>
      <c r="S18" s="27"/>
      <c r="T18" s="6"/>
      <c r="U18" s="7"/>
      <c r="V18" s="16"/>
    </row>
    <row r="19" spans="1:22">
      <c r="A19" s="20"/>
      <c r="C19" s="3" t="s">
        <v>34</v>
      </c>
      <c r="D19" s="4">
        <v>3387571</v>
      </c>
      <c r="E19" s="4">
        <v>1126902</v>
      </c>
      <c r="F19" s="4">
        <v>38722</v>
      </c>
      <c r="G19" s="4">
        <v>21493</v>
      </c>
      <c r="H19" s="4">
        <v>149994</v>
      </c>
      <c r="I19" s="4">
        <v>63295</v>
      </c>
      <c r="J19" s="4">
        <v>49286</v>
      </c>
      <c r="K19" s="4">
        <v>4116</v>
      </c>
      <c r="L19" s="4">
        <v>144221</v>
      </c>
      <c r="M19" s="4">
        <v>0</v>
      </c>
      <c r="N19" s="4">
        <v>54908</v>
      </c>
      <c r="O19" s="4">
        <v>14473</v>
      </c>
      <c r="P19" s="4">
        <v>0</v>
      </c>
      <c r="Q19" s="5">
        <f t="shared" si="0"/>
        <v>5054981</v>
      </c>
      <c r="S19" s="27"/>
      <c r="T19" s="6"/>
      <c r="U19" s="7"/>
      <c r="V19" s="16"/>
    </row>
    <row r="20" spans="1:22">
      <c r="A20" s="20"/>
      <c r="C20" s="3" t="s">
        <v>35</v>
      </c>
      <c r="D20" s="4">
        <v>3778143</v>
      </c>
      <c r="E20" s="4">
        <v>1256828</v>
      </c>
      <c r="F20" s="4">
        <v>43187</v>
      </c>
      <c r="G20" s="4">
        <v>23971</v>
      </c>
      <c r="H20" s="4">
        <v>167286</v>
      </c>
      <c r="I20" s="4">
        <v>84963</v>
      </c>
      <c r="J20" s="4">
        <v>66158</v>
      </c>
      <c r="K20" s="4">
        <v>4590</v>
      </c>
      <c r="L20" s="4">
        <v>0</v>
      </c>
      <c r="M20" s="4">
        <v>99109</v>
      </c>
      <c r="N20" s="4">
        <v>0</v>
      </c>
      <c r="O20" s="4">
        <v>16142</v>
      </c>
      <c r="P20" s="4">
        <v>0</v>
      </c>
      <c r="Q20" s="5">
        <f t="shared" si="0"/>
        <v>5540377</v>
      </c>
      <c r="S20" s="27"/>
      <c r="T20" s="6"/>
      <c r="U20" s="7"/>
      <c r="V20" s="16"/>
    </row>
    <row r="21" spans="1:22">
      <c r="A21" s="20"/>
      <c r="C21" s="3" t="s">
        <v>36</v>
      </c>
      <c r="D21" s="4">
        <v>161865847</v>
      </c>
      <c r="E21" s="4">
        <v>53845948</v>
      </c>
      <c r="F21" s="4">
        <v>1850259</v>
      </c>
      <c r="G21" s="4">
        <v>1026972</v>
      </c>
      <c r="H21" s="4">
        <v>7167003</v>
      </c>
      <c r="I21" s="4">
        <v>6196159</v>
      </c>
      <c r="J21" s="4">
        <v>4824710</v>
      </c>
      <c r="K21" s="4">
        <v>196559</v>
      </c>
      <c r="L21" s="4">
        <v>24479681</v>
      </c>
      <c r="M21" s="4">
        <v>0</v>
      </c>
      <c r="N21" s="4">
        <v>6968448</v>
      </c>
      <c r="O21" s="4">
        <v>691579</v>
      </c>
      <c r="P21" s="4">
        <v>0</v>
      </c>
      <c r="Q21" s="5">
        <f t="shared" si="0"/>
        <v>269113165</v>
      </c>
      <c r="S21" s="27"/>
      <c r="T21" s="6"/>
      <c r="U21" s="7"/>
      <c r="V21" s="16"/>
    </row>
    <row r="22" spans="1:22">
      <c r="A22" s="20"/>
      <c r="C22" s="3" t="s">
        <v>37</v>
      </c>
      <c r="D22" s="4">
        <v>8194480</v>
      </c>
      <c r="E22" s="4">
        <v>2725959</v>
      </c>
      <c r="F22" s="4">
        <v>93670</v>
      </c>
      <c r="G22" s="4">
        <v>51990</v>
      </c>
      <c r="H22" s="4">
        <v>362828</v>
      </c>
      <c r="I22" s="4">
        <v>236658</v>
      </c>
      <c r="J22" s="4">
        <v>184277</v>
      </c>
      <c r="K22" s="4">
        <v>9949</v>
      </c>
      <c r="L22" s="4">
        <v>329898</v>
      </c>
      <c r="M22" s="4">
        <v>0</v>
      </c>
      <c r="N22" s="4">
        <v>282375</v>
      </c>
      <c r="O22" s="4">
        <v>35011</v>
      </c>
      <c r="P22" s="4">
        <v>0</v>
      </c>
      <c r="Q22" s="5">
        <f t="shared" si="0"/>
        <v>12507095</v>
      </c>
      <c r="S22" s="27"/>
      <c r="T22" s="6"/>
      <c r="U22" s="7"/>
      <c r="V22" s="16"/>
    </row>
    <row r="23" spans="1:22">
      <c r="A23" s="20"/>
      <c r="C23" s="3" t="s">
        <v>38</v>
      </c>
      <c r="D23" s="4">
        <v>5953398</v>
      </c>
      <c r="E23" s="4">
        <v>1980445</v>
      </c>
      <c r="F23" s="4">
        <v>68053</v>
      </c>
      <c r="G23" s="4">
        <v>37772</v>
      </c>
      <c r="H23" s="4">
        <v>263600</v>
      </c>
      <c r="I23" s="4">
        <v>185571</v>
      </c>
      <c r="J23" s="4">
        <v>144498</v>
      </c>
      <c r="K23" s="4">
        <v>7230</v>
      </c>
      <c r="L23" s="4">
        <v>183195</v>
      </c>
      <c r="M23" s="4">
        <v>338810</v>
      </c>
      <c r="N23" s="4">
        <v>261643</v>
      </c>
      <c r="O23" s="4">
        <v>25437</v>
      </c>
      <c r="P23" s="4">
        <v>0</v>
      </c>
      <c r="Q23" s="5">
        <f t="shared" si="0"/>
        <v>9449652</v>
      </c>
      <c r="S23" s="27"/>
      <c r="T23" s="6"/>
      <c r="U23" s="7"/>
      <c r="V23" s="16"/>
    </row>
    <row r="24" spans="1:22">
      <c r="A24" s="20"/>
      <c r="C24" s="3" t="s">
        <v>39</v>
      </c>
      <c r="D24" s="4">
        <v>22979452</v>
      </c>
      <c r="E24" s="4">
        <v>7644297</v>
      </c>
      <c r="F24" s="4">
        <v>262674</v>
      </c>
      <c r="G24" s="4">
        <v>145796</v>
      </c>
      <c r="H24" s="4">
        <v>1017470</v>
      </c>
      <c r="I24" s="4">
        <v>611504</v>
      </c>
      <c r="J24" s="4">
        <v>476153</v>
      </c>
      <c r="K24" s="4">
        <v>27906</v>
      </c>
      <c r="L24" s="4">
        <v>0</v>
      </c>
      <c r="M24" s="4">
        <v>0</v>
      </c>
      <c r="N24" s="4">
        <v>462735</v>
      </c>
      <c r="O24" s="4">
        <v>98180</v>
      </c>
      <c r="P24" s="4">
        <v>0</v>
      </c>
      <c r="Q24" s="5">
        <f t="shared" si="0"/>
        <v>33726167</v>
      </c>
      <c r="S24" s="27"/>
      <c r="T24" s="6"/>
      <c r="U24" s="7"/>
      <c r="V24" s="16"/>
    </row>
    <row r="25" spans="1:22">
      <c r="A25" s="20"/>
      <c r="C25" s="3" t="s">
        <v>40</v>
      </c>
      <c r="D25" s="4">
        <v>14884704</v>
      </c>
      <c r="E25" s="4">
        <v>4951514</v>
      </c>
      <c r="F25" s="4">
        <v>170144</v>
      </c>
      <c r="G25" s="4">
        <v>94437</v>
      </c>
      <c r="H25" s="4">
        <v>659057</v>
      </c>
      <c r="I25" s="4">
        <v>596822</v>
      </c>
      <c r="J25" s="4">
        <v>464720</v>
      </c>
      <c r="K25" s="4">
        <v>18073</v>
      </c>
      <c r="L25" s="4">
        <v>3617</v>
      </c>
      <c r="M25" s="4">
        <v>605524</v>
      </c>
      <c r="N25" s="4">
        <v>0</v>
      </c>
      <c r="O25" s="4">
        <v>63595</v>
      </c>
      <c r="P25" s="4">
        <v>0</v>
      </c>
      <c r="Q25" s="5">
        <f t="shared" si="0"/>
        <v>22512207</v>
      </c>
      <c r="S25" s="27"/>
      <c r="T25" s="6"/>
      <c r="U25" s="7"/>
      <c r="V25" s="16"/>
    </row>
    <row r="26" spans="1:22">
      <c r="A26" s="20"/>
      <c r="C26" s="3" t="s">
        <v>41</v>
      </c>
      <c r="D26" s="4">
        <v>168809331</v>
      </c>
      <c r="E26" s="4">
        <v>56155754</v>
      </c>
      <c r="F26" s="4">
        <v>1929628</v>
      </c>
      <c r="G26" s="4">
        <v>1071027</v>
      </c>
      <c r="H26" s="4">
        <v>7474441</v>
      </c>
      <c r="I26" s="4">
        <v>5710536</v>
      </c>
      <c r="J26" s="4">
        <v>4446577</v>
      </c>
      <c r="K26" s="4">
        <v>204989</v>
      </c>
      <c r="L26" s="4">
        <v>16448318</v>
      </c>
      <c r="M26" s="4">
        <v>0</v>
      </c>
      <c r="N26" s="4">
        <v>5551279</v>
      </c>
      <c r="O26" s="4">
        <v>721246</v>
      </c>
      <c r="P26" s="4">
        <v>0</v>
      </c>
      <c r="Q26" s="5">
        <f t="shared" si="0"/>
        <v>268523126</v>
      </c>
      <c r="S26" s="27"/>
      <c r="T26" s="6"/>
      <c r="U26" s="7"/>
      <c r="V26" s="16"/>
    </row>
    <row r="27" spans="1:22">
      <c r="A27" s="20"/>
      <c r="C27" s="3" t="s">
        <v>42</v>
      </c>
      <c r="D27" s="4">
        <v>5998050</v>
      </c>
      <c r="E27" s="4">
        <v>1995299</v>
      </c>
      <c r="F27" s="4">
        <v>68564</v>
      </c>
      <c r="G27" s="4">
        <v>38055</v>
      </c>
      <c r="H27" s="4">
        <v>265578</v>
      </c>
      <c r="I27" s="4">
        <v>145718</v>
      </c>
      <c r="J27" s="4">
        <v>113465</v>
      </c>
      <c r="K27" s="4">
        <v>7284</v>
      </c>
      <c r="L27" s="4">
        <v>81029</v>
      </c>
      <c r="M27" s="4">
        <v>0</v>
      </c>
      <c r="N27" s="4">
        <v>85847</v>
      </c>
      <c r="O27" s="4">
        <v>25626</v>
      </c>
      <c r="P27" s="4">
        <v>0</v>
      </c>
      <c r="Q27" s="5">
        <f t="shared" si="0"/>
        <v>8824515</v>
      </c>
      <c r="S27" s="27"/>
      <c r="T27" s="6"/>
      <c r="U27" s="7"/>
      <c r="V27" s="16"/>
    </row>
    <row r="28" spans="1:22">
      <c r="A28" s="20"/>
      <c r="C28" s="3" t="s">
        <v>43</v>
      </c>
      <c r="D28" s="4">
        <v>24773840</v>
      </c>
      <c r="E28" s="4">
        <v>8241213</v>
      </c>
      <c r="F28" s="4">
        <v>283186</v>
      </c>
      <c r="G28" s="4">
        <v>157180</v>
      </c>
      <c r="H28" s="4">
        <v>1096920</v>
      </c>
      <c r="I28" s="4">
        <v>727041</v>
      </c>
      <c r="J28" s="4">
        <v>566121</v>
      </c>
      <c r="K28" s="4">
        <v>30085</v>
      </c>
      <c r="L28" s="4">
        <v>1479011</v>
      </c>
      <c r="M28" s="4">
        <v>0</v>
      </c>
      <c r="N28" s="4">
        <v>178150</v>
      </c>
      <c r="O28" s="4">
        <v>105846</v>
      </c>
      <c r="P28" s="4">
        <v>0</v>
      </c>
      <c r="Q28" s="5">
        <f t="shared" si="0"/>
        <v>37638593</v>
      </c>
      <c r="S28" s="27"/>
      <c r="T28" s="6"/>
      <c r="U28" s="7"/>
      <c r="V28" s="16"/>
    </row>
    <row r="29" spans="1:22">
      <c r="A29" s="20"/>
      <c r="C29" s="3" t="s">
        <v>44</v>
      </c>
      <c r="D29" s="4">
        <v>57953788</v>
      </c>
      <c r="E29" s="4">
        <v>19278783</v>
      </c>
      <c r="F29" s="4">
        <v>662459</v>
      </c>
      <c r="G29" s="4">
        <v>367691</v>
      </c>
      <c r="H29" s="4">
        <v>2566042</v>
      </c>
      <c r="I29" s="4">
        <v>1714894</v>
      </c>
      <c r="J29" s="4">
        <v>1335324</v>
      </c>
      <c r="K29" s="4">
        <v>70376</v>
      </c>
      <c r="L29" s="4">
        <v>8457597</v>
      </c>
      <c r="M29" s="4">
        <v>5461271</v>
      </c>
      <c r="N29" s="4">
        <v>2020196</v>
      </c>
      <c r="O29" s="4">
        <v>247611</v>
      </c>
      <c r="P29" s="4">
        <v>0</v>
      </c>
      <c r="Q29" s="5">
        <f t="shared" si="0"/>
        <v>100136032</v>
      </c>
      <c r="S29" s="27"/>
      <c r="T29" s="6"/>
      <c r="U29" s="7"/>
      <c r="V29" s="16"/>
    </row>
    <row r="30" spans="1:22">
      <c r="A30" s="20"/>
      <c r="C30" s="3" t="s">
        <v>45</v>
      </c>
      <c r="D30" s="4">
        <v>6442028</v>
      </c>
      <c r="E30" s="4">
        <v>2142992</v>
      </c>
      <c r="F30" s="4">
        <v>73638</v>
      </c>
      <c r="G30" s="4">
        <v>40873</v>
      </c>
      <c r="H30" s="4">
        <v>285238</v>
      </c>
      <c r="I30" s="4">
        <v>148463</v>
      </c>
      <c r="J30" s="4">
        <v>115601</v>
      </c>
      <c r="K30" s="4">
        <v>7824</v>
      </c>
      <c r="L30" s="4">
        <v>0</v>
      </c>
      <c r="M30" s="4">
        <v>0</v>
      </c>
      <c r="N30" s="4">
        <v>0</v>
      </c>
      <c r="O30" s="4">
        <v>27522</v>
      </c>
      <c r="P30" s="4">
        <v>0</v>
      </c>
      <c r="Q30" s="5">
        <f t="shared" si="0"/>
        <v>9284179</v>
      </c>
      <c r="S30" s="27"/>
      <c r="T30" s="6"/>
      <c r="U30" s="7"/>
      <c r="V30" s="16"/>
    </row>
    <row r="31" spans="1:22">
      <c r="A31" s="20"/>
      <c r="C31" s="3" t="s">
        <v>46</v>
      </c>
      <c r="D31" s="4">
        <v>15820866</v>
      </c>
      <c r="E31" s="4">
        <v>5262936</v>
      </c>
      <c r="F31" s="4">
        <v>180845</v>
      </c>
      <c r="G31" s="4">
        <v>100376</v>
      </c>
      <c r="H31" s="4">
        <v>700508</v>
      </c>
      <c r="I31" s="4">
        <v>533360</v>
      </c>
      <c r="J31" s="4">
        <v>415308</v>
      </c>
      <c r="K31" s="4">
        <v>19212</v>
      </c>
      <c r="L31" s="4">
        <v>321548</v>
      </c>
      <c r="M31" s="4">
        <v>0</v>
      </c>
      <c r="N31" s="4">
        <v>405446</v>
      </c>
      <c r="O31" s="4">
        <v>67595</v>
      </c>
      <c r="P31" s="4">
        <v>0</v>
      </c>
      <c r="Q31" s="5">
        <f t="shared" si="0"/>
        <v>23828000</v>
      </c>
      <c r="S31" s="27"/>
      <c r="T31" s="6"/>
      <c r="U31" s="7"/>
      <c r="V31" s="16"/>
    </row>
    <row r="32" spans="1:22">
      <c r="A32" s="20"/>
      <c r="C32" s="3" t="s">
        <v>47</v>
      </c>
      <c r="D32" s="4">
        <v>15962800</v>
      </c>
      <c r="E32" s="4">
        <v>5310151</v>
      </c>
      <c r="F32" s="4">
        <v>182469</v>
      </c>
      <c r="G32" s="4">
        <v>101277</v>
      </c>
      <c r="H32" s="4">
        <v>706790</v>
      </c>
      <c r="I32" s="4">
        <v>390682</v>
      </c>
      <c r="J32" s="4">
        <v>304213</v>
      </c>
      <c r="K32" s="4">
        <v>19386</v>
      </c>
      <c r="L32" s="4">
        <v>1611554</v>
      </c>
      <c r="M32" s="4">
        <v>0</v>
      </c>
      <c r="N32" s="4">
        <v>485290</v>
      </c>
      <c r="O32" s="4">
        <v>68201</v>
      </c>
      <c r="P32" s="4">
        <v>0</v>
      </c>
      <c r="Q32" s="5">
        <f t="shared" si="0"/>
        <v>25142813</v>
      </c>
      <c r="S32" s="27"/>
      <c r="T32" s="6"/>
      <c r="U32" s="7"/>
      <c r="V32" s="16"/>
    </row>
    <row r="33" spans="1:22">
      <c r="A33" s="20"/>
      <c r="C33" s="3" t="s">
        <v>48</v>
      </c>
      <c r="D33" s="4">
        <v>28974333</v>
      </c>
      <c r="E33" s="4">
        <v>9638539</v>
      </c>
      <c r="F33" s="4">
        <v>331200</v>
      </c>
      <c r="G33" s="4">
        <v>183830</v>
      </c>
      <c r="H33" s="4">
        <v>1282907</v>
      </c>
      <c r="I33" s="4">
        <v>1313806</v>
      </c>
      <c r="J33" s="4">
        <v>1023009</v>
      </c>
      <c r="K33" s="4">
        <v>35185</v>
      </c>
      <c r="L33" s="4">
        <v>1982723</v>
      </c>
      <c r="M33" s="4">
        <v>0</v>
      </c>
      <c r="N33" s="4">
        <v>701688</v>
      </c>
      <c r="O33" s="4">
        <v>123794</v>
      </c>
      <c r="P33" s="4">
        <v>0</v>
      </c>
      <c r="Q33" s="5">
        <f t="shared" si="0"/>
        <v>45591014</v>
      </c>
      <c r="S33" s="27"/>
      <c r="T33" s="6"/>
      <c r="U33" s="7"/>
      <c r="V33" s="16"/>
    </row>
    <row r="34" spans="1:22">
      <c r="A34" s="20"/>
      <c r="C34" s="3" t="s">
        <v>49</v>
      </c>
      <c r="D34" s="4">
        <v>9599520</v>
      </c>
      <c r="E34" s="4">
        <v>3193356</v>
      </c>
      <c r="F34" s="4">
        <v>109730</v>
      </c>
      <c r="G34" s="4">
        <v>60906</v>
      </c>
      <c r="H34" s="4">
        <v>425042</v>
      </c>
      <c r="I34" s="4">
        <v>346700</v>
      </c>
      <c r="J34" s="4">
        <v>269961</v>
      </c>
      <c r="K34" s="4">
        <v>11658</v>
      </c>
      <c r="L34" s="4">
        <v>0</v>
      </c>
      <c r="M34" s="4">
        <v>0</v>
      </c>
      <c r="N34" s="4">
        <v>748278</v>
      </c>
      <c r="O34" s="4">
        <v>41015</v>
      </c>
      <c r="P34" s="4">
        <v>0</v>
      </c>
      <c r="Q34" s="5">
        <f t="shared" si="0"/>
        <v>14806166</v>
      </c>
      <c r="S34" s="27"/>
      <c r="T34" s="6"/>
      <c r="U34" s="7"/>
      <c r="V34" s="16"/>
    </row>
    <row r="35" spans="1:22">
      <c r="A35" s="20"/>
      <c r="C35" s="3" t="s">
        <v>50</v>
      </c>
      <c r="D35" s="4">
        <v>47837668</v>
      </c>
      <c r="E35" s="4">
        <v>15913577</v>
      </c>
      <c r="F35" s="4">
        <v>546823</v>
      </c>
      <c r="G35" s="4">
        <v>303511</v>
      </c>
      <c r="H35" s="4">
        <v>2118129</v>
      </c>
      <c r="I35" s="4">
        <v>806916</v>
      </c>
      <c r="J35" s="4">
        <v>628316</v>
      </c>
      <c r="K35" s="4">
        <v>58093</v>
      </c>
      <c r="L35" s="4">
        <v>1838205</v>
      </c>
      <c r="M35" s="4">
        <v>7887789</v>
      </c>
      <c r="N35" s="4">
        <v>519406</v>
      </c>
      <c r="O35" s="4">
        <v>204389</v>
      </c>
      <c r="P35" s="4">
        <v>0</v>
      </c>
      <c r="Q35" s="5">
        <f t="shared" si="0"/>
        <v>78662822</v>
      </c>
      <c r="S35" s="27"/>
      <c r="T35" s="6"/>
      <c r="U35" s="7"/>
      <c r="V35" s="16"/>
    </row>
    <row r="36" spans="1:22">
      <c r="A36" s="20"/>
      <c r="C36" s="3" t="s">
        <v>51</v>
      </c>
      <c r="D36" s="4">
        <v>5909406</v>
      </c>
      <c r="E36" s="4">
        <v>1965811</v>
      </c>
      <c r="F36" s="4">
        <v>67550</v>
      </c>
      <c r="G36" s="4">
        <v>37492</v>
      </c>
      <c r="H36" s="4">
        <v>261650</v>
      </c>
      <c r="I36" s="4">
        <v>110061</v>
      </c>
      <c r="J36" s="4">
        <v>85701</v>
      </c>
      <c r="K36" s="4">
        <v>7176</v>
      </c>
      <c r="L36" s="4">
        <v>0</v>
      </c>
      <c r="M36" s="4">
        <v>0</v>
      </c>
      <c r="N36" s="4">
        <v>0</v>
      </c>
      <c r="O36" s="4">
        <v>25248</v>
      </c>
      <c r="P36" s="4">
        <v>0</v>
      </c>
      <c r="Q36" s="5">
        <f t="shared" si="0"/>
        <v>8470095</v>
      </c>
      <c r="S36" s="27"/>
      <c r="T36" s="6"/>
      <c r="U36" s="7"/>
      <c r="V36" s="16"/>
    </row>
    <row r="37" spans="1:22">
      <c r="A37" s="20"/>
      <c r="C37" s="3" t="s">
        <v>52</v>
      </c>
      <c r="D37" s="4">
        <v>4330167</v>
      </c>
      <c r="E37" s="4">
        <v>1440464</v>
      </c>
      <c r="F37" s="4">
        <v>49498</v>
      </c>
      <c r="G37" s="4">
        <v>27474</v>
      </c>
      <c r="H37" s="4">
        <v>191727</v>
      </c>
      <c r="I37" s="4">
        <v>89223</v>
      </c>
      <c r="J37" s="4">
        <v>69472</v>
      </c>
      <c r="K37" s="4">
        <v>5256</v>
      </c>
      <c r="L37" s="4">
        <v>0</v>
      </c>
      <c r="M37" s="4">
        <v>0</v>
      </c>
      <c r="N37" s="4">
        <v>0</v>
      </c>
      <c r="O37" s="4">
        <v>18501</v>
      </c>
      <c r="P37" s="4">
        <v>0</v>
      </c>
      <c r="Q37" s="5">
        <f t="shared" si="0"/>
        <v>6221782</v>
      </c>
      <c r="S37" s="27"/>
      <c r="T37" s="6"/>
      <c r="U37" s="7"/>
      <c r="V37" s="16"/>
    </row>
    <row r="38" spans="1:22">
      <c r="A38" s="20"/>
      <c r="C38" s="3" t="s">
        <v>53</v>
      </c>
      <c r="D38" s="4">
        <v>17440897</v>
      </c>
      <c r="E38" s="4">
        <v>5801851</v>
      </c>
      <c r="F38" s="4">
        <v>199364</v>
      </c>
      <c r="G38" s="4">
        <v>110655</v>
      </c>
      <c r="H38" s="4">
        <v>772238</v>
      </c>
      <c r="I38" s="4">
        <v>625284</v>
      </c>
      <c r="J38" s="4">
        <v>486884</v>
      </c>
      <c r="K38" s="4">
        <v>21180</v>
      </c>
      <c r="L38" s="4">
        <v>0</v>
      </c>
      <c r="M38" s="4">
        <v>1155839</v>
      </c>
      <c r="N38" s="4">
        <v>158936</v>
      </c>
      <c r="O38" s="4">
        <v>74517</v>
      </c>
      <c r="P38" s="4">
        <v>0</v>
      </c>
      <c r="Q38" s="5">
        <f t="shared" si="0"/>
        <v>26847645</v>
      </c>
      <c r="S38" s="27"/>
      <c r="T38" s="6"/>
      <c r="U38" s="7"/>
      <c r="V38" s="16"/>
    </row>
    <row r="39" spans="1:22">
      <c r="A39" s="20"/>
      <c r="C39" s="3" t="s">
        <v>54</v>
      </c>
      <c r="D39" s="4">
        <v>4011570</v>
      </c>
      <c r="E39" s="4">
        <v>1334481</v>
      </c>
      <c r="F39" s="4">
        <v>45855</v>
      </c>
      <c r="G39" s="4">
        <v>25452</v>
      </c>
      <c r="H39" s="4">
        <v>177623</v>
      </c>
      <c r="I39" s="4">
        <v>86023</v>
      </c>
      <c r="J39" s="4">
        <v>66984</v>
      </c>
      <c r="K39" s="4">
        <v>4872</v>
      </c>
      <c r="L39" s="4">
        <v>321475</v>
      </c>
      <c r="M39" s="4">
        <v>223014</v>
      </c>
      <c r="N39" s="4">
        <v>90177</v>
      </c>
      <c r="O39" s="4">
        <v>17140</v>
      </c>
      <c r="P39" s="4">
        <v>0</v>
      </c>
      <c r="Q39" s="5">
        <f t="shared" si="0"/>
        <v>6404666</v>
      </c>
      <c r="S39" s="27"/>
      <c r="T39" s="6"/>
      <c r="U39" s="7"/>
      <c r="V39" s="16"/>
    </row>
    <row r="40" spans="1:22">
      <c r="A40" s="20"/>
      <c r="C40" s="3" t="s">
        <v>55</v>
      </c>
      <c r="D40" s="4">
        <v>12483548</v>
      </c>
      <c r="E40" s="4">
        <v>4152750</v>
      </c>
      <c r="F40" s="4">
        <v>142698</v>
      </c>
      <c r="G40" s="4">
        <v>79204</v>
      </c>
      <c r="H40" s="4">
        <v>552740</v>
      </c>
      <c r="I40" s="4">
        <v>288282</v>
      </c>
      <c r="J40" s="4">
        <v>224473</v>
      </c>
      <c r="K40" s="4">
        <v>15157</v>
      </c>
      <c r="L40" s="4">
        <v>1282838</v>
      </c>
      <c r="M40" s="4">
        <v>935520</v>
      </c>
      <c r="N40" s="4">
        <v>434465</v>
      </c>
      <c r="O40" s="4">
        <v>53336</v>
      </c>
      <c r="P40" s="4">
        <v>0</v>
      </c>
      <c r="Q40" s="5">
        <f t="shared" si="0"/>
        <v>20645011</v>
      </c>
      <c r="S40" s="27"/>
      <c r="T40" s="6"/>
      <c r="U40" s="7"/>
      <c r="V40" s="16"/>
    </row>
    <row r="41" spans="1:22">
      <c r="A41" s="20"/>
      <c r="C41" s="3" t="s">
        <v>56</v>
      </c>
      <c r="D41" s="4">
        <v>13526551</v>
      </c>
      <c r="E41" s="4">
        <v>4499715</v>
      </c>
      <c r="F41" s="4">
        <v>154620</v>
      </c>
      <c r="G41" s="4">
        <v>85820</v>
      </c>
      <c r="H41" s="4">
        <v>598922</v>
      </c>
      <c r="I41" s="4">
        <v>385348</v>
      </c>
      <c r="J41" s="4">
        <v>300057</v>
      </c>
      <c r="K41" s="4">
        <v>16428</v>
      </c>
      <c r="L41" s="4">
        <v>2101788</v>
      </c>
      <c r="M41" s="4">
        <v>0</v>
      </c>
      <c r="N41" s="4">
        <v>0</v>
      </c>
      <c r="O41" s="4">
        <v>57792</v>
      </c>
      <c r="P41" s="4">
        <v>0</v>
      </c>
      <c r="Q41" s="5">
        <f t="shared" si="0"/>
        <v>21727041</v>
      </c>
      <c r="S41" s="27"/>
      <c r="T41" s="6"/>
      <c r="U41" s="7"/>
      <c r="V41" s="16"/>
    </row>
    <row r="42" spans="1:22">
      <c r="A42" s="20"/>
      <c r="C42" s="3" t="s">
        <v>57</v>
      </c>
      <c r="D42" s="4">
        <v>6615067</v>
      </c>
      <c r="E42" s="4">
        <v>2200554</v>
      </c>
      <c r="F42" s="4">
        <v>75616</v>
      </c>
      <c r="G42" s="4">
        <v>41971</v>
      </c>
      <c r="H42" s="4">
        <v>292899</v>
      </c>
      <c r="I42" s="4">
        <v>151394</v>
      </c>
      <c r="J42" s="4">
        <v>117884</v>
      </c>
      <c r="K42" s="4">
        <v>8034</v>
      </c>
      <c r="L42" s="4">
        <v>0</v>
      </c>
      <c r="M42" s="4">
        <v>0</v>
      </c>
      <c r="N42" s="4">
        <v>0</v>
      </c>
      <c r="O42" s="4">
        <v>28262</v>
      </c>
      <c r="P42" s="4">
        <v>0</v>
      </c>
      <c r="Q42" s="5">
        <f t="shared" si="0"/>
        <v>9531681</v>
      </c>
      <c r="S42" s="27"/>
      <c r="T42" s="6"/>
      <c r="U42" s="7"/>
      <c r="V42" s="16"/>
    </row>
    <row r="43" spans="1:22">
      <c r="A43" s="20"/>
      <c r="C43" s="3" t="s">
        <v>58</v>
      </c>
      <c r="D43" s="4">
        <v>30542983</v>
      </c>
      <c r="E43" s="4">
        <v>10160364</v>
      </c>
      <c r="F43" s="4">
        <v>349132</v>
      </c>
      <c r="G43" s="4">
        <v>193784</v>
      </c>
      <c r="H43" s="4">
        <v>1352363</v>
      </c>
      <c r="I43" s="4">
        <v>834067</v>
      </c>
      <c r="J43" s="4">
        <v>649454</v>
      </c>
      <c r="K43" s="4">
        <v>37087</v>
      </c>
      <c r="L43" s="4">
        <v>428247</v>
      </c>
      <c r="M43" s="4">
        <v>2726823</v>
      </c>
      <c r="N43" s="4">
        <v>908242</v>
      </c>
      <c r="O43" s="4">
        <v>130495</v>
      </c>
      <c r="P43" s="4">
        <v>0</v>
      </c>
      <c r="Q43" s="5">
        <f t="shared" si="0"/>
        <v>48313041</v>
      </c>
      <c r="S43" s="27"/>
      <c r="T43" s="6"/>
      <c r="U43" s="7"/>
      <c r="V43" s="16"/>
    </row>
    <row r="44" spans="1:22">
      <c r="A44" s="20"/>
      <c r="C44" s="3" t="s">
        <v>59</v>
      </c>
      <c r="D44" s="4">
        <v>11118398</v>
      </c>
      <c r="E44" s="4">
        <v>3698623</v>
      </c>
      <c r="F44" s="4">
        <v>127091</v>
      </c>
      <c r="G44" s="4">
        <v>70542</v>
      </c>
      <c r="H44" s="4">
        <v>492296</v>
      </c>
      <c r="I44" s="4">
        <v>421037</v>
      </c>
      <c r="J44" s="4">
        <v>327845</v>
      </c>
      <c r="K44" s="4">
        <v>13501</v>
      </c>
      <c r="L44" s="4">
        <v>0</v>
      </c>
      <c r="M44" s="4">
        <v>0</v>
      </c>
      <c r="N44" s="4">
        <v>28285</v>
      </c>
      <c r="O44" s="4">
        <v>47504</v>
      </c>
      <c r="P44" s="4">
        <v>0</v>
      </c>
      <c r="Q44" s="5">
        <f t="shared" si="0"/>
        <v>16345122</v>
      </c>
      <c r="S44" s="27"/>
      <c r="T44" s="6"/>
      <c r="U44" s="7"/>
      <c r="V44" s="16"/>
    </row>
    <row r="45" spans="1:22">
      <c r="A45" s="20"/>
      <c r="C45" s="3" t="s">
        <v>60</v>
      </c>
      <c r="D45" s="4">
        <v>28856922</v>
      </c>
      <c r="E45" s="4">
        <v>9599481</v>
      </c>
      <c r="F45" s="4">
        <v>329859</v>
      </c>
      <c r="G45" s="4">
        <v>183085</v>
      </c>
      <c r="H45" s="4">
        <v>1277707</v>
      </c>
      <c r="I45" s="4">
        <v>1128890</v>
      </c>
      <c r="J45" s="4">
        <v>879026</v>
      </c>
      <c r="K45" s="4">
        <v>35041</v>
      </c>
      <c r="L45" s="4">
        <v>0</v>
      </c>
      <c r="M45" s="4">
        <v>0</v>
      </c>
      <c r="N45" s="4">
        <v>0</v>
      </c>
      <c r="O45" s="4">
        <v>123292</v>
      </c>
      <c r="P45" s="4">
        <v>0</v>
      </c>
      <c r="Q45" s="5">
        <f t="shared" si="0"/>
        <v>42413303</v>
      </c>
      <c r="S45" s="27"/>
      <c r="T45" s="6"/>
      <c r="U45" s="7"/>
      <c r="V45" s="16"/>
    </row>
    <row r="46" spans="1:22">
      <c r="A46" s="20"/>
      <c r="C46" s="3" t="s">
        <v>61</v>
      </c>
      <c r="D46" s="4">
        <v>12141339</v>
      </c>
      <c r="E46" s="4">
        <v>4038912</v>
      </c>
      <c r="F46" s="4">
        <v>138785</v>
      </c>
      <c r="G46" s="4">
        <v>77032</v>
      </c>
      <c r="H46" s="4">
        <v>537584</v>
      </c>
      <c r="I46" s="4">
        <v>455832</v>
      </c>
      <c r="J46" s="4">
        <v>354937</v>
      </c>
      <c r="K46" s="4">
        <v>14743</v>
      </c>
      <c r="L46" s="4">
        <v>253158</v>
      </c>
      <c r="M46" s="4">
        <v>0</v>
      </c>
      <c r="N46" s="4">
        <v>400925</v>
      </c>
      <c r="O46" s="4">
        <v>51873</v>
      </c>
      <c r="P46" s="4">
        <v>0</v>
      </c>
      <c r="Q46" s="5">
        <f t="shared" si="0"/>
        <v>18465120</v>
      </c>
      <c r="S46" s="27"/>
      <c r="T46" s="6"/>
      <c r="U46" s="7"/>
      <c r="V46" s="16"/>
    </row>
    <row r="47" spans="1:22">
      <c r="A47" s="20"/>
      <c r="C47" s="3" t="s">
        <v>62</v>
      </c>
      <c r="D47" s="4">
        <v>45499397</v>
      </c>
      <c r="E47" s="4">
        <v>15135733</v>
      </c>
      <c r="F47" s="4">
        <v>520096</v>
      </c>
      <c r="G47" s="4">
        <v>288675</v>
      </c>
      <c r="H47" s="4">
        <v>2014595</v>
      </c>
      <c r="I47" s="4">
        <v>1830635</v>
      </c>
      <c r="J47" s="4">
        <v>1425445</v>
      </c>
      <c r="K47" s="4">
        <v>55250</v>
      </c>
      <c r="L47" s="4">
        <v>4295909</v>
      </c>
      <c r="M47" s="4">
        <v>0</v>
      </c>
      <c r="N47" s="4">
        <v>117485</v>
      </c>
      <c r="O47" s="4">
        <v>194398</v>
      </c>
      <c r="P47" s="4">
        <v>0</v>
      </c>
      <c r="Q47" s="5">
        <f t="shared" si="0"/>
        <v>71377618</v>
      </c>
      <c r="S47" s="27"/>
      <c r="T47" s="6"/>
      <c r="U47" s="7"/>
      <c r="V47" s="16"/>
    </row>
    <row r="48" spans="1:22">
      <c r="A48" s="20"/>
      <c r="C48" s="3" t="s">
        <v>63</v>
      </c>
      <c r="D48" s="4">
        <v>45445931</v>
      </c>
      <c r="E48" s="4">
        <v>15117948</v>
      </c>
      <c r="F48" s="4">
        <v>519484</v>
      </c>
      <c r="G48" s="4">
        <v>288336</v>
      </c>
      <c r="H48" s="4">
        <v>2012224</v>
      </c>
      <c r="I48" s="4">
        <v>1682061</v>
      </c>
      <c r="J48" s="4">
        <v>1309757</v>
      </c>
      <c r="K48" s="4">
        <v>55189</v>
      </c>
      <c r="L48" s="4">
        <v>3091080</v>
      </c>
      <c r="M48" s="4">
        <v>0</v>
      </c>
      <c r="N48" s="4">
        <v>917501</v>
      </c>
      <c r="O48" s="4">
        <v>194168</v>
      </c>
      <c r="P48" s="4">
        <v>0</v>
      </c>
      <c r="Q48" s="5">
        <f t="shared" si="0"/>
        <v>70633679</v>
      </c>
      <c r="S48" s="27"/>
      <c r="T48" s="6"/>
      <c r="U48" s="7"/>
      <c r="V48" s="16"/>
    </row>
    <row r="49" spans="1:22">
      <c r="A49" s="20"/>
      <c r="C49" s="3" t="s">
        <v>64</v>
      </c>
      <c r="D49" s="4">
        <v>16362283</v>
      </c>
      <c r="E49" s="4">
        <v>5443042</v>
      </c>
      <c r="F49" s="4">
        <v>187035</v>
      </c>
      <c r="G49" s="4">
        <v>103811</v>
      </c>
      <c r="H49" s="4">
        <v>724481</v>
      </c>
      <c r="I49" s="4">
        <v>578880</v>
      </c>
      <c r="J49" s="4">
        <v>450753</v>
      </c>
      <c r="K49" s="4">
        <v>19867</v>
      </c>
      <c r="L49" s="4">
        <v>1446689</v>
      </c>
      <c r="M49" s="4">
        <v>0</v>
      </c>
      <c r="N49" s="4">
        <v>0</v>
      </c>
      <c r="O49" s="4">
        <v>69909</v>
      </c>
      <c r="P49" s="4">
        <v>0</v>
      </c>
      <c r="Q49" s="5">
        <f t="shared" si="0"/>
        <v>25386750</v>
      </c>
      <c r="S49" s="27"/>
      <c r="T49" s="6"/>
      <c r="U49" s="7"/>
      <c r="V49" s="16"/>
    </row>
    <row r="50" spans="1:22">
      <c r="A50" s="20"/>
      <c r="C50" s="3" t="s">
        <v>65</v>
      </c>
      <c r="D50" s="4">
        <v>4122998</v>
      </c>
      <c r="E50" s="4">
        <v>1371548</v>
      </c>
      <c r="F50" s="4">
        <v>47130</v>
      </c>
      <c r="G50" s="4">
        <v>26159</v>
      </c>
      <c r="H50" s="4">
        <v>182558</v>
      </c>
      <c r="I50" s="4">
        <v>93277</v>
      </c>
      <c r="J50" s="4">
        <v>72631</v>
      </c>
      <c r="K50" s="4">
        <v>5005</v>
      </c>
      <c r="L50" s="4">
        <v>162002</v>
      </c>
      <c r="M50" s="4">
        <v>196622</v>
      </c>
      <c r="N50" s="4">
        <v>89535</v>
      </c>
      <c r="O50" s="4">
        <v>17616</v>
      </c>
      <c r="P50" s="4">
        <v>0</v>
      </c>
      <c r="Q50" s="5">
        <f t="shared" si="0"/>
        <v>6387081</v>
      </c>
      <c r="S50" s="27"/>
      <c r="T50" s="6"/>
      <c r="U50" s="7"/>
      <c r="V50" s="16"/>
    </row>
    <row r="51" spans="1:22">
      <c r="A51" s="20"/>
      <c r="C51" s="3" t="s">
        <v>66</v>
      </c>
      <c r="D51" s="4">
        <v>47574728</v>
      </c>
      <c r="E51" s="4">
        <v>15826108</v>
      </c>
      <c r="F51" s="4">
        <v>543818</v>
      </c>
      <c r="G51" s="4">
        <v>301843</v>
      </c>
      <c r="H51" s="4">
        <v>2106483</v>
      </c>
      <c r="I51" s="4">
        <v>1686058</v>
      </c>
      <c r="J51" s="4">
        <v>1312868</v>
      </c>
      <c r="K51" s="4">
        <v>57770</v>
      </c>
      <c r="L51" s="4">
        <v>958242</v>
      </c>
      <c r="M51" s="4">
        <v>0</v>
      </c>
      <c r="N51" s="4">
        <v>1898999</v>
      </c>
      <c r="O51" s="4">
        <v>203265</v>
      </c>
      <c r="P51" s="4">
        <v>0</v>
      </c>
      <c r="Q51" s="5">
        <f t="shared" si="0"/>
        <v>72470182</v>
      </c>
      <c r="S51" s="27"/>
      <c r="T51" s="6"/>
      <c r="U51" s="7"/>
      <c r="V51" s="16"/>
    </row>
    <row r="52" spans="1:22">
      <c r="A52" s="20"/>
      <c r="C52" s="3" t="s">
        <v>67</v>
      </c>
      <c r="D52" s="4">
        <v>2771975</v>
      </c>
      <c r="E52" s="4">
        <v>922119</v>
      </c>
      <c r="F52" s="4">
        <v>31686</v>
      </c>
      <c r="G52" s="4">
        <v>17587</v>
      </c>
      <c r="H52" s="4">
        <v>122735</v>
      </c>
      <c r="I52" s="4">
        <v>53195</v>
      </c>
      <c r="J52" s="4">
        <v>41421</v>
      </c>
      <c r="K52" s="4">
        <v>3366</v>
      </c>
      <c r="L52" s="4">
        <v>157003</v>
      </c>
      <c r="M52" s="4">
        <v>134526</v>
      </c>
      <c r="N52" s="4">
        <v>60442</v>
      </c>
      <c r="O52" s="4">
        <v>11843</v>
      </c>
      <c r="P52" s="4">
        <v>0</v>
      </c>
      <c r="Q52" s="5">
        <f t="shared" si="0"/>
        <v>4327898</v>
      </c>
      <c r="S52" s="27"/>
      <c r="T52" s="6"/>
      <c r="U52" s="7"/>
      <c r="V52" s="16"/>
    </row>
    <row r="53" spans="1:22">
      <c r="A53" s="20"/>
      <c r="C53" s="3" t="s">
        <v>68</v>
      </c>
      <c r="D53" s="4">
        <v>12993408</v>
      </c>
      <c r="E53" s="4">
        <v>4322360</v>
      </c>
      <c r="F53" s="4">
        <v>148525</v>
      </c>
      <c r="G53" s="4">
        <v>82438</v>
      </c>
      <c r="H53" s="4">
        <v>575315</v>
      </c>
      <c r="I53" s="4">
        <v>445120</v>
      </c>
      <c r="J53" s="4">
        <v>346597</v>
      </c>
      <c r="K53" s="4">
        <v>15780</v>
      </c>
      <c r="L53" s="4">
        <v>1496902</v>
      </c>
      <c r="M53" s="4">
        <v>0</v>
      </c>
      <c r="N53" s="4">
        <v>522639</v>
      </c>
      <c r="O53" s="4">
        <v>55514</v>
      </c>
      <c r="P53" s="4">
        <v>0</v>
      </c>
      <c r="Q53" s="5">
        <f t="shared" si="0"/>
        <v>21004598</v>
      </c>
      <c r="S53" s="27"/>
      <c r="T53" s="6"/>
      <c r="U53" s="7"/>
      <c r="V53" s="16"/>
    </row>
    <row r="54" spans="1:22">
      <c r="A54" s="20"/>
      <c r="C54" s="3" t="s">
        <v>69</v>
      </c>
      <c r="D54" s="4">
        <v>9278646</v>
      </c>
      <c r="E54" s="4">
        <v>3086615</v>
      </c>
      <c r="F54" s="4">
        <v>106063</v>
      </c>
      <c r="G54" s="4">
        <v>58869</v>
      </c>
      <c r="H54" s="4">
        <v>410831</v>
      </c>
      <c r="I54" s="4">
        <v>250144</v>
      </c>
      <c r="J54" s="4">
        <v>194778</v>
      </c>
      <c r="K54" s="4">
        <v>11268</v>
      </c>
      <c r="L54" s="4">
        <v>1211986</v>
      </c>
      <c r="M54" s="4">
        <v>0</v>
      </c>
      <c r="N54" s="4">
        <v>256906</v>
      </c>
      <c r="O54" s="4">
        <v>39643</v>
      </c>
      <c r="P54" s="4">
        <v>0</v>
      </c>
      <c r="Q54" s="5">
        <f t="shared" si="0"/>
        <v>14905749</v>
      </c>
      <c r="S54" s="27"/>
      <c r="T54" s="6"/>
      <c r="U54" s="7"/>
      <c r="V54" s="16"/>
    </row>
    <row r="55" spans="1:22">
      <c r="A55" s="20"/>
      <c r="C55" s="3" t="s">
        <v>70</v>
      </c>
      <c r="D55" s="4">
        <v>8568360</v>
      </c>
      <c r="E55" s="4">
        <v>2850331</v>
      </c>
      <c r="F55" s="4">
        <v>97943</v>
      </c>
      <c r="G55" s="4">
        <v>54362</v>
      </c>
      <c r="H55" s="4">
        <v>379384</v>
      </c>
      <c r="I55" s="4">
        <v>208057</v>
      </c>
      <c r="J55" s="4">
        <v>162005</v>
      </c>
      <c r="K55" s="4">
        <v>10404</v>
      </c>
      <c r="L55" s="4">
        <v>614683</v>
      </c>
      <c r="M55" s="4">
        <v>0</v>
      </c>
      <c r="N55" s="4">
        <v>162371</v>
      </c>
      <c r="O55" s="4">
        <v>36609</v>
      </c>
      <c r="P55" s="4">
        <v>0</v>
      </c>
      <c r="Q55" s="5">
        <f t="shared" si="0"/>
        <v>13144509</v>
      </c>
      <c r="S55" s="27"/>
      <c r="T55" s="6"/>
      <c r="U55" s="7"/>
      <c r="V55" s="16"/>
    </row>
    <row r="56" spans="1:22">
      <c r="A56" s="20"/>
      <c r="C56" s="3" t="s">
        <v>71</v>
      </c>
      <c r="D56" s="4">
        <v>7048591</v>
      </c>
      <c r="E56" s="4">
        <v>2344768</v>
      </c>
      <c r="F56" s="4">
        <v>80571</v>
      </c>
      <c r="G56" s="4">
        <v>44721</v>
      </c>
      <c r="H56" s="4">
        <v>312094</v>
      </c>
      <c r="I56" s="4">
        <v>171483</v>
      </c>
      <c r="J56" s="4">
        <v>133526</v>
      </c>
      <c r="K56" s="4">
        <v>8562</v>
      </c>
      <c r="L56" s="4">
        <v>54534</v>
      </c>
      <c r="M56" s="4">
        <v>0</v>
      </c>
      <c r="N56" s="4">
        <v>157883</v>
      </c>
      <c r="O56" s="4">
        <v>30116</v>
      </c>
      <c r="P56" s="4">
        <v>0</v>
      </c>
      <c r="Q56" s="5">
        <f t="shared" si="0"/>
        <v>10386849</v>
      </c>
      <c r="S56" s="27"/>
      <c r="T56" s="6"/>
      <c r="U56" s="7"/>
      <c r="V56" s="16"/>
    </row>
    <row r="57" spans="1:22">
      <c r="A57" s="20"/>
      <c r="C57" s="3" t="s">
        <v>72</v>
      </c>
      <c r="D57" s="4">
        <v>24445342</v>
      </c>
      <c r="E57" s="4">
        <v>8131935</v>
      </c>
      <c r="F57" s="4">
        <v>279431</v>
      </c>
      <c r="G57" s="4">
        <v>155096</v>
      </c>
      <c r="H57" s="4">
        <v>1082380</v>
      </c>
      <c r="I57" s="4">
        <v>762389</v>
      </c>
      <c r="J57" s="4">
        <v>593640</v>
      </c>
      <c r="K57" s="4">
        <v>29683</v>
      </c>
      <c r="L57" s="4">
        <v>627654</v>
      </c>
      <c r="M57" s="4">
        <v>0</v>
      </c>
      <c r="N57" s="4">
        <v>74998</v>
      </c>
      <c r="O57" s="4">
        <v>104443</v>
      </c>
      <c r="P57" s="4">
        <v>0</v>
      </c>
      <c r="Q57" s="5">
        <f t="shared" si="0"/>
        <v>36286991</v>
      </c>
      <c r="S57" s="27"/>
      <c r="T57" s="6"/>
      <c r="U57" s="7"/>
      <c r="V57" s="16"/>
    </row>
    <row r="58" spans="1:22">
      <c r="A58" s="20"/>
      <c r="C58" s="3" t="s">
        <v>73</v>
      </c>
      <c r="D58" s="4">
        <v>11096763</v>
      </c>
      <c r="E58" s="4">
        <v>3691426</v>
      </c>
      <c r="F58" s="4">
        <v>126845</v>
      </c>
      <c r="G58" s="4">
        <v>70404</v>
      </c>
      <c r="H58" s="4">
        <v>491337</v>
      </c>
      <c r="I58" s="4">
        <v>500965</v>
      </c>
      <c r="J58" s="4">
        <v>390080</v>
      </c>
      <c r="K58" s="4">
        <v>13476</v>
      </c>
      <c r="L58" s="4">
        <v>0</v>
      </c>
      <c r="M58" s="4">
        <v>99796</v>
      </c>
      <c r="N58" s="4">
        <v>0</v>
      </c>
      <c r="O58" s="4">
        <v>47412</v>
      </c>
      <c r="P58" s="4">
        <v>0</v>
      </c>
      <c r="Q58" s="5">
        <f t="shared" si="0"/>
        <v>16528504</v>
      </c>
      <c r="S58" s="27"/>
      <c r="T58" s="6"/>
      <c r="U58" s="7"/>
      <c r="V58" s="16"/>
    </row>
    <row r="59" spans="1:22">
      <c r="A59" s="20"/>
      <c r="C59" s="3" t="s">
        <v>74</v>
      </c>
      <c r="D59" s="4">
        <v>4460107</v>
      </c>
      <c r="E59" s="4">
        <v>1483689</v>
      </c>
      <c r="F59" s="4">
        <v>50984</v>
      </c>
      <c r="G59" s="4">
        <v>28297</v>
      </c>
      <c r="H59" s="4">
        <v>197479</v>
      </c>
      <c r="I59" s="4">
        <v>107989</v>
      </c>
      <c r="J59" s="4">
        <v>84085</v>
      </c>
      <c r="K59" s="4">
        <v>5418</v>
      </c>
      <c r="L59" s="4">
        <v>0</v>
      </c>
      <c r="M59" s="4">
        <v>298780</v>
      </c>
      <c r="N59" s="4">
        <v>77478</v>
      </c>
      <c r="O59" s="4">
        <v>19056</v>
      </c>
      <c r="P59" s="4">
        <v>0</v>
      </c>
      <c r="Q59" s="5">
        <f t="shared" si="0"/>
        <v>6813362</v>
      </c>
      <c r="S59" s="27"/>
      <c r="T59" s="6"/>
      <c r="U59" s="7"/>
      <c r="V59" s="16"/>
    </row>
    <row r="60" spans="1:22">
      <c r="A60" s="20"/>
      <c r="C60" s="3" t="s">
        <v>75</v>
      </c>
      <c r="D60" s="4">
        <v>40157029</v>
      </c>
      <c r="E60" s="4">
        <v>13358553</v>
      </c>
      <c r="F60" s="4">
        <v>459028</v>
      </c>
      <c r="G60" s="4">
        <v>254781</v>
      </c>
      <c r="H60" s="4">
        <v>1778047</v>
      </c>
      <c r="I60" s="4">
        <v>1014369</v>
      </c>
      <c r="J60" s="4">
        <v>789852</v>
      </c>
      <c r="K60" s="4">
        <v>48763</v>
      </c>
      <c r="L60" s="4">
        <v>4869968</v>
      </c>
      <c r="M60" s="4">
        <v>0</v>
      </c>
      <c r="N60" s="4">
        <v>1097538</v>
      </c>
      <c r="O60" s="4">
        <v>171572</v>
      </c>
      <c r="P60" s="4">
        <v>0</v>
      </c>
      <c r="Q60" s="5">
        <f t="shared" si="0"/>
        <v>63999500</v>
      </c>
      <c r="S60" s="27"/>
      <c r="T60" s="6"/>
      <c r="U60" s="7"/>
      <c r="V60" s="16"/>
    </row>
    <row r="61" spans="1:22">
      <c r="A61" s="20"/>
      <c r="C61" s="3" t="s">
        <v>76</v>
      </c>
      <c r="D61" s="4">
        <v>8115357</v>
      </c>
      <c r="E61" s="4">
        <v>2699637</v>
      </c>
      <c r="F61" s="4">
        <v>92766</v>
      </c>
      <c r="G61" s="4">
        <v>51489</v>
      </c>
      <c r="H61" s="4">
        <v>359328</v>
      </c>
      <c r="I61" s="4">
        <v>276390</v>
      </c>
      <c r="J61" s="4">
        <v>215212</v>
      </c>
      <c r="K61" s="4">
        <v>9853</v>
      </c>
      <c r="L61" s="4">
        <v>462586</v>
      </c>
      <c r="M61" s="4">
        <v>562712</v>
      </c>
      <c r="N61" s="4">
        <v>0</v>
      </c>
      <c r="O61" s="4">
        <v>34674</v>
      </c>
      <c r="P61" s="4">
        <v>0</v>
      </c>
      <c r="Q61" s="5">
        <f t="shared" si="0"/>
        <v>12880004</v>
      </c>
      <c r="S61" s="27"/>
      <c r="T61" s="6"/>
      <c r="U61" s="7"/>
      <c r="V61" s="16"/>
    </row>
    <row r="62" spans="1:22">
      <c r="A62" s="20"/>
      <c r="C62" s="3" t="s">
        <v>77</v>
      </c>
      <c r="D62" s="4">
        <v>31879827</v>
      </c>
      <c r="E62" s="4">
        <v>10605075</v>
      </c>
      <c r="F62" s="4">
        <v>364413</v>
      </c>
      <c r="G62" s="4">
        <v>202265</v>
      </c>
      <c r="H62" s="4">
        <v>1411554</v>
      </c>
      <c r="I62" s="4">
        <v>975377</v>
      </c>
      <c r="J62" s="4">
        <v>759489</v>
      </c>
      <c r="K62" s="4">
        <v>38713</v>
      </c>
      <c r="L62" s="4">
        <v>4550767</v>
      </c>
      <c r="M62" s="4">
        <v>1299989</v>
      </c>
      <c r="N62" s="4">
        <v>676616</v>
      </c>
      <c r="O62" s="4">
        <v>136208</v>
      </c>
      <c r="P62" s="4">
        <v>0</v>
      </c>
      <c r="Q62" s="5">
        <f t="shared" si="0"/>
        <v>52900293</v>
      </c>
      <c r="S62" s="27"/>
      <c r="T62" s="6"/>
      <c r="U62" s="7"/>
      <c r="V62" s="16"/>
    </row>
    <row r="63" spans="1:22">
      <c r="A63" s="20"/>
      <c r="C63" s="3" t="s">
        <v>78</v>
      </c>
      <c r="D63" s="4">
        <v>13101258</v>
      </c>
      <c r="E63" s="4">
        <v>4358236</v>
      </c>
      <c r="F63" s="4">
        <v>149759</v>
      </c>
      <c r="G63" s="4">
        <v>83122</v>
      </c>
      <c r="H63" s="4">
        <v>580090</v>
      </c>
      <c r="I63" s="4">
        <v>502598</v>
      </c>
      <c r="J63" s="4">
        <v>391355</v>
      </c>
      <c r="K63" s="4">
        <v>15907</v>
      </c>
      <c r="L63" s="4">
        <v>0</v>
      </c>
      <c r="M63" s="4">
        <v>445944</v>
      </c>
      <c r="N63" s="4">
        <v>0</v>
      </c>
      <c r="O63" s="4">
        <v>55975</v>
      </c>
      <c r="P63" s="4">
        <v>0</v>
      </c>
      <c r="Q63" s="5">
        <f t="shared" si="0"/>
        <v>19684244</v>
      </c>
      <c r="S63" s="27"/>
      <c r="T63" s="6"/>
      <c r="U63" s="7"/>
      <c r="V63" s="16"/>
    </row>
    <row r="64" spans="1:22">
      <c r="A64" s="20"/>
      <c r="C64" s="3" t="s">
        <v>79</v>
      </c>
      <c r="D64" s="4">
        <v>9405322</v>
      </c>
      <c r="E64" s="4">
        <v>3128755</v>
      </c>
      <c r="F64" s="4">
        <v>107510</v>
      </c>
      <c r="G64" s="4">
        <v>59673</v>
      </c>
      <c r="H64" s="4">
        <v>416446</v>
      </c>
      <c r="I64" s="4">
        <v>345270</v>
      </c>
      <c r="J64" s="4">
        <v>268849</v>
      </c>
      <c r="K64" s="4">
        <v>11419</v>
      </c>
      <c r="L64" s="4">
        <v>0</v>
      </c>
      <c r="M64" s="4">
        <v>499622</v>
      </c>
      <c r="N64" s="4">
        <v>0</v>
      </c>
      <c r="O64" s="4">
        <v>40185</v>
      </c>
      <c r="P64" s="4">
        <v>0</v>
      </c>
      <c r="Q64" s="5">
        <f t="shared" si="0"/>
        <v>14283051</v>
      </c>
      <c r="S64" s="27"/>
      <c r="T64" s="6"/>
      <c r="U64" s="7"/>
      <c r="V64" s="16"/>
    </row>
    <row r="65" spans="1:22">
      <c r="A65" s="20"/>
      <c r="C65" s="3" t="s">
        <v>80</v>
      </c>
      <c r="D65" s="4">
        <v>12399390</v>
      </c>
      <c r="E65" s="4">
        <v>4124755</v>
      </c>
      <c r="F65" s="4">
        <v>141735</v>
      </c>
      <c r="G65" s="4">
        <v>78669</v>
      </c>
      <c r="H65" s="4">
        <v>549012</v>
      </c>
      <c r="I65" s="4">
        <v>494250</v>
      </c>
      <c r="J65" s="4">
        <v>384853</v>
      </c>
      <c r="K65" s="4">
        <v>15055</v>
      </c>
      <c r="L65" s="4">
        <v>0</v>
      </c>
      <c r="M65" s="4">
        <v>0</v>
      </c>
      <c r="N65" s="4">
        <v>0</v>
      </c>
      <c r="O65" s="4">
        <v>52977</v>
      </c>
      <c r="P65" s="4">
        <v>0</v>
      </c>
      <c r="Q65" s="5">
        <f>SUM(D65:P65)</f>
        <v>18240696</v>
      </c>
      <c r="S65" s="27"/>
      <c r="T65" s="6"/>
      <c r="U65" s="7"/>
      <c r="V65" s="16"/>
    </row>
    <row r="66" spans="1:22">
      <c r="A66" s="20"/>
      <c r="C66" s="3" t="s">
        <v>81</v>
      </c>
      <c r="D66" s="4">
        <v>25598750</v>
      </c>
      <c r="E66" s="4">
        <v>8515625</v>
      </c>
      <c r="F66" s="4">
        <v>292616</v>
      </c>
      <c r="G66" s="4">
        <v>162413</v>
      </c>
      <c r="H66" s="4">
        <v>1133445</v>
      </c>
      <c r="I66" s="4">
        <v>855378</v>
      </c>
      <c r="J66" s="4">
        <v>666049</v>
      </c>
      <c r="K66" s="4">
        <v>31087</v>
      </c>
      <c r="L66" s="4">
        <v>0</v>
      </c>
      <c r="M66" s="4">
        <v>0</v>
      </c>
      <c r="N66" s="4">
        <v>43974</v>
      </c>
      <c r="O66" s="4">
        <v>109371</v>
      </c>
      <c r="P66" s="4">
        <v>0</v>
      </c>
      <c r="Q66" s="5">
        <f t="shared" si="0"/>
        <v>37408708</v>
      </c>
      <c r="S66" s="27"/>
      <c r="T66" s="6"/>
      <c r="U66" s="7"/>
      <c r="V66" s="16"/>
    </row>
    <row r="67" spans="1:22" ht="13.5" thickBot="1">
      <c r="A67" s="20"/>
      <c r="C67" s="3" t="s">
        <v>82</v>
      </c>
      <c r="D67" s="4">
        <v>137776261</v>
      </c>
      <c r="E67" s="4">
        <v>45832361</v>
      </c>
      <c r="F67" s="4">
        <v>1574894</v>
      </c>
      <c r="G67" s="4">
        <v>874134</v>
      </c>
      <c r="H67" s="4">
        <v>6100377</v>
      </c>
      <c r="I67" s="4">
        <v>4214852</v>
      </c>
      <c r="J67" s="4">
        <v>3281945</v>
      </c>
      <c r="K67" s="4">
        <v>167308</v>
      </c>
      <c r="L67" s="4">
        <v>16321376</v>
      </c>
      <c r="M67" s="4">
        <v>102018</v>
      </c>
      <c r="N67" s="4">
        <v>5286648</v>
      </c>
      <c r="O67" s="4">
        <v>588654</v>
      </c>
      <c r="P67" s="4">
        <v>0</v>
      </c>
      <c r="Q67" s="5">
        <f>SUM(D67:P67)</f>
        <v>222120828</v>
      </c>
      <c r="S67" s="27"/>
      <c r="T67" s="6"/>
      <c r="U67" s="7"/>
      <c r="V67" s="16"/>
    </row>
    <row r="68" spans="1:22" ht="15.75" customHeight="1">
      <c r="A68" s="20"/>
      <c r="C68" s="8" t="s">
        <v>83</v>
      </c>
      <c r="D68" s="9">
        <f>SUM(D10:D67)</f>
        <v>1372841572</v>
      </c>
      <c r="E68" s="9">
        <f t="shared" ref="E68:L68" si="1">SUM(E10:E67)</f>
        <v>456686566</v>
      </c>
      <c r="F68" s="9">
        <f t="shared" si="1"/>
        <v>15692711</v>
      </c>
      <c r="G68" s="9">
        <f>SUM(G10:G67)</f>
        <v>8710121</v>
      </c>
      <c r="H68" s="9">
        <f>SUM(H10:H67)</f>
        <v>60785851</v>
      </c>
      <c r="I68" s="9">
        <f t="shared" si="1"/>
        <v>44522763</v>
      </c>
      <c r="J68" s="9">
        <f t="shared" si="1"/>
        <v>34668163</v>
      </c>
      <c r="K68" s="9">
        <f t="shared" si="1"/>
        <v>1667094</v>
      </c>
      <c r="L68" s="9">
        <f t="shared" si="1"/>
        <v>114353953</v>
      </c>
      <c r="M68" s="9">
        <f>SUM(M10:M67)</f>
        <v>27100071</v>
      </c>
      <c r="N68" s="9">
        <f t="shared" ref="N68:P68" si="2">SUM(N10:N67)</f>
        <v>34889672</v>
      </c>
      <c r="O68" s="9">
        <f>SUM(O10:O67)</f>
        <v>5865508</v>
      </c>
      <c r="P68" s="9">
        <f t="shared" si="2"/>
        <v>0</v>
      </c>
      <c r="Q68" s="9">
        <f>SUM(Q10:Q67)</f>
        <v>2177784045</v>
      </c>
      <c r="S68" s="27"/>
      <c r="T68" s="6"/>
    </row>
    <row r="69" spans="1:22" ht="12" customHeight="1" thickBot="1">
      <c r="A69" s="20"/>
      <c r="C69" s="10"/>
      <c r="D69" s="11"/>
      <c r="E69" s="11"/>
      <c r="F69" s="11"/>
      <c r="G69" s="11"/>
      <c r="H69" s="11"/>
      <c r="I69" s="11"/>
      <c r="J69" s="12"/>
      <c r="K69" s="11"/>
      <c r="L69" s="11"/>
      <c r="M69" s="11"/>
      <c r="N69" s="11"/>
      <c r="O69" s="11"/>
      <c r="P69" s="11"/>
      <c r="Q69" s="17"/>
      <c r="R69" s="1" t="s">
        <v>14</v>
      </c>
      <c r="S69" s="27"/>
      <c r="T69" s="6"/>
    </row>
    <row r="70" spans="1:22" ht="0.75" customHeight="1" thickBot="1">
      <c r="A70" s="20"/>
      <c r="C70" s="13"/>
      <c r="D70" s="12"/>
      <c r="E70" s="13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S70" s="27"/>
      <c r="T70" s="6"/>
    </row>
    <row r="71" spans="1:22" ht="6" customHeight="1">
      <c r="A71" s="20"/>
      <c r="C71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/>
      <c r="S71" s="27"/>
      <c r="T71" s="6"/>
    </row>
    <row r="72" spans="1:22" s="23" customFormat="1" ht="7.5" customHeight="1" thickBot="1">
      <c r="A72" s="21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8"/>
      <c r="T72" s="30"/>
    </row>
    <row r="73" spans="1:22" ht="13.5" thickTop="1">
      <c r="A73" s="22"/>
      <c r="B73"/>
      <c r="T73" s="6"/>
    </row>
    <row r="74" spans="1:22">
      <c r="E74" s="16"/>
      <c r="M74" s="43"/>
      <c r="Q74" s="18"/>
    </row>
  </sheetData>
  <mergeCells count="6">
    <mergeCell ref="C7:Q7"/>
    <mergeCell ref="C2:Q2"/>
    <mergeCell ref="C3:Q3"/>
    <mergeCell ref="C4:Q4"/>
    <mergeCell ref="C5:Q5"/>
    <mergeCell ref="C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ABR_JUNIO</vt:lpstr>
      <vt:lpstr>ACUMULADO A 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Yesenia Carrillo Sánchez</cp:lastModifiedBy>
  <cp:lastPrinted>2024-12-31T16:14:05Z</cp:lastPrinted>
  <dcterms:created xsi:type="dcterms:W3CDTF">2024-04-03T21:00:53Z</dcterms:created>
  <dcterms:modified xsi:type="dcterms:W3CDTF">2025-07-04T06:06:17Z</dcterms:modified>
</cp:coreProperties>
</file>