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W:\2024\05 Seguimiento y Monitoreo\05 Titulo V\4TO TRIMESTRE 2024\"/>
    </mc:Choice>
  </mc:AlternateContent>
  <xr:revisionPtr revIDLastSave="0" documentId="13_ncr:1_{7B78BAEA-D755-41F3-B089-F66D3B3ABDD1}" xr6:coauthVersionLast="47" xr6:coauthVersionMax="47" xr10:uidLastSave="{00000000-0000-0000-0000-000000000000}"/>
  <bookViews>
    <workbookView xWindow="28680" yWindow="-120" windowWidth="29040" windowHeight="15840" firstSheet="2" activeTab="2" xr2:uid="{00000000-000D-0000-FFFF-FFFF00000000}"/>
  </bookViews>
  <sheets>
    <sheet name="1ER. TRIMESTRE 2018 " sheetId="10" state="hidden" r:id="rId1"/>
    <sheet name="SEDUVOT O" sheetId="7" state="hidden" r:id="rId2"/>
    <sheet name="SEDESOL " sheetId="16" r:id="rId3"/>
    <sheet name="SEDUVOT " sheetId="15" r:id="rId4"/>
    <sheet name="Hoja1" sheetId="9" state="hidden" r:id="rId5"/>
  </sheets>
  <definedNames>
    <definedName name="_xlnm._FilterDatabase" localSheetId="0" hidden="1">'1ER. TRIMESTRE 2018 '!$A$9:$N$25</definedName>
    <definedName name="_xlnm._FilterDatabase" localSheetId="2" hidden="1">'SEDESOL '!$A$11:$I$11</definedName>
    <definedName name="_xlnm._FilterDatabase" localSheetId="3" hidden="1">'SEDUVOT '!$A$11:$I$11</definedName>
    <definedName name="_xlnm._FilterDatabase" localSheetId="1" hidden="1">'SEDUVOT O'!$A$16:$M$33</definedName>
    <definedName name="_xlnm.Print_Area" localSheetId="0">'1ER. TRIMESTRE 2018 '!$A$3:$I$25</definedName>
    <definedName name="_xlnm.Print_Area" localSheetId="2">'SEDESOL '!$A$1:$I$361</definedName>
    <definedName name="_xlnm.Print_Area" localSheetId="3">'SEDUVOT '!$A$1:$I$457</definedName>
    <definedName name="_xlnm.Print_Area" localSheetId="1">'SEDUVOT O'!$A$1:$I$72</definedName>
    <definedName name="_xlnm.Print_Titles" localSheetId="2">'SEDESOL '!$1:$11</definedName>
    <definedName name="_xlnm.Print_Titles" localSheetId="3">'SEDUVOT '!$1:$11</definedName>
    <definedName name="_xlnm.Print_Titles" localSheetId="1">'SEDUVOT O'!$1:$16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9" i="16" l="1"/>
  <c r="B450" i="15"/>
  <c r="B453" i="15" s="1"/>
  <c r="H450" i="15"/>
  <c r="I450" i="15"/>
  <c r="H352" i="16" l="1"/>
  <c r="I352" i="16"/>
  <c r="B352" i="16" l="1"/>
  <c r="B356" i="16"/>
  <c r="B358" i="16" l="1"/>
  <c r="G13" i="7" l="1"/>
  <c r="H19" i="7"/>
  <c r="I19" i="7"/>
  <c r="H20" i="7"/>
  <c r="I20" i="7"/>
  <c r="H21" i="7"/>
  <c r="I21" i="7"/>
  <c r="H22" i="7"/>
  <c r="I22" i="7"/>
  <c r="H23" i="7"/>
  <c r="I23" i="7"/>
  <c r="H24" i="7"/>
  <c r="I24" i="7"/>
  <c r="H25" i="7"/>
  <c r="I25" i="7"/>
  <c r="H26" i="7"/>
  <c r="I26" i="7"/>
  <c r="H27" i="7"/>
  <c r="I27" i="7"/>
  <c r="H28" i="7"/>
  <c r="I28" i="7"/>
  <c r="H29" i="7"/>
  <c r="I29" i="7"/>
  <c r="H30" i="7"/>
  <c r="I30" i="7"/>
  <c r="H31" i="7"/>
  <c r="I31" i="7"/>
  <c r="H32" i="7"/>
  <c r="I32" i="7"/>
  <c r="H33" i="7"/>
  <c r="I33" i="7"/>
  <c r="H34" i="7"/>
  <c r="I34" i="7"/>
  <c r="H35" i="7"/>
  <c r="I35" i="7"/>
  <c r="H36" i="7"/>
  <c r="I36" i="7"/>
  <c r="H37" i="7"/>
  <c r="I37" i="7"/>
  <c r="H39" i="7"/>
  <c r="I39" i="7"/>
  <c r="H40" i="7"/>
  <c r="I40" i="7"/>
  <c r="H41" i="7"/>
  <c r="I41" i="7"/>
  <c r="H42" i="7"/>
  <c r="I42" i="7"/>
  <c r="H43" i="7"/>
  <c r="I43" i="7"/>
  <c r="H44" i="7"/>
  <c r="I44" i="7"/>
  <c r="H45" i="7"/>
  <c r="I45" i="7"/>
  <c r="H46" i="7"/>
  <c r="I46" i="7"/>
  <c r="H47" i="7"/>
  <c r="I47" i="7"/>
  <c r="H48" i="7"/>
  <c r="I48" i="7"/>
  <c r="H49" i="7"/>
  <c r="I49" i="7"/>
  <c r="H50" i="7"/>
  <c r="I50" i="7"/>
  <c r="H51" i="7"/>
  <c r="I51" i="7"/>
  <c r="H52" i="7"/>
  <c r="I52" i="7"/>
  <c r="H53" i="7"/>
  <c r="I53" i="7"/>
  <c r="H54" i="7"/>
  <c r="I54" i="7"/>
  <c r="H55" i="7"/>
  <c r="I55" i="7"/>
  <c r="H56" i="7"/>
  <c r="I56" i="7"/>
  <c r="H57" i="7"/>
  <c r="I57" i="7"/>
  <c r="H58" i="7"/>
  <c r="I58" i="7"/>
  <c r="H59" i="7"/>
  <c r="I59" i="7"/>
  <c r="H61" i="7"/>
  <c r="I61" i="7"/>
  <c r="H62" i="7"/>
  <c r="I62" i="7"/>
  <c r="H63" i="7"/>
  <c r="I63" i="7"/>
  <c r="H64" i="7"/>
  <c r="I64" i="7"/>
  <c r="H65" i="7"/>
  <c r="I65" i="7"/>
  <c r="H66" i="7"/>
  <c r="I66" i="7"/>
  <c r="H67" i="7"/>
  <c r="I67" i="7"/>
  <c r="H68" i="7"/>
  <c r="I68" i="7"/>
  <c r="H69" i="7"/>
  <c r="I69" i="7"/>
  <c r="I18" i="7"/>
  <c r="H18" i="7"/>
  <c r="F70" i="7"/>
  <c r="B70" i="7"/>
  <c r="H70" i="7"/>
  <c r="I10" i="10"/>
  <c r="H10" i="10"/>
  <c r="E3" i="9"/>
  <c r="I70" i="7" l="1"/>
</calcChain>
</file>

<file path=xl/sharedStrings.xml><?xml version="1.0" encoding="utf-8"?>
<sst xmlns="http://schemas.openxmlformats.org/spreadsheetml/2006/main" count="4213" uniqueCount="1393">
  <si>
    <t>Entidad</t>
  </si>
  <si>
    <t>Municipio</t>
  </si>
  <si>
    <t>Localidad</t>
  </si>
  <si>
    <t>Metas</t>
  </si>
  <si>
    <t>Beneficiarios</t>
  </si>
  <si>
    <t>Monto que reciben el FISE:</t>
  </si>
  <si>
    <t>Mujeres</t>
  </si>
  <si>
    <t>Hombres</t>
  </si>
  <si>
    <t>Ubicación</t>
  </si>
  <si>
    <t>Costo</t>
  </si>
  <si>
    <t>Obra o Acción a Realizar</t>
  </si>
  <si>
    <t>Montos que Reciben, Obras y Acciones a Realizar con el FISE</t>
  </si>
  <si>
    <t> datos para la generación de las Líneas de Captura de los reintegros al Presupuesto de Egresos de la Federación (capital), correspondientes a los recursos de los Fondos de Aportaciones Federales del Ramo 33</t>
  </si>
  <si>
    <t>OBRAS DE MEJORAMIENTO DE VIVIENDA</t>
  </si>
  <si>
    <t>ZACATECAS</t>
  </si>
  <si>
    <t>VARIOS</t>
  </si>
  <si>
    <t>VIVIENDAS</t>
  </si>
  <si>
    <t>VARIAS</t>
  </si>
  <si>
    <t>VIVIENDA</t>
  </si>
  <si>
    <t>APOZOL</t>
  </si>
  <si>
    <t>APULCO</t>
  </si>
  <si>
    <t>ATOLINGA</t>
  </si>
  <si>
    <t>CAÑITAS DE FELIPE PESCADOR</t>
  </si>
  <si>
    <t>CHALCHIHUITES</t>
  </si>
  <si>
    <t>CONCEPCIÓN DEL ORO</t>
  </si>
  <si>
    <t>CUAUHTÉMOC</t>
  </si>
  <si>
    <t>EL PLATEADO DE JOAQUÍN AMARO</t>
  </si>
  <si>
    <t>FRESNILLO</t>
  </si>
  <si>
    <t>GENERAL ENRIQUE ESTRADA</t>
  </si>
  <si>
    <t>GENERAL FRANCISCO R. MURGUÍA</t>
  </si>
  <si>
    <t>GENERAL PÁNFILO NATERA</t>
  </si>
  <si>
    <t>GUADALUPE</t>
  </si>
  <si>
    <t>HUANUSCO</t>
  </si>
  <si>
    <t>JALPA</t>
  </si>
  <si>
    <t>JEREZ</t>
  </si>
  <si>
    <t>JIMÉNEZ DEL TEUL</t>
  </si>
  <si>
    <t>JUAN ALDAMA</t>
  </si>
  <si>
    <t>JUCHIPILA</t>
  </si>
  <si>
    <t>LORETO</t>
  </si>
  <si>
    <t>MAZAPIL</t>
  </si>
  <si>
    <t>MELCHOR OCAMPO</t>
  </si>
  <si>
    <t>MEZQUITAL DEL ORO</t>
  </si>
  <si>
    <t>MOMAX</t>
  </si>
  <si>
    <t>MONTE ESCOBEDO</t>
  </si>
  <si>
    <t>NOCHISTLÁN DE MEJÍA</t>
  </si>
  <si>
    <t>NORIA DE ÁNGELES</t>
  </si>
  <si>
    <t>OJOCALIENTE</t>
  </si>
  <si>
    <t>PÁNUCO</t>
  </si>
  <si>
    <t>PINOS</t>
  </si>
  <si>
    <t>RÍO GRANDE</t>
  </si>
  <si>
    <t>SAIN ALTO</t>
  </si>
  <si>
    <t>SANTA MARÍA DE LA PAZ</t>
  </si>
  <si>
    <t>SOMBRERETE</t>
  </si>
  <si>
    <t>SUSTICACÁN</t>
  </si>
  <si>
    <t>TEPECHITLÁN</t>
  </si>
  <si>
    <t>TEPETONGO</t>
  </si>
  <si>
    <t>TEÚL DE GONZÁLEZ ORTEGA</t>
  </si>
  <si>
    <t>TLALTENANGO DE SÁNCHEZ ROMÁN</t>
  </si>
  <si>
    <t>TRANCOSO</t>
  </si>
  <si>
    <t>TRINIDAD GARCÍA DE LA CADENA</t>
  </si>
  <si>
    <t>VALPARAÍSO</t>
  </si>
  <si>
    <t>VETAGRANDE</t>
  </si>
  <si>
    <t>VILLA DE COS</t>
  </si>
  <si>
    <t>VILLA GARCÍA</t>
  </si>
  <si>
    <t>VILLA GONZÁLEZ ORTEGA</t>
  </si>
  <si>
    <t>VILLA HIDALGO</t>
  </si>
  <si>
    <t>VILLANUEVA</t>
  </si>
  <si>
    <t>GESTION SOCIAL COBERTURA REGIONAL (FRESNILLO, GUADALUPE Y ZACATECAS)</t>
  </si>
  <si>
    <r>
      <t xml:space="preserve">Ente Público: </t>
    </r>
    <r>
      <rPr>
        <b/>
        <sz val="11"/>
        <color indexed="8"/>
        <rFont val="Calibri"/>
        <family val="2"/>
      </rPr>
      <t>Secretaría de Desarrollo Urbano, Vivienda y Ordenamiento Territorial</t>
    </r>
  </si>
  <si>
    <t>Formato FISE Titulo V</t>
  </si>
  <si>
    <t>Información Pública Financiera para el Fondo de Aportaciones para la Infraestructura Social</t>
  </si>
  <si>
    <r>
      <t xml:space="preserve">Entidad Federativa: </t>
    </r>
    <r>
      <rPr>
        <b/>
        <sz val="14"/>
        <color indexed="8"/>
        <rFont val="Calibri"/>
        <family val="2"/>
      </rPr>
      <t>Zacatecas</t>
    </r>
  </si>
  <si>
    <t>Ente Público: Secretaría de Desarrollo Urbano, Vivienda y Ordenamiento Territorial</t>
  </si>
  <si>
    <t>Ejercicio Fiscal: 2018</t>
  </si>
  <si>
    <t>Período: I Trimestre</t>
  </si>
  <si>
    <t>U. de Medida</t>
  </si>
  <si>
    <t>Cant.</t>
  </si>
  <si>
    <t>Ente Público: Secretaría de Desarrollo Social</t>
  </si>
  <si>
    <t>Sub-total Proyectos de Infraestructura Social Básica:</t>
  </si>
  <si>
    <t>Sub-total Indirectos:</t>
  </si>
  <si>
    <t>MALPASO</t>
  </si>
  <si>
    <t>Entidad Federativa: Zacatecas</t>
  </si>
  <si>
    <t>Nota: La información es generada por la Dependencia Ejecutora</t>
  </si>
  <si>
    <t>Total Proyectos + Indirectos:</t>
  </si>
  <si>
    <t>M2</t>
  </si>
  <si>
    <t>TACOALECHE</t>
  </si>
  <si>
    <t>LA ZACATECANA</t>
  </si>
  <si>
    <t>TABASCO</t>
  </si>
  <si>
    <t>LA ESTANCIA</t>
  </si>
  <si>
    <t>BELLAVISTA</t>
  </si>
  <si>
    <t>CASA BLANCA</t>
  </si>
  <si>
    <t>IGNACIO ALLENDE</t>
  </si>
  <si>
    <t>CENTRO</t>
  </si>
  <si>
    <t>SAN JERONIMO</t>
  </si>
  <si>
    <t>ZOQUITE</t>
  </si>
  <si>
    <t>POZO DE GAMBOA</t>
  </si>
  <si>
    <t>LAGUNA SECA</t>
  </si>
  <si>
    <t>GENARO CODINA</t>
  </si>
  <si>
    <t>CABECERA</t>
  </si>
  <si>
    <t xml:space="preserve">CABECERA </t>
  </si>
  <si>
    <t>EL LOBO</t>
  </si>
  <si>
    <t>EL TEPETATE</t>
  </si>
  <si>
    <t>NORIAS DE GUADALUPE</t>
  </si>
  <si>
    <t>TIERRA BLANCA</t>
  </si>
  <si>
    <t>EL PRIETO</t>
  </si>
  <si>
    <t>LA VICTORIA</t>
  </si>
  <si>
    <t>MIGUEL HIDALGO</t>
  </si>
  <si>
    <t>CARLOS HINOJOSA PETIT</t>
  </si>
  <si>
    <t>LA PIMIENTA</t>
  </si>
  <si>
    <t>CALERA</t>
  </si>
  <si>
    <t>PLATEROS</t>
  </si>
  <si>
    <t>LA SALADA</t>
  </si>
  <si>
    <t>LAS MERCEDES</t>
  </si>
  <si>
    <t>SANTA MÓNICA</t>
  </si>
  <si>
    <t>SAN RAMÓN</t>
  </si>
  <si>
    <t>VIBORITAS</t>
  </si>
  <si>
    <t>LA LUZ</t>
  </si>
  <si>
    <t>SAN JERÓNIMO</t>
  </si>
  <si>
    <t>CIENEGUITAS</t>
  </si>
  <si>
    <t>EL REFUGIO</t>
  </si>
  <si>
    <t>SAN MARCOS</t>
  </si>
  <si>
    <t>LUIS MOYA</t>
  </si>
  <si>
    <t>COECILLO</t>
  </si>
  <si>
    <t>MIGUEL AUZA</t>
  </si>
  <si>
    <t>HACIENDA NUEVA</t>
  </si>
  <si>
    <t>LAS PILAS</t>
  </si>
  <si>
    <t>CUXPALA</t>
  </si>
  <si>
    <t>LA PORTILLA</t>
  </si>
  <si>
    <t>BUENAVISTA</t>
  </si>
  <si>
    <t>SAN ANTONIO DEL CIPRES</t>
  </si>
  <si>
    <t>FRANCISCO GARCÍA SALINAS</t>
  </si>
  <si>
    <t>LA FLORIDA</t>
  </si>
  <si>
    <t>LOS MARQUEZ</t>
  </si>
  <si>
    <t>EL FUERTE</t>
  </si>
  <si>
    <t>SANTA RITA</t>
  </si>
  <si>
    <t>FRANCISCO I MADERO</t>
  </si>
  <si>
    <t>SAN JOSE DEL CARMEN</t>
  </si>
  <si>
    <t>EL PORVENIR</t>
  </si>
  <si>
    <t>LA BLANQUITA</t>
  </si>
  <si>
    <t>RANCHO NUEVO</t>
  </si>
  <si>
    <t>EL HORMIGUERO</t>
  </si>
  <si>
    <t>PAGO</t>
  </si>
  <si>
    <t>EMILIANO ZAPATA</t>
  </si>
  <si>
    <t>MEZQUITUTA</t>
  </si>
  <si>
    <t>MORELOS</t>
  </si>
  <si>
    <t>PUEBLA DEL PALMAR (EL MEMBRILLO)</t>
  </si>
  <si>
    <t>OJO DE AGUA</t>
  </si>
  <si>
    <t>PASTELERA</t>
  </si>
  <si>
    <t>SAN IGNACIO</t>
  </si>
  <si>
    <t>Monto que reciben el FAIS:</t>
  </si>
  <si>
    <t>SANTA INÉS</t>
  </si>
  <si>
    <t>EL CARGADERO</t>
  </si>
  <si>
    <t>LA ORDEÑA</t>
  </si>
  <si>
    <t>LO DE NAVA</t>
  </si>
  <si>
    <t>ERMITA DE GUADALUPE</t>
  </si>
  <si>
    <t>ERMITA DE LOS CORREA</t>
  </si>
  <si>
    <t>GUADALUPE VICTORIA</t>
  </si>
  <si>
    <t>LOS HARO</t>
  </si>
  <si>
    <t>PALMAS ALTAS</t>
  </si>
  <si>
    <t>SAN CAYETANO</t>
  </si>
  <si>
    <t>SAN NICOLAS</t>
  </si>
  <si>
    <t>LOS JUAREZ</t>
  </si>
  <si>
    <t>LA PUERTA BLANCA</t>
  </si>
  <si>
    <t>EL SALITRE</t>
  </si>
  <si>
    <t>LOS CUERVOS</t>
  </si>
  <si>
    <t>LA QUEMADA</t>
  </si>
  <si>
    <t>LOS RAMOS</t>
  </si>
  <si>
    <t>LOS CARDOS</t>
  </si>
  <si>
    <t>TEOCALTICHE</t>
  </si>
  <si>
    <t>MORONES</t>
  </si>
  <si>
    <t>COLONIA BENITO JUÁREZ</t>
  </si>
  <si>
    <t>CIENEGA Y MANCILLAS</t>
  </si>
  <si>
    <t>LOS CONDE</t>
  </si>
  <si>
    <t>LOS RODRIGUEZ</t>
  </si>
  <si>
    <t>CORRALES</t>
  </si>
  <si>
    <t>OJITOS</t>
  </si>
  <si>
    <t>PARADILLAS</t>
  </si>
  <si>
    <t>SAN LUIS DE CUSTIQUE</t>
  </si>
  <si>
    <t>LOS SANTIAGOS</t>
  </si>
  <si>
    <t>ATOTONILCO</t>
  </si>
  <si>
    <t>ZÓQUITE</t>
  </si>
  <si>
    <t xml:space="preserve">ESTATAL </t>
  </si>
  <si>
    <t>CTO</t>
  </si>
  <si>
    <t>FELIPE ANGELES</t>
  </si>
  <si>
    <t>SAN ISIDRO BOCANEGRA</t>
  </si>
  <si>
    <t>BAÑUELOS</t>
  </si>
  <si>
    <t>EL BORDO DE BUENAVISTA (EL BORDO)</t>
  </si>
  <si>
    <t>MARTINEZ DOMINGUEZ</t>
  </si>
  <si>
    <t>COLONIA LOMAS DEL REFUGIO</t>
  </si>
  <si>
    <t>PLAN DEL SAUZ</t>
  </si>
  <si>
    <t>TLACHICHILA</t>
  </si>
  <si>
    <t>LOS SANDOVALES</t>
  </si>
  <si>
    <t>CASAS GRANDES (SANTO DOMINGO)</t>
  </si>
  <si>
    <t>CABECERA (LAZARO CARDENAS)</t>
  </si>
  <si>
    <t>CABECERA (CENTRO)</t>
  </si>
  <si>
    <t>CIENEGUILLAS</t>
  </si>
  <si>
    <t>Alameda Juárez (Santa Rosa)</t>
  </si>
  <si>
    <t>TAYAHUA (SAN JOSE DE TAYAHUA)</t>
  </si>
  <si>
    <t>CABECERA (COL. CENTRO)</t>
  </si>
  <si>
    <t>LA SOLEDAD (LA CHOLE)</t>
  </si>
  <si>
    <t>POPULAR CTM</t>
  </si>
  <si>
    <t>GONZALEZ ORTEGA (MACHINES)</t>
  </si>
  <si>
    <t>EL MAGUEY</t>
  </si>
  <si>
    <t xml:space="preserve">TOTAL DE  OBRA APORTACION ESTATAL </t>
  </si>
  <si>
    <t>Total Proyectos:</t>
  </si>
  <si>
    <t>REHABILITACIÓN DE RED DE AGUA ENTUBADA EN MORELOS, LOCALIDAD MORELOS, ASENTAMIENTO CENTRO, ZAP 0042 EN CALLE BUENAVISTA CON 279.47 ML, PARA BENEFICIO DE 29 VIVIENDAS.</t>
  </si>
  <si>
    <t>ml</t>
  </si>
  <si>
    <t>REHABILITACIÓN DE RED DE ALCANTARILLADO, EN MORELOS, LOCALIDAD MORELOS, ASENTAMIENTO CENTRO, ZAP 0042 EN CALLE BUENAVISTA CON 255.86 ML, PARA BENEFICIO DE 34 VIVIENDAS</t>
  </si>
  <si>
    <t>AMPLIACIÓN DE RED DE ALCANTARILLADO EN APOZOL, LOCALIDAD APOZOL, CALLE PANTEÓN, CON 205.00 ML. PARA BENEFICIO DE 4 VIVIENDAS.</t>
  </si>
  <si>
    <t>CONSTRUCCIÓN DE CALLE CON PAVIMENTACIÓN DE CONCRETO ASFÁLTICO EN LUIS MOYA LOCALIDAD COLONIA HIDALGO, EN CALLES MORELOS Y CENTRO CON 5,563.96 M2 PARA BENEFICIO DE LOS HABITANTES.</t>
  </si>
  <si>
    <t>COL. HIDALGO</t>
  </si>
  <si>
    <t>m2</t>
  </si>
  <si>
    <t>CONSTRUCCIÓN DE CALLE CON PAVIMENTACIÓN DE CONCRETO ASFÁLTICO EN LUIS MOYA LOCALIDAD ESTEBAN S. CASTORENA (CASAS COLORADAS) EN CALLE LAS LOZAS Y 5 DE MAYO CON 2,283.32 M2 PARA BENEFICIO DE LOS HABITANTES.</t>
  </si>
  <si>
    <t>ESTEBAN S. CASTORENA</t>
  </si>
  <si>
    <t>CONSTRUCCIÓN DE CALLE CON PAVIMENTACIÓN DE CONCRETO ASFÁLTICO EN CUAUHTÉMOC LOCALIDAD SAN PEDRO PIEDRA GORDA, ASENTAMIENTOS VARIOS, EN 8 CALLES CON 5,931.30 M2 PARA BENEFICIO DE LOS HABITANTES</t>
  </si>
  <si>
    <t>SAN PEDRO PIEDRA GORDA</t>
  </si>
  <si>
    <t>CONSTRUCCIÓN DE CALLE CON PAVIMENTACIÓN DE CONCRETO ASFÁLTICO EN CUAUHTÉMOC LOCALIDAD SAN PEDRO PIEDRA GORDA, ASENTAMIENTOS VARIOS, ZAP 0102 Y 0085 EN 5 CALLES CON 5,109.16 M2 PARA BENEFICIO DE LOS HABITANTES.</t>
  </si>
  <si>
    <t xml:space="preserve">REHABILITACIÓN DE CALLE CON PAVIMENTACIÓN DE CONCRETO ASFÁLTICO EN PÁNUCO, LOCALIDAD POZO DE GAMBOA EN VARIOS ASENTAMIENTOS, ZAP 0142 Y 0157 EN CALLE HIDALGO Y BENITO JUÁREZ, CON 5,090.70 M2 PARA BENEFICIO DE LOS HABITANTES </t>
  </si>
  <si>
    <t xml:space="preserve">EQUIPAMIENTO CON CALENTADOR SOLAR EN EL MUNICIPIO DE SOMBRERETE, LOCALIDAD SOMBRERETE, EN ZAP 0994 Y 1600 CON 3 CALENTADORES SOLARES PARA EL BENEFICIO DE 3 VIVIENDAS    </t>
  </si>
  <si>
    <t>Calentador Solar</t>
  </si>
  <si>
    <t xml:space="preserve">EQUIPAMIENTO CON CALENTADOR SOLAR EN EL MUNICIPIO DE SOMBRERETE, LOCALIDAD HIDALGO (COLONIA HIDALGO)  CON 5 CALENTADORES SOLARES PARA EL BENEFICIO DE 5 VIVIENDAS    </t>
  </si>
  <si>
    <t>HIDALGO</t>
  </si>
  <si>
    <t xml:space="preserve">EQUIPAMIENTO CON CALENTADOR SOLAR EN EL MUNICIPIO DE SOMBRERETE, LOCALIDAD COLONIA GONZALEZ ORTEGA, EN ZAP 0513, 0496 Y 0481  CON 10 CALENTADORES SOLARES PARA EL BENEFICIO DE 10 VIVIENDAS    </t>
  </si>
  <si>
    <t>COLONIA GONZALEZ ORTEGA</t>
  </si>
  <si>
    <t xml:space="preserve">EQUIPAMIENTO CON CALENTADOR SOLAR EN EL MUNICIPIO DE SOMBRERETE, LOCALIDAD IGNACIO ZARAGOZA (COLONIA IGNACIO ZARAGOZA)  CON 4 CALENTADORES SOLARES PARA EL BENEFICIO DE 4 VIVIENDAS    </t>
  </si>
  <si>
    <t>IGNACIO ZARAGOZA</t>
  </si>
  <si>
    <t xml:space="preserve">EQUIPAMIENTO CON CALENTADOR SOLAR EN EL MUNICIPIO DE SOMBRERETE, LOCALIDAD JOSÉ SANTOS BAÑUELOS (BAÑUELOS NUEVO)  CON 4 CALENTADORES SOLARES PARA EL BENEFICIO DE 4 VIVIENDAS    </t>
  </si>
  <si>
    <t>JOSÉ SANTOS BAÑUELOS</t>
  </si>
  <si>
    <t xml:space="preserve">EQUIPAMIENTO CON CALENTADOR SOLAR EN EL MUNICIPIO DE SOMBRERETE, LOCALIDAD SOMBRERETE, EN VARIOS ASENTAMIENTOS CON 7 CALENTADORES SOLARES PARA EL BENEFICIO DE 7 VIVIENDAS    </t>
  </si>
  <si>
    <t xml:space="preserve">EQUIPAMIENTO CON CALENTADOR SOLAR EN EL MUNICIPIO DE SOMBRERETE, LOCALIDAD SAN JOSÉ DE FÉLIX  CON 1 CALENTADOR SOLAR PARA EL BENEFICIO DE 1 VIVIENDA    </t>
  </si>
  <si>
    <t>SAN JOSÉ DE FELIX</t>
  </si>
  <si>
    <t xml:space="preserve">EQUIPAMIENTO CON CALENTADOR SOLAR EN EL MUNICIPIO DE SOMBRERETE, LOCALIDAD SAN JOSÉ DE RANCHOS (RANCHOS)  CON 4 CALENTADORES SOLARES PARA EL BENEFICIO DE 4 VIVIENDAS    </t>
  </si>
  <si>
    <t>SAN JOSÉ DE RANCHOS</t>
  </si>
  <si>
    <t xml:space="preserve">EQUIPAMIENTO CON CALENTADOR SOLAR EN EL MUNICIPIO DE SOMBRERETE, LOCALIDAD SAN MARTÍN  CON 2 CALENTADORES SOLARES PARA EL BENEFICIO DE 2 VIVIENDAS    </t>
  </si>
  <si>
    <t>SAN MARTÍN</t>
  </si>
  <si>
    <t xml:space="preserve">EQUIPAMIENTO CON CALENTADOR SOLAR EN EL MUNICIPIO DE SOMBRERETE, LOCALIDAD SANTA RITA  CON 2 CALENTADORES SOLARES PARA EL BENEFICIO DE 2 VIVIENDAS    </t>
  </si>
  <si>
    <t xml:space="preserve">EQUIPAMIENTO CON CALENTADOR SOLAR EN EL MUNICIPIO DE SOMBRERETE, LOCALIDAD VILLA INSURGENTES (EL CALABAZAL)   CON 8 CALENTADORES SOLARES PARA EL BENEFICIO DE 8 VIVIENDAS    </t>
  </si>
  <si>
    <t>VILLA INSURGENTES</t>
  </si>
  <si>
    <t xml:space="preserve">EQUIPAMIENTO CON CALENTADOR SOLAR EN EL MUNICIPIO DE TRANCOSO, LOCALIDAD EL PORVENIR, CON 2 CALENTADORES SOLARES PARA EL BENEFICIO DE 2 VIVIENDAS    </t>
  </si>
  <si>
    <t xml:space="preserve">EQUIPAMIENTO CON CALENTADOR SOLAR EN EL MUNICIPIO DE TRANCOSO, LOCALIDAD LA BLANQUITA, CON 1 CALENTADOR SOLAR PARA EL BENEFICIO DE 1 VIVIENDA    </t>
  </si>
  <si>
    <t xml:space="preserve">EQUIPAMIENTO CON CALENTADOR SOLAR EN EL MUNICIPIO DE TRANCOSO, LOCALIDAD SAN JOSE DEL CARMEN, CON 13 CALENTADORES SOLARES PARA EL BENEFICIO DE 13 VIVIENDAS    </t>
  </si>
  <si>
    <t xml:space="preserve">EQUIPAMIENTO CON CALENTADOR SOLAR EN EL MUNICIPIO DE TRANCOSO, LOCALIDAD TRANCOSO, CON 1 CALENTADOR SOLAR PARA EL BENEFICIO DE 1 VIVIENDA    </t>
  </si>
  <si>
    <t xml:space="preserve">EQUIPAMIENTO CON CALENTADOR SOLAR EN EL MUNICIPIO DE TRANCOSO, LOCALIDAD TRANCOSO, EN VARIAS ZAP CON 85 CALENTADORES SOLARES PARA EL BENEFICIO DE 85 VIVIENDAS    </t>
  </si>
  <si>
    <t xml:space="preserve">EQUIPAMIENTO CON CALENTADOR SOLAR EN EL MUNICIPIO DE ATOLINGA, LOCALIDAD ATOLINGA,  CON 41 CALENTADORES SOLARES PARA EL BENEFICIO DE 41 VIVIENDAS.    </t>
  </si>
  <si>
    <t xml:space="preserve">EQUIPAMIENTO CON CALENTADOR SOLAR EN EL MUNICIPIO DE ATOLINGA, LOCALIDAD CERRITO PELÓN,  CON 1 CALENTADOR SOLAR PARA EL BENEFICIO DE 1 VIVIENDA.    </t>
  </si>
  <si>
    <t>CERRITO PELON</t>
  </si>
  <si>
    <t xml:space="preserve">EQUIPAMIENTO CON CALENTADOR SOLAR EN EL MUNICIPIO DE ATOLINGA, LOCALIDAD CHARCUELOS,  CON 1 CALENTADOR SOLAR PARA EL BENEFICIO DE 1 VIVIENDA.    </t>
  </si>
  <si>
    <t>CHARCUELOS</t>
  </si>
  <si>
    <t xml:space="preserve">EQUIPAMIENTO CON CALENTADOR SOLAR EN EL MUNICIPIO DE ATOLINGA, LOCALIDAD EL DURAZNO,  CON 1 CALENTADO SOLAR PARA EL BENEFICIO DE 1 VIVIENDA.    </t>
  </si>
  <si>
    <t xml:space="preserve">EL DURAZNO </t>
  </si>
  <si>
    <t xml:space="preserve">EQUIPAMIENTO CON CALENTADOR SOLAR EN EL MUNICIPIO DE ATOLINGA, LOCALIDAD EL LAUREL,  CON 1 CALENTADOR SOLAR PARA EL BENEFICIO DE 1 VIVIENDA.    </t>
  </si>
  <si>
    <t>EL LAUREL</t>
  </si>
  <si>
    <t xml:space="preserve">EQUIPAMIENTO CON CALENTADOR SOLAR EN EL MUNICIPIO DE ATOLINGA, LOCALIDAD LA ESTANCIA,  CON 4 CALENTADORES SOLARES PARA EL BENEFICIO DE 4 VIVIENDAS.    </t>
  </si>
  <si>
    <t xml:space="preserve">EQUIPAMIENTO CON CALENTADOR SOLAR EN EL MUNICIPIO DE ATOLINGA, LOCALIDAD LAGUNA GRANDE,  CON 3 CALENTADORES SOLARES PARA EL BENEFICIO DE 3 VIVIENDAS.    </t>
  </si>
  <si>
    <t>LAGUNA GRANDE</t>
  </si>
  <si>
    <t xml:space="preserve">EQUIPAMIENTO CON CALENTADOR SOLAR EN EL MUNICIPIO DE ATOLINGA, LOCALIDAD LOS ADOBES,  CON 1 CALENTADOR SOLAR PARA EL BENEFICIO DE 1 VIVIENDA.    </t>
  </si>
  <si>
    <t>LOS ADOBES</t>
  </si>
  <si>
    <t xml:space="preserve">EQUIPAMIENTO CON CALENTADOR SOLAR EN EL MUNICIPIO DE ATOLINGA, LOCALIDAD LOS VELAS,  CON 1 CALENTADOR SOLAR PARA EL BENEFICIO DE 1 VIVIENDA.    </t>
  </si>
  <si>
    <t>LOS VELAS</t>
  </si>
  <si>
    <t xml:space="preserve">EQUIPAMIENTO CON CALENTADOR SOLAR EN EL MUNICIPIO DE ATOLINGA, LOCALIDAD SALISFLOR,  CON 2 CALENTADORES SOLARES PARA EL BENEFICIO DE 2 VIVIENDAS.    </t>
  </si>
  <si>
    <t>SALISFLOR</t>
  </si>
  <si>
    <t xml:space="preserve">EQUIPAMIENTO CON CALENTADOR SOLAR EN EL MUNICIPIO DE ATOLINGA, LOCALIDAD VILLA HIDALGO,  CON 2 CALENTADORES SOLARES PARA EL BENEFICIO DE 2 VIVIENDAS.    </t>
  </si>
  <si>
    <t xml:space="preserve">EQUIPAMIENTO CON CALENTADOR SOLAR EN EL MUNICIPIO DE ATOLINGA, LOCALIDAD LA LAGUNILLA (LA CASA DE LOS HUICHOLES),  CON 1 CALENTADOR SOLAR PARA EL BENEFICIO DE 1 VIVIENDA.    </t>
  </si>
  <si>
    <t>LA LAGUNILLA</t>
  </si>
  <si>
    <t xml:space="preserve">EQUIPAMIENTO CON CALENTADOR SOLAR EN EL MUNICIPIO DE CAÑITAS DE FELIPE PESCADOR, LOCALIDAD BOQUILLA DE ABAJO,  CON 2 CALENTADORES SOLARES PARA EL BENEFICIO DE 2 VIVIENDAS    </t>
  </si>
  <si>
    <t>BOQUILLA DE ABAJO</t>
  </si>
  <si>
    <t xml:space="preserve">EQUIPAMIENTO CON CALENTADOR SOLAR EN EL MUNICIPIO DE CAÑITAS DE FELIPE PESCADOR, LOCALIDAD CAÑITAS VIEJO (RANCHO VIEJO), (EL PORVENIR), CON 1 CALENTADOR SOLAR PARA EL BENEFICIO DE 1 VIVIENDA    </t>
  </si>
  <si>
    <t>CAÑITAS VIEJO</t>
  </si>
  <si>
    <t xml:space="preserve">EQUIPAMIENTO CON CALENTADOR SOLAR EN EL MUNICIPIO DE CAÑITAS DE FELIPE PESCADOR, LOCALIDAD CAÑITAS DE FELIPE PESCADOR, EN ZAP 0165, 0146 Y 0127 CON 3 CALENTADORES SOLARES PARA EL BENEFICIO DE 3 VIVIENDAS    </t>
  </si>
  <si>
    <t xml:space="preserve">EQUIPAMIENTO CON CALENTADOR SOLAR EN EL MUNICIPIO DE CAÑITAS DE FELIPE PESCADOR, LOCALIDAD EL PORVENIR, CON 1 CALENTADOR SOLAR PARA EL BENEFICIO DE 1 VIVIENDA    </t>
  </si>
  <si>
    <t xml:space="preserve">EQUIPAMIENTO CON CALENTADOR SOLAR EN EL MUNICIPIO DE CAÑITAS DE FELIPE PESCADOR, LOCALIDAD EL SAUCILLO, CON 1 CALENTADOR SOLAR PARA EL BENEFICIO DE 1 VIVIENDA    </t>
  </si>
  <si>
    <t>EL SAUCILLO</t>
  </si>
  <si>
    <t xml:space="preserve">EQUIPAMIENTO CON CALENTADOR SOLAR EN EL MUNICIPIO DE CAÑITAS DE FELIPE PESCADOR, LOCALIDAD LA QUEMADA, CON 1 CALENTADOR SOLAR PARA EL BENEFICIO DE 1 VIVIENDA    </t>
  </si>
  <si>
    <t xml:space="preserve">EQUIPAMIENTO CON CALENTADOR SOLAR EN EL MUNICIPIO DE CAÑITAS DE FELIPE PESCADOR, LOCALIDAD CAÑITAS DE FELIPE PESCADOR, EN VARIOS ASENTAMIENTOS CON 28 CALENTADORES SOLARES PARA EL BENEFICIO DE 28 VIVIENDAS    </t>
  </si>
  <si>
    <t xml:space="preserve">EQUIPAMIENTO CON CALENTADOR SOLAR EN EL MUNICIPIO DE TEPETONGO, LOCALIDAD ARROYO SECO DE ABAJO, CON 2 CALENTADORES SOLARES PARA EL BENEFICIO DE 2 VIVIENDAS.    </t>
  </si>
  <si>
    <t>ARROYO SECO DE ABAJO</t>
  </si>
  <si>
    <t xml:space="preserve">EQUIPAMIENTO CON CALENTADOR SOLAR EN EL MUNICIPIO DE TEPETONGO, LOCALIDAD ARROYO SECO DE ARRIBA, CON 5 CALENTADORES SOLARES PARA EL BENEFICIO DE 5 VIVIENDAS.    </t>
  </si>
  <si>
    <t xml:space="preserve">ARROYO SECO DE ARRIBA </t>
  </si>
  <si>
    <t xml:space="preserve">EQUIPAMIENTO CON CALENTADOR SOLAR EN EL MUNICIPIO DE TEPETONGO, LOCALIDAD ARROYO SECO DE ENMEDIO, CON 2 CALENTADORES SOLARES PARA EL BENEFICIO DE 2 VIVIENDAS.    </t>
  </si>
  <si>
    <t xml:space="preserve">ARROYO SECO DE EN MEDIO </t>
  </si>
  <si>
    <t xml:space="preserve">EQUIPAMIENTO CON CALENTADOR SOLAR EN EL MUNICIPIO DE TEPETONGO, LOCALIDAD BUENAVISTA, CON 8 CALENTADORES SOLARES PARA EL BENEFICIO DE 8 VIVIENDAS.    </t>
  </si>
  <si>
    <t xml:space="preserve">EQUIPAMIENTO CON CALENTADOR SOLAR EN EL MUNICIPIO DE TEPETONGO, LOCALIDAD EL LAUREL, CON 2 CALENTADORES SOLARES PARA EL BENEFICIO DE 2 VIVIENDAS.    </t>
  </si>
  <si>
    <t xml:space="preserve">EQUIPAMIENTO CON CALENTADOR SOLAR EN EL MUNICIPIO DE TEPETONGO, LOCALIDAD EL SALITRE, CON 2 CALENTADORES SOLARES PARA EL BENEFICIO DE 2 VIVIENDAS.    </t>
  </si>
  <si>
    <t xml:space="preserve">EQUIPAMIENTO CON CALENTADOR SOLAR EN EL MUNICIPIO DE TEPETONGO, LOCALIDAD EL SALITRILLO, CON 1 CALENTADOR SOLAR PARA EL BENEFICIO DE 1 VIVIENDA.    </t>
  </si>
  <si>
    <t>EL SALITRILLO</t>
  </si>
  <si>
    <t xml:space="preserve">EQUIPAMIENTO CON CALENTADOR SOLAR EN EL MUNICIPIO DE TEPETONGO, LOCALIDAD ESTANCIA DE LOS BERUMEN, CON 1 CALENTADOR SOLAR PARA EL BENEFICIO DE 1 VIVIENDA.    </t>
  </si>
  <si>
    <t>ESTANCIA DE LOS BERUMEN</t>
  </si>
  <si>
    <t xml:space="preserve">EQUIPAMIENTO CON CALENTADOR SOLAR EN EL MUNICIPIO DE TEPETONGO, LOCALIDAD LA LECHUGUILLA (IGNACIO ZARAGOZA), CON 2 CALENTADORES SOLARES PARA EL BENEFICIO DE 2 VIVIENDAS.    </t>
  </si>
  <si>
    <t>LA LECHUGUILLA</t>
  </si>
  <si>
    <t xml:space="preserve">EQUIPAMIENTO CON CALENTADOR SOLAR EN EL MUNICIPIO DE TEPETONGO, LOCALIDAD LA TROJITA, CON 1 CALENTADOR SOLAR PARA EL BENEFICIO DE 1 VIVIENDA.    </t>
  </si>
  <si>
    <t>LA TROJITA</t>
  </si>
  <si>
    <t xml:space="preserve">EQUIPAMIENTO CON CALENTADOR SOLAR EN EL MUNICIPIO DE TEPETONGO, LOCALIDAD LO DE NAVA, CON 1 CALENTADOR SOLAR PARA EL BENEFICIO DE 1 VIVIENDA.    </t>
  </si>
  <si>
    <t xml:space="preserve">EQUIPAMIENTO CON CALENTADOR SOLAR EN EL MUNICIPIO DE TEPETONGO, LOCALIDAD TEPETONGO, EN ZAP 0160 Y 0175 CON 7 CALENTADORES SOLARES PARA EL BENEFICIO DE 7 VIVIENDAS.    </t>
  </si>
  <si>
    <t xml:space="preserve">EQUIPAMIENTO CON CALENTADOR SOLAR EN EL MUNICIPIO DE LUIS MOYA, LOCALIDAD COLONIA VEINTE DE NOVIEMBRE,  CON 17 CALENTADORES SOLARES PARA EL BENEFICIO DE 17 VIVIENDAS.    </t>
  </si>
  <si>
    <t>COLONIA VEINTE DE NOVIEMBRE</t>
  </si>
  <si>
    <t xml:space="preserve">EQUIPAMIENTO CON CALENTADOR SOLAR EN EL MUNICIPIO DE LUIS MOYA, LOCALIDAD COECILLO, CON 19 CALENTADORES SOLARES PARA EL BENEFICIO DE 19 VIVIENDAS.    </t>
  </si>
  <si>
    <t xml:space="preserve">EQUIPAMIENTO CON CALENTADOR SOLAR EN EL MUNICIPIO DE LUIS MOYA, LOCALIDAD COLONIA RICARDO FLORES MAGÓN (ANEXO DE CASAS COLORADAS), CON 1 CALENTADOR SOLAR PARA EL BENEFICIO DE 1 VIVIENDA.    </t>
  </si>
  <si>
    <t xml:space="preserve">COLONIA RICARDO FLORES MAGÓN  </t>
  </si>
  <si>
    <t xml:space="preserve">EQUIPAMIENTO CON CALENTADOR SOLAR EN EL MUNICIPIO DE LUIS MOYA, LOCALIDAD ESTEBAN S. CASTORENA (CASAS COLORADAS), CON 19 CALENTADORES SOLARES PARA EL BENEFICIO DE 19 VIVIENDAS.    </t>
  </si>
  <si>
    <t xml:space="preserve">EQUIPAMIENTO CON CALENTADOR SOLAR EN EL MUNICIPIO DE LUIS MOYA, LOCALIDAD LA LOMA DOS, CON 1 CALENTADOR SOLAR PARA EL BENEFICIO DE 1 VIVIENDA.    </t>
  </si>
  <si>
    <t xml:space="preserve">LA LOMA DOS </t>
  </si>
  <si>
    <t xml:space="preserve">EQUIPAMIENTO CON CALENTADOR SOLAR EN EL MUNICIPIO DE LUIS MOYA, LOCALIDAD LEYVA(GRANJA), CON 1 CALENTADOR SOLAR PARA EL BENEFICIO DE 1 VIVIENDA.    </t>
  </si>
  <si>
    <t>LEYVA</t>
  </si>
  <si>
    <t xml:space="preserve">EQUIPAMIENTO CON CALENTADOR SOLAR EN EL MUNICIPIO DE LUIS MOYA, LOCALIDAD COLONIA HIDALGO, CON 26 CALENTADORES SOLARES PARA EL BENEFICIO DE 26 VIVIENDAS.    </t>
  </si>
  <si>
    <t xml:space="preserve">COLONIA HIDALGO </t>
  </si>
  <si>
    <t xml:space="preserve">EQUIPAMIENTO CON CALENTADOR SOLAR EN EL MUNICIPIO DE LUIS MOYA, LOCALIDAD LOS POCITOS, CON 1 CALENTADOR SOLAR PARA EL BENEFICIO DE 1 VIVIENDA.    </t>
  </si>
  <si>
    <t xml:space="preserve">LOS POCITOS </t>
  </si>
  <si>
    <t xml:space="preserve">EQUIPAMIENTO CON CALENTADOR SOLAR EN EL MUNICIPIO DE LUIS MOYA, LOCALIDAD LUIS MOYA, CON 14 CALENTADORES SOLARES PARA EL BENEFICIO DE 14 VIVIENDAS.    </t>
  </si>
  <si>
    <t xml:space="preserve">LUIS MOYA </t>
  </si>
  <si>
    <t xml:space="preserve">EQUIPAMIENTO CON CALENTADOR SOLAR EN EL MUNICIPIO DE ZACATECAS, LOCALIDAD ZACATECAS, ASENTAMIENTO VARIOS, EN 11 ZAP, CON 27 CALENTADORES SOLARES PARA EL BENEFICIO DE 27 VIVIENDAS.    </t>
  </si>
  <si>
    <t xml:space="preserve">EQUIPAMIENTO CON CALENTADOR SOLAR EN EL MUNICIPIO DE ZACATECAS, LOCALIDAD ZACATECAS, ASENTAMIENTO VARIOS, EN 3 ZAP, CON 15 CALENTADORES SOLARES PARA EL BENEFICIO DE 15 VIVIENDAS.    </t>
  </si>
  <si>
    <t xml:space="preserve">EQUIPAMIENTO CON CALENTADOR SOLAR EN EL MUNICIPIO DE ZACATECAS, LOCALIDAD ZACATECAS, ASENTAMIENTO VARIOS, EN 4 ZAP, CON 6 CALENTADORES SOLARES PARA EL BENEFICIO DE 6 VIVIENDAS.    </t>
  </si>
  <si>
    <t xml:space="preserve">EQUIPAMIENTO CON CALENTADOR SOLAR EN EL MUNICIPIO DE ZACATECAS, LOCALIDAD ZACATECAS, ASENTAMIENTO VARIOS, EN 18 ZAP, CON 37 CALENTADORES SOLARES PARA EL BENEFICIO DE 37 VIVIENDAS.    </t>
  </si>
  <si>
    <t xml:space="preserve">EQUIPAMIENTO CON CALENTADOR SOLAR EN EL MUNICIPIO DE ZACATECAS, LOCALIDAD ZACATECAS, ASENTAMIENTO VARIOS, EN 8 ZAP, CON 16 CALENTADORES SOLARES PARA EL BENEFICIO DE 16 VIVIENDAS.    </t>
  </si>
  <si>
    <t xml:space="preserve">EQUIPAMIENTO CON CALENTADOR SOLAR EN EL MUNICIPIO DE ZACATECAS, LOCALIDAD ZACATECAS, ASENTAMIENTO VARIOS, EN 4 ZAP, CON 5 CALENTADORES SOLARES PARA EL BENEFICIO DE 5 VIVIENDAS.    </t>
  </si>
  <si>
    <t xml:space="preserve">EQUIPAMIENTO CON CALENTADOR SOLAR EN EL MUNICIPIO DE ZACATECAS, LOCALIDAD ZACATECAS, ASENTAMIENTO VARIOS, EN ZAP 1644 Y 163A, CON 4 CALENTADORES SOLARES PARA EL BENEFICIO DE 4 VIVIENDAS.    </t>
  </si>
  <si>
    <t xml:space="preserve">EQUIPAMIENTO CON CALENTADOR SOLAR EN EL MUNICIPIO DE ZACATECAS, LOCALIDAD EL MAGUEY, EN ZAP RURAL, CON 4 CALENTADORES SOLARES PARA EL BENEFICIO DE 4 VIVIENDAS.    </t>
  </si>
  <si>
    <t xml:space="preserve">EQUIPAMIENTO CON CALENTADOR SOLAR EN EL MUNICIPIO DE ZACATECAS, LOCALIDAD PICONES (LOS VARELA), EN ZAP RURAL, CON 1 CALENTADOR SOLAR PARA EL BENEFICIO DE 1 VIVIENDA.    </t>
  </si>
  <si>
    <t>PICONES</t>
  </si>
  <si>
    <t xml:space="preserve">EQUIPAMIENTO CON CALENTADOR SOLAR EN EL MUNICIPIO DE ZACATECAS, LOCALIDAD CIENEGUILLAS, EN ZAP RURAL, CON 1 CALENTADOR SOLAR PARA EL BENEFICIO DE 1 VIVIENDA.    </t>
  </si>
  <si>
    <t xml:space="preserve">EQUIPAMIENTO CON CALENTADOR SOLAR EN EL MUNICIPIO DE ZACATECAS, LOCALIDAD RANCHO NUEVO, EN ZAP RURAL, CON 4 CALENTADORES SOLARES PARA EL BENEFICIO DE 4 VIVIENDAS.    </t>
  </si>
  <si>
    <t xml:space="preserve">EQUIPAMIENTO CON CALENTADOR SOLAR EN EL MUNICIPIO DE ZACATECAS, LOCALIDAD GONZÁLEZ ORTEGA (MACHINES), EN ZAP RURAL, CON 29 CALENTADORES SOLARES PARA EL BENEFICIO DE 29 VIVIENDAS.    </t>
  </si>
  <si>
    <t>GONZÁLEZ ORTEGA</t>
  </si>
  <si>
    <t xml:space="preserve">EQUIPAMIENTO CON CALENTADOR SOLAR EN EL MUNICIPIO DE ZACATECAS, LOCALIDAD FRANCISCO I MADERO, EN ZAP RURAL, CON 10 CALENTADORES SOLARES PARA EL BENEFICIO DE 10 VIVIENDAS.    </t>
  </si>
  <si>
    <t xml:space="preserve">EQUIPAMIENTO CON CALENTADOR SOLAR EN EL MUNICIPIO DE ZACATECAS, LOCALIDAD GARCÍA DE LA CADENA (EL VISITADOR), EN ZAP RURAL, CON 15 CALENTADORES SOLARES PARA EL BENEFICIO DE 15 VIVIENDAS.    </t>
  </si>
  <si>
    <t>GARCÍA DE LA CADENA</t>
  </si>
  <si>
    <t xml:space="preserve">EQUIPAMIENTO CON CALENTADOR SOLAR EN EL MUNICIPIO DE APULCO, LOCALIDAD APULCO , EN ZAP 0096 CON 5 CALENTADORES SOLARES PARA EL BENEFICIO DE 5 VIVIENDAS    </t>
  </si>
  <si>
    <t xml:space="preserve">EQUIPAMIENTO CON CALENTADOR SOLAR EN EL MUNICIPIO DE APULCO, LOCALIDAD APULCO , CON 7 CALENTADORES SOLARES PARA EL BENEFICIO DE 7 VIVIENDAS    </t>
  </si>
  <si>
    <t xml:space="preserve">EQUIPAMIENTO CON CALENTADOR SOLAR EN EL MUNICIPIO DE APULCO, LOCALIDAD ARROYO HONDO DE ARRIBA, CON 2 CALENTADORES SOLARES PARA EL BENEFICIO DE 2 VIVIENDAS    </t>
  </si>
  <si>
    <t>ARROYO HONDO DE ARRIBA</t>
  </si>
  <si>
    <t xml:space="preserve">EQUIPAMIENTO CON CALENTADOR SOLAR EN EL MUNICIPIO DE APULCO, LOCALIDAD CASAS COLORADAS, CON 1 CALENTADOR SOLAR PARA EL BENEFICIO DE 1 VIVIENDA.    </t>
  </si>
  <si>
    <t xml:space="preserve">CASAS COLORADAS </t>
  </si>
  <si>
    <t xml:space="preserve">EQUIPAMIENTO CON CALENTADOR SOLAR EN EL MUNICIPIO DE APULCO, LOCALIDAD TENAYUCA, CON 7 CALENTADORES SOLARES PARA EL BENEFICIO DE 7 VIVIENDAS    </t>
  </si>
  <si>
    <t xml:space="preserve">TENAYUCA </t>
  </si>
  <si>
    <t xml:space="preserve">EQUIPAMIENTO CON CALENTADOR SOLAR EN EL MUNICIPIO DE FRESNILLO, LOCALIDAD CHICHIMEQUILLAS, EN ZAP RURAL CON 2 CALENTADORES SOLARES PARA BENEFICIO DE 2 VIVIENDAS.    </t>
  </si>
  <si>
    <t>CHICHIMQUILLAS</t>
  </si>
  <si>
    <t xml:space="preserve">EQUIPAMIENTO CON CALENTADOR SOLAR  EN EL MUNICIPIO DE FRESNILLO, LOCALIDAD COLINAS DEL RÍO, EN  ZAP RURAL CON 1 CALENTADOR SOLAR PARA BENEFICIO DE 1 VIVIENDA.    </t>
  </si>
  <si>
    <t>COLINAS DEL RÍO</t>
  </si>
  <si>
    <t xml:space="preserve">EQUIPAMIENTO CON CALENTADOR SOLAR EN EL MUNICIPIO DE FRESNILLO, LOCALIDAD FRESNILLO, EN 51 ZAP CON 106 CALENTADORES SOLARES PARA BENEFICIO DE 106 VIVIENDAS.    </t>
  </si>
  <si>
    <t xml:space="preserve">EQUIPAMIENTO CON CALENTADOR SOLAR  EN EL MUNICIPIO DE FRESNILLO, LOCALIDAD FRESNILLO, EN  ZAP RURAL CON 1 CALENTADOR SOLAR PARA BENEFICIO DE 1 VIVIENDA.    </t>
  </si>
  <si>
    <t xml:space="preserve">EQUIPAMIENTO CON CALENTADOR SOLAR EN EL MUNICIPIO DE FRESNILLO, LOCALIDAD MIGUEL HIDALGO (HIDALGO), EN 4 ZAP CON 15 CALENTADORES SOLARES PARA BENEFICIO DE 15 VIVIENDAS.    </t>
  </si>
  <si>
    <t xml:space="preserve">EQUIPAMIENTO CON CALENTADOR SOLAR EN EL MUNICIPIO DE FRESNILLO, LOCALIDAD EL PARDILLO TERCERO, EN ZAP RURAL CON 1 CALENTADOR SOLAR PARA BENEFICIO DE 1 VIVIENDA.    </t>
  </si>
  <si>
    <t>EL PARDILLO TERCERO</t>
  </si>
  <si>
    <t xml:space="preserve">EQUIPAMIENTO CON CALENTADOR SOLAR  EN EL MUNICIPIO DE FRESNILLO, LOCALIDAD PLATEROS EN  8  ZAP CON 15 CALENTADORES SOLARES PARA BENEFICIO DE 15 VIVIENDAS.    </t>
  </si>
  <si>
    <t xml:space="preserve">EQUIPAMIENTO CON CALENTADOR SOLAR EN EL MUNICIPIO DE FRESNILLO, LOCALIDAD COLONIA PRESA DE LINARES (PRESA DE LINARES), EN ZAP RURAL CON 1 CALENTADOR SOLAR PARA BENEFICIO DE 1 VIVIENDA.    </t>
  </si>
  <si>
    <t>PRESA DE LINARES</t>
  </si>
  <si>
    <t xml:space="preserve">EQUIPAMIENTO CON CALENTADOR SOLAR EN FRESNILLO, LOCALIDAD LÁZARO CÁRDENAS (RANCHO GRANDE), EN 4 ZAP CON 15 CALENTADORES SOLARES PARA BENEFICIO DE 15 VIVIENDAS.    </t>
  </si>
  <si>
    <t>LÁZARO CÁRDENAS</t>
  </si>
  <si>
    <t xml:space="preserve">EQUIPAMIENTO CON CALENTADOR SOLAR EN EL MUNICIPIO DE FRESNILLO, LOCALIDAD RÍO FLORIDO, EN 4 ZAP CON 15 CALENTADORES SOLARES PARA BENEFICIO DE 15 VIVIENDAS.    </t>
  </si>
  <si>
    <t>RÍO FLORIDO</t>
  </si>
  <si>
    <t xml:space="preserve">EQUIPAMIENTO CON CALENTADOR SOLAR  EN EL MUNICIPIO DE FRESNILLO, LOCALIDAD SAN JOSÉ DE LOURDES EN 5 ZAP CON 15 CALENTADORES SOLARES PARA BENEFICIO DE 15 VIVIENDAS.    </t>
  </si>
  <si>
    <t>SAN JOSÉ DE LOURDES</t>
  </si>
  <si>
    <t xml:space="preserve">EQUIPAMIENTO CON CALENTADOR SOLAR EN EL MUNICIPIO DE FRESNILLO,  LOCALIDAD  ESTACIÓN SAN JOSÉ,  EN  ZAP 2554 Y 254A CON 13 CALENTADORES SOLARES PARA BENEFICIO DE 13 VIVIENDAS.    </t>
  </si>
  <si>
    <t>ESTACIÓN SAN JOSÉ</t>
  </si>
  <si>
    <t xml:space="preserve">EQUIPAMIENTO CON CALENTADOR SOLAR EN EL MUNICIPIO DE MOMAX, LOCALIDAD LOS LUNA ,   CON 1 CALENTADOR SOLAR PARA EL BENEFICIO DE 1 VIVIENDA    </t>
  </si>
  <si>
    <t>LOS LUNA</t>
  </si>
  <si>
    <t xml:space="preserve">EQUIPAMIENTO CON CALENTADOR SOLAR EN EL MUNICIPIO DE MOMAX, LOCALIDAD LOS VELA  ,CON 2 CALENTADORES SOLARES PARA EL BENEFICIO DE 2 VIVIENDAS    </t>
  </si>
  <si>
    <t xml:space="preserve">LOS VELA </t>
  </si>
  <si>
    <t xml:space="preserve">EQUIPAMIENTO CON CALENTADOR SOLAR EN EL MUNICIPIO DE MOMAX, LOCALIDAD MOMAX , EN VARIAS ZAP CON  4 CALENTADORES SOLARES PARA EL BENEFICIO DE 4 VIVIENDAS    </t>
  </si>
  <si>
    <t xml:space="preserve"> EQUIPAMIENTO CON CALENTADOR SOLAR EN EL MUNICIPIO DE MOMAX, LOCALIDAD SAN JOSÉ DE LOS MOTA, CON 4 CALENTADORES SOLARES PARA EL BENEFICIO DE 4 VIVIENDAS    </t>
  </si>
  <si>
    <t>SAN JOSÉ DE LOS MOTA</t>
  </si>
  <si>
    <t xml:space="preserve">EQUIPAMIENTO CON CALENTADOR SOLAR EN EL MUNICIPIO DE SUSTICACÁN, LOCALIDAD LOS CUERVOS ,  CON 3 CALENTADORES SOLARES PARA EL BENEFICIO DE 3 VIVIENDAS    </t>
  </si>
  <si>
    <t xml:space="preserve">EQUIPAMIENTO CON CALENTADOR SOLAR EN EL MUNICIPIO DE SUSTICACÁN, LOCALIDAD SUSTICACÁN , EN VARIAS ZAP, CON 8 CALENTADORES SOLARES PARA EL BENEFICIO DE 8 VIVIENDAS    </t>
  </si>
  <si>
    <t xml:space="preserve">EQUIPAMIENTO CON CALENTADOR SOLAR EN EL MUNICIPIO DE SUSTICACÁN, LOCALIDAD EL CHIQUIHUITE ,  CON 4 CALENTADORES SOLARES PARA EL BENEFICIO DE 4 VIVIENDAS    </t>
  </si>
  <si>
    <t>CHIQUIHUITE</t>
  </si>
  <si>
    <t xml:space="preserve">EQUIPAMIENTO CON CALENTADOR SOLAR EN EL MUNICIPIO DE SUSTICACÁN, LOCALIDAD SUSTICACÁN ,  CON 2 CALENTADORES SOLARES PARA EL BENEFICIO DE 2 VIVIENDAS    </t>
  </si>
  <si>
    <t xml:space="preserve">EQUIPAMIENTO CON CALENTADOR SOLAR EN EL MUNICIPIO DE EL PLATEADO DE JOAQUÍN AMARO, LOCALIDAD COLONIA ANTONIO R. VELA (SAN LORENZO), CON 4 CALENTADORES SOLARES PARA EL BENEFICIO DE 4 VIVIENDAS    </t>
  </si>
  <si>
    <t>COLONIA ANTONIO R. VELA</t>
  </si>
  <si>
    <t xml:space="preserve">EQUIPAMIENTO CON CALENTADOR SOLAR EN EL MUNICIPIO DE EL PLATEADO DE JOAQUÍN AMARO, LOCALIDAD TRINIDAD GARCÍA DE LA CADENA (GUADALUPITO), CON 1 CALENTADOR SOLAR PARA EL BENEFICIO DE 1 VIVIENDA    </t>
  </si>
  <si>
    <t xml:space="preserve">EQUIPAMIENTO CON CALENTADOR SOLAR EN EL MUNICIPIO DE EL PLATEADO DE JOAQUÍN AMARO, LOCALIDAD EL PLATEADO DE JOAQUÍN AMARO EN LA ZAP 0041, CON 13 CALENTADORES SOLARES PARA EL BENEFICIO DE 13 VIVIENDAS    </t>
  </si>
  <si>
    <t xml:space="preserve">EQUIPAMIENTO CON CALENTADOR SOLAR EN EL MUNICIPIO DE EL PLATEADO DE JOAQUÍN AMARO, LOCALIDAD PALO ALTO, CON 1 CALENTADOR SOLAR PARA EL BENEFICIO DE 1 VIVIENDA.    </t>
  </si>
  <si>
    <t>PALO ALTO</t>
  </si>
  <si>
    <t xml:space="preserve">EQUIPAMIENTO CON CALENTADOR SOLAR EN EL MUNICIPIO DE EL PLATEADO DE JOAQUÍN AMARO, LOCALIDAD SAN ANTONIO DE LA CALERA (LA CALERA), CON 2 CALENTADORES SOLARES PARA EL BENEFICIO DE 2 VIVIENDAS    </t>
  </si>
  <si>
    <t>SAN ANTONIO DE LA CALERA</t>
  </si>
  <si>
    <t xml:space="preserve">EQUIPAMIENTO CON CALENTADOR SOLAR EN EL MUNICIPIO DE HUANUSCO, LOCALIDAD ARELLANOS, CON  1 CALENTADOR SOLAR PARA EL BENEFICIO DE 1 VIVIENDA    </t>
  </si>
  <si>
    <t>ARELLANOS</t>
  </si>
  <si>
    <t xml:space="preserve">EQUIPAMIENTO CON CALENTADOR SOLAR EN EL MUNICIPIO DE HUANUSCO, LOCALIDAD HUANUSCO, CON  4 CALENTADORES SOLARES PARA EL BENEFICIO DE 4 VIVIENDAS    </t>
  </si>
  <si>
    <t xml:space="preserve">EQUIPAMIENTO CON CALENTADOR SOLAR EN EL MUNICIPIO DE HUANUSCO, LOCALIDAD MEXIQUITO (RANCHO NUEVO), CON  4 CALENTADORES SOLARES PARA EL BENEFICIO DE 4 VIVIENDAS    </t>
  </si>
  <si>
    <t>MEXIQUITO</t>
  </si>
  <si>
    <t xml:space="preserve">EQUIPAMIENTO CON CALENTADOR SOLAR EN EL MUNICIPIO DE HUANUSCO, LOCALIDAD LOS MORALEÑOS, CON  1 CALENTADOR SOLAR PARA EL BENEFICIO DE 1 VIVIENDA    </t>
  </si>
  <si>
    <t>LOS MORALEÑOS</t>
  </si>
  <si>
    <t xml:space="preserve">EQUIPAMIENTO CON CALENTADOR SOLAR EN EL MUNICIPIO DE HUANUSCO, LOCALIDAD EL YERBANÍS, CON  3 CALENTADORES SOLARES PARA EL BENEFICIO DE 3 VIVIENDAS    </t>
  </si>
  <si>
    <t>EL YERBANÍS</t>
  </si>
  <si>
    <t xml:space="preserve">EQUIPAMIENTO CON CALENTADOR SOLAR EN EL MUNICIPIO DE HUANUSCO, LOCALIDAD LOS RODRIGUEZ, CON  1 CALENTADOR SOLAR PARA EL BENEFICIO DE 1 VIVIENDA    </t>
  </si>
  <si>
    <t xml:space="preserve">EQUIPAMIENTO CON CALENTADOR SOLAR EN EL MUNICIPIO DE JEREZ, LOCALIDAD CHILAQUIL, CON 1 CALENTADOR SOLAR PARA EL BENEFICIO DE 1 VIVIENDA    </t>
  </si>
  <si>
    <t>CHILAQUIL</t>
  </si>
  <si>
    <t xml:space="preserve">EQUIPAMIENTO CON CALENTADOR SOLAR EN EL MUNICIPIO DE JEREZ, LOCALIDAD CIENEGUITAS DE FERNÁNDEZ, CON 7 CALENTADORES SOLARES PARA EL BENEFICIO DE 7 VIVIENDAS    </t>
  </si>
  <si>
    <t>CIENEGUITAS DE FERNÁNDEZ</t>
  </si>
  <si>
    <t xml:space="preserve">EQUIPAMIENTO CON CALENTADOR SOLAR EN EL MUNICIPIO DE JEREZ, LOCALIDAD LOS HARO, CON 3 CALENTADORES SOLARES PARA EL BENEFICIO DE 3 VIVIENDAS    </t>
  </si>
  <si>
    <t xml:space="preserve">EQUIPAMIENTO CON CALENTADOR SOLAR EN EL MUNICIPIO DE JEREZ, LOCALIDAD IGNACIO ALLENDE (SANTA FE), CON 3 CALENTADORES SOLARES PARA EL BENEFICIO DE 3 VIVIENDAS    </t>
  </si>
  <si>
    <t xml:space="preserve">EQUIPAMIENTO CON CALENTADOR SOLAR EN EL MUNICIPIO DE JEREZ, LOCALIDAD LOS JUAREZ, CON 1 CALENTADOR SOLAR PARA EL BENEFICIO DE 1 VIVIENDA    </t>
  </si>
  <si>
    <t xml:space="preserve">EQUIPAMIENTO CON CALENTADOR SOLAR EN EL MUNICIPIO DE JEREZ, LOCALIDAD COLONIA BENITO JUÁREZ, CON 1 CALENTADOR SOLAR PARA EL BENEFICIO DE 1 VIVIENDA    </t>
  </si>
  <si>
    <t xml:space="preserve">EQUIPAMIENTO CON CALENTADOR SOLAR EN EL MUNICIPIO DE JEREZ, LOCALIDAD ORDOÑEZ,  CON 2 CALENTADORES SOLARES PARA EL BENEFICIO DE 2 VIVIENDAS    </t>
  </si>
  <si>
    <t>ORDOÑEZ</t>
  </si>
  <si>
    <t xml:space="preserve">EQUIPAMIENTO CON CALENTADOR SOLAR EN EL MUNICIPIO DE JEREZ, LOCALIDAD JEREZ DE GARCÍA SALINAS, EN ZAP 0770 CON 2 CALENTADORES SOLARES PARA EL BENEFICIO DE 2 VIVIENDAS    </t>
  </si>
  <si>
    <t xml:space="preserve">EQUIPAMIENTO CON CALENTADOR SOLAR EN EL MUNICIPIO DE JEREZ, LOCALIDAD JEREZ DE GARCÍA SALINAS, EN ZAP 1105 CON 3 CALENTADORES SOLARES PARA EL BENEFICIO DE 3 VIVIENDAS    </t>
  </si>
  <si>
    <t xml:space="preserve">EQUIPAMIENTO CON CALENTADOR SOLAR EN EL MUNICIPIO DE JEREZ, LOCALIDAD EL CARGADERO, CON 1 CALENTADOR SOLAR PARA EL BENEFICIO DE 1 VIVIENDA    </t>
  </si>
  <si>
    <t xml:space="preserve">EQUIPAMIENTO CON CALENTADOR SOLAR EN EL MUNICIPIO DE JEREZ, LOCALIDAD PALMAS ALTAS, CON 4 CALENTADORES SOLARES PARA EL BENEFICIO DE 4 VIVIENDAS    </t>
  </si>
  <si>
    <t xml:space="preserve">EQUIPAMIENTO CON CALENTADOR SOLAR EN EL MUNICIPIO DE JEREZ, LOCALIDAD EL DURAZNO, CON 1 CALENTADOR SOLAR PARA EL BENEFICIO DE 1 VIVIENDA    </t>
  </si>
  <si>
    <t xml:space="preserve">EQUIPAMIENTO CON CALENTADOR SOLAR EN EL MUNICIPIO DE JEREZ, LOCALIDAD SAN CAYETANO, CON 4 CALENTADORES SOLARES PARA EL BENEFICIO DE 4 VIVIENDAS    </t>
  </si>
  <si>
    <t xml:space="preserve">EQUIPAMIENTO CON CALENTADOR SOLAR EN EL MUNICIPIO DE JEREZ, LOCALIDAD SAN JUAN DEL CENTRO, CON 3 CALENTADORES SOLARES PARA EL BENEFICIO DE 3 VIVIENDAS    </t>
  </si>
  <si>
    <t>SAN JUAN DEL CENTRO</t>
  </si>
  <si>
    <t xml:space="preserve">EQUIPAMIENTO CON CALENTADOR SOLAR EN EL MUNICIPIO DE JEREZ, LOCALIDAD LO DE LUNA, CON 1 CALENTADOR SOLAR PARA EL BENEFICIO DE 1 VIVIENDA    </t>
  </si>
  <si>
    <t>LO DE LUNA</t>
  </si>
  <si>
    <t xml:space="preserve">EQUIPAMIENTO CON CALENTADOR SOLAR EN EL MUNICIPIO DE JEREZ, LOCALIDAD SAN NICOLAS, CON 2 CALENTADORES SOLARES PARA EL BENEFICIO DE 2 VIVIENDAS    </t>
  </si>
  <si>
    <t xml:space="preserve">EQUIPAMIENTO CON CALENTADOR SOLAR EN EL MUNICIPIO DE JEREZ, LOCALIDAD LA JOYA, CON 1 CALENTADOR SOLAR PARA EL BENEFICIO DE 1 VIVIENDA    </t>
  </si>
  <si>
    <t>LA JOYA</t>
  </si>
  <si>
    <t xml:space="preserve">EQUIPAMIENTO CON CALENTADOR SOLAR EN EL MUNICIPIO DE JEREZ, LOCALIDAD SANTA RITA (LUIS MOYA), CON 6 CALENTADORES SOLARES PARA EL BENEFICIO DE 6 VIVIENDAS    </t>
  </si>
  <si>
    <t xml:space="preserve">EQUIPAMIENTO CON CALENTADOR SOLAR EN EL MUNICIPIO DE JEREZ, LOCALIDAD EL HUEJOTE, CON 5 CALENTADORES SOLARES PARA EL BENEFICIO DE 5 VIVIENDAS    </t>
  </si>
  <si>
    <t>EL HUEJOTE</t>
  </si>
  <si>
    <t xml:space="preserve">EQUIPAMIENTO CON CALENTADOR SOLAR EN EL MUNICIPIO DE JEREZ, LOCALIDAD SARABIA, CON 1 CALENTADOR SOLAR PARA EL BENEFICIO DE 1 VIVIENDA    </t>
  </si>
  <si>
    <t>SARABIA</t>
  </si>
  <si>
    <t xml:space="preserve">EQUIPAMIENTO CON CALENTADOR SOLAR EN EL MUNICIPIO DE JEREZ, LOCALIDAD LA LABOR, CON 2 CALENTADORES SOLARES PARA EL BENEFICIO DE 2 VIVIENDAS    </t>
  </si>
  <si>
    <t>LA LABOR</t>
  </si>
  <si>
    <t xml:space="preserve">EQUIPAMIENTO CON CALENTADOR SOLAR EN EL MUNICIPIO DE JEREZ, LOCALIDAD LA ORDEÑA, CON 6 CALENTADORES SOLARES PARA EL BENEFICIO DE 6 VIVIENDAS    </t>
  </si>
  <si>
    <t xml:space="preserve">EQUIPAMIENTO CON CALENTADOR SOLAR EN EL MUNICIPIO DE JEREZ, LOCALIDAD EL PORVENIR, CON 4 CALENTADORES SOLARES PARA EL BENEFICIO DE 4 VIVIENDAS    </t>
  </si>
  <si>
    <t xml:space="preserve">EQUIPAMIENTO CON CALENTADOR SOLAR EN EL MUNICIPIO DE JEREZ, LOCALIDAD LA GAVIA, CON 17 CALENTADORES SOLARES PARA EL BENEFICIO DE 17 VIVIENDAS    </t>
  </si>
  <si>
    <t>LA GAVIA</t>
  </si>
  <si>
    <t xml:space="preserve">EQUIPAMIENTO CON CALENTADOR SOLAR EN EL MUNICIPIO DE JEREZ, LOCALIDAD ERMITA DE GUADALUPE, CON 2 CALENTADORES SOLARES PARA EL BENEFICIO DE 2 VIVIENDAS    </t>
  </si>
  <si>
    <t xml:space="preserve">EQUIPAMIENTO CON CALENTADOR SOLAR EN EL MUNICIPIO DE JEREZ, LOCALIDAD TETILLAS, CON 1 CALENTADOR SOLAR PARA EL BENEFICIO DE 1 VIVIENDA    </t>
  </si>
  <si>
    <t>TETILLAS</t>
  </si>
  <si>
    <t xml:space="preserve">EQUIPAMIENTO CON CALENTADOR SOLAR EN EL MUNICIPIO DE JEREZ, LOCALIDAD JEREZ DE GARCÍA SALINAS, EN 43 ZAP CON 154 CALENTADORES SOLARES PARA EL BENEFICIO DE 154 VIVIENDAS    </t>
  </si>
  <si>
    <t xml:space="preserve">EQUIPAMIENTO CON CALENTADOR SOLAR EN EL MUNICIPIO DE JEREZ, LOCALIDAD ERMITA DE LOS CORREA, CON 5 CALENTADORES SOLARES PARA EL BENEFICIO DE 5 VIVIENDAS    </t>
  </si>
  <si>
    <t xml:space="preserve">EQUIPAMIENTO CON CALENTADOR SOLAR EN EL MUNICIPIO DE JEREZ, LOCALIDAD GUADALUPE VICTORIA (EL YEGE), EN ZAP RURAL CON 4 CALENTADORES SOLARES PARA EL BENEFICIO DE 4 VIVIENDAS    </t>
  </si>
  <si>
    <t xml:space="preserve">EQUIPAMIENTO CON CALENTADOR SOLAR EN EL MUNICIPIO DE JEREZ, LOCALIDAD LO DE NAVA, CON 2 CALENTADORES SOLARES PARA EL BENEFICIO DE 2 VIVIENDAS    </t>
  </si>
  <si>
    <t xml:space="preserve">EQUIPAMIENTO CON CALENTADOR SOLAR EN EL MUNICIPIO DE NOCHISTLAN DE MEJIA, LOCALIDAD COLONIA LINDAVISTA, CON 1 CALENTADOR SOLAR PARA EL BENEFICIO DE 1 VIVIENDA.    </t>
  </si>
  <si>
    <t>NOCHISTLÁN</t>
  </si>
  <si>
    <t>COLONIA LINDAVISTA</t>
  </si>
  <si>
    <t xml:space="preserve">EQUIPAMIENTO CON CALENTADOR SOLAR EN EL MUNICIPIO DE NOCHISTLAN DE MEJIA, LOCALIDAD COLONIA LOMAS DEL REFUGIO, CON 3 CALENTADORES SOLARES PARA EL BENEFICIO DE 3 VIVIENDAS.    </t>
  </si>
  <si>
    <t xml:space="preserve">EQUIPAMIENTO CON  CALENTADOR SOLAR EN EL MUNICIPIO DE NOCHISTLAN DE MEJIA, LOCALIDAD DANIEL CAMARENA (LAS ANIMAS), CON 2 CALENTADORES SOLARES PARA EL BENEFICIO DE 2 VIVIENDAS.    </t>
  </si>
  <si>
    <t xml:space="preserve">DANIEL CAMARENA  </t>
  </si>
  <si>
    <t xml:space="preserve">EQUIPAMIENTO CON CALENTADOR SOLAR EN EL MUNICIPIO DE NOCHISTLAN DE MEJIA, LOCALIDAD EL ROBLAL, CON 3 CALENTADORES SOLARES PARA EL BENEFICIO DE 3 VIVIENDAS.    </t>
  </si>
  <si>
    <t>EL ROBLAL</t>
  </si>
  <si>
    <t xml:space="preserve">EQUIPAMIENTO CON CALENTADOR SOLAR EN EL MUNICIPIO DE NOCHISTLAN DE MEJIA, LOCALIDAD FRACCIONAMIENTO MESA DE SAN JUAN, CON 2 CALENTADORES SOLARES PARA EL BENEFICIO DE 2 VIVIENDAS.    </t>
  </si>
  <si>
    <t>FRACC. MESA DE SAN JUAN</t>
  </si>
  <si>
    <t xml:space="preserve">EQUIPAMIENTO CON CALENTADOR SOLAR EN EL MUNICIPIO DE NOCHISTLAN DE MEJIA, LOCALIDAD ICUATA, CON 1 CALENTADOR SOLAR PARA EL BENEFICIO DE 1 VIVIENDA.    </t>
  </si>
  <si>
    <t xml:space="preserve">ICUATA  </t>
  </si>
  <si>
    <t xml:space="preserve">EQUIPAMIENTO CON CALENTADOR SOLAR EN EL MUNICIPIO DE NOCHISTLAN DE MEJIA, LOCALIDAD LA COFRADIA, CON 2 CALENTADORES SOLARES PARA EL BENEFICIO DE 2 VIVIENDAS.    </t>
  </si>
  <si>
    <t>LA COFRADÍA</t>
  </si>
  <si>
    <t xml:space="preserve">EQUIPAMIENTO CON CALENTADOR SOLAR EN EL MUNICIPIO DE NOCHISTLAN DE MEJIA, LOCALIDAD LA MAJADA, CON 1 CALENTADOR SOLAR PARA EL BENEFICIO DE 1 VIVIENDA.    </t>
  </si>
  <si>
    <t>LA MAJADA</t>
  </si>
  <si>
    <t xml:space="preserve">EQUIPAMIENTO CON CALENTADOR SOLAR EN EL MUNICIPIO DE NOCHISTLAN DE MEJIA, LOCALIDAD LAS AMARILLAS, CON 1 CALENTADOR SOLAR PARA EL BENEFICIO DE 1 VIVIENDA.    </t>
  </si>
  <si>
    <t>LAS AMARILLAS</t>
  </si>
  <si>
    <t xml:space="preserve">EQUIPAMIENTO CON CALENTADOR SOLAR EN EL MUNICIPIO DE NOCHISTLAN DE MEJIA, LOCALIDAD LAS DELICIAS, CON 2 CALENTADORES SOLARES PARA EL BENEFICIO DE 2 VIVIENDAS.    </t>
  </si>
  <si>
    <t>LAS DELICIAS</t>
  </si>
  <si>
    <t xml:space="preserve">EQUIPAMIENTO CON CALENTADOR SOLAR EN EL MUNICIPIO DE NOCHISTLAN DE MEJIA, LOCALIDAD LAS TUZAS (TAJALOTA), CON 2 CALENTADORES SOLARES PARA EL BENEFICIO DE 2 VIVIENDAS.    </t>
  </si>
  <si>
    <t>LAS TUZAS</t>
  </si>
  <si>
    <t xml:space="preserve">EQUIPAMIENTO CON CALENTADOR SOLAR EN EL MUNICIPIO DE NOCHISTLAN DE MEJIA, LOCALIDAD LOS CARDOS, CON 1 CALENTADOR SOLAR PARA EL BENEFICIO DE 1 VIVIENDA.    </t>
  </si>
  <si>
    <t xml:space="preserve">EQUIPAMIENTO CON CALENTADOR SOLAR EN EL MUNICIPIO DE NOCHISTLAN DE MEJIA, LOCALIDAD LOS SANDOVALES, CON 2 CALENTADORES SOLARES PARA EL BENEFICIO DE 2 VIVIENDAS.    </t>
  </si>
  <si>
    <t xml:space="preserve">EQUIPAMIENTO CON CALENTADOR SOLAR EN EL MUNICIPIO DE NOCHISTLAN DE MEJIA, LOCALIDAD LOS TEPETATES, CON 1 CALENTADOR SOLAR PARA EL BENEFICIO DE 1 VIVIENDA.    </t>
  </si>
  <si>
    <t>LOS TEPETATES</t>
  </si>
  <si>
    <t xml:space="preserve">EQUIPAMIENTO CON CALENTADOR SOLAR EN EL MUNICIPIO DE NOCHISTLAN DE MEJIA, LOCALIDAD LOS TOLENTINOS (LOS BORDOS), CON 2 CALENTADORES SOLARES PARA EL BENEFICIO DE 2 VIVIENDAS.    </t>
  </si>
  <si>
    <t>LOS TOLENTINOS</t>
  </si>
  <si>
    <t xml:space="preserve">EQUIPAMIENTO CON CALENTADOR SOLAR EN EL MUNICIPIO DE NOCHISTLAN DE MEJIA, LOCALIDAD MESA DE LA PROVIDENCIA, CON 1 CALENTADOR SOLAR PARA EL BENEFICIO DE 1 VIVIENDA.    </t>
  </si>
  <si>
    <t>MESA DE LA PROVIDENCIA</t>
  </si>
  <si>
    <t xml:space="preserve">EQUIPAMIENTO CON CALENTADOR SOLAR EN EL MUNICIPIO DE NOCHISTLAN DE MEJIA, LOCALIDAD NOCHISTLAN DE MEJIA, CON 1 CALENTADOR SOLAR PARA BENEFICIO DE 1 VIVIENDA.    </t>
  </si>
  <si>
    <t xml:space="preserve">EQUIPAMIENTO CON CALENTADOR SOLAR EN EL MUNICIPIO DE NOCHISTLAN DE MEJIA, LOCALIDAD PORVENIR DE ORIENTE, CON 1 CALENTADOR SOLAR PARA EL BENEFICIO DE 1 VIVIENDA.    </t>
  </si>
  <si>
    <t>PORVENIR DEL ORIENTE</t>
  </si>
  <si>
    <t xml:space="preserve">EQUIPAMIENTO CON CALENTADOR SOLAR EN EL MUNICIPIO DE NOCHISTLAN DE MEJIA, LOCALIDAD TOYAHUA DE ABAJO, CON 1 CALENTADOR SOLAR PARA EL BENEFICIO DE 1 VIVIENDA.    </t>
  </si>
  <si>
    <t>TOYAHUA DE ABAJO</t>
  </si>
  <si>
    <t xml:space="preserve">EQUIPAMIENTO CON CALENTADOR SOLAR EN EL MUNICIPIO DE NOCHISTLAN DE MEJIA, LOCALIDAD RANCHO LA CIENEGUITA (LA CIENEGUITA (RANCHO)), CON 1 CALENTADOR SOLAR PARA EL BENEFICIO DE 1 VIVIENDA.    </t>
  </si>
  <si>
    <t>RANCHO LA CIENEGUITA</t>
  </si>
  <si>
    <t xml:space="preserve">EQUIPAMIENTO CON CALENTADOR SOLAR EN EL MUNICIPIO DE NOCHISTLAN DE MEJIA, LOCALIDAD LAS CANTERITAS, CON 1 CALENTADOR SOLAR PARA EL BENEFICIO DE 1 VIVIENDA.    </t>
  </si>
  <si>
    <t>LAS CANTERITAS</t>
  </si>
  <si>
    <t xml:space="preserve">EQUIPAMIENTO CON CALENTADOR SOLAR EN EL MUNICIPIO DE NOCHISTLAN DE MEJIA, LOCALIDAD NOCHISTLAN DE MEJIA, EN 12 ZAP CON 34 CALENTADORES PARA BENEFICIO DE 34 VIVIENDAS.    </t>
  </si>
  <si>
    <t xml:space="preserve">EQUIPAMIENTO CON CALENTADORES SOLARES EN EL MUNICIPIO DE NOCHISTLAN DE MEJIA, LOCALIDAD TLACHICHILA, CON 13 CALENTADORES SOLARES PARA EL BENEFICIO DE 13 VIVIENDAS.    </t>
  </si>
  <si>
    <t xml:space="preserve">EQUIPAMIENTO CON CALENTADOR SOLAR EN EL MUNICIPIO DE TABASCO, LOCALIDAD AGUACATE DE ABAJO CON 2 CALENTADORES SOLARES PARA EL BENEFICIO DE 2 VIVIENDAS.    </t>
  </si>
  <si>
    <t>AGUACATE DE ABAJO</t>
  </si>
  <si>
    <t xml:space="preserve">EQUIPAMIENTO CON CALENTADOR SOLAR EN EL MUNICIPIO DE TABASCO, LOCALIDAD CIÉNEGA DE ABAJO CON 1 CALENTADOR SOLAR PARA EL BENEFICIO DE 1 VIVIENDA    </t>
  </si>
  <si>
    <t>CIÉNEGA DE ABAJO</t>
  </si>
  <si>
    <t xml:space="preserve">EQUIPAMIENTO CON CALENTADOR SOLAR EN EL MUNICIPIO DE TABASCO, LOCALIDAD TABASCO , EN 5 ZAP  CON 11 CALENTADORES SOLARES PARA EL BENEFICIO DE 11 VIVIENDAS    </t>
  </si>
  <si>
    <t xml:space="preserve">EQUIPAMIENTO CON CALENTADOR SOLAR EN EL MUNICIPIO DE TABASCO, LOCALIDAD COSALIMA (SAN JOSÉ DE COSALIMA) CON 2 CALENTADORES SOLARES PARA EL BENEFICIO DE 2 VIVIENDAS.    </t>
  </si>
  <si>
    <t>COSALIMA</t>
  </si>
  <si>
    <t xml:space="preserve">EQUIPAMIENTO CON CALENTADOR SOLAR EN EL MUNICIPIO DE TABASCO, LOCALIDAD DE SANTIAGO EL CHIQUE (EL CHIQUE) CON 3 CALENTADORES SOLARES PARA EL BENEFICIO DE 3 VIVIENDAS.    </t>
  </si>
  <si>
    <t>SANTIAGO EL CHIQUE</t>
  </si>
  <si>
    <t xml:space="preserve">EQUIPAMIENTO CON CALENTADOR SOLAR EN EL MUNICIPIO DE GUADALUPE, LOCALIDAD GUADALUPE, EN ZAP 2451 CON 1 CALENTADOR SOLAR PARA EL BENEFICIO DE 1 VIVIENDA    </t>
  </si>
  <si>
    <t xml:space="preserve">GUADALUPE  </t>
  </si>
  <si>
    <t xml:space="preserve">EQUIPAMIENTO CON CALENTADOR SOLAR EN EL MUNICIPIO DE GUADALUPE, LOCALIDAD GUADALUPE, EN ZAP 2358 CON 2 CALENTADORES SOLARES PARA EL BENEFICIO DE 2 VIVIENDAS    </t>
  </si>
  <si>
    <t xml:space="preserve">EQUIPAMIENTO CON CALENTADOR SOLAR EN EL MUNICIPIO DE GUADALUPE, LOCALIDAD GUADALUPE, EN ZAP 2254 Y 2837 CON 4 CALENTADORES SOLARES PARA EL BENEFICIO DE 4 VIVIENDAS    </t>
  </si>
  <si>
    <t xml:space="preserve">EQUIPAMIENTO CON CALENTADOR SOLAR EN EL MUNICIPIO DE GUADALUPE, LOCALIDAD GUADALUPE, EN ZAP 2362 CON 2 CALENTADORES SOLARES PARA EL BENEFICIO DE 2 VIVIENDAS    </t>
  </si>
  <si>
    <t xml:space="preserve">EQUIPAMIENTO CON CALENTADOR SOLAR EN EL MUNICIPIO DE GUADALUPE, LOCALIDAD GUADALUPE, EN ZAP 2288 CON 1 CALENTADOR SOLAR PARA EL BENEFICIO DE 1 VIVIENDA    </t>
  </si>
  <si>
    <t xml:space="preserve">EQUIPAMIENTO CON CALENTADOR SOLAR EN EL MUNICIPIO DE GUADALUPE, LOCALIDAD GUADALUPE, EN ZAP 2926 CON 2 CALENTADORES SOLARES PARA EL BENEFICIO DE 2 VIVIENDAS    </t>
  </si>
  <si>
    <t xml:space="preserve">EQUIPAMIENTO CON CALENTADOR SOLAR EN EL MUNICIPIO DE GUADALUPE, LOCALIDAD GUADALUPE, EN ZAP 2112 CON 1 CALENTADOR SOLAR PARA EL BENEFICIO DE 1 VIVIENDA    </t>
  </si>
  <si>
    <t xml:space="preserve">EQUIPAMIENTO CON CALENTADOR SOLAR EN EL MUNICIPIO DE GUADALUPE, LOCALIDAD CIENEGUITAS, EN VARIAS ZAP CON 3 CALENTADORES SOLARES PARA EL BENEFICIO DE 3 VIVIENDAS    </t>
  </si>
  <si>
    <t xml:space="preserve">CIENEGUITAS  </t>
  </si>
  <si>
    <t xml:space="preserve">EQUIPAMIENTO CON CALENTADOR SOLAR EN EL MUNICIPIO DE GUADALUPE, LOCALIDAD LA ZACATECANA, EN ZAP 174A CON 2 CALENTADORES SOLARES PARA EL BENEFICIO DE 2 VIVIENDAS    </t>
  </si>
  <si>
    <t>LA  ZACATECANA</t>
  </si>
  <si>
    <t xml:space="preserve">EQUIPAMIENTO CON CALENTADOR SOLAR EN EL MUNICIPIO DE GUADALUPE, LOCALIDAD SAN JERÓNIMO, EN ZAP 135A Y 1364 CON 5 CALENTADORES SOLARES PARA EL BENEFICIO DE 5 VIVIENDAS    </t>
  </si>
  <si>
    <t xml:space="preserve">EQUIPAMIENTO CON CALENTADOR SOLAR EN EL MUNICIPIO DE GUADALUPE, LOCALIDAD GUADALUPE, EN VARIAS ZAP CON 29 CALENTADORES SOLARES PARA EL BENEFICIO DE 29 VIVIENDAS    </t>
  </si>
  <si>
    <t xml:space="preserve">EQUIPAMIENTO CON CALENTADOR SOLAR EN EL MUNICIPIO DE GUADALUPE, LOCALIDAD GUADALUPE, EN ZAP 1148 CON 1 CALENTADOR SOLAR PARA EL BENEFICIO DE 1 VIVIENDA    </t>
  </si>
  <si>
    <t xml:space="preserve">EQUIPAMIENTO CON CALENTADOR SOLAR EN EL MUNICIPIO DE GUADALUPE, LOCALIDAD GUADALUPE, EN ZAP 3002 CON 1 CALENTADOR SOLAR PARA EL BENEFICIO DE 1 VIVIENDA    </t>
  </si>
  <si>
    <t xml:space="preserve">EQUIPAMIENTO CON CALENTADOR SOLAR EN EL MUNICIPIO DE GUADALUPE, LOCALIDAD GUADALUPE, EN ZAP 2343 CON 3 CALENTADORES SOLARES PARA EL BENEFICIO DE 3 VIVIENDAS    </t>
  </si>
  <si>
    <t xml:space="preserve">EQUIPAMIENTO CON CALENTADOR SOLAR EN EL MUNICIPIO DE GUADALUPE, LOCALIDAD TACOALECHE, EN VARIAS ZAP CON 39 CALENTADORES SOLARES PARA EL BENEFICIO DE 39 VIVIENDAS    </t>
  </si>
  <si>
    <t xml:space="preserve">EQUIPAMIENTO CON CALENTADOR SOLAR EN EL MUNICIPIO DE GUADALUPE, LOCALIDAD ZÓQUITE, EN VARIAS ZAP CON 12 CALENTADORES SOLARES PARA EL BENEFICIO DE 12 VIVIENDAS    </t>
  </si>
  <si>
    <t xml:space="preserve">EQUIPAMIENTO CON CALENTADOR SOLAR EN EL MUNICIPIO DE GUADALUPE, LOCALIDAD BAÑUELOS, CON 1 CALENTADOR SOLAR PARA EL BENEFICIO DE 1 VIVIENDA    </t>
  </si>
  <si>
    <t xml:space="preserve">EQUIPAMIENTO CON CALENTADOR SOLAR EN EL MUNICIPIO DE GUADALUPE, LOCALIDAD EL BORDO DE BUENAVISTA (EL BORDO), CON 10 CALENTADORES SOLARES PARA EL BENEFICIO DE 10 VIVIENDAS    </t>
  </si>
  <si>
    <t>EL BORDO DE BUENAVISTA</t>
  </si>
  <si>
    <t xml:space="preserve">EQUIPAMIENTO CON CALENTADOR SOLAR EN EL MUNICIPIO DE GUADALUPE, LOCALIDAD GUADALUPE, EN VARIAS ZAP CON 119 CALENTADORES SOLARES PARA EL BENEFICIO DE 119 VIVIENDAS    </t>
  </si>
  <si>
    <t xml:space="preserve">EQUIPAMIENTO CON CALENTADOR SOLAR EN EL MUNICIPIO DE GUADALUPE, LOCALIDAD FRANCISCO E GARCÍA (LOS RANCHEROS), CON 3 CALENTADORES SOLARES PARA EL BENEFICIO DE 3 VIVIENDAS    </t>
  </si>
  <si>
    <t>FRANCISCO E GARCÍA</t>
  </si>
  <si>
    <t xml:space="preserve">EQUIPAMIENTO CON CALENTADOR SOLAR EN EL MUNICIPIO DE GUADALUPE, LOCALIDAD LA LUZ, CON 8 CALENTADORES SOLARES PARA EL BENEFICIO DE 8 VIVIENDAS    </t>
  </si>
  <si>
    <t xml:space="preserve"> EQUIPAMIENTO CON CALENTADOR SOLAR EN EL MUNICIPIO DE GUADALUPE, LOCALIDAD LOMAS DE GUADALUPE (LA OREJA), CON 6 CALENTADORES SOLARES PARA EL BENEFICIO DE 6 VIVIENDAS    </t>
  </si>
  <si>
    <t>LOMAS DE GUADALUPE</t>
  </si>
  <si>
    <t xml:space="preserve">EQUIPAMIENTO CON CALENTADOR SOLAR EN EL MUNICIPIO DE GUADALUPE, LOCALIDAD LOS MEDINA, CON 1 CALENTADOR SOLAR PARA EL BENEFICIO DE 1 VIVIENDA    </t>
  </si>
  <si>
    <t>LOS MEDINA</t>
  </si>
  <si>
    <t xml:space="preserve">EQUIPAMIENTO CON CALENTADOR SOLAR EN EL MUNICIPIO DE GUADALUPE, LOCALIDAD MESÓN DE GODOY, CON 4 CALENTADORES SOLARES PARA EL BENEFICIO DE 4 VIVIENDAS    </t>
  </si>
  <si>
    <t>MESÓN DE GODOY</t>
  </si>
  <si>
    <t xml:space="preserve">EQUIPAMIENTO CON CALENTADOR SOLAR EN EL MUNICIPIO DE GUADALUPE, LOCALIDAD LA LONGANIZA (CALLITO), CON 1 CALENTADOR SOLAR PARA EL BENEFICIO DE 1 VIVIENDA    </t>
  </si>
  <si>
    <t>LA LONGANIZA</t>
  </si>
  <si>
    <t xml:space="preserve">EQUIPAMIENTO CON CALENTADOR SOLAR EN EL MUNICIPIO DE GUADALUPE, LOCALIDAD OJO DE AGUA, CON 6 CALENTADORES SOLARES PARA EL BENEFICIO DE 6 VIVIENDAS    </t>
  </si>
  <si>
    <t xml:space="preserve">EQUIPAMIENTO CON CALENTADOR SOLAR EN EL MUNICIPIO DE GUADALUPE, LOCALIDAD SAN RAMÓN, CON 2 CALENTADORES SOLARES PARA EL BENEFICIO DE 2 VIVIENDAS    </t>
  </si>
  <si>
    <t xml:space="preserve">EQUIPAMIENTO CON CALENTADOR SOLAR EN EL MUNICIPIO DE GUADALUPE, LOCALIDAD SANTA MÓNICA, CON 8 CALENTADORES SOLARES PARA EL BENEFICIO DE 8 VIVIENDAS    </t>
  </si>
  <si>
    <t xml:space="preserve">EQUIPAMIENTO CON CALENTADOR SOLAR EN EL MUNICIPIO DE VILLA HIDALGO, LOCALIDAD CABALLERIAS (CABALLERÍA VILLA HIDALGO), CON 7 CALENTADORES SOLARES PARA EL BENEFICIO DE 7 VIVIENDAS    </t>
  </si>
  <si>
    <t>CABALLERÍAS</t>
  </si>
  <si>
    <t xml:space="preserve">EQUIPAMIENTO CON CALENTADOR SOLAR EN EL MUNICIPIO DE VILLA HIDALGO, LOCALIDAD EL REFUGIO, CON 7 CALENTADORES SOLARES PARA EL BENEFICIO DE 7 VIVIENDAS    </t>
  </si>
  <si>
    <t xml:space="preserve">EQUIPAMIENTO CON CALENTADOR SOLAR EN EL MUNICIPIO DE VILLA HIDALGO, LOCALIDAD EL SALITRE, CON 7 CALENTADORES SOLARES PARA EL BENEFICIO DE 7 VIVIENDAS    </t>
  </si>
  <si>
    <t xml:space="preserve">EQUIPAMIENTO CON CALENTADOR SOLAR EN EL MUNICIPIO DE VILLA HIDALGO, LOCALIDAD PRESA DE VALENZUELA, CON 6 CALENTADORES SOLARES PARA EL BENEFICIO DE 6 VIVIENDAS    </t>
  </si>
  <si>
    <t>PRESA DE VALENZUELA</t>
  </si>
  <si>
    <t xml:space="preserve">EQUIPAMIENTO CON CALENTADOR SOLAR EN EL MUNICIPIO DE VILLA HIDALGO, LOCALIDAD LA BALLENA, CON 16 CALENTADORES SOLARES PARA EL BENEFICIO DE 16 VIVIENDAS    </t>
  </si>
  <si>
    <t>LA BALLENA</t>
  </si>
  <si>
    <t xml:space="preserve">EQUIPAMIENTO CON CALENTADOR SOLAR EN EL MUNICIPIO DE VILLA HIDALGO, LOCALIDAD VILLA HIDALGO, CON 7 CALENTADORES SOLARES PARA EL BENEFICIO DE 7 VIVIENDAS    </t>
  </si>
  <si>
    <t xml:space="preserve">EQUIPAMIENTO CON CALENTADOR SOLAR EN EL MUNICIPIO DE JUAN ALDAMA, LOCALIDAD CORRALES,  CON 3 CALENTADORES SOLARES PARA EL BENEFICIO DE 3 VIVIENDAS.    </t>
  </si>
  <si>
    <t xml:space="preserve">EQUIPAMIENTO CON CALENTADOR SOLAR EN EL MUNICIPIO DE JUAN ALDAMA, LOCALIDAD LOS GARCÍA, CON 1 CALENTADOR SOLAR PARA EL BENEFICIO DE 1 VIVIENDA.    </t>
  </si>
  <si>
    <t>LOS GARCÍA</t>
  </si>
  <si>
    <t xml:space="preserve">EQUIPAMIENTO CON CALENTADOR SOLAR EN EL MUNICIPIO DE JUAN ALDAMA, LOCALIDAD ESPÍRITU SANTO,  CON 2 CALENTADORES SOLARES PARA EL BENEFICIO DE 2 VIVIENDAS.    </t>
  </si>
  <si>
    <t xml:space="preserve">ESPÍRITU SANTO </t>
  </si>
  <si>
    <t xml:space="preserve">EQUIPAMIENTO CON CALENTADOR SOLAR EN EL MUNICIPIO DE JUAN ALDAMA, LOCALIDAD GENERAL JUAN JOSÉ RÍOS (CIÉNEGA DE SAN FRANCISCO),  CON 5 CALENTADORES SOLARES PARA EL BENEFICIO DE 5 VIVIENDAS.    </t>
  </si>
  <si>
    <t>GRAL. JUAN JOSÉ RÍOS</t>
  </si>
  <si>
    <t xml:space="preserve">EQUIPAMIENTO CON CALENTADOR SOLAR EN EL MUNICIPIO DE JUAN ALDAMA, LOCALIDAD OJITOS , CON 3 CALENTADORES SOLARES PARA EL BENEFICIO DE 3 VIVIENDAS.    </t>
  </si>
  <si>
    <t xml:space="preserve">EQUIPAMIENTO CON CALENTADOR SOLAR EN EL MUNICIPIO DE JUAN ALDAMA, LOCALIDAD JUAN ALDAMA ,EN 11 ZAP CON 26 CALENTADORES SOLARES PARA EL BENEFICIO DE 26 VIVIENDAS.    </t>
  </si>
  <si>
    <t xml:space="preserve">JUAN ALDAMA  </t>
  </si>
  <si>
    <t xml:space="preserve">EQUIPAMIENTO CON CALENTADOR SOLAR EN EL MUNICIPIO DE JUAN ALDAMA, LOCALIDAD SAN FELIPE DE JESUS (EL ZACATÓN), CON 2 CALENTADORES SOLARES PARA EL BENEFICIO DE 2 VIVIENDAS.    </t>
  </si>
  <si>
    <t>SAN FELIPE DE JESÚS</t>
  </si>
  <si>
    <t xml:space="preserve">EQUIPAMIENTO CON CALENTADOR SOLAR EN EL MUNICIPIO DE JUAN ALDAMA, LOCALIDAD JALPA,  CON 9 CALENTADORES SOLARES PARA EL BENEFICIO DE 9 VIVIENDAS.    </t>
  </si>
  <si>
    <t xml:space="preserve">EQUIPAMIENTO CON CALENTADOR SOLAR EN EL MUNICIPIO DE JALPA, LOCALIDAD LOS SANTIAGOS, CON 1 CALENTADOR SOLAR PARA EL BENEFICIO DE 1 VIVIENDA    </t>
  </si>
  <si>
    <t xml:space="preserve">EQUIPAMIENTO CON CALENTADOR SOLAR EN EL MUNICIPIO DE JALPA, LOCALIDAD LOS ZAPOTES, CON 1 CALENTADOR SOLAR PARA EL BENEFICIO DE 1 VIVIENDA    </t>
  </si>
  <si>
    <t>LOS ZAPOTES</t>
  </si>
  <si>
    <t xml:space="preserve">EQUIPAMIENTO CON CALENTADORES SOLARES EN EL MUNICIPIO DE JALPA, LOCALIDAD LA PITAYA, CON 2 CALENTADORES SOLARES PARA EL BENEFICIO DE 2 VIVIENDAS    </t>
  </si>
  <si>
    <t>LA PITAYA</t>
  </si>
  <si>
    <t xml:space="preserve">EQUIPAMIENTO CON CALENTADOR SOLAR EN EL MUNICIPIO DE JALPA, LOCALIDAD RANCHO DE ARRIBA, CON 1 CALENTADOR SOLAR PARA EL BENEFICIO DE 1 VIVIENDA    </t>
  </si>
  <si>
    <t>RANCHO DE ARRIBA</t>
  </si>
  <si>
    <t xml:space="preserve">EQUIPAMIENTO CON CALENTADORES SOLARES EN EL MUNICIPIO DE JALPA, LOCALIDAD JALPA,EN 7 ZAP, CON 12 CALENTADORES SOLARES PARA EL BENEFICIO DE 12 VIVIENDAS    </t>
  </si>
  <si>
    <t xml:space="preserve">EQUIPAMIENTO CON CALENTADOR SOLAR EN EL MUNICIPIO DE JALPA, LOCALIDAD COLONIA JARDINES DE LAS CRUCITAS, CON 1 CALENTADOR SOLAR PARA EL BENEFICIO DE 1 VIVIENDA    </t>
  </si>
  <si>
    <t>COL. JARDINES DE LAS CRUCITAS</t>
  </si>
  <si>
    <t xml:space="preserve">EQUIPAMIENTO CON CALENTADOR SOLAR EN EL MUNICIPIO DE JALPA, LOCALIDAD SAN NICOLAS, CON 1 CALENTADOR SOLAR PARA EL BENEFICIO DE 1 VIVIENDA    </t>
  </si>
  <si>
    <t xml:space="preserve">EQUIPAMIENTO CON CALENTADORES SOLARES EN EL MUNICIPIO DE JALPA, LOCALIDAD JALPA, CON 15 CALENTADORES SOLARES PARA EL BENEFICIO DE 15 VIVIENDAS    </t>
  </si>
  <si>
    <t xml:space="preserve">EQUIPAMIENTO CON CALENTADOR SOLAR EN EL MUNICIPIO DE JALPA, LOCALIDAD COLONIA ARÉCHIGA, CON 1 CALENTADOR SOLAR PARA EL BENEFICIO DE 1 VIVIENDA    </t>
  </si>
  <si>
    <t>ARÉCHIGA</t>
  </si>
  <si>
    <t xml:space="preserve">EQUIPAMIENTO CON CALENTADOR SOLAR EN EL MUNICIPIO DE JALPA, LOCALIDAD TEOCALTICHILLO, CON 1 CALENTADOR SOLAR PARA EL BENEFICIO DE 1 VIVIENDA    </t>
  </si>
  <si>
    <t>TEOCALTICHILLO</t>
  </si>
  <si>
    <t xml:space="preserve">EQUIPAMIENTO CON CALENTADOR SOLAR EN EL MUNICIPIO DE JALPA, LOCALIDAD EL SALITRILLO, CON 1 CALENTADOR SOLAR PARA EL BENEFICIO DE 1 VIVIENDA    </t>
  </si>
  <si>
    <t xml:space="preserve">EQUIPAMIENTO CON CALENTADORES SOLARES EN EL MUNICIPIO DE JALPA, LOCALIDAD GUADALUPE VICTORIA (LA VILLITA), CON 2 CALENTADORES SOLARES PARA EL BENEFICIO DE 2 VIVIENDAS    </t>
  </si>
  <si>
    <t xml:space="preserve">EQUIPAMIENTO CON CALENTADOR SOLAR EN EL MUNICIPIO DE TLALTENANGO DE SANCHEZ ROMAN, LOCALIDAD CICACALCO,  CON 9 CALENTADORES SOLARES PARA EL BENEFICIO DE 9 VIVIENDAS    </t>
  </si>
  <si>
    <t>TLALTENANGO DE SANCHEZ ROMÁN</t>
  </si>
  <si>
    <t>CICACALCO</t>
  </si>
  <si>
    <t xml:space="preserve"> EQUIPAMIENTO CON CALENTADOR SOLAR EN EL MUNICIPIO DE TLALTENANGO DE SANCHEZ ROMAN, LOCALIDAD GUADALUPE VICTORIA (LA MEZQUITERA),  CON 3 CALENTADORES SOLARES PARA EL BENEFICIO DE 3 VIVIENDAS    </t>
  </si>
  <si>
    <t xml:space="preserve">EQUIPAMIENTO CON CALENTADOR SOLAR EN EL MUNICIPIO DE TLALTENANGO DE SANCHEZ ROMAN, LOCALIDAD JESUS MARIA,  CON 1 CALENTADOR SOLAR PARA EL BENEFICIO DE 1 VIVIENDA    </t>
  </si>
  <si>
    <t>JESUS MARÍA</t>
  </si>
  <si>
    <t xml:space="preserve">EQUIPAMIENTO CON CALENTADOR SOLAR EN EL MUNICIPIO DE TLALTENANGO DE SANCHEZ ROMAN, LOCALIDAD LA CIENEGA,  CON 1 CALENTADOR SOLAR PARA EL BENEFICIO DE 1 VIVIENDA    </t>
  </si>
  <si>
    <t>LA CIENEGA</t>
  </si>
  <si>
    <t xml:space="preserve">EQUIPAMIENTO CON CALENTADOR SOLAR EN EL MUNICIPIO DE TLALTENANGO DE SANCHEZ ROMAN, LOCALIDAD LA ERA, 1  CALENTADOR SOLAR PARA EL BENEFICIO DE 1 VIVIENDA    </t>
  </si>
  <si>
    <t>LA ERA</t>
  </si>
  <si>
    <t xml:space="preserve">EQUIPAMIENTO CON CALENTADOR SOLAR EN EL MUNICIPIO DE TLALTENANGO DE SANCHEZ ROMAN, LOCALIDAD LA PALMA,  CON 1 CALENTADOR SOLAR PARA EL BENEFICIO DE 1 VIVIENDA    </t>
  </si>
  <si>
    <t>LA PALMA</t>
  </si>
  <si>
    <t xml:space="preserve">EQUIPAMIENTO CON CALENTADOR SOLAR EN EL MUNICIPIO DE TLALTENANGO DE SANCHEZ ROMAN, LOCALIDAD LAS MORAS,  CON 1 CALENTADOR SOLAR PARA EL BENEFICIO DE 1 VIVIENDA    </t>
  </si>
  <si>
    <t>LAS MORAS</t>
  </si>
  <si>
    <t xml:space="preserve">EQUIPAMIENTO CON CALENTADOR SOLAR EN EL MUNICIPIO DE TLALTENANGO DE SANCHEZ ROMAN, LOCALIDAD LOS RAMOS, CON 2 CALENTADORES SOLARES PARA EL BENEFICIO DE 2 VIVIENDAS.    </t>
  </si>
  <si>
    <t xml:space="preserve">EQUIPAMIENTO CON CALENTADOR SOLAR EN EL MUNICIPIO DE TLALTENANGO DE SANCHEZ ROMAN, LOCALIDAD MORONES,  CON 9 CALENTADORES SOLARES PARA EL BENEFICIO DE 9 VIVIENDAS    </t>
  </si>
  <si>
    <t xml:space="preserve">EQUIPAMIENTO CON CALENTADOR SOLAR EN EL MUNICIPIO DE TLALTENANGO DE SANCHEZ ROMAN, LOCALIDAD SAN ANTONIO DE LA COFRADIA,  CON 2 CALENTADORES SOLARES PARA EL BENEFICIO DE 2 VIVIENDAS    </t>
  </si>
  <si>
    <t>SAN ANTONIO LA COFRADÍA</t>
  </si>
  <si>
    <t xml:space="preserve">EQUIPAMIENTO CON CALENTADOR SOLAR EN EL MUNICIPIO DE TLALTENANGO DE SANCHEZ ROMAN, LOCALIDAD SAN JUAN DE LOS LIRIOS,  CON 1 CALENTADOR SOLAR PARA EL BENEFICIO DE 1 VIVIENDA    </t>
  </si>
  <si>
    <t>SAN JUAN DE LOS LIRIOS</t>
  </si>
  <si>
    <t xml:space="preserve">EQUIPAMIENTO CON CALENTADOR SOLAR EN EL MUNICIPIO DE TLALTENANGO DE SANCHEZ ROMAN, LOCALIDAD TEOCALTICHE,  CON 2 CALENTADORES SOLARES PARA EL BENEFICIO DE 2 VIVIENDAS    </t>
  </si>
  <si>
    <t xml:space="preserve">EQUIPAMIENTO CON CALENTADOR SOLAR EN EL MUNICIPIO DE TLALTENANGO DE SANCHEZ ROMAN, LOCALIDAD TOCATIC (SANTA ANA),  CON 2 CALENTADORES SOLARES PARA EL BENEFICIO DE 2 VIVIENDAS    </t>
  </si>
  <si>
    <t>TOCATIC</t>
  </si>
  <si>
    <t xml:space="preserve">EQUIPAMIENTO CON CALENTADOR SOLAR EN EL MUNICIPIO DE TLALTENANGO DE SANCHEZ ROMAN, LOCALIDAD VILLAREALES (SAN ISIDRO),  CON 3 CALENTADORES SOLARES PARA EL BENEFICIO DE 3 VIVIENDAS    </t>
  </si>
  <si>
    <t xml:space="preserve">VILLAREALES  </t>
  </si>
  <si>
    <t xml:space="preserve">EQUIPAMIENTO CON CALENTADOR SOLAR EN EL MUNICIPIO DE TLALTENANGO DE SANCHEZ ROMAN, LOCALIDAD CIÉNEGA DE VILLAREALES,  CON 1 CALENTADOR SOLAR PARA EL BENEFICIO DE 1 VIVIENDA    </t>
  </si>
  <si>
    <t>CIÉNEGA DE VILLAREALES</t>
  </si>
  <si>
    <t xml:space="preserve">EQUIPAMIENTO CON CALENTADOR SOLAR EN EL MUNICIPIO DE TLALTENANGO DE SANCHEZ ROMAN, LOCALIDAD TLALTENANGO DE SANCHEZ ROMAN, ASENTAMIENTOS VARIOS EN 10 ZAP CON 34 CALENTADORES PARA BENEFICIO DE 34 VIVIENDAS.    </t>
  </si>
  <si>
    <t>TLALTENANGO DE SANCHEZ ROMAN</t>
  </si>
  <si>
    <t xml:space="preserve">EQUIPAMIENTO CON CALENTADOR SOLAR EN EL MUNICIPIO DE TLALTENANGO DE SANCHEZ ROMAN, LOCALIDAD FRACCIONAMIENTO SANTO SANTIAGO,  CON 4 CALENTADORES SOLARES PARA EL BENEFICIO DE 4 VIVIENDAS    </t>
  </si>
  <si>
    <t>FRACCIONAMIENTO SANTO SANTIAGO</t>
  </si>
  <si>
    <t xml:space="preserve">EQUIPAMIENTO CON CALENTADOR SOLAR EN EL MUNICIPIO DE PINOS, LOCALIDAD AHIJADEROS, CON 4 CALENTADORES SOLARES PARA EL BENEFICIO DE 4 VIVIENDAS    </t>
  </si>
  <si>
    <t>AHIJADEROS</t>
  </si>
  <si>
    <t xml:space="preserve">EQUIPAMIENTO CON CALENTADOR SOLAR EN EL MUNICIPIO DE PINOS, LOCALIDAD BELISARIO DOMÍNGUEZ (LAS GÜERITAS), CON 2 CALENTADORES SOLARES PARA EL BENEFICIO DE 2 VIVIENDAS    </t>
  </si>
  <si>
    <t>BELISARIO DOMÍNGUEZ</t>
  </si>
  <si>
    <t xml:space="preserve">EQUIPAMIENTO CON CALENTADOR SOLAR EN EL MUNICIPIO DE PINOS, LOCALIDAD BUENAVISTA (BUENAVISTA DE LA PENDENCIA), CON 3 CALENTADORES SOLARES PARA EL BENEFICIO DE 3 VIVIENDAS    </t>
  </si>
  <si>
    <t xml:space="preserve">EQUIPAMIENTO CON CALENTADOR SOLAR EN EL MUNICIPIO DE PINOS, LOCALIDAD EL ZACATAL, CON 1 CALENTADOR SOLAR PARA EL BENEFICIO DE 1 VIVIENDA    </t>
  </si>
  <si>
    <t>EL ZACATAL</t>
  </si>
  <si>
    <t xml:space="preserve">EQUIPAMIENTO CON CALENTADOR SOLAR EN EL MUNICIPIO DE PINOS, LOCALIDAD COLONIA SAN ISIDRO (LOS CHIVOS), CON 2 CALENTADORES SOLARES PARA EL BENEFICIO DE 2 VIVIENDAS    </t>
  </si>
  <si>
    <t>COL. SAN ISIDRO</t>
  </si>
  <si>
    <t xml:space="preserve">EQUIPAMIENTO CON CALENTADOR SOLAR EN EL MUNICIPIO DE PINOS, LOCALIDAD GUADALUPE VICTORIA (TIERRA BOFA), CON 2 CALENTADORES SOLARES PARA EL BENEFICIO DE 2 VIVIENDAS    </t>
  </si>
  <si>
    <t xml:space="preserve">EQUIPAMIENTO CON CALENTADOR SOLAR EN EL MUNICIPIO DE PINOS, LOCALIDAD COLONIA SAN JOAQUÍN, CON 4 CALENTADORES SOLARES PARA EL BENEFICIO DE 4 VIVIENDAS    </t>
  </si>
  <si>
    <t>COL. SAN JOAQUÍN</t>
  </si>
  <si>
    <t xml:space="preserve">EQUIPAMIENTO CON CALENTADOR SOLAR EN EL MUNICIPIO DE PINOS, LOCALIDAD LA PENDENCIA, CON 7 CALENTADORES SOLARES PARA EL BENEFICIO DE 7 VIVIENDAS    </t>
  </si>
  <si>
    <t>LA PENDENCIA</t>
  </si>
  <si>
    <t xml:space="preserve">EQUIPAMIENTO CON CALENTADOR SOLAR EN EL MUNICIPIO DE PINOS, LOCALIDAD JAULA DE ARRIBA, CON 8 CALENTADORES SOLARES PARA EL BENEFICIO DE 8 VIVIENDAS    </t>
  </si>
  <si>
    <t>JAULA DE ARRIBA</t>
  </si>
  <si>
    <t xml:space="preserve">EQUIPAMIENTO CON CALENTADOR SOLAR EN EL MUNICIPIO DE PINOS, LOCALIDAD EL CANALIZO, CON 5 CALENTADORES SOLARES PARA EL BENEFICIO DE 5 VIVIENDAS    </t>
  </si>
  <si>
    <t>EL CANALIZO</t>
  </si>
  <si>
    <t xml:space="preserve">EQUIPAMIENTO CON CALENTADOR SOLAR EN EL MUNICIPIO DE PINOS, LOCALIDAD JOSÉ MARÍA PINO SUÁREZ (LA COLORADA), CON 13 CALENTADORES SOLARES PARA EL BENEFICIO DE 13 VIVIENDAS    </t>
  </si>
  <si>
    <t>JOSÉ MARÍA PINO SUÁREZ</t>
  </si>
  <si>
    <t xml:space="preserve">EQUIPAMIENTO CON CALENTADOR SOLAR EN EL MUNICIPIO DE PINOS, LOCALIDAD EL RAMONAL, CON 4 CALENTADORES SOLARES PARA EL BENEFICIO DE 4 VIVIENDAS    </t>
  </si>
  <si>
    <t>EL RAMONAL</t>
  </si>
  <si>
    <t xml:space="preserve">EQUIPAMIENTO CON CALENTADOR SOLAR EN EL MUNICIPIO DE PINOS, LOCALIDAD LA PIEDRERA, CON 2 CALENTADORES SOLARES PARA EL BENEFICIO DE 2 VIVIENDAS    </t>
  </si>
  <si>
    <t>LA PIEDRERA</t>
  </si>
  <si>
    <t xml:space="preserve">EQUIPAMIENTO CON CALENTADOR SOLAR EN EL MUNICIPIO DE PINOS, LOCALIDAD LA VICTORIA, CON 10 CALENTADORES SOLARES PARA EL BENEFICIO DE 10 VIVIENDAS    </t>
  </si>
  <si>
    <t xml:space="preserve">EQUIPAMIENTO CON CALENTADOR SOLAR EN EL MUNICIPIO DE PINOS, LOCALIDAD LA BLANCA (CHIHUAHUA), CON 17 CALENTADORES SOLARES PARA EL BENEFICIO DE 17 VIVIENDAS    </t>
  </si>
  <si>
    <t>LA BLANCA</t>
  </si>
  <si>
    <t xml:space="preserve">EQUIPAMIENTO CON CALENTADOR SOLAR EN EL MUNICIPIO DE PINOS, LOCALIDAD LOS CORREDORES, CON 3 CALENTADORES SOLARES PARA EL BENEFICIO DE 3 VIVIENDAS    </t>
  </si>
  <si>
    <t>LOS CORREDORES</t>
  </si>
  <si>
    <t xml:space="preserve">EQUIPAMIENTO CON CALENTADOR SOLAR EN EL MUNICIPIO DE PINOS, LOCALIDAD LA LOBEÑA, CON 8 CALENTADORES SOLARES PARA EL BENEFICIO DE 8 VIVIENDAS    </t>
  </si>
  <si>
    <t>LA LOBEÑA</t>
  </si>
  <si>
    <t xml:space="preserve">EQUIPAMIENTO CON CALENTADOR SOLAR EN EL MUNICIPIO DE PINOS, LOCALIDAD LA NORIA DE SANTA GERTRUDIS, CON 2 CALENTADORES SOLARES PARA EL BENEFICIO DE 2 VIVIENDAS    </t>
  </si>
  <si>
    <t>LA NORIA DE SANTA GERTRUDIS</t>
  </si>
  <si>
    <t xml:space="preserve">EQUIPAMIENTO CON CALENTADOR SOLAR EN EL MUNICIPIO DE PINOS, LOCALIDAD SAN ANDRÉS, CON 3 CALENTADORES SOLARES PARA EL BENEFICIO DE 3 VIVIENDAS    </t>
  </si>
  <si>
    <t>SAN ANDRÉS</t>
  </si>
  <si>
    <t xml:space="preserve">EQUIPAMIENTO CON CALENTADOR SOLAR EN EL MUNICIPIO DE PINOS, LOCALIDAD PEDREGOSO, EN 4 ZAP, CON 14 CALENTADORES SOLARES PARA EL BENEFICIO DE 14 VIVIENDAS    </t>
  </si>
  <si>
    <t>PEDREGOSO</t>
  </si>
  <si>
    <t xml:space="preserve">EQUIPAMIENTO CON CALENTADOR SOLAR EN EL MUNICIPIO DE PINOS, LOCALIDAD SAN CARLOS, CON 5 CALENTADORES SOLARES PARA EL BENEFICIO DE 5 VIVIENDAS    </t>
  </si>
  <si>
    <t>SAN CARLOS</t>
  </si>
  <si>
    <t xml:space="preserve">EQUIPAMIENTO CON CALENTADOR SOLAR EN EL MUNICIPIO DE PINOS, LOCALIDAD SALDAÑA, CON 13 CALENTADORES SOLARES PARA EL BENEFICIO DE 13 VIVIENDAS    </t>
  </si>
  <si>
    <t>SALDAÑA</t>
  </si>
  <si>
    <t xml:space="preserve">EQUIPAMIENTO CON CALENTADOR SOLAR EN PINOS, LOCALIDAD PINOS, ZAP 0578, CON 1 CALENTADOR SOLAR PARA BENEFICIO DE 1 VIVIENDA    </t>
  </si>
  <si>
    <t xml:space="preserve">EQUIPAMIENTO CON CALENTADOR SOLAR EN EL MUNICIPIO DE PINOS, LOCALIDAD PEDREGOSO, CON 7 CALENTADORES SOLARES PARA EL BENEFICIO DE 7 VIVIENDAS    </t>
  </si>
  <si>
    <t xml:space="preserve">EQUIPAMIENTO CON CALENTADOR SOLAR EN EL MUNICIPIO DE PINOS, LOCALIDAD SAN JOSÉ DE BERNALEJO, CON 7 CALENTADORES SOLARES PARA EL BENEFICIO DE 7 VIVIENDAS    </t>
  </si>
  <si>
    <t>SAN JOSÉ DE BERNALEJO</t>
  </si>
  <si>
    <t xml:space="preserve">EQUIPAMIENTO CON CALENTADOR SOLAR EN EL MUNICIPIO DE PINOS, LOCALIDAD SANTIAGO, CON 11 CALENTADORES SOLARES PARA EL BENEFICIO DE 11 VIVIENDAS    </t>
  </si>
  <si>
    <t xml:space="preserve">SANTIAGO </t>
  </si>
  <si>
    <t xml:space="preserve">EQUIPAMIENTO CON CALENTADOR SOLAR EN EL MUNICIPIO DE PINOS, LOCALIDAD SAN JOSÉ DE CASTELLANOS, CON 20 CALENTADORES SOLARES PARA EL BENEFICIO DE 20 VIVIENDAS    </t>
  </si>
  <si>
    <t>SAN JOSÉ DE CASTELLANOS</t>
  </si>
  <si>
    <t xml:space="preserve">EQUIPAMIENTO CON CALENTADOR SOLAR EN EL MUNICIPIO DE PINOS, LOCALIDAD SANTA ANA, CON 1 CALENTADOR SOLAR PARA EL BENEFICIO DE 1 VIVIENDA    </t>
  </si>
  <si>
    <t>SANTA ANA</t>
  </si>
  <si>
    <t xml:space="preserve">EQUIPAMIENTO CON CALENTADOR SOLAR EN EL MUNICIPIO DE PINOS, LOCALIDAD SANTA GERTRUDIS, CON 13 CALENTADORES SOLARES PARA EL BENEFICIO DE 13 VIVIENDAS    </t>
  </si>
  <si>
    <t>SANTA GERTRUDIS</t>
  </si>
  <si>
    <t xml:space="preserve">EQUIPAMIENTO CON CALENTADOR SOLAR EN EL MUNICIPIO DE PINOS, LOCALIDAD SAN MARTÍN, CON 5 CALENTADORES SOLARES PARA EL BENEFICIO DE 5 VIVIENDAS    </t>
  </si>
  <si>
    <t xml:space="preserve">EQUIPAMIENTO CON CALENTADOR SOLAR EN EL MUNICIPIO DE MONTE ESCOBEDO, LOCALIDAD ADJUNTAS DEL REFUGIO, CON 1 CALENTADOR SOLAR PARA EL BENEFICIO DE 1 VIVIENDA    </t>
  </si>
  <si>
    <t>ADJUNTAS DEL REFUGIO</t>
  </si>
  <si>
    <t xml:space="preserve">EQUIPAMIENTO CON CALENTADOR SOLAR EN EL MUNICIPIO DE MONTE ESCOBEDO, LOCALIDAD COLONIA POTRERO NUEVO (LA COLONIA), CON 2 CALENTADORES SOLARES PARA EL BENEFICIO DE 2 VIVIENDAS    </t>
  </si>
  <si>
    <t>COLONIA POTRERO NUEVO</t>
  </si>
  <si>
    <t xml:space="preserve">EQUIPAMIENTO CON CALENTADOR SOLAR EN EL MUNICIPIO DE MONTE ESCOBEDO, LOCALIDAD SAN LUIS (EL GATO), CON 2 CALENTADORES SOLARES PARA EL BENEFICIO DE 2 VIVIENDAS    </t>
  </si>
  <si>
    <t xml:space="preserve">SAN LUIS  </t>
  </si>
  <si>
    <t xml:space="preserve">EQUIPAMIENTO CON CALENTADOR SOLAR EN EL MUNICIPIO DE MONTE ESCOBEDO, LOCALIDAD COLONIA VICENTE GUERRERO, CON 4 CALENTADORES SOLARES PARA EL BENEFICIO DE 4 VIVIENDAS    </t>
  </si>
  <si>
    <t>COL. VICENTE GUERRERO</t>
  </si>
  <si>
    <t xml:space="preserve">EQUIPAMIENTO CON CALENTADOR SOLAR EN EL MUNICIPIO DE MONTE ESCOBEDO, LOCALIDAD RANCHO DE ARRIBA, CON 1 CALENTADOR SOLAR PARA EL BENEFICIO DE 1 VIVIENDA    </t>
  </si>
  <si>
    <t xml:space="preserve">EQUIPAMIENTO CON CALENTADORES SOLARES EN EL MUNICIPIO DE MONTE ESCOBEDO, LOCALIDAD EL CAPULIN DE LOS RUIZ, CON 2 CALENTADORES SOLARES PARA EL BENEFICIO DE 2 VIVIENDAS    </t>
  </si>
  <si>
    <t>EL CAPULIN DE LOS RUÍZ</t>
  </si>
  <si>
    <t xml:space="preserve">EQUIPAMIENTO CON CALENTADOR SOLAR EN EL MUNICIPIO DE MONTE ESCOBEDO, LOCALIDAD MARIA DE LA TORRE, CON 1 CALENTADOR SOLAR PARA EL BENEFICIO DE 1 VIVIENDA    </t>
  </si>
  <si>
    <t>MARÍA DE LA TORRE</t>
  </si>
  <si>
    <t xml:space="preserve">EQUIPAMIENTO CON CALENTADOR SOLAR EN EL MUNICIPIO DE MONTE ESCOBEDO, LOCALIDAD JOCOTIC, CON 4 CALENTADORES SOLARES PARA EL BENEFICIO DE 4 VIVIENDAS    </t>
  </si>
  <si>
    <t>JOCOTIC</t>
  </si>
  <si>
    <t xml:space="preserve">EQUIPAMIENTO CON CALENTADOR SOLAR EN EL MUNICIPIO DE MONTE ESCOBEDO, LOCALIDAD MONTE ESCOBEDO, CON 23 CALENTADORES SOLARES PARA EL BENEFICIO DE 23 VIVIENDAS    </t>
  </si>
  <si>
    <t xml:space="preserve">EQUIPAMIENTO CON CALENTADOR SOLAR EN EL MUNICIPIO DE MONTE ESCOBEDO, LOCALIDAD LAGUNA GRANDE, CON 10 CALENTADORES SOLARES PARA EL BENEFICIO DE 10 VIVIENDAS    </t>
  </si>
  <si>
    <t xml:space="preserve">EQUIPAMIENTO CON CALENTADOR SOLAR EN EL MUNICIPIO DE RÍO GRANDE, LOCALIDAD EL CAÑÓN (LOS TORRES) (RANCHO),  CON 1 CALENTADOR SOLAR PARA EL BENEFICIO DE 1 VIVIENDA.    </t>
  </si>
  <si>
    <t xml:space="preserve">RÍO GRANDE </t>
  </si>
  <si>
    <t>EL CAÑÓN</t>
  </si>
  <si>
    <t xml:space="preserve">EQUIPAMIENTO CON CALENTADOR SOLAR EN EL MUNICIPIO DE RÍO GRANDE, LOCALIDAD IGNACIO LÓPEZ RAYÓN (LOS DELGADO),  CON 4 CALENTADORES SOLARES PARA EL BENEFICIO DE 4 VIVIENDAS.    </t>
  </si>
  <si>
    <t>IGNACIO LÓPEZ RAYÓN</t>
  </si>
  <si>
    <t xml:space="preserve">EQUIPAMIENTO CON CALENTADOR SOLAR EN EL MUNICIPIO DE RÍO GRANDE, LOCALIDAD CIENEGA Y MANCILLAS,  CON 4 CALENTADORES SOLARES PARA EL BENEFICIO DE 4 VIVIENDAS.    </t>
  </si>
  <si>
    <t xml:space="preserve">EQUIPAMIENTO CON CALENTADOR SOLAR EN EL MUNICIPIO DE RÍO GRANDE, LOCALIDAD LAS PIEDRAS,  CON 6 CALENTADORES SOLARES PARA EL BENEFICIO DE 6 VIVIENDAS.    </t>
  </si>
  <si>
    <t>LAS PIEDRAS</t>
  </si>
  <si>
    <t xml:space="preserve">EQUIPAMIENTO CON CALENTADOR SOLAR EN EL MUNICIPIO DE RÍO GRANDE, LOCALIDAD FRANCISCO GARCIA SALINAS,  CON 4 CALENTADORES SOLARES PARA EL BENEFICIO DE 4 VIVIENDAS.    </t>
  </si>
  <si>
    <t xml:space="preserve">EQUIPAMIENTO CON CALENTADOR SOLAR EN EL MUNICIPIO DE RÍO GRANDE, LOCALIDAD LOS RAMÍREZ,  CON 6 CALENTADORES SOLARES PARA EL BENEFICIO DE 6 VIVIENDAS.    </t>
  </si>
  <si>
    <t>LOS RAMÍREZ</t>
  </si>
  <si>
    <t xml:space="preserve">EQUIPAMIENTO CON CALENTADOR SOLAR EN EL MUNICIPIO DE RÍO GRANDE, LOCALIDAD RIO GRANDE, EN ZAP 0537, 0541 Y 0556 CON 18 CALENTADORES SOLARES PARA EL BENEFICIO DE 18 VIVIENDAS.    </t>
  </si>
  <si>
    <t xml:space="preserve">EQUIPAMIENTO CON CALENTADOR SOLAR EN EL MUNICIPIO DE RÍO GRANDE, LOCALIDAD EL FUERTE,  CON 16 CALENTADORES SOLARES PARA EL BENEFICIO DE 16 VIVIENDAS.    </t>
  </si>
  <si>
    <t xml:space="preserve">EQUIPAMIENTO CON CALENTADOR SOLAR EN EL MUNICIPIO DE RÍO GRANDE, LOCALIDAD JOSÉ MARÍA MORELOS Y PAVÓN (LA ALMOLOYA),  CON 10 CALENTADORES SOLARES PARA EL BENEFICIO DE 10 VIVIENDAS.    </t>
  </si>
  <si>
    <t>JOSÉ MARÍA MORELOS</t>
  </si>
  <si>
    <t xml:space="preserve">EQUIPAMIENTO CON CALENTADOR SOLAR EN EL MUNICIPIO DE RÍO GRANDE, LOCALIDAD RIO GRANDE,  EN 16 ZAP, CON 39 CALENTADORES SOLARES PARA EL BENEFICIO DE 39 VIVIENDAS.    </t>
  </si>
  <si>
    <t xml:space="preserve">EQUIPAMIENTO CON CALENTADOR SOLAR EN EL MUNICIPIO DE RÍO GRANDE, LOCALIDAD EMILIANO ZAPATA (MORONES)  CON 12 CALENTADORES SOLARES PARA EL BENEFICIO DE 12 VIVIENDAS.    </t>
  </si>
  <si>
    <t xml:space="preserve">EQUIPAMIENTO CON CALENTADOR SOLAR EN EL MUNICIPIO DE RÍO GRANDE, LOCALIDAD PASTELERA,  CON 4 CALENTADORES SOLARES PARA EL BENEFICIO DE 4 VIVIENDAS.    </t>
  </si>
  <si>
    <t xml:space="preserve">EQUIPAMIENTO CON CALENTADOR SOLAR EN EL MUNICIPIO DE RÍO GRANDE, LOCALIDAD LA FLORIDA,  CON 12 CALENTADORES SOLARES PARA EL BENEFICIO DE 12 VIVIENDAS.    </t>
  </si>
  <si>
    <t xml:space="preserve">EQUIPAMIENTO CON CALENTADOR SOLAR EN EL MUNICIPIO DE RÍO GRANDE, LOCALIDAD TIERRA BLANCA,  CON 9 CALENTADORES SOLARES PARA EL BENEFICIO DE 9 VIVIENDAS.    </t>
  </si>
  <si>
    <t xml:space="preserve">EQUIPAMIENTO CON CALENTADOR SOLAR EN EL MUNICIPIO DE RÍO GRANDE, LOCALIDAD RIO GRANDE,  CON 25 CALENTADORES SOLARES PARA EL BENEFICIO DE 25 VIVIENDAS.    </t>
  </si>
  <si>
    <t xml:space="preserve">EQUIPAMIENTO CON CALENTADOR SOLAR EN EL MUNICIPIO DE RÍO GRANDE, LOCALIDAD LOS CONDE,  CON 3 CALENTADORES SOLARES PARA EL BENEFICIO DE 3 VIVIENDAS.    </t>
  </si>
  <si>
    <t xml:space="preserve">EQUIPAMIENTO CON CALENTADOR SOLAR EN EL MUNICIPIO DE RÍO GRANDE, LOCALIDAD TETILLAS (EX-HACIENDA DE TETILLAS,  CON 11 CALENTADORES SOLARES PARA EL BENEFICIO DE 11 VIVIENDAS.    </t>
  </si>
  <si>
    <t xml:space="preserve">EQUIPAMIENTO CON CALENTADOR SOLAR EN EL MUNICIPIO DE RÍO GRANDE, LOCALIDAD PROGRESO DE ALFONSO MEDINA (COLONIA PROGRESO),  CON 4 CALENTADORES SOLARES PARA EL BENEFICIO DE 4 VIVIENDAS.    </t>
  </si>
  <si>
    <t>PROGRESO DE ALFONSO MEDINA</t>
  </si>
  <si>
    <t xml:space="preserve">EQUIPAMIENTO CON CALENTADOR SOLAR EN EL MUNICIPIO DE RÍO GRANDE, LOCALIDAD LAS ESPERANZAS,  CON 10 CALENTADORES SOLARES PARA EL BENEFICIO DE 10 VIVIENDAS.    </t>
  </si>
  <si>
    <t>LAS ESPERANZAS</t>
  </si>
  <si>
    <t xml:space="preserve">EQUIPAMIENTO CON CALENTADOR SOLAR EN EL MUNICIPIO DE RÍO GRANDE, LOCALIDAD SAN FELIPE,  CON 3 CALENTADORES SOLARES PARA EL BENEFICIO DE 3 VIVIENDAS.    </t>
  </si>
  <si>
    <t xml:space="preserve">SAN FELIPE </t>
  </si>
  <si>
    <t xml:space="preserve">EQUIPAMIENTO CON CALENTADOR SOLAR EN EL MUNICIPIO DE RÍO GRANDE, LOCALIDAD LOS MARQUEZ,  CON 3 CALENTADORES SOLARES PARA EL BENEFICIO DE 3 VIVIENDAS.    </t>
  </si>
  <si>
    <t xml:space="preserve">EQUIPAMIENTO CON CALENTADOR SOLAR EN EL MUNICIPIO DE RÍO GRANDE, LOCALIDAD IGNACIO ZARAGOZA (LA RASTRERA),  CON 2 CALENTADORES SOLARES PARA EL BENEFICIO DE 2 VIVIENDAS.    </t>
  </si>
  <si>
    <t xml:space="preserve">EQUIPAMIENTO CON CALENTADOR SOLAR EN EL MUNICIPIO DE VILLA GONZÁLEZ ORTEGA, LOCALIDAD ESTANCIA DE ÁNIMAS,  CON 1 CALENTADOR SOLAR PARA EL BENEFICIO DE 1 VIVIENDA    </t>
  </si>
  <si>
    <t>ESTANCIA DE ÁNIMAS</t>
  </si>
  <si>
    <t xml:space="preserve">EQUIPAMIENTO CON CALENTADOR SOLAR EN EL MUNICIPIO DE VILLA GONZÁLEZ ORTEGA, LOCALIDAD ESTANCIA DE ÁNIMAS,  EN ZAP 0254 CON 1 CALENTADOR SOLAR PARA EL BENEFICIO DE 1 VIVIENDA    </t>
  </si>
  <si>
    <t xml:space="preserve">EQUIPAMIENTO CON CALENTADOR SOLAR EN EL MUNICIPIO DE VILLA GONZÁLEZ ORTEGA, LOCALIDAD VILLA GONZÁLEZ ORTEGA,  CON 19 CALENTADORES SOLARES PARA EL BENEFICIO DE 19 VIVIENDAS    </t>
  </si>
  <si>
    <t>AMPLIACIÓN DE RED DE AGUA POTABLE EN ZACATECAS, LOCALIDAD ZACATECAS, ASENTAMIENTO ESPAÑA, ZAP 1517, EN 3 CALLES CON 515.30 ML PARA BENEFICIO DE 22 VIVIENDAS.</t>
  </si>
  <si>
    <t>AMPLIACIÓN DE RED DE AGUA POTABLE EN ZACATECAS, LOCALIDAD ZACATECAS, ASENTAMIENTO ESPAÑA, ZAP 2159, EN 5 CALLES CON 372 ML PARA BENEFICIO DE 11 VIVIENDAS.</t>
  </si>
  <si>
    <t>AMPLIACIÓN DE RED DE AGUA POTABLE EN ZACATECAS, LOCALIDAD ZACATECAS, ASENTAMIENTO KOREA SUR, ZAP 220A, EN 4 CALLES CON 473 ML PARA BENEFICIO DE 10 VIVIENDAS.</t>
  </si>
  <si>
    <t>AMPLIACIÓN DE RED DE AGUA POTABLE EN ZACATECAS, LOCALIDAD ZACATECAS, ASENTAMIENTO ZACATLÁN, ZAP 1165, EN CALLE EDUWIGES DE ÁVILA Y ANTIGUA CARRETERA PANAMERICANA CON 181.55 ML PARA BENEFICIO DE 6 VIENDAS.</t>
  </si>
  <si>
    <t>AMPLIACIÓN DE RED DE ALCANTARILLADO EN ZACATECAS, LOCALIDAD ZACATECAS, ASENTAMIENTO ESPAÑA, ZAP 1517, EN CALLE SAN LUCAS CON 82.33 ML, PARA BENEFICIO DE 4 VIVIENDAS.</t>
  </si>
  <si>
    <t>AMPLIACIÓN DE RED DE ALCANTARILLADO EN ZACATECAS, LOCALIDAD CALERILLA, EN CALLE INSURGENTES Y SIN NOMBRE CON 281.31 ML, PARA BENEFICIO DE 6 VIVIENDAS.</t>
  </si>
  <si>
    <t>CALERILLA</t>
  </si>
  <si>
    <t>AMPLIACIÓN DE RED DE ALCANTARILLADO EN ZACATECAS, LOCALIDAD ZACATECAS, ASENTAMIENTO KOREA SUR, ZAP 220A, EN 7 CALLES CON 1,569.18 ML, PARA BENEFICIO DE 23 VIVIENDAS.</t>
  </si>
  <si>
    <t>CONSTRUCCIÓN DE CALLE CON PAVIMENTACIÓN DE CONCRETO ASFÁLTICO EN LUIS MOYA ASENTAMIENTO SAN FRANCISCO , EN CALLE SAN FRANCISCO DE ASIS CON 898.96 M2 PARA BENEFICIO DE LOS HABITANTES.</t>
  </si>
  <si>
    <t>CONSTRUCCIÓN DE TECHADO EN ESPACIO DE BIENES PÚBLICOS CON CANCHA DE USOS MÚLTIPLES EN LORETO, LOCALIDAD LORETO ASENTAMIENTO SANTA CRUZ, ZAP 0233 EN CENTRO BIENESTAR CON 1,360.74 M2 PARA BENEFICIO DE LOS HABITANTES</t>
  </si>
  <si>
    <t>REHABILITACIÓN DE PUENTE VEHICULAR CON OBRA DE DRENAJE, EN PINOS, LOCALIDAD EL TERRERO, CAMINO LA PENDENCIA A GUADALUPE DE LOS POZOS, CON 83.99 M3 DE REPOSICIÓN DE MURO, ESTRIBO Y ALERO CON CONCRETO CICLOPEO, PARA BENEFICIO DE LOS HABITANTES.</t>
  </si>
  <si>
    <t>EL TERRERO</t>
  </si>
  <si>
    <t>CONSTRUCCIÓN DE PUENTE VEHICULAR EN CUAUHTÉMOC, LOCALIDAD POTRERILLO (EX-HACIENDA DE POTRERILLOS) CAMINO SAN PEDRO PIEDRA GORDA A PIEDRA GORDA, CON 86 M2, PARA BENEFICIO DE LOS HABITANTES</t>
  </si>
  <si>
    <t>CONSTRUCCIÓN DE PUENTE VEHICULAR EN PÁNUCO, LOCALIDAD LA PURÍSIMA, CAMINO AL LAMPOTAL ENTRONQUE SANTA RITA Y EL BORDO, CON 59.20 M2, PARA BENEFICIO DE LOS HABITANTES.</t>
  </si>
  <si>
    <t>EQUIPAMIENTO CON CALENTADOR SOLAR EN EL MUNICIPIO DE APOZOL, LOCALIDAD ACHOQUEN CON 1 CALENTADOR SOLAR PARA BENEFICIO DE 1 VIVIENDA.</t>
  </si>
  <si>
    <t>ACHOQUEN</t>
  </si>
  <si>
    <t>EQUIPAMIENTO CON CALENTADOR SOLAR EN EL MUNICIPIO DE APOZOL, LOCALIDAD APOZOL CON 23 CALENTADORES SOLARES PARA BENEFICIO DE 23 VIVIENDAS.</t>
  </si>
  <si>
    <t>EQUIPAMIENTO CON CALENTADOR SOLAR EN EL MUNICIPIO DE APOZOL, LOCALIDAD BENITO JUÁREZ (EL RESCOLDO) CON 8 CALENTADORES SOLARES PARA BENEFICIO DE 8 VIVIENDAS.</t>
  </si>
  <si>
    <t>BENITO JUAREZ (EL RESCOLDO)</t>
  </si>
  <si>
    <t>EQUIPAMIENTO CON CALENTADOR SOLAR EN EL MUNICIPIO DE APOZOL, LOCALIDAD LA PUERTA BLANCA CON 1 CALENTADOR SOLAR PARA BENEFICIO DE 1 VIVIENDA.</t>
  </si>
  <si>
    <t>EQUIPAMIENTO CON CALENTADOR SOLAR EN EL MUNICIPIO DE APOZOL, LOCALIDAD LA PURÍSIMA CON 2 CALENTADORES SOLARES PARA BENEFICIO DE 2 VIVIENDAS.</t>
  </si>
  <si>
    <t>LA PURÍSIMA</t>
  </si>
  <si>
    <t>EQUIPAMIENTO CON CALENTADOR SOLAR EN EL MUNICIPIO DE APOZOL, LOCALIDAD LA TIRICIA CON 3 CALENTADORES SOLARES PARA BENEFICIO DE 3 VIVIENDAS.</t>
  </si>
  <si>
    <t>LA TIRICIA</t>
  </si>
  <si>
    <t>EQUIPAMIENTO CON CALENTADOR SOLAR EN EL MUNICIPIO DE APOZOL, LOCALIDAD SAN MIGUEL (ATOTONILCO) CON 1 CALENTADOR SOLAR PARA BENEFICIO DE 1 VIVIENDA.</t>
  </si>
  <si>
    <t>SAN MIGUEL (ATOTONILCO)</t>
  </si>
  <si>
    <t>REHABILITACIÓN DE CALLE CON PAVIMENTACIÓN DE CONCRETO ASFÁLTICO EN CUAUHTÉMOC, LOCALIDAD SAN PEDRO PIEDRA GORDA, ASENTAMIENTOS VARIOS, EN BOULEVARD GENARO BORREGO Y CALLE VICENTE GUERRERO CON 4,409.44 M2 PARA BENEFICIO DE LOS HABITANTES.</t>
  </si>
  <si>
    <t>CONSTRUCCIÓN DE CALLE CON PAVIMENTACIÓN, EN EL MUNICIPIO DE FRESNILLO, LOCALIDAD PLATEROS, ASENTAMIENTO CATA DE PLATA, ZAP 1185, EN CALLE VALENCIANA, CON 840 M2 DE PAVIMENTACIÓN, 200 M2 DE BANQUETA Y GUARNICIÓN PARA BENEFICIO DE LOS HABITANTES</t>
  </si>
  <si>
    <t>CONSTRUCCIÓN DE PUENTE VEHICULAR CON BÓVEDA DE DOS CLAROS, EN SOMBRERETE, LOCALIDAD PROAÑO, CAMINO CHARCO BLANCO A COLONIA HIDALGO, CON 114.99 M2 PARA BENEFICIO DE LOS HABITANTES.</t>
  </si>
  <si>
    <t>PROAÑO</t>
  </si>
  <si>
    <t>CONSTRUCCIÓN DE PUENTE VEHICULAR DE ACCESO EN APOZOL, LOCALIDAD LA MESA DE BARAJA, CON TRES PUENTES PARA BENEFICIO DE LOS HABITANTES.</t>
  </si>
  <si>
    <t>LA MESA DE BARAJA</t>
  </si>
  <si>
    <t>CONSTRUCCIÓN DE ALUMBRADO PÚBLICO EN EL MUNICIPIO DE FRESNILLO, LOCALIDAD PLATEROS, ASENTAMIENTO CATA DE PLATA, ZAP 1185, EN CALLEJÓN 16 DE SEPTIEMBRE CON 4 POSTES CON LUMINARIAS, PARA BENEFICIO DE 5 VIVIENDAS.</t>
  </si>
  <si>
    <t>Luminarias</t>
  </si>
  <si>
    <t>CONSTRUCCIÓN DE ELECTRIFICACIÓN EN EL MUNICIPIO DE FRESNILLO, LOCALIDAD COLONIA VISTA HERMOSA, ZAP RURAL, EN 4 CALLES, CON 15 POSTES, PARA BENEFICIO DE 20 VIVIENDAS.</t>
  </si>
  <si>
    <t>COL. VISTA HERMOSA</t>
  </si>
  <si>
    <t>Postes</t>
  </si>
  <si>
    <t>CONSTRUCCIÓN DE CALLE CON PAVIMENTO DE CONCRETO ASFÁLTICO EN EL MUNICIPIO DE FRESNILLO, LOCALIDAD RÍO FLORIDO, ASENTAMIENTO RÍO FLORIDO, ZAP 2732 Y 3603, EN TRES CALLES, CON 4,465.20 M2 PARA BENEFICIO DE LOS HABITANTES</t>
  </si>
  <si>
    <t xml:space="preserve">RÍO FLORIDO </t>
  </si>
  <si>
    <t>CONSTRUCCIÓN DE RED DE ALCANTARILLADO EN TEPETONGO, LOCALIDAD PUERTA DEL ALAMITO, EN 2 CALLES, CON 486.35 ML Y DOS BIODIGESTORES PARA BENEFICIO DE 10 VIVIENDAS</t>
  </si>
  <si>
    <t>PUERTA DEL ALAMITO</t>
  </si>
  <si>
    <t>CONSTRUCCIÓN DE CALLE CON PAVIMENTACIÓN DE CONCRETO ASFÁLTICO EN LUIS MOYA LOCALIDAD LUIS MOYA ASENTAMIENTO CAMPESTRE EN CALLES OLIVO Y ALAMO CON 3,227.92 M2 PARA BENEFICIO DE LOS HABITANTES</t>
  </si>
  <si>
    <t>REHABILITACIÓN DE PUENTE VEHICULAR EN VALPARAÍSO, LOCALIDAD LOS BARRIALES, CAMINO CARRETERA VALPARAISO - HUEJUQUILLA EN EL KM 7+000, CON 24 M2 PARA BENEFICIO DE LOS HABITANTES.</t>
  </si>
  <si>
    <t>BARRIALES</t>
  </si>
  <si>
    <t>REHABILITACIÓN DE INSTALACIONES ADJUNTAS AL BANCO DEL BIENESTAR EN RIO GRANDE, LOCALIDAD PROGRESO DE ALFONSO MEDINA (COLONIA PROGRESO), EN CALLE PROGRESO, CON 2789.37 M2 DE CONCRETO ASFÁLTICO, PARA BENEFICIO DE LOS HABITANTES.</t>
  </si>
  <si>
    <t>CONTRATACIÓN DE SERVICIOS PROFESIONALES PARA LA VERIFICACIÓN Y SEGUIMIENTO DE OBRAS Y ACCIONES DEL FONDO DE INFRAESTRUCTURA SOCIAL PARA LAS ENTIDADES FISE 2024 DE LA SECRETARÍA DE DESARROLLO SOCIAL</t>
  </si>
  <si>
    <t xml:space="preserve">332 Servicios de diseño, arquitectura, ingeniería y actividades relacionadas / 33201 Servicios de diseño, arquitectura, ingeniería y actividades relacionadas </t>
  </si>
  <si>
    <t>CONSTRUCCIÓN DE TECHO FIRME EN MIGUEL AUZA LOCALIDAD MIGUEL AUZA ASENTAMIENTO JARDINES DE LA NUEVA ESPAÑA Y SAN GABRIEL, CON 205.22 M2 EN BENEFICIO DE 6 VIVIENDAS - 14404</t>
  </si>
  <si>
    <t>CABECERA (SAN GABRIEL, JARDINES DE LA NUEVA ESPAÑA)</t>
  </si>
  <si>
    <t>CONSTRUCCIÓN DE TECHO FIRME EN CALERA LOCALIDAD VÍCTOR ROSALES ASENTAMIENTO SUTSEMOP, CON 70 M2 EN BENEFICIO DE 2 VIVIENDAS. - 14826</t>
  </si>
  <si>
    <t>CABECERA (SUTSEMOP)</t>
  </si>
  <si>
    <t>CONSTRUCCIÓN DE TECHO FIRME EN CALERA LOCALIDAD VÍCTOR ROSALES ASENTAMIENTO OTRO LOMAS DE CALERA, CON 70 M2 EN BENEFICIO DE 2 VIVIENDAS. - 14998</t>
  </si>
  <si>
    <t>CABECERA (LOMAS DE CALERA)</t>
  </si>
  <si>
    <t>CONSTRUCCIÓN DE TECHO FIRME EN CALERA LOCALIDAD VÍCTOR ROSALES ASENTAMIENTO JOSÉ MARÍA MORELOS,CON 70 M2 EN BENEFICIO DE 2 VIVIENDAS. - 15107</t>
  </si>
  <si>
    <t>CABECERA (COL. JOSE MARIA MORELOS)</t>
  </si>
  <si>
    <t>CONSTRUCCIÓN DE TECHO FIRME EN CALERA LOCALIDAD RAMÓN LÓPEZ VELARDE TORIBIO ASENTAMIENTO RAMÓN LÓPEZ VELARDE, CON 152.91 M2 EN BENEFICIO DE 5 VIVIENDAS. - 15386</t>
  </si>
  <si>
    <t>RAMON LOPEZ VELARDE (TORIBIO)</t>
  </si>
  <si>
    <t>CONSTRUCCIÓN DE TECHO FIRME EN CALERA LOCALIDAD RÍO FRÍO ASENTAMIENTO RÍO FRÍO, CON 70 M2 EN BENEFICIO DE 2 VIVIENDAS. - 15422</t>
  </si>
  <si>
    <t>RIO FRIO</t>
  </si>
  <si>
    <t>CONSTRUCCIÓN DE CUARTO DORMITORIO EN CALERA LOCALIDAD VÍCTOR ROSALES ASENTAMIENTO SUTSEMOP, CON 2 CUARTO DORMITORIO EN BENEFICIO DE 2 VIVIENDAS. - 15491</t>
  </si>
  <si>
    <t>CONSTRUCCIÓN DE CUARTO DORMITORIO EN CALERA LOCALIDAD VÍCTOR ROSALES ASENTAMIENTO LOMAS DE CALERA, CON 2 CUARTO DORMITORIO EN BENEFICIO DE 2 VIVIENDAS. - 15580</t>
  </si>
  <si>
    <t>CONSTRUCCIÓN DE CUARTO DORMITORIO EN CALERA LOCALIDAD VÍCTOR ROSALES ASENTAMIENTO JOSÉ MARÍA MORELOS, CON 1 CUARTO DORMITORIO EN BENEFICIO DE 1 VIVIENDAS. - 15917</t>
  </si>
  <si>
    <t>CONSTRUCCIÓN DE TECHO FIRME EN MIGUEL AUZA LOCALIDAD COLONIA VEINTE DE NOVIEMBRE SANTA ANA ASENTAMIENTO 20 DE NOVIEMBRE, CON 105 M2 EN BENEFICIO DE 3 VIVIENDAS - 16103</t>
  </si>
  <si>
    <t>COLONIA 20 DE NOVIEMBRE (SANTA ANA)</t>
  </si>
  <si>
    <t>CONSTRUCCIÓN DE CUARTO DORMITORIO EN CALERA LOCALIDAD RAMÓN LÓPEZ VELARDE TORIBIO ASENTAMIENTO RAMÓN LÓPEZ VELARDE, CON 2 CUARTO DORMITORIO EN BENEFICIO DE 2 VIVIENDAS. - 16132</t>
  </si>
  <si>
    <t>CONSTRUCCIÓN DE CUARTO DORMITORIO EN CALERA LOCALIDAD RÍO FRÍO ASENTAMIENTO RÍO FRÍO, CON 2 CUARTO DORMITORIO EN BENEFICIO DE 2 VIVIENDAS. - 16143</t>
  </si>
  <si>
    <t>CONSTRUCCIÓN DE CUARTO PARA BAÑO EN CALERA LOCALIDAD VÍCTOR ROSALES ASENTAMIENTO LOMAS DE CALERA, CON 1 CUARTO PARA BAÑO EN BENEFICIO DE 1 VIVIENDA. - 16151</t>
  </si>
  <si>
    <t>CONSTRUCCIÓN DE TECHO FIRME EN ZACATECAS LOCALIDAD ZACATECAS ASENTAMIENTO MIGUEL HIDALGO 1RA SECCIÓN, CON 156.94 M2 EN BENEFICIO DE 5 VIVIENDAS - 16154</t>
  </si>
  <si>
    <t>MIGUEL HIDALGO (CABECERA)</t>
  </si>
  <si>
    <t>CONSTRUCCIÓN DE CUARTO PARA BAÑO EN CALERA LOCALIDAD VÍCTOR ROSALES ASENTAMIENTO JOSÉ MARÍA MORELOS, CON 1 CUARTO PARA BAÑO EN BENEFICIO DE 1 VIVIENDA. - 16164</t>
  </si>
  <si>
    <t>CONSTRUCCIÓN DE CUARTO PARA BAÑO EN CALERA LOCALIDAD RAMÓN LÓPEZ VELARDE TORIBIO ASENTAMIENTO RAMÓN LÓPEZ VELARDE, CON 1 CUARTO PARA BAÑO EN BENEFICIO DE 1 VIVIENDAS. - 16170</t>
  </si>
  <si>
    <t>CONSTRUCCIÓN DE CUARTO PARA BAÑO EN CALERA LOCALIDAD RÍO FRÍO ASENTAMIENTO RÍO FRÍO, CON 1 CUARTO PARA BAÑO EN BENEFICIO DE 1 VIVIENDAS. - 16174</t>
  </si>
  <si>
    <t>CONSTRUCCIÓN DE TECHO FIRME EN ZACATECAS LOCALIDAD ZACATECAS ASENTAMIENTO ESPAÑA, CON 140 M2 EN BENEFICIO DE 4 VIVIENDAS - 16209</t>
  </si>
  <si>
    <t>ESPAÑA (CABECERA)</t>
  </si>
  <si>
    <t>CONSTRUCCIÓN DE TECHO FIRME EN ZACATECAS LOCALIDAD ZACATECAS ASENTAMIENTO KOREA I Y KOREA II, CON 210 M2 EN BENEFICIO DE 6 VIVIENDAS - 16212</t>
  </si>
  <si>
    <t>KOREA I  Y KOREA II (CABECERA)</t>
  </si>
  <si>
    <t>CONSTRUCCIÓN DE TECHO FIRME EN GUADALUPE LOCALIDAD GUADALUPE ASENTAMIENTO ARTE MEXICANO, CON 273.79 M2 EN BENEFICIO DE 8 VIVIENDAS. - 16214</t>
  </si>
  <si>
    <t>ARTE MEXICANO (CABECERA)</t>
  </si>
  <si>
    <t>CONSTRUCCIÓN DE TECHO FIRME EN GUADALUPE LOCALIDAD GUADALUPE ASENTAMIENTO OTRO TIERRA Y LIBERTAD 1 2 Y 3, CON 245 M2 EN BENEFICIO DE 7 VIVIENDAS. - 16221</t>
  </si>
  <si>
    <t>TIERRA Y LIBERTAD 1,2 Y 3 (CABECERA)</t>
  </si>
  <si>
    <t>CONSTRUCCIÓN DE TECHO FIRME EN ZACATECAS LOCALIDAD ZACATECAS ASENTAMIENTO EL JARALILLO, CON 105 M2 EN BENEFICIO DE 3 VIVIENDAS - 16223</t>
  </si>
  <si>
    <t>JARALILLO (CABECERA)</t>
  </si>
  <si>
    <t>CONSTRUCCIÓN DE TECHO FIRME EN GUADALUPE LOCALIDAD GUADALUPE ASENTAMIENTO OTRO LUIS DONALDO COLOSIO 2 Y 3, CON 210 M2 EN BENEFICIO DE 6 VIVIENDAS. - 16241</t>
  </si>
  <si>
    <t>LUIS DONALDO COLOSIO 2 Y 3 (CABECERA)</t>
  </si>
  <si>
    <t>CONSTRUCCIÓN DE TECHO FIRME EN GUADALUPE LOCALIDAD GUADALUPE ASENTAMIENTO TOMA DE ZACATECAS, CON 210 M2 EN BENEFICIO DE 6 VIVIENDAS. - 16243</t>
  </si>
  <si>
    <t>TOMA DE ZACATECAS (CABECERA)</t>
  </si>
  <si>
    <t>CONSTRUCCIÓN DE TECHO FIRME EN GUADALUPE LOCALIDAD GUADALUPE ASENTAMIENTO OJO DE AGUA DE LA PALMA, CON 210 M2 EN BENEFICIO DE 6 VIVIENDAS. - 16245</t>
  </si>
  <si>
    <t>OJO DE AGUA DE LA PALMA (CABECERA)</t>
  </si>
  <si>
    <t>CONSTRUCCIÓN DE TECHO FIRME EN ZACATECAS LOCALIDAD ZACATECAS ASENTAMIENTO CARLOS HINOJOSA PETIT, CON 105 M2 EN BENEFICIO DE 3 VIVIENDAS - 16246</t>
  </si>
  <si>
    <t>CARLOS HINOJOSA PETIT (CABECERA)</t>
  </si>
  <si>
    <t>CONSTRUCCIÓN DE TECHO FIRME EN GUADALUPE LOCALIDAD TACOALECHE ASENTAMIENTO TACOALECHE, CON 210 M2 EN BENEFICIO DE 6 VIVIENDAS. - 16247</t>
  </si>
  <si>
    <t>CONSTRUCCIÓN DE TECHO FIRME EN ZACATECAS LOCALIDAD ZACATECAS ASENTAMIENTO EL ORITO, CON 105 M2 EN BENEVICIO DE 3 VIVIENDAS - 16252</t>
  </si>
  <si>
    <t>EL ORITO (CABECERA)</t>
  </si>
  <si>
    <t>CONSTRUCCIÓN DE TECHO FIRME EN GUADALUPE LOCALIDAD EL BORDO DE BUENAVISTA EL BORDO ASENTAMIENTO EL BORDO DE BUENAVISTA EL BORDO, CON 245 M2 EN BENEFICIO DE 7 VIVIENDAS. - 16253</t>
  </si>
  <si>
    <t>CONSTRUCCIÓN DE TECHO FIRME EN GUADALUPE LOCALIDAD LA ZACATECANA ASENTAMIENTO LA ZACATECANA, CON 245 M2 EN BENEFICIO DE 7 VIVIENDAS. - 16260</t>
  </si>
  <si>
    <t>CONSTRUCCIÓN DE TECHO FIRME EN ZACATECAS LOCALIDAD LA PIMIENTA ASENTAMIENTO LA PIMIENTA, CON 105 M2 EN BENEFICIO DE 3 VIVIENDAS - 16261</t>
  </si>
  <si>
    <t>CONSTRUCCIÓN DE TECHO FIRME EN ZACATECAS LOCALIDAD FRANCISCO I MADERO ASENTAMIENTO FRANCISCO I MADERO, CON 105 M2 EN BENEFICIO DE 3 VIVIENDAS - 16262</t>
  </si>
  <si>
    <t>CONSTRUCCIÓN DE TECHO FIRME EN GUADALUPE LOCALIDAD SAN JERÓNIMO ASENTAMIENTO SAN JERÓNIMO, CON 175 M2 EN BENEFICIO DE 5 VIVIENDAS. - 16265</t>
  </si>
  <si>
    <t>CONSTRUCCIÓN DE CUARTO DORMITORIO EN ZACATECAS LOCALIDAD ZACATECAS ASENTAMIENTO EL SABER, CON 4 CUARTOS DORMITORIO EN 4 VIVIENDAS - 16266</t>
  </si>
  <si>
    <t>EL SABER (CABECERA)</t>
  </si>
  <si>
    <t>CONSTRUCCIÓN DE CUARTO DORMITORIO EN ZACATECAS LOCALIDAD ZACATECAS ASENTAMIENTO POPULAR CTM, CON 4 CUARTOS DORMITORIO EN BENEFICIO DE 4 VIVIENDAS - 16269</t>
  </si>
  <si>
    <t>POPULAR CTM (CABECERA)</t>
  </si>
  <si>
    <t>CONSTRUCCIÓN DE CUARTO DORMITORIO EN ZACATECAS LOCALIDAD ZACATECAS ASENTAMIENTO EL ORITO, CON 4 CUARTOS DORMITORIO EN BENEFICIO DE 4 VIVIENDAS - 16270</t>
  </si>
  <si>
    <t>CONSTRUCCIÓN DE CUARTO DORMITORIO EN ZACATECAS LOCALIDAD ZACATECAS ASENTAMIENTO ESPAÑA, CON 3 CUARTOS DORMITORIO EN BENEFICIO DE 3 VIVIENDAS - 16271</t>
  </si>
  <si>
    <t>CONSTRUCCIÓN DE CUARTO DORMITORIO EN ZACATECAS LOCALIDAD ZACATECAS ASENTAMIENTO MECÁNICOS, CON 3 CUARTOS DORMITORIO EN BENEFICIO DE 3 VIVIENDAS - 16272</t>
  </si>
  <si>
    <t>MECANICOS (CABECERA)</t>
  </si>
  <si>
    <t>CONSTRUCCIÓN DE CUARTO DORMITORIO EN ZACATECAS LOCALIDAD MIGUEL HIDALGO SAN MIGUEL ASENTAMIENTO MIGUEL HIDALGO SAN MIGUEL, CON 3 CUARTOS DORMITORIO EN BENEFICIO DE 3 VIVIENDAS - 16273</t>
  </si>
  <si>
    <t>MIGUEL HIDALGO (SAN MIGUEL)</t>
  </si>
  <si>
    <t>CONSTRUCCIÓN DE CUARTO DORMITORIO EN ZACATECAS LOCALIDAD LA SOLEDAD LA CHOLE ASENTAMIENTO LA SOLEDAD LA CHOLE, CON 3 CUARTOS DORMITORIO EN BENEFICIO DE 3 VIVIENDAS - 16280</t>
  </si>
  <si>
    <t>CONSTRUCCIÓN DE CUARTO DORMITORIO EN ZACATECAS LOCALIDAD LAS CHILITAS ASENTAMIENTO LAS CHILITAS, CON 3 CUARTOS DORMITORIO EN BENEFICIO DE 3 VIVIENDAS - 16281</t>
  </si>
  <si>
    <t>LAS CHILITAS</t>
  </si>
  <si>
    <t>CONSTRUCCIÓN DE CUARTO DORMITORIO EN ZACATECAS LOCALIDAD EL MAGUEY ASENTAMIENTO EL MAGUEY, CON 3 CUARTOS DORMITORIO EN BENEFICIO DE 3 VIVIENDAS - 16282</t>
  </si>
  <si>
    <t>CONSTRUCCIÓN DE CUARTO DORMITORIO EN ZACATECAS LOCALIDAD RANCHO NUEVO ASENTAMIENTO RANCHO NUEVO, CON 3 CUARTOS DORMITORIO, EN BENEFICIO DE 3 VIVIENDAS - 16285</t>
  </si>
  <si>
    <t>CONSTRUCCIÓN DE CUARTO DORMITORIO EN ZACATECAS LOCALIDAD CIENEGUILLAS ASENTAMIENTO CIENEGUILLAS, CON 3 CUARTOS DORMITORIO EN BENEFICIO DE 3 VIVIENDAS - 16286</t>
  </si>
  <si>
    <t>CONSTRUCCIÓN DE CUARTO DORMITORIO EN ZACATECAS LOCALIDAD FRANCISCO I MADERO ASENTAMIENTO FRANCISCO I MADERO, CON 3 CUARTOS DORMITORIO EN BENEFICIO DE 3 VIVIENDAS - 16289</t>
  </si>
  <si>
    <t>CONSTRUCCIÓN DE CUARTO PARA BAÑO EN ZACATECAS LOCALIDAD ZACATECAS ASENTAMIENTO EL SABER, CON 3 CUARTOS PARA BAÑO EN BENEFICIO DE 3 VIVIENDAS - 16291</t>
  </si>
  <si>
    <t>CONSTRUCCIÓN DE CUARTO PARA BAÑO EN ZACATECAS LOCALIDAD ZACATECAS ASENTAMIENTO POPULAR CTM, CON 3 CUARTOS PARA BAÑO EN BENEFICIO DE 3 VIVIENDAS - 16293</t>
  </si>
  <si>
    <t>CTM (CABECERA)</t>
  </si>
  <si>
    <t>CONSTRUCCIÓN DE CUARTO PARA BAÑO EN ZACATECAS LOCALIDAD ZACATECAS ASENTAMIENTO EL ORITO, CON 3 CUARTOS PARA BAÑO EN BENEFICIO DE 3 VIVIENDAS - 16294</t>
  </si>
  <si>
    <t>CONSTRUCCIÓN DE CUARTO PARA BAÑO EN ZACATECAS LOCALIDAD ZACATECAS ASENTAMIENTO ESPAÑA, CON 3 CUARTOS DORMITORIO EN BENEFICIO DE 3 VIVIENDAS - 16296</t>
  </si>
  <si>
    <t>CONSTRUCCIÓN DE CUARTO PARA BAÑO EN ZACATECAS LOCALIDAD ZACATECAS ASENTAMIENTO MECÁNICOS, CON 2 CUARTOS PARA BAÑO EN BENEFICIO DE 2 VIVIENDAS - 16302</t>
  </si>
  <si>
    <t>CONSTRUCCIÓN DE CUARTO PARA BAÑO EN ZACATECAS LOCALIDAD MIGUEL HIDALGO SAN MIGUEL ASENTAMIENTO MIGUEL HIDALGO SAN MIGUEL, CON 2 CUARTOS PARA BAÑO EN BENEFICIO DE 2 VIVIENDAS - 16307</t>
  </si>
  <si>
    <t>CONSTRUCCIÓN DE CUARTO PARA BAÑO EN ZACATECAS LOCALIDAD LA SOLEDAD LA CHOLE ASENTAMIENTO LA SOLEDAD LA CHOLE, CON 3 CUARTOS PARA BAÑO EN BENEFICIO DE 3 VIVIENDAS - 16328</t>
  </si>
  <si>
    <t>CONSTRUCCIÓN DE CUARTO PARA BAÑO EN ZACATECAS LOCALIDAD LAS CHILITAS ASENTAMIENTO LAS CHILITAS, CON 3 CUARTOS PARA BAÑO EN BENEFICIO DE 3 VIVIENDAS - 16409</t>
  </si>
  <si>
    <t>CONSTRUCCIÓN DE CUARTO PARA BAÑO EN ZACATECAS LOCALIDAD EL MAGUEY, CON 3 CUARTOS PARA BAÑO EN BENEFICIO DE 3 VIVIENDAS - 16443</t>
  </si>
  <si>
    <t>CONSTRUCCIÓN DE CUARTO PARA BAÑO EN ZACATECAS LOCALIDAD RANCHO NUEVO, CON 3 CUARTOS PARA BAÑO EN BENEFICIO DE 3 VIVIENDAS - 16463</t>
  </si>
  <si>
    <t>CONSTRUCCIÓN DE CUARTO PARA BAÑO EN ZACATECAS LOCALIDAD CIENEGUILLAS, CON 3 CUARTOS PARA BAÑO EN BENEFICIO DE 3 VIVIENDAS - 16534</t>
  </si>
  <si>
    <t>CONSTRUCCIÓN DE CUARTO PARA BAÑO EN ZACATECAS LOCALIDAD FRANCISCO I MADERO, CON 3 CUARTOS PARA BAÑO EN BENEFICIO DE 3 VIVIENDAS - 16559</t>
  </si>
  <si>
    <t>CONSTRUCCIÓN DE TECHO FIRME EN ZACATECAS LOCALIDAD LAS BOQUILLAS, CON 140 M2 DE EN BENEFICIO DE 4 VIVIENDAS - 16587</t>
  </si>
  <si>
    <t xml:space="preserve">LAS  BOQUILLAS </t>
  </si>
  <si>
    <t>CONSTRUCCIÓN DE CUARTO DORMITORIO EN GUADALUPE LOCALIDAD GUADALUPE ASENTAMIENTO ARTE MEXICANO, CON 6 CUARTO DORMITORIO EN BENEFICIO DE 6 VIVIENDAS. - 16599</t>
  </si>
  <si>
    <t>CONSTRUCCIÓN DE CUARTO DORMITORIO EN GUADALUPE LOCALIDAD GUADALUPE ASENTAMIENTO OTRO LA PEÑITA, CON 4 CUARTO DORMITORIO EN BENEFICIO DE 4 VIVIENDAS. - 17120</t>
  </si>
  <si>
    <t>LA PEÑITA (CABECERA)</t>
  </si>
  <si>
    <t>CONSTRUCCIÓN DE CUARTO DORMITORIO EN GUADALUPE LOCALIDAD GUADALUPE ASENTAMIENTO NUEVA GENERACIÓN, CON 3 CUARTO DORMITORIO EN BENEFICIO DE 3 VIVIENDAS. - 17232</t>
  </si>
  <si>
    <t>NUEVA GENERACION (CABECERA)</t>
  </si>
  <si>
    <t>CONSTRUCCIÓN DE TECHO FIRME EN ZACATECAS LOCALIDAD ZACATECAS ASENTAMIENTO EL SABER, CON 140 M2 EN BENEFICIO DE 4 VIVIENDAS - 17339</t>
  </si>
  <si>
    <t>CONSTRUCCIÓN DE CUARTO DORMITORIO EN GUADALUPE LOCALIDAD GUADALUPE ASENTAMIENTO OTRO TIERRA Y LIBERTAD 1 2 Y 3, CON 6 CUARTO DORMITORIO EN BENEFICIO DE 6 VIVIENDAS. - 17691</t>
  </si>
  <si>
    <t>CONSTRUCCIÓN DE CUARTO DORMITORIO EN GUADALUPE LOCALIDAD GUADALUPE ASENTAMIENTO OTRO LUIS DONALDO COLOSIO 2 Y 3, CON 5 CUARTO DORMITORIO EN BENEFICIO DE 5 VIVIENDAS. - 17761</t>
  </si>
  <si>
    <t>CONSTRUCCIÓN DE CUARTO DORMITORIO EN GUADALUPE LOCALIDAD GUADALUPE ASENTAMIENTO TOMA DE ZACATECAS, CON 4 CUARTO DORMITORIO EN BENEFICIO DE 4 VIVIENDAS. - 17813</t>
  </si>
  <si>
    <t>TOMA DE ZACATECAS  (CABECERA)</t>
  </si>
  <si>
    <t>CONSTRUCCIÓN DE CUARTO DORMITORIO EN GUADALUPE LOCALIDAD GUADALUPE ASENTAMIENTO OJO DE AGUA DE LA PALMA, CON 4 CUARTO DORMITORIO EN BENEFICIO DE 4 VIVIENDAS. - 17864</t>
  </si>
  <si>
    <t>CONSTRUCCIÓN DE CUARTO DORMITORIO EN GUADALUPE LOCALIDAD TACOALECHE, CON 3 CUARTO DORMITORIO EN BENEFICIO DE 3 VIVIENDAS. - 17971</t>
  </si>
  <si>
    <t>CONSTRUCCIÓN DE CUARTO DORMITORIO EN GUADALUPE LOCALIDAD EL BORDO DE BUENAVISTA EL BORDO, CON 3 CUARTO DORMITORIO EN BENEFICIO DE 3 VIVIENDAS. - 18039</t>
  </si>
  <si>
    <t>CONSTRUCCIÓN DE CUARTO DORMITORIO EN GUADALUPE LOCALIDAD LA ZACATECANA , CON 3 CUARTO DORMITORIO EN BENEFICIO DE 3 VIVIENDAS. - 18089</t>
  </si>
  <si>
    <t>CONSTRUCCIÓN DE CUARTO DORMITORIO EN GUADALUPE LOCALIDAD ZÓQUITE, CON 1 CUARTO DORMITORIO EN BENEFICIO DE 1 VIVIENDA. - 18169</t>
  </si>
  <si>
    <t>CONSTRUCCIÓN DE CUARTO PARA BAÑO EN GUADALUPE LOCALIDAD GUADALUPE ASENTAMIENTO ARTE MEXICANO, CON 3 CUARTO PARA BAÑO EN BENEFICIO DE 3 VIVIENDAS. - 18246</t>
  </si>
  <si>
    <t>CONSTRUCCIÓN DE CUARTO PARA BAÑO EN GUADALUPE LOCALIDAD GUADALUPE ASENTAMIENTO OTRO LA PEÑITA, CON 3 CUARTO PARA BAÑO EN BENEFICIO DE 3 VIVIENDAS. - 18385</t>
  </si>
  <si>
    <t>CONSTRUCCIÓN DE CUARTO PARA BAÑO EN GUADALUPE LOCALIDAD GUADALUPE ASENTAMIENTO OTRO TIERRA Y LIBERTAD 1 2 Y 3, CON 3CUARTO PARA BAÑO EN BENEFICIO DE 3 VIVIENDAS. - 18437</t>
  </si>
  <si>
    <t>CONSTRUCCIÓN DE CUARTO PARA BAÑO EN GUADALUPE LOCALIDAD GUADALUPE ASENTAMIENTO OTRO LUIS DONALDO COLOSIO 2 Y 3, CON 3 CUARTO PARA BAÑO EN BENEFICIO DE 3 VIVIENDAS. - 18490</t>
  </si>
  <si>
    <t>CONSTRUCCIÓN DE CUARTO PARA BAÑO EN GUADALUPE LOCALIDAD GUADALUPE ASENTAMIENTO OJO DE AGUA DE LA PALMA, CON 3 CUARTO PARA BAÑO EN BENEFICIO DE 3 VIVIENDAS. - 18523</t>
  </si>
  <si>
    <t>CONSTRUCCIÓN DE CUARTO PARA BAÑO EN GUADALUPE LOCALIDAD TACOALECHE, CON 3 CUARTO PARA BAÑO EN BENEFICIO DE 3 VIVIENDAS. - 18629</t>
  </si>
  <si>
    <t>CONSTRUCCIÓN DE CUARTO PARA BAÑO EN GUADALUPE LOCALIDAD EL BORDO DE BUENAVISTA EL BORDO, CON 2 CUARTO PARA BAÑO EN BENEFICIO DE 2 VIVIENDAS. - 18670</t>
  </si>
  <si>
    <t>CONSTRUCCIÓN DE CUARTO PARA BAÑO EN GUADALUPE LOCALIDAD LA ZACATECANA, CON 2 CUARTO PARA BAÑO EN BENEFICIO DE 2 VIVIENDAS. - 18719</t>
  </si>
  <si>
    <t>CONSTRUCCIÓN DE TECHO FIRME EN TABASCO LOCALIDAD TABASCO ASENTAMIENTO MONASTERIOS CON 90.60 M2 EN BENEFICIO DE 3 VIVIENDAS - 18843</t>
  </si>
  <si>
    <t>CABECERA (MONASTERIOS)</t>
  </si>
  <si>
    <t>CONSTRUCCIÓN DE TECHO FIRME EN TABASCO LOCALIDAD TABASCO ASENTAMIENTO BARRIO DE SAN NICOLAS, CON 70 M2 EN BENEFICIO DE 2 VIVIENDAS. - 18951</t>
  </si>
  <si>
    <t>CABECERA (BARRIO DE SAN NICOLAS)</t>
  </si>
  <si>
    <t>CONSTRUCCIÓN DE TECHO FIRME EN SOMBRERETE LOCALIDAD SOMBRERETE ASENTAMIENTO SOMBRERETILLO, CON 54.82 M2 EN BENEFICIO DE 2 VIVIENDAS. - 19536</t>
  </si>
  <si>
    <t>CABECERA (SOMBRERETILLO)</t>
  </si>
  <si>
    <t>CONSTRUCCIÓN DE TECHO FIRME EN SOMBRERETE LOCALIDAD SOMBRERETE ASENTAMIENTO EL CERRITO DE GUADALUPE, CON 70 M2 EN BENEFICIO DE 2 VIVIENDAS. - 19584</t>
  </si>
  <si>
    <t>CABECERA (CERRITO DE GUADALUPE)</t>
  </si>
  <si>
    <t>CONSTRUCCIÓN DE TECHO FIRME EN SOMBRERETE LOCALIDAD SOMBRERETE ASENTAMIENTO EL CORONEL, CON 70 M2 EN BENEFICIO DE 2 VIVIENDAS. - 19610</t>
  </si>
  <si>
    <t>CABECERA (CORONEL)</t>
  </si>
  <si>
    <t>CONSTRUCCIÓN DE TECHO FIRME EN JIMÉNEZ DEL TEUL LOCALIDAD JIMÉNEZ DEL TEUL , CON 129.70 M2 EN BENEFICIO DE 4 VIVIENDAS - 19637</t>
  </si>
  <si>
    <t>CONSTRUCCIÓN DE TECHO FIRME EN SOMBRERETE LOCALIDAD SOMBRERETE ASENTAMIENTO LAS PLAYAS, CON 35 M2 EN BENEFICIO DE 1 VIVIENDA. - 19649</t>
  </si>
  <si>
    <t>CABECERA (LAS PLAYAS)</t>
  </si>
  <si>
    <t>CONSTRUCCIÓN DE TECHO FIRME EN SOMBRERETE LOCALIDAD SOMBRERETE ASENTAMIENTO OTRO BARRIO DE LA CANDELARIA, CON 35 M2 EN BENEFICIO DE 1 VIVIENDAS. - 19666</t>
  </si>
  <si>
    <t>CABECERA( BARRIO DE LA CANCELARIA)</t>
  </si>
  <si>
    <t>CONSTRUCCIÓN DE TECHO FIRME EN JALPA LOCALIDAD JALPA ASENTAMIENTO JACARANDAS CON 70 M2 EN BENEFICIO DE 2 VIVIENDAS - 19745</t>
  </si>
  <si>
    <t>CABECERA (JACARANDAS)</t>
  </si>
  <si>
    <t>CONSTRUCCIÓN DE CUARTO DORMITORIO EN SOMBRERETE LOCALIDAD SOMBRERETE ASENTAMIENTO OTRO LA PEÑA, CON 1 CUARTO DORMITORIO EN BENEFICIO DE 1 VIVIENDA. - 19983</t>
  </si>
  <si>
    <t>CABECERA (LA PEÑA)</t>
  </si>
  <si>
    <t>CONSTRUCCIÓN DE TECHO FIRME EN JALPA LOCALIDAD JALPA ASENTAMIENTO HIDALGO CON 35 M2 EN BENEFICIO DE 1 VIVIENDA - 19992</t>
  </si>
  <si>
    <t>CABECERA (HIDALGO)</t>
  </si>
  <si>
    <t>CONSTRUCCIÓN DE CUARTO DORMITORIO EN CHALCHIHUITES LOCALIDAD COLONIA AURORA , CON 2 CUARTOS DORMITORIO EN BENEFICIO DE 2 VIVIENDAS - 19998</t>
  </si>
  <si>
    <t>COLONIA  AURORA</t>
  </si>
  <si>
    <t>CONSTRUCCIÓN DE CUARTO DORMITORIO EN SOMBRERETE LOCALIDAD SOMBRERETE ASENTAMIENTO SOMBRERETILLO, CON 1 CUARTO DORMITORIO EN BENEFICIO DE 1 VIVIENDA. - 20006</t>
  </si>
  <si>
    <t>CONSTRUCCIÓN DE CUARTO DORMITORIO EN CHALCHIHUITES LOCALIDAD SAN JOSÉ DE BUENAVISTA SAN JOSÉ DE ABAJO, CON 2 CUARTOS DORMITORIO EN BENEFICIO DE 2 VIVIENDAS - 20014</t>
  </si>
  <si>
    <t>SAN JOSE DE BUENAVISTA SAN JOSE DE ABAJO</t>
  </si>
  <si>
    <t>CONSTRUCCIÓN DE CUARTO PARA BAÑO EN SOMBRERETE LOCALIDAD SOMBRERETE ASENTAMIENTO SOMBRERETILLO, CON 1 CUARTO PARA BAÑO EN BENEFICIO DE 1 VIVIENDA. - 20020</t>
  </si>
  <si>
    <t>CONSTRUCCIÓN DE CUARTO DORMITORIO EN CHALCHIHUITES LOCALIDAD RANCHO COLORADO, CON 2 CUARTOS DORMITORIO EN BENEFICIO DE 2 VIVIENDAS - 20032</t>
  </si>
  <si>
    <t>RANCHO COLORADO</t>
  </si>
  <si>
    <t>CONSTRUCCIÓN DE TECHO FIRME EN SOMBRERETE LOCALIDAD SOMBRERETE ASENTAMIENTO OTRO CARDENCHE, CON 35 M2 EN BENEFICIO DE 1 VIVIENDAS. - 20061</t>
  </si>
  <si>
    <t>CABECERA (CARDENCHE)</t>
  </si>
  <si>
    <t>CONSTRUCCIÓN DE CUARTO DORMITORIO EN CHALCHIHUITES LOCALIDAD PIEDRAS AZULES, CON 2 CUARTOS DORMITORIO EN BENEFICIO DE 2 VIVIENDAS - 20072</t>
  </si>
  <si>
    <t>PIEDRAS AZULES</t>
  </si>
  <si>
    <t>CONSTRUCCIÓN DE CUARTO DORMITORIO EN CHALCHIHUITES LOCALIDAD EL HORMIGUERO, CON 2 CUARTOS DORMITORIO EN BENEFICIO DE 2 VIVIENDAS - 20113</t>
  </si>
  <si>
    <t>CONSTRUCCIÓN DE CUARTO DORMITORIO EN SOMBRERETE LOCALIDAD SOMBRERETE ASENTAMIENTO OTRO CARDENCHE, CON 2 CUARTO DORMITORIO EN BENEFICIO DE 2 VIVIENDAS. - 20154</t>
  </si>
  <si>
    <t>CONSTRUCCIÓN DE CUARTO DORMITORIO EN CHALCHIHUITES LOCALIDAD EL PUEBLITO, CON 2 CUARTOS DORMITORIO EN BENEFICIO DE 2 VIVIENDAS - 20171</t>
  </si>
  <si>
    <t>EL PUEBLITO</t>
  </si>
  <si>
    <t>CONSTRUCCIÓN DE CUARTO PARA BAÑO EN SOMBRERETE LOCALIDAD SOMBRERETE ASENTAMIENTO OTRO CARDENCHE, CON 1 CUARTO PARA BAÑO EN BENEFICIO DE 1 VIVIENDAS. - 20215</t>
  </si>
  <si>
    <t>CONSTRUCCIÓN DE CUARTO DORMITORIO EN CHALCHIHUITES LOCALIDAD CHALCHIHUITES, CON 2 CUARTOS DORMITORIO EN BENEFICIO DE 2 VIVIENDAS - 20219</t>
  </si>
  <si>
    <t>CONSTRUCCIÓN DE TECHO FIRME EN GENARO CODINA LOCALIDAD PASO DE MÉNDEZ ASENTAMIENTO PASO DE MÉNDEZ, CON 169.72 M2 EN BENEFICIO DE 5 VIVIENDAS. - 20262</t>
  </si>
  <si>
    <t>PASO DE MÉNDEZ</t>
  </si>
  <si>
    <t>CONSTRUCCIÓN DE CUARTO PARA BAÑO EN CHALCHIHUITES LOCALIDAD COLONIA AURORA ASENTAMIENTO AURORA, CON 1 CUARTO PARA BAÑO EN BENEFICIO DE 1 VIVIENDA - 20296</t>
  </si>
  <si>
    <t>CONSTRUCCIÓN DE TECHO FIRME EN GENARO CODINA LOCALIDAD PERALES ASENTAMIENTO PERALES, CON 175 M2 EN BENEFICIO DE 5 VIVIENDAS. - 20337</t>
  </si>
  <si>
    <t>PERALES</t>
  </si>
  <si>
    <t>CONSTRUCCIÓN DE CUARTO PARA BAÑO EN CHALCHIHUITES LOCALIDAD PIEDRAS AZULES, CON DOS CUARTOS PARA BAÑO EN BENEFICIO DE 2 VIVIENDAS - 20990</t>
  </si>
  <si>
    <t>CONSTRUCCIÓN DE CUARTO PARA BAÑO EN CHALCHIHUITES LOCALIDAD SANTA BÁRBARA, CON 1 CUARTO PARA BAÑO EN BENEFICIO DE 1 VIVIENDA - 21046</t>
  </si>
  <si>
    <t>SANTA BARBARA</t>
  </si>
  <si>
    <t>CONSTRUCCIÓN DE TECHO FIRME EN GENARO CODINA LOCALIDAD SANTA INÉS ASENTAMIENTO SANTA INÉS, CON 140 M2 EN BENEFICIO DE 4 VIVIENDAS. - 21076</t>
  </si>
  <si>
    <t>CONSTRUCCIÓN DE TECHO FIRME EN GENERAL ENRIQUE ESTRADA LOCALIDAD GENERAL FÉLIX U GÓMEZ EL MUERTO , CON 247.77 M2 EN BENEFICIO DE 8 VIVIENDAS - 21202</t>
  </si>
  <si>
    <t>GENERAL FÉLIX U. GÓMEZ (EL MUERTO)</t>
  </si>
  <si>
    <t>CONSTRUCCIÓN DE TECHO FIRME EN TABASCO LOCALIDAD TABASCO ASENTAMIENTO LA CAPILLA, CON 70 M2 BENEFICIANDO A 2 VIVIENDAS - 21203</t>
  </si>
  <si>
    <t>CABECERA (LA CAPILLA)</t>
  </si>
  <si>
    <t>CONSTRUCCIÓN DE TECHO FIRME EN RÍO GRANDE LOCALIDAD RÍO GRANDE ASENTAMIENTO HALCONES, BUENOS AIRES, CON 197 M2 EN BENEFICIO DE 6 VIVIENDAS. - 21209</t>
  </si>
  <si>
    <t>RIO GRANDE</t>
  </si>
  <si>
    <t>CABECERA (ALCONES, BUENOS AIRES)</t>
  </si>
  <si>
    <t>CONSTRUCCIÓN DE TECHO FIRME EN GENERAL ENRIQUE ESTRADA LOCALIDAD GENERAL ENRIQUE ESTRADA, CON 140 M2 EN BENEFICIO DE 4 VIVIENDAS - 21321</t>
  </si>
  <si>
    <t>CONSTRUCCIÓN DE CUARTO DORMITORIO EN JEREZ LOCALIDAD JEREZ DE GARCÍA SALINAS ASENTAMIENTO GRANJAS EL MOLINO, CON 2 CUARTOS DORMITORIO EN BENEFICIO DE 2 VIVIENDAS - 21451</t>
  </si>
  <si>
    <t>CABECERA (GRANJAS DEL MOLINO)</t>
  </si>
  <si>
    <t>CONSTRUCCIÓN DE TECHO FIRME EN RÍO GRANDE LOCALIDAD RÍO GRANDE ASENTAMIENTO SAN LORENZO, CON 70 M2 EN BENEFICIO DE 2 VIVIENDAS. - 21460</t>
  </si>
  <si>
    <t>SAN LORENZO</t>
  </si>
  <si>
    <t>CONSTRUCCIÓN DE TECHO FIRME EN TABASCO LOCALIDAD SANTIAGO EL CHIQUE EL CHIQUE, CON 105 M2 EN BENEFICIO A 3 VIVIENDAS. - 21570</t>
  </si>
  <si>
    <t>SANTIAGO EL CHIQUE  (EL CHIQUE)</t>
  </si>
  <si>
    <t>CONSTRUCCIÓN DE CUARTO DORMITORIO EN JEREZ LOCALIDAD JEREZ DE GARCÍA SALINAS ASENTAMIENTO CNOP CON 2 CUARTOS DORMITORIO EN BENEFICIO DE 2 VIVIENDAS - 21609</t>
  </si>
  <si>
    <t>CABECERA (CNOP)</t>
  </si>
  <si>
    <t>CONSTRUCCIÓN DE CUARTO DORMITORIO EN JEREZ LOCALIDAD JEREZ DE GARCÍA SALINAS ASENTAMIENTO SAN ISIDRO, CON 2 CUARTOS DORMITORIO EN BENEFICIO DE 2 VIVIENDAS - 21781</t>
  </si>
  <si>
    <t>CABECERA (COL. SAN ISIDRO)</t>
  </si>
  <si>
    <t>CONSTRUCCIÓN DE TECHO FIRME EN RÍO GRANDE LOCALIDAD JOSÉ MARÍA MORELOS Y PAVÓN LA ALMOLOYA , CON 70 M2 EN BENEFICIO DE 2 VIVIENDAS. - 21827</t>
  </si>
  <si>
    <t>JOSE MARIA MORELOS Y PAVON (ALMOLOYA)</t>
  </si>
  <si>
    <t>CONSTRUCCIÓN DE CUARTO DORMITORIO EN JEREZ LOCALIDAD JEREZ DE GARCÍA SALINAS ASENTAMIENTO GUADALUPE, CON 2 CUARTOS DORMITORIO EN BENEFICIO DE 2 VIVIENDAS - 21932</t>
  </si>
  <si>
    <t>CABECERA (COL. GUADALUPE)</t>
  </si>
  <si>
    <t>CONSTRUCCIÓN DE TECHO FIRME EN CUAUHTÉMOC LOCALIDAD SAN PEDRO PIEDRA GORDA ASENTAMIENTO LAS TORRES CON 64.72 M2 EN BENEFICIO A 2 VIVIENDAS - 21965</t>
  </si>
  <si>
    <t>CD. CUAUHTEMOC</t>
  </si>
  <si>
    <t>LAS TORRES (CABECERA)</t>
  </si>
  <si>
    <t>CONSTRUCCIÓN DE TECHO FIRME EN RÍO GRANDE LOCALIDAD LA FLORIDA , CON 70 M2 EN BENEFICIO DE 2 VIVIENDAS. - 21966</t>
  </si>
  <si>
    <t>CONSTRUCCIÓN DE CUARTO PARA BAÑO EN JEREZ LOCALIDAD JEREZ DE GARCÍA SALINAS ASENTAMIENTO INFONAVIT EL MOLINO PLAN MAESTRO, CON 1 CUARTO PARA BAÑO EN BENEFICIO DE 1 VIVIENDA - 22076</t>
  </si>
  <si>
    <t>CABECERA (INFONAVIT EL MOLINO PLAN MAESTRO)</t>
  </si>
  <si>
    <t>CONSTRUCCIÓN DE TECHO FIRME EN TABASCO LOCALIDAD SAN LUIS DE CUSTIQUE, CON 70 M2 EN BENEFICIO DE 2 VIVIENDAS. - 22221</t>
  </si>
  <si>
    <t>CONSTRUCCIÓN DE CUARTO DORMITORIO EN RÍO GRANDE LOCALIDAD LORETO, CON 4 CUARTO DORMITORIO EN BENEFICIO DE 4 VIVIENDAS. - 22266</t>
  </si>
  <si>
    <t>CONSTRUCCIÓN DE CUARTO PARA BAÑO EN JEREZ LOCALIDAD JEREZ DE GARCÍA SALINAS ASENTAMIENTO GUADALUPE CON 1 CUARTO PARA BAÑO EN BANAFICIO DE 1 VIVIENDA - 22291</t>
  </si>
  <si>
    <t>CONSTRUCCIÓN DE TECHO FIRME EN CUAUHTÉMOC LOCALIDAD SAN PEDRO PIEDRA GORDA ASENTAMIENTO NUEVO MILENIO CON 70 M2 EN BENEFICIO DE 2 VIVIENDAS - 22345</t>
  </si>
  <si>
    <t>NUEVO MILENIO (CABECERA)</t>
  </si>
  <si>
    <t>CONSTRUCCIÓN DE TECHO FIRME EN JEREZ LOCALIDAD JEREZ DE GARCÍA SALINAS ASENTAMIENTO GRANJAS EL MOLINO, CON 68.75 M2 EN BENEFICIO DE 2 VIVIENDAS - 22481</t>
  </si>
  <si>
    <t>CABECERA (GRANJAS EL MOLINO)</t>
  </si>
  <si>
    <t>CONSTRUCCIÓN DE TECHO FIRME EN TABASCO LOCALIDAD AGUACATE DE ABAJO, CON 70 M2 EN BENEFICIO DE 2 VIVIENDAS. - 22665</t>
  </si>
  <si>
    <t>CONSTRUCCIÓN DE TECHO FIRME EN CUAUHTÉMOC LOCALIDAD SAN PEDRO PIEDRA GORDA ASENTAMIENTO LA HORCADA CON 70 M2 EN BENEFICIO DE 2 VIVIENDAS - 22702</t>
  </si>
  <si>
    <t>LA HORCADA (CABECERA)</t>
  </si>
  <si>
    <t>CONSTRUCCIÓN DE TECHO FIRME EN JEREZ LOCALIDAD JEREZ DE GARCÍA SALINAS ASENTAMIENTO CNOP, CON 70 M2 EN BENEFICIO DE 2 VIVIENDAS - 22736</t>
  </si>
  <si>
    <t>CONSTRUCCIÓN DE CUARTO DORMITORIO EN RÍO GRANDE LOCALIDAD LAS ESPERANZAS EL RANCHITO , CON 4 CUARTO DORMITORIO EN BENEFICIO DE 4 VIVIENDAS. - 22815</t>
  </si>
  <si>
    <t>LAS ESPERNZAS (EL RANCHITO)</t>
  </si>
  <si>
    <t>CONSTRUCCIÓN DE TECHO FIRME EN JEREZ LOCALIDAD JEREZ DE GARCÍA SALINAS ASENTAMIENTO SAN ISIDRO, CON 70 M2 EN BENEFICIO DE 2 VIVIENDAS - 22862</t>
  </si>
  <si>
    <t>CONSTRUCCIÓN DE CUARTO DORMITORIO EN TABASCO LOCALIDAD SANTIAGO EL CHIQUE EL CHIQUE, CON 3 CUARTO DORMITORIO EN BENEFICIO DE 3 VIVIENDAS. - 22949</t>
  </si>
  <si>
    <t>CONSTRUCCIÓN DE CUARTO DORMITORIO EN RÍO GRANDE LOCALIDAD CIÉNEGA Y MANCILLAS, CON 4 CUARTO DORMITORIO EN BENEFICIO DE 4 VIVIENDAS. - 22979</t>
  </si>
  <si>
    <t>CIENEGA Y MANCILLA</t>
  </si>
  <si>
    <t>CONSTRUCCIÓN DE TECHO FIRME EN JEREZ LOCALIDAD JEREZ DE GARCÍA SALINAS ASENTAMIENTO GUADALUPE, CON 70 M2 EN BENEFICIO DE 2 VIVIENDAS - 22981</t>
  </si>
  <si>
    <t>CONSTRUCCIÓN DE TECHO FIRME EN CUAUHTÉMOC LOCALIDAD SAN PEDRO PIEDRA GORDA ASENTAMIENTO LA RINCONADA CON 70 M2 EN BENEFICIO DE 2 VIVIENDAS - 23070</t>
  </si>
  <si>
    <t>LA RINCONADA (CABECERA)</t>
  </si>
  <si>
    <t>CONSTRUCCIÓN DE TECHO FIRME EN JEREZ LOCALIDAD JEREZ DE GARCÍA SALINAS ASENTAMIENTO INFONAVIT EL MOLINO PLAN MAESTRO, CON 175 M2 EN BENEFICIO DE 5 VIVIENDAS - 23131</t>
  </si>
  <si>
    <t>CONSTRUCCIÓN DE CUARTO DORMITORIO EN RÍO GRANDE LOCALIDAD LA FLORIDA, CON 3 CUARTO DORMITORIO EN BENEFICIO DE 3 VIVIENDAS. - 23153</t>
  </si>
  <si>
    <t>CONSTRUCCIÓN DE CUARTO DORMITORIO EN TABASCO LOCALIDAD AGUACATE DE ABAJO, CON 2 CUARTO DORMITORIO EN BENEFICIO DE 2 VIVIENDAS. - 23197</t>
  </si>
  <si>
    <t>CONSTRUCCIÓN DE TECHO FIRME EN CUAUHTÉMOC LOCALIDAD SAN PEDRO PIEDRA GORDA ASENTAMIENTO LAS GALLINAS CON 105 M2 EN BENEFICIO DE 3 VIVIENDAS - 23275</t>
  </si>
  <si>
    <t>LAS GALLINAS (CABECERA)</t>
  </si>
  <si>
    <t>CONSTRUCCIÓN DE TECHO FIRME EN JEREZ LOCALIDAD ERMITA DE GUADALUPE ASENTAMIENTO ERMITA DE GUADALUPE, CON 175 M2 EN BENEFICIO DE 5 VIVIENDAS - 23288</t>
  </si>
  <si>
    <t>CONSTRUCCIÓN DE TECHO FIRME EN CUAUHTÉMOC LOCALIDAD SAN PEDRO PIEDRA GORDA ASENTAMIENTO EL LLANO CON 105 M2 EN BENEFICIO DE 3 VIVIENDAS - 23347</t>
  </si>
  <si>
    <t>EL LLANO (CABECERA)</t>
  </si>
  <si>
    <t>CONSTRUCCIÓN DE TECHO FIRME EN LUIS MOYA LOCALIDAD LUIS MOYA ASENTAMIENTO SAN ANTONIO CON 138.52 M2 EN BENEFICIO DE 4 VIVIENDAS - 23351</t>
  </si>
  <si>
    <t>CABECERA (SAN ANTONIO)</t>
  </si>
  <si>
    <t>CONSTRUCCIÓN DE CUARTO DORMITORIO EN TABASCO LOCALIDAD AGUACATE DE ARRIBA, CON 2 CUARTO DORMITORIO EN BENEFICIO DE 2 VIVIENDAS. - 23379</t>
  </si>
  <si>
    <t>AGUACATE DE ARRIBA</t>
  </si>
  <si>
    <t>CONSTRUCCIÓN DE CUARTO PARA BAÑO EN RÍO GRANDE LOCALIDAD CIÉNEGA Y MANCILLAS, CON 3 CUARTO PARA BAÑO EN BENEFICIO DE 3 VIVIENDAS. - 23399</t>
  </si>
  <si>
    <t>CONSTRUCCIÓN DE TECHO FIRME EN SUSTICACÁN LOCALIDAD SUSTICACÁN ASENTAMIENTO SUSTICACÁN, CON 107.77 M2 EN BENEFICIO DE 3 VIVIENDAS. - 23630</t>
  </si>
  <si>
    <t>CONSTRUCCIÓN DE TECHO FIRME EN VILLA DE COS LOCALIDAD CHUPADEROS, CON 232 M2 EN BENEFICIO DE 7 VIVIENDAS. - 23771</t>
  </si>
  <si>
    <t>CHUPADEROS</t>
  </si>
  <si>
    <t>CONSTRUCCIÓN DE TECHO FIRME EN SUSTICACÁN LOCALIDAD LOS CUERVOS, CON 140 M2 EN BENEFICIO DE 4 VIVIENDAS. - 23775</t>
  </si>
  <si>
    <t>CUERVOS</t>
  </si>
  <si>
    <t>CONSTRUCCIÓN DE TECHO FIRME EN SUSTICACÁN LOCALIDAD EL CHIQUIHUITE, CON 140 M2 EN BENEFICIO DE 4 VIVIENDAS. - 23936</t>
  </si>
  <si>
    <t>CONSTRUCCIÓN DE TECHO FIRME EN VILLA DE COS LOCALIDAD GONZÁLEZ ORTEGA BAÑÓN , CON 210 M2 EN BENEFICIO DE 6 VIVIENDAS. - 23947</t>
  </si>
  <si>
    <t>GONZALEZ ORTEGA (BAÑON)</t>
  </si>
  <si>
    <t>CONSTRUCCIÓN DE TECHO FIRME EN JALPA LOCALIDAD COLONIA UNIDAD ANTORCHISTA CON 72.77 M2 EN BENEFICIO DE 3 VIVIENDAS - 24161</t>
  </si>
  <si>
    <t>COLONIA UNIDAD ANTORCHISTA</t>
  </si>
  <si>
    <t>CONSTRUCCIÓN DE TECHO FIRME EN JALPA LOCALIDAD JALPA ASENTAMIENTO MODELO, CON 70 M2 EN BENEVICIO DE 2 VIVIENDAS - 24246</t>
  </si>
  <si>
    <t>CABECERA (MODELO)</t>
  </si>
  <si>
    <t>CONSTRUCCIÓN DE TECHO FIRME EN JALPA LOCALIDAD COLONIA JOSÉ MARÍA MORELOS ARROYO DE LA TROJE, CON 70 M2 EN BENEFICIO DE 2 VIVIENDAS - 24306</t>
  </si>
  <si>
    <t>CABECERA (COLONIA JOSE MARIA MORELOS ARROYO DE LA TROJE)</t>
  </si>
  <si>
    <t>CONSTRUCCIÓN DE TECHO FIRME EN JALPA LOCALIDAD COLONIA UNIÓN OBRERA, CON 70 M2 EN BENEFICIO DE 2 VIVIENDAS - 24342</t>
  </si>
  <si>
    <t>COLONIA UNION OBRERA</t>
  </si>
  <si>
    <t>CONSTRUCCIÓN DE TECHO FIRME EN LUIS MOYA LOCALIDAD LUIS MOYA ASENTAMIENTO PEDRERAS, CON 105 M2 EN BENEFICIO DE 3 VIVIENDAS - 24404</t>
  </si>
  <si>
    <t>CABECERA (PRADERAS)</t>
  </si>
  <si>
    <t>CONSTRUCCIÓN DE TECHO FIRME EN OJOCALIENTE LOCALIDAD OJOCALIENTE ASENTAMIENTO PAMANES ESCOBEDO, CON 138.52 M2 EN BENEFICIO DE 4 VIVIENDAS. - 24431</t>
  </si>
  <si>
    <t>CABECERA (PAMANEZ ESCOEBDO)</t>
  </si>
  <si>
    <t>CONSTRUCCIÓN DE TECHO FIRME EN LUIS MOYA LOCALIDAD LUIS MOYA ASENTAMIENTO DE LAS FLORES, CON 140 M2 EN BENEFICIO DE 4 VIVIENDAS - 24481</t>
  </si>
  <si>
    <t>CABECERA (DE LAS FLORES)</t>
  </si>
  <si>
    <t>CONSTRUCCIÓN DE TECHO FIRME EN OJOCALIENTE LOCALIDAD OJOCALIENTE ASENTAMIENTO MARTEL, CON 140 M2 EN BENEFICIO DE 4 VIVIENDAS. - 24513</t>
  </si>
  <si>
    <t>CABECERA (MARTELL)</t>
  </si>
  <si>
    <t>CONSTRUCCIÓN DE TECHO FIRME EN LUIS MOYA LOCALIDAD LUIS MOYA ASENTAMIENTO SAN FRANCISCO, CON 105 M2 EN BENEFICIO DE 3 VIVIENDAS - 24552</t>
  </si>
  <si>
    <t>CABECERA (SAN FRANCISCO)</t>
  </si>
  <si>
    <t>CONSTRUCCIÓN DE TECHO FIRME EN TLALTENANGO DE SÁNCHEZ ROMÁN LOCALIDAD TLALTENANGO DE SÁNCHEZ ROMÁN ASENTAMIENTO BARRIO ALTO, VERACRUZ, CON 176 M2 EN BENEFICIO DE 5 VIVIENDAS - 24579</t>
  </si>
  <si>
    <t>TLALTENANGO</t>
  </si>
  <si>
    <t>CABECERA (BARRIO ALTO, VERACRUZ)</t>
  </si>
  <si>
    <t>CONSTRUCCIÓN DE TECHO FIRME EN OJOCALIENTE LOCALIDAD OJOCALIENTE ASENTAMIENTO LAZARO CÁRDENAS, CON 105 M2 EN BENEFICIO DE 3 VIVIENDAS. - 24636</t>
  </si>
  <si>
    <t>CONSTRUCCIÓN DE TECHO FIRME EN OJOCALIENTE LOCALIDAD OJOCALIENTE ASENTAMIENTO SAN MIGUEL, CON 105 M2 EN BENEFICIO DE 3 VIVIENDAS. - 24694</t>
  </si>
  <si>
    <t>CABECERA (SAN MIGUEL)</t>
  </si>
  <si>
    <t>CONSTRUCCIÓN DE TECHO FIRME EN GENERAL PÁNFILO NATERA LOCALIDAD GENERAL PÁNFILO NATERA ASENTAMIENTO BARRIO ALTO, CON 139 M2 EN BENEFICIO DE 4 VIVIENDAS. - 24796</t>
  </si>
  <si>
    <t>CABECERA (BARRIO ALTO)</t>
  </si>
  <si>
    <t>CONSTRUCCIÓN DE TECHO FIRME EN GENERAL PÁNFILO NATERA LOCALIDAD GENERAL PÁNFILO NATERA ASENTAMIENTO DIVINO ROSTRO, CON 105 M2 EN BENEFICIO DE 3 VIVIENDAS. - 24878</t>
  </si>
  <si>
    <t>CABECERA (DIVINO ROSTRO)</t>
  </si>
  <si>
    <t>CONSTRUCCIÓN DE TECHO FIRME EN GENERAL PÁNFILO NATERA LOCALIDAD GENERAL PÁNFILO NATERA ASENTAMIENTO SANTA CRUZ, CON 105 M2 EN BENEFICIO DE 3 VIVIENDAS. - 24934</t>
  </si>
  <si>
    <t>CABECERA (SANTA CRUZ)</t>
  </si>
  <si>
    <t>CONSTRUCCIÓN DE TECHO FIRME EN TLALTENANGO DE SÁNCHEZ ROMÁN LOCALIDAD CICACALCO ASENTAMIENTO CICACALCO, CON 140 M2 EN BENEFICIO DE 4 VIVIENDAS - 24937</t>
  </si>
  <si>
    <t>CONSTRUCCIÓN DE TECHO FIRME EN GENERAL PÁNFILO NATERA LOCALIDAD GENERAL PÁNFILO NATERA ASENTAMIENTO SAN JUAN BAUTISTA, CON 140 M2 EN BENEFICIO DE 4 VIVIENDAS. - 24967</t>
  </si>
  <si>
    <t>CABECERA (SAN JUAN BAUTISTA)</t>
  </si>
  <si>
    <t>CONSTRUCCIÓN DE CUARTO DORMITORIO EN TLALTENANGO DE SÁNCHEZ ROMÁN LOCALIDAD TLALTENANGO DE SÁNCHEZ ROMÁN ASENTAMIENTO BAARIO ALTO, VERACRUZ, CON 5 CUARTOS DORMITORIO EN BENEFICIO DE 5 VIVIENDAS - 24976</t>
  </si>
  <si>
    <t>CONSTRUCCIÓN DE CUARTO DORMITORIO EN TLALTENANGO DE SÁNCHEZ ROMÁN LOCALIDAD CICACALCO ASENTAMIENTO CICACALCO, CON 3 CUARTOS DORMITORIO EN BENEFICIO DE 3 VIVIENDAS - 25004</t>
  </si>
  <si>
    <t>CONSTRUCCIÓN DE TECHO FIRME EN LORETO LOCALIDAD SAN MARCOS ASENTAMIENTO SAN MARCOS, CON 81.27 M2 EN BENEFICIO DE 3 VIVIENDAS - 25026</t>
  </si>
  <si>
    <t xml:space="preserve"> CONSTRUCCIÓN DE TECHO FIRME EN LORETO LOCALIDAD EL PRIETO ASENTAMIENTO EL PRIETO CON 105 M2 EN BENEFICIO DE 3 VIVIENDAS</t>
  </si>
  <si>
    <t>CONSTRUCCIÓN DE TECHO FIRME EN LORETO LOCALIDAD LA VICTORIA ASENTAMIENTO LA VICTORIA, CON 105 M2 EN BENEFICIO DE 3 VIVIENDAS - 25059</t>
  </si>
  <si>
    <t>CONSTRUCCIÓN DE TECHO FIRME EN LORETO LOCALIDAD TIERRA BLANCA ASENTAMIENTO TIERRA BLANCA, CON 105 M2 EN BENEFICIO DE 3 VIVIENDAS - 25072</t>
  </si>
  <si>
    <t>CONSTRUCCIÓN DE TECHO FIRME EN LORETO LOCALIDAD NORIAS DE GUADALUPE ASENTAMIENTO NORIAS DE GUADALUPE, CON 105 M2 EN BENEFICIO DE 3 VIVIENDAS - 25076</t>
  </si>
  <si>
    <t>CONSTRUCCIÓN DE TECHO FIRME EN LORETO LOCALIDAD EL LOBO ASENTAMIENTO EL LOBO, CON 105 M2 EN BENEFICIO DE 3 VIVIENDAS - 25089</t>
  </si>
  <si>
    <t>CONSTRUCCIÓN DE CUARTO DORMITORIO EN LORETO LOCALIDAD SAN MARCOS ASENTAMIENTO SAN MARCOS CON 2 CUARTOS DORMITORIO EN BENEFICIO DE 2 VIVIENDAS - 25105</t>
  </si>
  <si>
    <t>CONSTRUCCIÓN DE CUARTO DORMITORIO EN LORETO LOCALIDAD EL PRIETO ASENTAMIENTO EL PRIETO, CON 2 CUARTOS DORMITORIO EN BENEFICIO DE 2 VIVIENDAS - 25116</t>
  </si>
  <si>
    <t>CONSTRUCCIÓN DE CUARTO DORMITORIO EN LORETO LOCALIDAD LA VICTORIA ASENTAMIENTO LA VICTORIA, CON 2 CUARTOS DORMITORIO EN BENEFICIO DE 2 VIVIENDAS - 25147</t>
  </si>
  <si>
    <t>CONSTRUCCIÓN DE CUARTO DORMITORIO EN LORETO LOCALIDAD TIERRA BLANCA ASENTAMIENTO TIERRA BLANCA, CON 2 CUARTOS DORMITORIO EN BENEFICIO DE 2 VIVIENDAS - 25171</t>
  </si>
  <si>
    <t>CONSTRUCCIÓN DE CUARTO DORMITORIO EN LORETO LOCALIDAD NORIAS DE GUADALUPE ASENTAMIENTO NORIAS DE GUADALUPE, CON 4 CUARTOS DORMITORIO EN BENEFICIO DE 4 VIVIENDAS - 25179</t>
  </si>
  <si>
    <t>CONSTRUCCIÓN DE CUARTO DORMITORIO EN LORETO LOCALIDAD EL LOBO ASENTAMIENTO EL LOBO, CON UN CUARTO DORMITORIO EN BENEFICIO DE 1 VIVIENDA - 25206</t>
  </si>
  <si>
    <t>CONSTRUCCIÓN DE CUARTO DORMITORIO EN JUAN ALDAMA LOCALIDAD JUAN ALDAMA ASENTAMIENTO ORIENTE, CON 1 CUARTO DORMITORIO EN BENEFICIO DE 1 VIVIENDA - 25215</t>
  </si>
  <si>
    <t>CABECERA (ORIENTE)</t>
  </si>
  <si>
    <t>CONSTRUCCIÓN DE CUARTO DORMITORIO EN JUAN ALDAMA LOCALIDAD JUAN ALDAMA ASENTAMIENTO CENTAURO DEL NORTE, CON 1 CUARTO DORMITORIO EN BENEFICIO DE UNA VIVIENDA - 25246</t>
  </si>
  <si>
    <t>CABECERA (CENTAURO DEL NORTE)</t>
  </si>
  <si>
    <t>CONSTRUCCIÓN DE CUARTO DORMITORIO EN JUAN ALDAMA LOCALIDAD JUAN ALDAMA ASENTAMIENTO MAHOMA, CON 1 CUARTO DORMITORIO EN BENEFICIO DE 1 VIVIENDA - 25256</t>
  </si>
  <si>
    <t>CABECERA (MAHOMA)</t>
  </si>
  <si>
    <t>CONSTRUCCIÓN DE CUARTO DORMITORIO EN JUAN ALDAMA LOCALIDAD JALPA ASENTAMIENTO JALPA CON 2 CUARTOS DORMITORIO EN BENEFICIO DE 2 VIVIENDAS - 25269</t>
  </si>
  <si>
    <t>CONSTRUCCIÓN DE CUARTO DORMITORIO EN JUAN ALDAMA LOCALIDAD OJITOS ASENTAMIENTO OJITOS, CON 2 CUARTOS DORMITORIO EN BENEFICIO DE 2 VIVIENDAS - 25279</t>
  </si>
  <si>
    <t>CONSTRUCCIÓN DE CUARTO DORMITORIO EN JUAN ALDAMA LOCALIDAD ESPÍRITU SANTO ASENTAMIENTO ESPÍRITU SANTO, CON 2 CUARTOS DORMITORIO EN BENEFICIO DE 2 VIVIENDAS - 25280</t>
  </si>
  <si>
    <t>ESPIRITU SANTO</t>
  </si>
  <si>
    <t>CONSTRUCCIÓN DE TECHO FIRME EN JUAN ALDAMA LOCALIDAD JUAN ALDAMA ASENTAMIENTO ORIENTE, CON 39.9 M2 EN BENEFICIO DE 2 VIVIENDAS - 25372</t>
  </si>
  <si>
    <t>CONSTRUCCIÓN DE PISO FIRME EN JUAN ALDAMA LOCALIDAD JUAN ALDAMA ASENTAMIENTO CENTAURO DEL NORTE, CON 70 M2 EN BENEFICIO DE 2 VIVIENDAS - 25373</t>
  </si>
  <si>
    <t>CONSTRUCCIÓN DE TECHO FIRME EN JUAN ALDAMA LOCALIDAD JUAN ALDAMA ASENTAMIENTO MAHOMA CON 70 M2 EN BENEFICIO DE 2 VIVIENDAS - 25376</t>
  </si>
  <si>
    <t>CONSTRUCCIÓN DE TECHO FIRME EN JUAN ALDAMA LOCALIDAD JALPA ASENTAMIENTO JALPA, CON 70 M2 EN BENEFICIO DE 2 VIVIENDAS - 25378</t>
  </si>
  <si>
    <t>CONSTRUCCIÓN DE TECHO FIRME EN JUAN ALDAMA LOCALIDAD OJITOS ASENTAMIENTO OJITOS, CON 70 M2 EN BENEFICIO DE 2 VIVIENDAS - 25382</t>
  </si>
  <si>
    <t>CONSTRUCCIÓN DE TECHO FIRME EN JUAN ALDAMA LOCALIDAD ESPÍRITU SANTO ASENTAMIENTO ESPÍRITU SANTO, CON 70 M2 EN BENEFICIO DE 2 VIVIENDAS - 25389</t>
  </si>
  <si>
    <t>CONSTRUCCIÓN DE TECHO FIRME EN CAÑITAS DE FELIPE PESCADOR LOCALIDAD CAÑITAS DE FELIPE PESCADOR ASENTAMIENTO LOMA VERDE CON 51.35 M2 EN BENEFICIO DE 2 VIVIENDAS - 25402</t>
  </si>
  <si>
    <t>CABECERA (LOMA VERDE)</t>
  </si>
  <si>
    <t>CONSTRUCCIÓN DE TECHO FIRME EN CAÑITAS DE FELIPE PESCADOR LOCALIDAD CAÑITAS DE FELIPE PESCADOR ASENTAMIENTO LOMA LINDA, CON 70 M2 EN BENEFICIO DE 2 VIVIENDAS - 25442</t>
  </si>
  <si>
    <t>CABECERA (LOMA LINDA)</t>
  </si>
  <si>
    <t>CONSTRUCCIÓN DE TECHO FIRME EN CAÑITAS DE FELIPE PESCADOR LOCALIDAD CAÑITAS DE FELIPE PESCADOR ASENTAMIENTO BARRIO VIEJO, CON 70 M2 EN BENEFICIO DE 2 VIVIENDAS - 25453</t>
  </si>
  <si>
    <t>CABECERA (BARRIO VIEJO)</t>
  </si>
  <si>
    <t>CONSTRUCCIÓN DE TECHO FIRME EN VILLA HIDALGO LOCALIDAD VILLA HIDALGO A, CON 126.64 M2 EN BENEFICIO DE 4 VIVIENDAS - 25547</t>
  </si>
  <si>
    <t>CONSTRUCCIÓN DE TECHO FIRME EN EL PLATEADO DE JOAQUÍN AMARO LOCALIDAD PALO ALTO CON 105 M2 EN BENEFICIO DE 3 VIVIENDAS - 25563</t>
  </si>
  <si>
    <t>CONSTRUCCIÓN DE TECHO FIRME EN VILLA HIDALGO LOCALIDAD LA BALLENA ASENTAMIENTO LA BALLENA, CON 70 M2 EN BENEFICIO DE 2 VIVIENDAS - 25608</t>
  </si>
  <si>
    <t>CONSTRUCCIÓN DE TECHO FIRME EN VILLA HIDALGO LOCALIDAD EL TEPETATE ASENTAMIENTO EL TEPETATE CON 70 M2 EN BENEFICIO DE 2 VIVIENDAS - 25637</t>
  </si>
  <si>
    <t>CONSTRUCCIÓN DE CUARTO DORMITORIO EN VILLA HIDALGO LOCALIDAD VILLA HIDALGO ASENTAMIENTO VILLA HIDALGO CENTRO, CON DOS CUARTOS DORMITORIO EN BENEFICIO DE 2 VIVIENDAS - 25646</t>
  </si>
  <si>
    <t>CONSTRUCCIÓN DE TECHO FIRME EN EL PLATEADO DE JOAQUÍN AMARO LOCALIDAD COLONIA ANTONIO R VELA SAN LORENZO CON 130.26 M2 EN BENEFICIO DE 4 VIVIENDAS - 25751</t>
  </si>
  <si>
    <t>COL. ANTONIO R. VELA</t>
  </si>
  <si>
    <t>ONSTRUCCIÓN DE CUARTO DORMITORIO EN VILLA HIDALGO LOCALIDAD EL REFUGIO ASENTAMIENTO EL REFUGIO, CON 2 CUARTOS DORMITORIO EN BENEFICIO DE 2 VIVIENDAS - 25754</t>
  </si>
  <si>
    <t>CONSTRUCCIÓN DE TECHO FIRME EN TEPECHITLÁN LOCALIDAD TALESTEIPA CON 178 M2 EN BENEFICIO DE 5 VIVIENDAS - 25776</t>
  </si>
  <si>
    <t>TALESPEIPA</t>
  </si>
  <si>
    <t>CONSTRUCCIÓN DE TECHO FIRME EN EL PLATEADO DE JOAQUÍN AMARO LOCALIDAD TRINIDAD GARCÍA DE LA CADENA GUADALUPITO CON 70 M2 EN BENEFICIO DE 2 VIVIENDAS - 25784</t>
  </si>
  <si>
    <t>Trinidad García de la Cadena (Guadalupito)</t>
  </si>
  <si>
    <t>CONSTRUCCIÓN DE TECHO FIRME EN EL PLATEADO DE JOAQUÍN AMARO LOCALIDAD SAN ANTONIO DE LA CALERA LA CALERA CON 70 M2 EN BENEFICIO DE 2 VIVIENDAS - 25808</t>
  </si>
  <si>
    <t>CONSTRUCCIÓN DE TECHO FIRME EN TEPECHITLÁN LOCALIDAD SAN PEDRO OCOTLÁN CON 140 M2 EN BENEFICIO DE 4 VIVIENDAS - 25818</t>
  </si>
  <si>
    <t>SAN PEDRO OCOTLAN</t>
  </si>
  <si>
    <t>CONSTRUCCIÓN DE CUARTO DORMITORIO EN VILLA HIDALGO LOCALIDAD LA BALLENA ASENTAMIENTO LA BALLENA, CON 2 CUARTOS DORMITORIO EN BENEFICIO DE 2 VIVIENDAS - 25825</t>
  </si>
  <si>
    <t>CONSTRUCCIÓN DE TECHO FIRME EN EL PLATEADO DE JOAQUÍN AMARO LOCALIDAD LA LABOR DE ABAJO LABOR DE ABAJO Y DE A CON 35 M2 EN BENEFICIO DE 1 VIVIENDA - 25851</t>
  </si>
  <si>
    <t>La Labor de Abajo (Labor de Abajo y de A.)</t>
  </si>
  <si>
    <t>CONSTRUCCIÓN DE CUARTO DORMITORIO EN VILLA HIDALGO LOCALIDAD COLONIA JOSÉ MARÍA MORELOS ASENTAMIENTO JOSE MARIA MORELOS, CON 2 CUARTOS DORMITORIO EN BENEFICIO DE 2 VIVIENDAS - 25857</t>
  </si>
  <si>
    <t>COL. JOSÉ MARIA MORELOS</t>
  </si>
  <si>
    <t>CONSTRUCCIÓN DE TECHO FIRME EN TEPECHITLÁN LOCALIDAD TEPECHITLÁN ASENTAMIENTO CENTRO CON 70 M2 EN BENEFICIO DE 2 VIVIENDAS - 25869</t>
  </si>
  <si>
    <t>CONSTRUCCIÓN DE CUARTO DORMITORIO EN EL PLATEADO DE JOAQUÍN AMARO LOCALIDAD EL PLATEADO DE JOAQUÍN AMARO CON 2 CUARTOS DORMITORIO EN BENEFICIO DE 2 VIVIENDAS - 25881</t>
  </si>
  <si>
    <t>CONSTRUCCIÓN DE CUARTO DORMITORIO EN VILLA HIDALGO LOCALIDAD CERRO PRIETO ASENTAMIENTO CERRO PRIETO, CON 2 CUARTOS DORMITORIO EN BENEFICIO DE 2 VIVIENDAS - 25896</t>
  </si>
  <si>
    <t>CERRO PRIETO</t>
  </si>
  <si>
    <t>CONSTRUCCIÓN DE CUARTO DORMITORIO EN EL PLATEADO DE JOAQUÍN AMARO LOCALIDAD COLONIA ANTONIO R VELA SAN LORENZO CON 2 CUARTOS DORMITORIO EN BENEFICIO DE 2 VIVIENDAS - 25910</t>
  </si>
  <si>
    <t>CONSTRUCCIÓN DE CUARTO DORMITORIO EN VILLA HIDALGO LOCALIDAD CABALLERÍAS CABALLERÍA VILLA HIDALGO ASENTAMIENTO CABALLERÍAS CABALLERIA VILLA HIDALGO, CON 2 CUARTOS PARA DORMITORIO EN BENEFICIO DE 2 VIVIENDAS - 25917</t>
  </si>
  <si>
    <t>CABALLERÍAS (CABALLERIA VILLA HIDALGO)</t>
  </si>
  <si>
    <t>CONSTRUCCIÓN DE TECHO FIRME EN HUANUSCO LOCALIDAD HUANUSCO ASENTAMIENTO CENTRO CON 410.26 EN BENEFICIO DE 12 VIVIENDAS - 25921</t>
  </si>
  <si>
    <t>CONSTRUCCIÓN DE CUARTO PARA BAÑO EN VILLA HIDALGO LOCALIDAD EL REFUGIO ASENTAMIENTO EL REFUGIO, CON 2 CUARTOS PARA BAÑO EN BENEFICIO DE 2 VIVIENDAS - 25944</t>
  </si>
  <si>
    <t>CONSTRUCCIÓN DE CUARTO DORMITORIO EN HUANUSCO LOCALIDAD ARELLANOS CON 4 CUARTOS EN BENEFICIO DE 4 VIVIENDAS - 26011</t>
  </si>
  <si>
    <t>CONSTRUCCIÓN DE TECHO FIRME EN VILLA GARCÍA LOCALIDAD VILLA GARCÍA ASENTAMIENTO CENTRO CON 141.42 M2 EN BENEFICIO DE 5 VIVIENDAS - 26022</t>
  </si>
  <si>
    <t>CONSTRUCCIÓN DE CUARTO PARA BAÑO EN VILLA HIDALGO LOCALIDAD LA BALLENA ASENTAMIENTO LA BALLENA, CON 2 CUARTOS PARA BAÑO EN BENEFICIO DE 2 VIVIENDAS - 26030</t>
  </si>
  <si>
    <t>CONSTRUCCIÓN DE TECHO FIRME EN GENERAL FRANCISCO R MURGUÍA LOCALIDAD EL CARRIZAL ASENTAMIENTO LA ESTANZUELA, CON 60.66 M2 EN BENEFICIO DE 2 VIVIENDAS. - 26040</t>
  </si>
  <si>
    <t>LA ESTANZUELA</t>
  </si>
  <si>
    <t>CONSTRUCCIÓN DE CUARTO PARA BAÑO EN VILLA HIDALGO LOCALIDAD CERRO PRIETO ASENTAMIENTO CERRO PRIETO, CON 2 CUARTOS PARA BAÑO EN BENEFICIO DE 20 VIVIENDAS - 26046</t>
  </si>
  <si>
    <t>CONSTRUCCIÓN DE TECHO FIRME EN TEPETONGO LOCALIDAD TEPETONGO ASENTAMIENTO REVOLUCION CON 212.77 EN BENEFICIO DE 6 VIVIENDAS - 26057</t>
  </si>
  <si>
    <t>CONSTRUCCIÓN DE TECHO FIRME EN VILLANUEVA LOCALIDAD VILLANUEVA ASENTAMIENTO, CON 145.06 M2 EN BENEFICIO DE 4 VIVIENDAS - 26069</t>
  </si>
  <si>
    <t>CONSTRUCCIÓN DE CUARTO DORMITORIO EN VILLA GARCÍA LOCALIDAD VILLA GARCÍA ASENTAMIENTO CENTRO CON 4 CUARTOS DORMITORIO EN BENEFICIO DE 4 VIVIENDAS - 26083</t>
  </si>
  <si>
    <t>CONSTRUCCIÓN DE TECHO FIRME EN TEPETONGO LOCALIDAD BUENAVISTA CON 175.00 M2 EN BENEFICIO DE 5 VIVIENDAS - 26091</t>
  </si>
  <si>
    <t>CONSTRUCCIÓN DE CUARTO DORMITORIO EN VILLA GARCÍA LOCALIDAD AGUA GORDITA CON 4 CUARTOS DORMITORIO EN BENEFICIO DE 4 VIVIENDAS - 26123</t>
  </si>
  <si>
    <t>AGUA GORDITA</t>
  </si>
  <si>
    <t>CONSTRUCCIÓN DE TECHO FIRME EN GENERAL FRANCISCO R MURGUÍA LOCALIDAD EL CARRIZAL, CON 70 M2 EN BENEFICIO DE 2 VIVIENDAS. - 26124</t>
  </si>
  <si>
    <t>EL CARRIZAL</t>
  </si>
  <si>
    <t>CONSTRUCCIÓN DE CUARTO DORMITORIO EN PÁNUCO LOCALIDAD CASA DE CERROS CON 2 CUARTOS DORMITORIO EN BENEFICIO DE 2 VIVIENDAS - 26171</t>
  </si>
  <si>
    <t>CASA DE CERROS</t>
  </si>
  <si>
    <t>CONSTRUCCIÓN DE TECHO FIRME EN VILLANUEVA LOCALIDAD MALPASO ASENTAMIENTO MALPASO, CON 245 M2 EN EN BENEFICIO DE 7 VIVIENDAS - 26174</t>
  </si>
  <si>
    <t>CONSTRUCCIÓN DE TECHO FIRME EN VETAGRANDE LOCALIDAD EL LAMPOTAL CON 178 M2 EN BENEFICIO DE 5 VIVIENDAS - 26180</t>
  </si>
  <si>
    <t>EL LAMPOTAL</t>
  </si>
  <si>
    <t>CONSTRUCCIÓN DE CUARTO PARA BAÑO EN VILLANUEVA LOCALIDAD TAYAHUA SAN JOSÉ DE TAYAHUA ASENTAMIENTO TAYAHUA SAN JOSÉ DE TAYAHUA, CON 4 CUARTOS PARA BAÑO EN BENEFICIO DE 4 VIVIENDAS - 26210</t>
  </si>
  <si>
    <t>CONSTRUCCIÓN DE TECHO FIRME EN VETAGRANDE LOCALIDAD SANTA RITA CON 210 M2 EN BENEFICIO DE 6 VIVIENDAS - 26213</t>
  </si>
  <si>
    <t>CONSTRUCCIÓN DE CUARTO DORMITORIO EN PÁNUCO LOCALIDAD LAGUNA SECA CON 2 CUARTOS DORMITORIO EN BENEFICIO DE 2 VIVIENDAS - 26215</t>
  </si>
  <si>
    <t>CONSTRUCCIÓN DE TECHO FIRME EN GENERAL FRANCISCO R MURGUÍA LOCALIDAD ALFONSO MEDINA , CON 70 M2 EN BENEFICIO DE 2 VIVIENDAS. - 26221</t>
  </si>
  <si>
    <t>ALFONSO MEDINA</t>
  </si>
  <si>
    <t>CONSTRUCCIÓN DE CUARTO DORMITORIO EN VILLANUEVA LOCALIDAD COLONIA FELIPE ÁNGELES ASENTAMIENTO COLONIA FELIPE ÁNGELES, CON 5 CUARTOS DORMITORIO EN BENEFICIO DE 5 VIVIENDAS - 26226</t>
  </si>
  <si>
    <t>COLONIA FELIPE ANGELES</t>
  </si>
  <si>
    <t>CONSTRUCCIÓN DE TECHO FIRME EN PÁNUCO LOCALIDAD POZO DE GAMBOA CON 105 M2 EN BENEFICIO DE 3 VIVIENDAS - 26237</t>
  </si>
  <si>
    <t>POZO GAMBOA</t>
  </si>
  <si>
    <t>CONSTRUCCIÓN DE TECHO FIRME EN MONTE ESCOBEDO LOCALIDAD MONTE ESCOBEDO ASENTAMIENTO MEXICO CON 177.77 EN BENEFICIO DE 6 VIVIENDAS - 26244</t>
  </si>
  <si>
    <t>CONSTRUCCIÓN DE CUARTO DORMITORIO EN VILLANUEVA LOCALIDAD MALPASO ASENTAMIENTO MALPASO, CON CINCO CUARTOS DORMITORIO EN BENEFICIO DE 5 VIVIENDAS - 26247</t>
  </si>
  <si>
    <t>CONSTRUCCIÓN DE TECHO FIRME EN MONTE ESCOBEDO LOCALIDAD LAGUNA GRANDE CON 210 EN BENEFICIO DE 6 VIVIENDAS - 26261</t>
  </si>
  <si>
    <t>CONSTRUCCIÓN DE TECHO FIRME EN PÁNUCO LOCALIDAD CASA DE CERROS CON 105 M2 EN BENEFICIO DE 3 VIVIENDAS - 26270</t>
  </si>
  <si>
    <t>CONSTRUCCIÓN DE TECHO FIRME EN GENERAL FRANCISCO R MURGUÍA LOCALIDAD INDEPENDENCIA SAN MARTÍN SAN MARTÍN, CON 70 M2 EN BENEFICIO DE 2 VIVIENDAS. - 26272</t>
  </si>
  <si>
    <t>INDEPENDENCIA SAN MARTÍN (SAN MARTÍN)</t>
  </si>
  <si>
    <t>CONSTRUCCIÓN DE TECHO FIRME EN PINOS LOCALIDAD PINOS,CON 89.54 M2 EN BENEFICIO DE 3 VIVIENDAS - 26289</t>
  </si>
  <si>
    <t>CONSTRUCCIÓN DE TECHO FIRME EN MOYAHUA DE ESTRADA LOCALIDAD ALAMEDA JUÁREZ SANTA ROSA CON 108 EN BENEFICIO DE 3 VIVINEDAS - 26318</t>
  </si>
  <si>
    <t>MOYAHUA DE ESTRADA</t>
  </si>
  <si>
    <t>CONSTRUCCIÓN DE TECHO FIRME EN PÁNUCO LOCALIDAD LAGUNA SECA CON 105 M2 EN BENEFICIO DE 3 VIVIENDAS - 26321</t>
  </si>
  <si>
    <t>CONSTRUCCIÓN DE TECHO FIRME EN PINOS LOCALIDAD EL NIGROMANTE ASENTAMIENTO EL NIGROMANTE, CON 140 M2 EN BENEFICIO DE 4 VIVIENDAS - 26340</t>
  </si>
  <si>
    <t>EL NIGROMANTE</t>
  </si>
  <si>
    <t>CONSTRUCCIÓN DE TECHO FIRME EN PÁNUCO LOCALIDAD SAN ANTONIO DEL CIPRÉS CON 95.26 M2 EN BENEFICIO DE 3 VIVIENDAS - 26345</t>
  </si>
  <si>
    <t>CONSTRUCCIÓN DE TECHO FIRME EN MOYAHUA DE ESTRADA LOCALIDAD CUXPALA CON 140 M2 EN BENEDICIO DE 4 VIVIENDAS - 26346</t>
  </si>
  <si>
    <t>CONSTRUCCIÓN DE CUARTO DORMITORIO EN GENERAL FRANCISCO R MURGUÍA LOCALIDAD LA ESTANZUELA, CON 4 CUARTO DORMITORIO EN BENEFICIO DE 4 VIVIENDAS. - 26353</t>
  </si>
  <si>
    <t>CONSTRUCCIÓN DE TECHO FIRME EN MOYAHUA DE ESTRADA LOCALIDAD MEZQUITUTA CON 140 M2 EN BENEFICIO DE 4 VIVIENDAS - 26356</t>
  </si>
  <si>
    <t>CONSTRUCCIÓN DE TECHO FIRME EN PINOS LOCALIDAD JOSÉ MARÍA MORELOS POZO DE LOS RATONES ASENTAMIENTO JOSE MARIA MORELOS POZO DE LOS RATONES, CON 140 M2 EN BENEFICIO DE 4 VIVIENDAS - 26359</t>
  </si>
  <si>
    <t>JOSÉ MARIA MORELOS (POZO DE LOS RATONES)</t>
  </si>
  <si>
    <t>CONSTRUCCIÓN DE TECHO FIRME EN MORELOS LOCALIDAD NORIA DE LOS GRINGOS LOS GRINGOS CON 107.77 M2 EN BENEFICIO DE 4 VIVIENDAS - 26369</t>
  </si>
  <si>
    <t>NORIA DE LOS GRINGOS (LOS GRINGOS)</t>
  </si>
  <si>
    <t>CONSTRUCCIÓN DE CUARTO DORMITORIO EN PINOS LOCALIDAD EL NIGROMANTE ASENTAMIENTO EL NIGROMANTE, CON 4 CUARTOS DORMITORIO EN BENEFICIO DE 4 VIVIENDAS - 26383</t>
  </si>
  <si>
    <t>CONSTRUCCIÓN DE TECHO FIRME EN MORELOS LOCALIDAD LAS PILAS CON 140 M2 EN BENEFICIO DE 4 VIVIENDAS - 26388</t>
  </si>
  <si>
    <t>CONSTRUCCIÓN DE TECHO FIRME EN TEÚL DE GONZÁLEZ ORTEGA LOCALIDAD TEÚL DE GONZÁLEZ ORTEGA ASENTAMIENTO CENTRO CON 177.77 M2 EN BENEFICIO DE 5 VIVIENDAS - 26390</t>
  </si>
  <si>
    <t>CONSTRUCCIÓN DE TECHO FIRME EN MORELOS LOCALIDAD HACIENDA NUEVA CON 140 M2 EN BENEFICIO DE 4 VIVIENDAS - 26397</t>
  </si>
  <si>
    <t>CONSTRUCCIÓN DE TECHO FIRME EN TEÚL DE GONZÁLEZ ORTEGA LOCALIDAD TEÚL DE GONZÁLEZ ORTEGA ASENTAMIENTO VALLE VERDE CON 210 ME EN BENEFICIO DE 6 VIVIENDAS - 26408</t>
  </si>
  <si>
    <t>CABECERA (VALLE VERDE)</t>
  </si>
  <si>
    <t>CONSTRUCCIÓN DE CUARTO DORMITORIO EN PINOS LOCALIDAD JOSÉ MARÍA MORELOS POZO DE LOS RATONES, CON 4 CUARTOS DORMITORIO EN BENEFICIO DE 4 VIVIENDAS - 26416</t>
  </si>
  <si>
    <t>CONSTRUCCIÓN DE TECHO FIRME EN ATOLINGA LOCALIDAD ATOLINGA CON 177.77 M2 EN BENEFICIO DE 6 VIVIENDAS - 26429</t>
  </si>
  <si>
    <t>CONSTRUCCIÓN DE CUARTO DORMITORIO EN PINOS LOCALIDAD LA ESTRELLA ASENTAMIENTO LA ESTRELLA, CON 4 CUARTOS DORMITORIO EN BENEFICIO DE 4 VIVIENDAS - 26440</t>
  </si>
  <si>
    <t>LA ESTRELLA</t>
  </si>
  <si>
    <t>CONSTRUCCIÓN DE TECHO FIRME EN MAZAPIL LOCALIDAD SAN FELIPE NUEVO MERCURIO EL NUEVO CON 442.06 EN BENEFICIO DE 13 VIVIENDAS - 26442</t>
  </si>
  <si>
    <t>SAN FELIPE NUEVO MERCURIO (EL NUEVO)</t>
  </si>
  <si>
    <t>CONSTRUCCIÓN DE CUARTO DORMITORIO EN PINOS LOCALIDAD PEDREGOSO ASENTAMIENTO EL PEDREGOSO, CON 2 CUARTOS DORMITORIOS EN BENEFICIO DE 2 VIVIENDAS - 26447</t>
  </si>
  <si>
    <t>CONSTRUCCIÓN DE TECHO FIRME EN ATOLINGA LOCALIDAD LAGUNA GRANDE CON 210 M2 EN BENEFICIO DE 6 VIVIENDAS - 26456</t>
  </si>
  <si>
    <t>CONSTRUCCIÓN DE TECHO FIRME EN VILLA GONZÁLEZ ORTEGA LOCALIDAD VILLA GONZÁLEZ ORTEGA, CON 243.52 M2 EN BENEFICIO DE 7 VIVIENDAS. - 26577</t>
  </si>
  <si>
    <t>CONSTRUCCIÓN DE TECHO FIRME EN NOCHISTLÁN DE MEJÍA LOCALIDAD NOCHISTLÁN DE MEJÍA ASENTAMIENTO 1ERA DE GUADALAJARA CON 142.77 EN BENEFICIO DE 4 VIVIENDAS - 26595</t>
  </si>
  <si>
    <t>CABECERA (1ERA DE GUADALAJARA)</t>
  </si>
  <si>
    <t>CONSTRUCCIÓN DE TECHO FIRME EN NOCHISTLÁN DE MEJÍA LOCALIDAD NOCHISTLÁN DE MEJÍA ASENTAMIENTO CENTRO CON 245 M2 EN BENEFICIO DE 7 VIVIENDAS - 26599</t>
  </si>
  <si>
    <t>CONSTRUCCIÓN DE TECHO FIRME EN VILLA GONZÁLEZ ORTEGA LOCALIDAD ESTANCIA DE ÁNIMAS, CON 245 M2 EN BENEFICIO DE 7 VIVIENDAS. - 26615</t>
  </si>
  <si>
    <t>CONSTRUCCIÓN DE TECHO FIRME EN CAÑITAS DE FELIPE PESCADOR LOCALIDAD CAÑITAS DE FELIPE PESCADOR ASENTAMIENTO BARRIO DE LOS AZULES, CON 67.87 M2 EN BENEFICIO DE 2 VIVIENDAS - 182671</t>
  </si>
  <si>
    <t>CABECERA (BARRIO LOS AZULES)</t>
  </si>
  <si>
    <t>CONSTRUCCIÓN DE TECHO FIRME EN SOMBRERETE LOCALIDAD SOMBRERETE ASENTAMIENTO LÓPEZ MATEOS, CON 35 M2 EN BENEFICIO DE 1 VIVIENDAS. - 183789</t>
  </si>
  <si>
    <t>CABECERA (LOPEZ MATEOS)</t>
  </si>
  <si>
    <t>CONSTRUCCIÓN DE TECHO FIRME EN VILLA GARCÍA LOCALIDAD AGUA GORDITA CON 175 M2 EN BENEFICIO DE 5 VIVIENDAS - 183808</t>
  </si>
  <si>
    <t>CONSTRUCCIÓN DE TECHO FIRME EN CHALCHIHUITES LOCALIDAD CHALCHIHUITES, CON 145.18 M2 EN BENEFICIO DE 4 VIVIENDAS - 183829</t>
  </si>
  <si>
    <t>CONSTRUCCIÓN DE TECHO FIRME EN JIMÉNEZ DEL TEUL LOCALIDAD SAUCES DE ABAJO SAN JOSÉ DE LOS SAUCES CON 94.88 M2 EN 3 VIVIENDAS - 183866</t>
  </si>
  <si>
    <t>SAUCES DE ABAJO (SAN JOSÉ DE LOS SAUCES)</t>
  </si>
  <si>
    <t>CONSTRUCCIÓN DE TECHO FIRME EN JIMÉNEZ DEL TEUL LOCALIDAD ATOTONILCOCON 163.19 M2 EN 4 VIVIENDAS - 183869</t>
  </si>
  <si>
    <t>CONSTRUCCIÓN DE TECHO FIRME EN MAZAPIL LOCALIDAD ESTACIÓN CAMACHO CON 221 M2 EN 6 VIVIENDAS - 185691</t>
  </si>
  <si>
    <t>ESTACION CAMACHO</t>
  </si>
  <si>
    <t>CONSTRUCCIÓN DE TECHO FIRME EN MAZAPIL LOCALIDAD VERGEL VIEJO CON 221.06 M2 EN 6 VIVIENDAS - 185782</t>
  </si>
  <si>
    <t>VERGEL VIEJO</t>
  </si>
  <si>
    <t>CONSTRUCCIÓN DE CUARTO DORMITORIO EN CAÑITAS DE FELIPE PESCADOR LOCALIDAD CAÑITAS DE FELIPE PESCADOR ASENTAMIENTO BARRIO LOS AZULES CON 1 CUARTO DORMITORIO EN BENEFICIO DE 1 VIVIENDA - 186066</t>
  </si>
  <si>
    <t>CABECERA (BARRIO DE LOS AZULES)</t>
  </si>
  <si>
    <t>CONSTRUCCIÓN DE CUARTO DORMITORIO EN CAÑITAS DE FELIPE PESCADOR LOCALIDAD EL SAUCILLO, CON 1 CUARTO DORMITORIO EN 1 VIVIENDA. - 186128</t>
  </si>
  <si>
    <t>CONSTRUCCIÓN DE CUARTO DORMITORIO EN CAÑITAS DE FELIPE PESCADOR LOCALIDAD LA QUEMADA, CON 1 CUARTO DORMITORIO EN 1 VIVIENDA - 186167</t>
  </si>
  <si>
    <t>CONSTRUCCIÓN DE TECHO FIRME EN VILLA DE COS LOCALIDAD CHAPARROSA CON 221 M2 EN 6 VIVIENDAS - 189817</t>
  </si>
  <si>
    <t xml:space="preserve">CHAPARROSA </t>
  </si>
  <si>
    <t>CONSTRUCCIÓN DE TECHO FIRME EN VILLA DE COS LOCALIDAD VILLA DE COS CON 221.06 M2 EN 6 VIVIENDAS - 189822</t>
  </si>
  <si>
    <t>CONSTRUCCIÓN DE TECHO FIRME EN GUADALUPE LOCALIDAD EL BORDO DE BUENAVISTA EL BORDO CON 84 M2 EN BENEFICIO DE 3 VIVIENDAS - 194507</t>
  </si>
  <si>
    <t>CONSTRUCCIÓN DE TECHO FIRME EN GUADALUPE LOCALIDAD GUADALUPE ASENTAMIENTO LA CAMPESINA CON 16.00 M2 EN BENEFICIO DE 1 VIVIENDA - 194709</t>
  </si>
  <si>
    <t>LA CAMPESINA</t>
  </si>
  <si>
    <t>CONSTRUCCIÓN DE TECHO FIRME EN GUADALUPE LOCALIDAD LA ZACATECANA CON 97 M2 EN BENEFICIO DE 5 VIVIENDAS - 194971</t>
  </si>
  <si>
    <t>CONSTRUCCIÓN DE TECHO FIRME EN GUADALUPE LOCALIDAD GUADALUPE ASENTAMIENTO LUIS DONALDO COLOSIO 2 Y 3 CON 69 M2 EN BENEFICIO DE 4 VIVIENDAS - 195120</t>
  </si>
  <si>
    <t>CONSTRUCCIÓN DE TECHO FIRME EN GUADALUPE LOCALIDAD TACOALECHE CON 68 M2 EN BENEFICIO DE 3 VIVIENDAS - 195245</t>
  </si>
  <si>
    <t>CONSTRUCCIÓN DE TECHO FIRME EN GUADALUPE LOCALIDAD GUADALUPE ASENTAMIENTO VILLAS DE GUADALUPE CON 50 M2 EN BENEFICIO DE 2 VIVIENDAS - 195334</t>
  </si>
  <si>
    <t>VILLAS DE GUADALUPE</t>
  </si>
  <si>
    <t>CONSTRUCCIÓN DE TECHO FIRME EN GUADALUPE LOCALIDAD VIBORITAS CON 41 M2 EN 1 VIVIENDA - 195482</t>
  </si>
  <si>
    <t>CONSTRUCCIÓN DE TECHO FIRME EN GUADALUPE LOCALIDAD SAN ISIDRO BOCANEGRA CON 98 M2 EN BENEFICIO DE 3 VIVIENDAS - 195617</t>
  </si>
  <si>
    <t>CONSTRUCCIÓN DE TECHO FIRME EN GUADALUPE LOCALIDAD LA LUZ CON 84 M2 EN BENEFICIO DE 3 VIVIENDAS - 195790</t>
  </si>
  <si>
    <t>CONSTRUCCIÓN DE TECHO FIRME EN GUADALUPE LOCALIDAD SAN IGNACIO CON 175 M2 EN BENEFICIO DE 5 VIVIENDAS - 195898</t>
  </si>
  <si>
    <t>CONSTRUCCIÓN DE TECHO FIRME EN GUADALUPE LOCALIDAD GUADALUPE ASENTAMIENTO NUEVA GENERACIÓN CON 67 M2 EN BENEFICIO DE 2 VIVIENDAS - 196634</t>
  </si>
  <si>
    <t>CONSTRUCCIÓN DE TECHO FIRME EN GUADALUPE LOCALIDAD GUADALUPE ASENTAMIENTO TOMA DE ZACATECAS CON 77 M2 EN BENEFICIO DE 3 VIVIENDAS - 196644</t>
  </si>
  <si>
    <t>CONSTRUCCIÓN DE TECHO FIRME EN GUADALUPE LOCALIDAD GUADALUPE ASENTAMIENTO GUADALUPE CENTRO CON 26 M2 EN BENEFICIO DE 1 VIVIENDA - 196648</t>
  </si>
  <si>
    <t>CONSTRUCCIÓN DE TECHO FIRME EN GUADALUPE LOCALIDAD MARTÍNEZ DOMÍNGUEZ CON 26 M2 EN BENEFICIO DE 1 VIVIENDA - 196675</t>
  </si>
  <si>
    <t>CONSTRUCCIÓN DE TECHO FIRME EN GUADALUPE LOCALIDAD CASA BLANCA CON 40.50 M2 EN BENEFICIO DE 2 VIVIENDAS - 196680</t>
  </si>
  <si>
    <t>CONSTRUCCIÓN DE TECHO FIRME EN GUADALUPE LOCALIDAD OJO DE AGUA CON 138.50 M2 EN BENEFICIO DE 5 VIVIENDAS - 196684</t>
  </si>
  <si>
    <t>CONSTRUCCIÓN DE TECHO FIRME EN GUADALUPE LOCALIDAD GUADALUPE ASENTAMIENTO LA FE SUTSEMOP, CON 52.81 M2 EN BENEFICIO DE 2 VIVIENDAS - 196688</t>
  </si>
  <si>
    <t>LA FE SUTSEMOP</t>
  </si>
  <si>
    <t>CONSTRUCCIÓN DE TECHO FIRME EN GUADALUPE LOCALIDAD GUADALUPE ASENTAMIENTO LA PEÑITA CON 26 M2 EN BENEFICIO DE 1 VIVIENDA - 196691</t>
  </si>
  <si>
    <t>CONSTRUCCIÓN DE TECHO FIRME EN GUADALUPE LOCALIDAD GUADALUPE ASENTAMIENTO REAL DE SAN GABRIEL CON 37 M2 EN 2 VIVIENDAS - 200603</t>
  </si>
  <si>
    <t>REAL DE SAN GABRIEL</t>
  </si>
  <si>
    <t>CONSTRUCCIÓN DE TECHO FIRME EN GUADALUPE LOCALIDAD CIENEGUITAS CON 27 M2 EN BENEFICIO DE 1 VIVIENDA - 200645</t>
  </si>
  <si>
    <t>CONSTRUCCIÓN DE TECHO FIRME EN GUADALUPE LOCALIDAD ZÓQUITE CON 160 M2 EN BENEFICIO DE 6 VIVIENDAS - 200685</t>
  </si>
  <si>
    <t>CONSTRUCCIÓN DE TECHO FIRME EN GUADALUPE LOCALIDAD GUADALUPE ASENTAMIENTO ARTE MEXICANO CON 103 M2 EN BENEFICIO DE 4 VIVIENDAS - 201273</t>
  </si>
  <si>
    <t>CONSTRUCCIÓN DE TECHO FIRME EN GUADALUPE LOCALIDAD GUADALUPE ASENTAMIENTO TIERRA Y LIBERTAD 1RA. 2DA Y 34A SECCIÓN Y FRANCISCO VILLA CON 465.09 M2 EN BENEFICIO DE 17 VIVIENDAS - 201667</t>
  </si>
  <si>
    <t>TIERRA Y LIBERTAD 1,2 Y 3 (CABECERA) / FRANCISCO VILLA</t>
  </si>
  <si>
    <t>CONSTRUCCIÓN DE CUARTO PARA BAÑO EN ZACATECAS LOCALIDAD ZACATECAS ASENTAMIENTO LUIS DONALDO COLOSIO CON 1 CUARTO PARA BAÑO BENEFICIANDO A 1 VIVIENDA - 204634</t>
  </si>
  <si>
    <t xml:space="preserve">LUIS DONALDO COLOSIO </t>
  </si>
  <si>
    <t>CONSTRUCCIÓN DE CUARTO PARA BAÑO INCLUYENTE EN ZACATECAS LOCALIDAD GARCÍA DE LA CADENA EL VISITADOR CON 1 BAÑO INCLUYENTE EN BENEFICIO DE 1 VIVIENDA - 204673</t>
  </si>
  <si>
    <t>GARCÍA DE LA CADENA (EL VISITADOR)</t>
  </si>
  <si>
    <t>CONSTRUCCIÓN DE CUARTO DORMITORIO EN ZACATECAS LOCALIDAD ZACATECAS ASENTAMIENTO ESPAÑA, CON 1 CUARTO DORMITORIO EN BENEFICIO DE 1 VIVIENDA - 204676</t>
  </si>
  <si>
    <t>ESPAÑA</t>
  </si>
  <si>
    <t>CONSTRUCCIÓN DE CUARTO DORMITORIO EN ZACATECAS LOCALIDAD LA AURORA LA CHORRERA, CON 1 CUARTO DORMITORIO EN BENEFICIO DE 1 VIVIENDA - 204678</t>
  </si>
  <si>
    <t>LA AURORA (LA CHORRERA)</t>
  </si>
  <si>
    <t>CONSTRUCCIÓN DE CUARTO DORMITORIO EN ZACATECAS LOCALIDAD ZACATECAS ASENTAMIENTO ESTRELLA DE ORO CON 2 CUARTOS DORMITORIO EN BENEFICIO DE 2 VIVIENDAS - 204687</t>
  </si>
  <si>
    <t xml:space="preserve">ESTRELLA DE ORO </t>
  </si>
  <si>
    <t>CONSTRUCCIÓN DE CUARTO DORMITORIO EN ZACATECAS LOCALIDAD ZACATECAS ASENTAMIENTO MIGUEL HIDALGO 3RA SECCIÓN, CON 1 CUARTO DORMITORIO EN BENEFICIO DE 1 VIVIENDA - 204695</t>
  </si>
  <si>
    <t>MIGUEL HIDALGO 3RA SECC</t>
  </si>
  <si>
    <t>CONSTRUCCIÓN DE CUARTO DORMITORIO EN ZACATECAS LOCALIDAD ZACATECAS ASENTAMIENTO EUROPA, CON 1 CUARTO DORMITORIO EN BENEFICIO DE 1 VIVIENDA - 204704</t>
  </si>
  <si>
    <t xml:space="preserve">EUROPA </t>
  </si>
  <si>
    <t>CONSTRUCCIÓN DE CUARTO DORMITORIO EN ZACATECAS LOCALIDAD ZACATECAS ASENTAMIENTO EL JARALILLO III, CON 2 CUARTO DORMITORIO EN BENEFICIO DE 2 VIVIENDAS - 204706</t>
  </si>
  <si>
    <t>JARALILLO III</t>
  </si>
  <si>
    <t>CONSTRUCCIÓN DE CUARTO DORMITORIO EN ZACATECAS LOCALIDAD ZACATECAS ASENTAMIENTO NUEVO BOQUILLAS, CON 1 CUARTO DORMITORIO EN 1 VIVIENDA - 204717</t>
  </si>
  <si>
    <t>NUEVO BOQUILLAS</t>
  </si>
  <si>
    <t>CONSTRUCCIÓN DE TECHO FIRME EN ZACATECAS LOCALIDAD ZACATECAS ASENTAMIENTO EUROPA, CON 31.4234 M2 EN BENEFICIO DE 2 VIVIENDAS - 204722</t>
  </si>
  <si>
    <t>CONSTRUCCIÓN DE TECHO FIRME EN ZACATECAS LOCALIDAD ZACATECAS ASENTAMIENTO LÁZARO CÁRDENAS CON 34.3804 M2 EN BENEFICIO DE 1 VIVIENDA - 204731</t>
  </si>
  <si>
    <t xml:space="preserve">LÁZARO CÁRDENAS </t>
  </si>
  <si>
    <t>CONSTRUCCIÓN DE TECHO FIRME EN ZACATECAS LOCALIDAD ZACATECAS ASENTAMIENTO ZACATECAS CENTRO, CON 35.64 M2 EN BENEFICIO DE 1 VIVIENDA - 204732</t>
  </si>
  <si>
    <t>CONSTRUCCIÓN DE TECHO FIRME EN ZACATECAS LOCALIDAD ZACATECAS ASENTAMIENTO MIGUEL HIDALGO 2DA SECCIÓN, CON 31.06 M2 EN BENEFICIO DE 1 VIVIENDA - 204734</t>
  </si>
  <si>
    <t>MIGUEL HIDALGO 2DA SECC</t>
  </si>
  <si>
    <t>CONSTRUCCIÓN DE TECHO FIRME EN ZACATECAS LOCALIDAD ZACATECAS ASENTAMIENTO 21 DE JULIO, LAS CUMBRES , CON 40.42 M2 EN BENEFICIO DE 2 VIVIENDAS - 204751</t>
  </si>
  <si>
    <t xml:space="preserve">21 JULIO/ LAS CUMBRES </t>
  </si>
  <si>
    <t>CONSTRUCCIÓN DE TECHO FIRME EN ZACATECAS LOCALIDAD ZACATECAS ASENTAMIENTO CNOP CON 25.70 M2 EN BENEFICIO DE 1 VIVIENDA - 204754</t>
  </si>
  <si>
    <t xml:space="preserve">CNOP </t>
  </si>
  <si>
    <t>CONSTRUCCIÓN DE TECHO FIRME EN ZACATECAS LOCALIDAD ZACATECAS ASENTAMIENTO ESTRELLA DE ORO CON 23.62 M2 EN BENEFICIO DE 1 VIVIENDA - 204757</t>
  </si>
  <si>
    <t>CONSTRUCCIÓN DE TECHO FIRME EN ZACATECAS LOCALIDAD BRACHO LOMAS DE BRACHO CON 36.868 M2 EN BENEFICIO DE 1 VIVIENDA - 204758</t>
  </si>
  <si>
    <t xml:space="preserve">LOMAS DE BRACHO </t>
  </si>
  <si>
    <t>CONSTRUCCIÓN DE CUARTO DORMITORIO EN NOCHISTLÁN DE MEJÍA LOCALIDAD CASAS GRANDES SANTO DOMINGO CON 1 CUARTO DORMITORIO EN BENEFICIO DE 1 VIVIENDA - 284737</t>
  </si>
  <si>
    <t>CONSTRUCCIÓN DE CUARTO DORMITORIO EN NOCHISTLÁN DE MEJÍA LOCALIDAD LA PORTILLA CON 1 CUARTO DORMITORIO EN BENEFICIO DE 1 VIVIENDA - 284845</t>
  </si>
  <si>
    <t>CONSTRUCCIÓN DE CUARTO DORMITORIO EN NOCHISTLÁN DE MEJÍA LOCALIDAD LA LABOR CON 1 CUARTO DORMITORIO EN BENEFICIO DE 1 VIVIENDA - 285072</t>
  </si>
  <si>
    <t>CONSTRUCCIÓN DE CUARTO DORMITORIO EN NOCHISTLÁN DE MEJÍA LOCALIDAD DANIEL CAMARENA LAS ÁNIMAS CON 1 CUARTO DORMITORIO EN BENEFICIO DE 1 VIVIENDA - 285120</t>
  </si>
  <si>
    <t>DANIEL CAMARENA (LAS ÁNIMAS)</t>
  </si>
  <si>
    <t>CONSTRUCCIÓN DE CUARTO DORMITORIO EN NOCHISTLÁN DE MEJÍA LOCALIDAD LOS BORROELES , CON 2 CUARTOS DORMITORIO EN BENEFICIO DE 2 VIVIENDAS - 285166</t>
  </si>
  <si>
    <t>LOS BORROELES</t>
  </si>
  <si>
    <t>CONSTRUCCIÓN DE CUARTO DORMITORIO EN NOCHISTLÁN DE MEJÍA LOCALIDAD NOCHISTLÁN DE MEJÍA, CON 2 CUARTOS DORMITORIO EN BENEFICIO DE 2 VIVIENDAS - 285211</t>
  </si>
  <si>
    <t>CEBECERA (COLONIA CENTRO)</t>
  </si>
  <si>
    <t>CONSTRUCCIÓN DE CUARTO DORMITORIO EN NOCHISTLÁN DE MEJÍA LOCALIDAD LAS TUZAS TAJALOTA , CON 1 CUARTO DORMITORIO EN BENEFICIO DE 1 VIVIENDA - 285256</t>
  </si>
  <si>
    <t>LAS TUZAS (TAJALOTA)</t>
  </si>
  <si>
    <t>CONSTRUCCIÓN DE TECHO FIRME EN NOCHISTLÁN DE MEJÍA LOCALIDAD LA PORTILLA, CON 13.70 M2 DE TECHO FIRME EN BENEFICIO DE 1 VIVIENDA - 285726</t>
  </si>
  <si>
    <t>CONSTRUCCIÓN DE TECHO FIRME EN NOCHISTLÁN DE MEJÍA LOCALIDAD TOYAHUA DE ABAJO , CON 176.16 M2 DE TECHO FIRME EN BENEFICIO DE 6 VIVIENDAS - 285741</t>
  </si>
  <si>
    <t>CONSTRUCCIÓN DE TECHO FIRME EN NOCHISTLÁN DE MEJÍA LOCALIDAD CAPULÍN DE ABAJO, CON 19.43 M2 DE TECHO FIRME EN BENEFICIO DE 1 VIVIENDA - 285747</t>
  </si>
  <si>
    <t>CAPULIN DE ABAJO</t>
  </si>
  <si>
    <t>CONSTRUCCIÓN DE TECHO FIRME EN NOCHISTLÁN DE MEJÍA LOCALIDAD PLAN DEL SAUZ , CON 13.50 M2 DE TECHO FIRME EN BENEFICIO DE 1 VIVIENDA - 285759</t>
  </si>
  <si>
    <t>CONSTRUCCIÓN DE TECHO FIRME EN FRESNILLO LOCALIDAD FRESNILLO ASENTAMIENTO EMILIANO ZAPATA,CON 75.52 M2 DE TECHO FIRME EN BENEFICIO DE 3 VIVIENDAS - 294018</t>
  </si>
  <si>
    <t>FRESNILLO (LOCALIDADES)</t>
  </si>
  <si>
    <t>EMILIANO ZAPATA (CABECERA)</t>
  </si>
  <si>
    <t>CONSTRUCCIÓN DE TECHO FIRME EN FRESNILLO LOCALIDAD FRESNILLO ASENTAMIENTO FRANCISCO VILLA, CON 85.65 M2 DE TECHO FIRME EN BENEFICIO DE 4 VIVIENDAS - 294090</t>
  </si>
  <si>
    <t>FRANCISCO VILLA (CABECERA)</t>
  </si>
  <si>
    <t>CONSTRUCCIÓN DE TECHO FIRME EN FRESNILLO LOCALIDAD FRESNILLO ASENTAMIENTO AZTECA 151.98 M2 DE TECHO FIRME EN BENEFICIO DE 4 VIVIENDAS - 294160</t>
  </si>
  <si>
    <t>AZTECA (CABECERA)</t>
  </si>
  <si>
    <t>CONSTRUCCIÓN DE TECHO FIRME EN FRESNILLO LOCALIDAD FRESNILLO ASENTAMIENTO LA FE, CON 136.22 M2 DE TECHO FIRME EN BENEFICIO DE 6 VIVIENDAS - 294235</t>
  </si>
  <si>
    <t>LA FE (CABECERA)</t>
  </si>
  <si>
    <t>CONSTRUCCIÓN DE TECHO FIRME EN FRESNILLO LOCALIDAD FRESNILLO ASENTAMIENTO PLAN DE AYALA, CON 122.45 M2 DE TECHO FIRME EN BENEFICI ODE 5 VIVIENDAS - 294425</t>
  </si>
  <si>
    <t>PLAN DE AYALA (CABECERA)</t>
  </si>
  <si>
    <t>CONSTRUCCIÓN DE TECHO FIRME EN FRESNILLO LOCALIDAD LA ENCANTADA , CON 41.00 M2 DE TECHO FIRME EN BENEFICIIO DE 1 VIVIENDA - 294504</t>
  </si>
  <si>
    <t>LA ENCANTADA</t>
  </si>
  <si>
    <t>CONSTRUCCIÓN DE TECHO FIRME EN FRESNILLO LOCALIDAD ESTACIÓN GUTIÉRREZ, CON 612.04 M2 DE TECHO FIRME EN BENEFICIO DE 17 VIVIENDAS - 294588</t>
  </si>
  <si>
    <t>ESTACION GUTIERREZ</t>
  </si>
  <si>
    <t>CONSTRUCCIÓN DE TECHO FIRME EN FRESNILLO LOCALIDAD LA SALADA, CON 410.90 M2 DE TECHO FIRME EN BENEFICIO DE 12 VIVIENDAS - 294646</t>
  </si>
  <si>
    <t>CONSTRUCCIÓN DE TECHO FIRME EN FRESNILLO LOCALIDAD FRESNILLO ASENTAMIENTO PLUTARCO ELIAS CALLES, CON 14.77 M2 DE TECHO FIRME EN BENEFICIO DE 1 VIVIENDA - 294744</t>
  </si>
  <si>
    <t>PLUTARCO ELIAS CALLES (CABECERA)</t>
  </si>
  <si>
    <t>CONSTRUCCIÓN DE TECHO FIRME EN FRESNILLO LOCALIDAD PLATEROS CON 420.00 M2 DE TECHO FIRME EN BENEFICIO DE 12 VIVIENDAS - 294824</t>
  </si>
  <si>
    <t>CONSTRUCCIÓN DE TECHO FIRME EN FRESNILLO LOCALIDAD LAS MERCEDES, CON 420.00 M2 DE TECHO FIRME EN BENEFICIO DE 12 VIVIENDAS - 294917</t>
  </si>
  <si>
    <t>CONSTRUCCIÓN DE TECHO FIRME EN FRESNILLO LOCALIDAD FRESNILLO ASENTAMIENTO MIGUEL HIDALGO, CON 15.88 M2 DE TECHO FIRME EN BENEFICIO DE 1 VIVIENDA - 295009</t>
  </si>
  <si>
    <t>CONSTRUCCIÓN DE TECHO FIRME EN FRESNILLO LOCALIDAD FRESNILLO ASENTAMIENTO DEL SOL, CON 20.41 M2 DE TECHO FIRME EN BENEFICIO DE 1 VIVIENDA - 295052</t>
  </si>
  <si>
    <t>DEL SOL (CABECERA)</t>
  </si>
  <si>
    <t>CONSTRUCCIÓN DE TECHO FIRME EN FRESNILLO LOCALIDAD PLAN DE VALLECITOS CON 383.16 M2 DE TECHO FIRME EN BENEFICIO DE 11 VIVIENDAS - 295104</t>
  </si>
  <si>
    <t>PLAN DE VALLECITOS</t>
  </si>
  <si>
    <t>CONSTRUCCIÓN DE TECHO FIRME EN FRESNILLO LOCALIDAD FRESNILLO ASENTAMIENTO ARBOLEDAS, CON 22.11 M2 DE TECHO FIRME EN BENEFICIO DE 1 VIVIENDA - 295503</t>
  </si>
  <si>
    <t>ARBOLEDAS (CABECERA)</t>
  </si>
  <si>
    <t>CONSTRUCCIÓN DE CUARTO DORMITORIO EN FRESNILLO LOCALIDAD FRESNILLO ASENTAMIENTO AZTECA, CON 1 CUARTO DORMITORIO EN BENEFICIO DE 1 VIVIENDA - 295508</t>
  </si>
  <si>
    <t>CONSTRUCCIÓN DE CUARTO DORMITORIO EN FRESNILLO LOCALIDAD ESTACIÓN GUTIÉRREZ CON 1 CUARTO DORMITORIO EN BENEFICIO DE 1 VIVIENDA - 295516</t>
  </si>
  <si>
    <t>CONSTRUCCIÓN DE CUARTO DORMITORIO EN FRESNILLO LOCALIDAD LA ENCANTADA, CON 10 CUARTOS DORMITORIO EN BENEFICIO DE 10 VIVIENDAS - 295525</t>
  </si>
  <si>
    <t>CONSTRUCCIÓN DE CUARTO DORMITORIO EN FRESNILLO LOCALIDAD FRESNILLO LA FE, CON 3 CUARTOS DORMITORIO EN BENEFICIO DE 3 VIVIENDAS - 295537</t>
  </si>
  <si>
    <t>LA FE  (CABECERA)</t>
  </si>
  <si>
    <t>CONSTRUCCIÓN DE CUARTO DORMITORIO EN FRESNILLO LOCALIDAD RAFAEL YÁÑEZ SOSA EL MEZQUITE, CON 5 CUARTOS DORMITORIO EN BENEFICIO DE 5 VIVIENDAS - 295560</t>
  </si>
  <si>
    <t>RAFAEL YAÑEZ SOSA (EL MEZQUITE)</t>
  </si>
  <si>
    <t>CONSTRUCCIÓN DE CUARTO DORMITORIO EN FRESNILLO LOCALIDAD PUEBLA DEL PALMAR EL MEMBRILLO, CON 8 CUARTOS DORMITORIO EN BENEFICIO DE 8 VIVIENDAS - 295564</t>
  </si>
  <si>
    <t>CONSTRUCCIÓN DE CUARTO DORMITORIO EN FRESNILLO LOCALIDAD PLATEROS ASENTAMIENTO PLATEROS, CON 5 CUARTOS DORMITORIO EN BENEFICIO DE 5 VIVIENDAS - 295592</t>
  </si>
  <si>
    <t>CONSTRUCCIÓN DE CUARTO DORMITORIO EN FRESNILLO LOCALIDAD FRESNILLO ASENTAMIENTO PLUTARCO ELIAS CALLES, CON 3 CUARTOS DORMITORIO EN BENEFICIO DE 3 VIVIENDAS - 297521</t>
  </si>
  <si>
    <t>CONSTRUCCIÓN DE CUARTO DORMITORIO EN FRESNILLO LOCALIDAD FRESNILLO ASENTAMIENTO FRANCISCO VILLA, CON UN CUARTO DORMITORIO EN BENEFICIO DE 1 VIVIENDA - 298075</t>
  </si>
  <si>
    <t>CONSTRUCCIÓN DE CUARTO DORMITORIO EN FRESNILLO LOCALIDAD FRESNILLO ASENTAMIENTO EMILIANO ZAPATA, CON 3 CUARTOS DORMITORIO EN BENEFICIO DE 3 VIVIENDAS - 298107</t>
  </si>
  <si>
    <t>CONSTRUCCIÓN DE CUARTO PARA BAÑO EN FRESNILLO LOCALIDAD FRESNILLO ASENTAMIENTO JOSE ANTONIO CASAS TORRES, CON 1 CUARTO PARA BAÑO EN BENEFICI ODE 1 VIVIENDA - 298202</t>
  </si>
  <si>
    <t>JOSE ANTONIO CASAS TORRES (CABECERA)</t>
  </si>
  <si>
    <t>CONSTRUCCIÓN DE CUARTO PARA BAÑO EN FRESNILLO LOCALIDAD FRESNILLO ASENTAMIENTO LA FE CON 1 CUARTO PARA BAÑO EN BENEFICIO DE 1 VIVIENDA - 298482</t>
  </si>
  <si>
    <t>CONSTRUCCIÓN DE CUARTO PARA BAÑO EN FRESNILLO LOCALIDAD LA ENCANTADA CON 1 CUARTO PARA BAÑO EN BENEFICIO DE 1 VIVIENDA - 298586</t>
  </si>
  <si>
    <t>CONSTRUCCIÓN DE CUARTO PARA BAÑO EN FRESNILLO LOCALIDAD PUEBLA DEL PALMAR EL MEMBRILLO, CON 9 CUARTOS PARA BAÑO EN BENEFICIO DE 9 VIVIENDAS - 298777</t>
  </si>
  <si>
    <t>CONSTRUCCIÓN DE CUARTO PARA BAÑO EN FRESNILLO LOCALIDAD PLATEROS, CON 8 CUARTOS PARA BAÑO EN BENEFICIO DE 8 VIVIENDAS - 298836</t>
  </si>
  <si>
    <t>CONSTRUCCIÓN DE CUARTO DORMITORIO EN ZACATECAS LOCALIDAD LAS BOQUILLAS, CON 6 CUARTOS DORMITORIO EN BENEFICIO DE 6 VIVIENDAS - 305261</t>
  </si>
  <si>
    <t>LAS BOQUILLAS</t>
  </si>
  <si>
    <t>CONSTRUCCIÓN DE CUARTO DORMITORIO EN GUADALUPE LOCALIDAD TACOALECHE, CON 2 CUARTOS DORMITORIO EN BENEFICIO DE 2 VIVIENDAS - 305304</t>
  </si>
  <si>
    <t>CONSTRUCCIÓN DE CUARTO DORMITORIO EN GUADALUPE LOCALIDAD LA ZACATECANA, CON 2 CUARTOS DORMITORIO EN BENEFICIO DE 2 VIVIENDAS - 305375</t>
  </si>
  <si>
    <t>CONSTRUCCIÓN DE CUARTO DORMITORIO EN GUADALUPE LOCALIDAD ZÓQUITE , CON 2 CUARTOS DORMITORIO EN BENEFICIO DE 2 VIVIENDAS - 305402</t>
  </si>
  <si>
    <t>CONSTRUCCIÓN DE TECHO FIRME EN ZACATECAS LOCALIDAD ZACATECAS ASENTAMIENTO EUROPA, CON 35 M2 DE TECHO FIRME EN BENEFICIO DE 1 VIVIENDA - 307843</t>
  </si>
  <si>
    <t>ZACATECAS (BLOQUE 3)</t>
  </si>
  <si>
    <t>EUROPA</t>
  </si>
  <si>
    <t>CONSTRUCCIÓN DE TECHO FIRME EN ZACATECAS LOCALIDAD GARCÍA DE LA CADENA EL VISITADOR CON 67.99 M2 DE TECHO FIRME EN BENEFICIO DE 2 VIVIENDAS - 308017</t>
  </si>
  <si>
    <t>GARCIA DE LA CADENA (EL VISITADOR)</t>
  </si>
  <si>
    <t>CONSTRUCCIÓN DE TECHO FIRME EN ZACATECAS LOCALIDAD ZACATECAS ASENTAMIENTO FRANCISCO E GARCIA, CON 35 M2 DE TECHO FIRME EN BENEFICIO DE 1 VIVIENDA - 308137</t>
  </si>
  <si>
    <t>FRANCISCO E GARCIA</t>
  </si>
  <si>
    <t>CONSTRUCCIÓN DE TECHO FIRME EN ZACATECAS LOCALIDAD FRANCISCO I MADERO CON 35 M2 DE TECHO FIRME EN BENEFICIO DE 1 VIVIENDA - 308261</t>
  </si>
  <si>
    <t>CONSTRUCCIÓN DE TECHO FIRME EN ZACATECAS LOCALIDAD ZACATECAS ASENTAMIENTOS GONZALEZ ORTEGA 2DA Y 5TA SECCION, CON 70 M2 DE TECHO FIRME EN BENEFICIO DE 2 VIVIENDAS - 308323</t>
  </si>
  <si>
    <t>GONZALEZ ORTEGA 2DA  Y 5TA SECCION</t>
  </si>
  <si>
    <t>CONSTRUCCIÓN DE TECHO FIRME EN ZACATECAS LOCALIDAD ZACATECAS ASENTAMIENTO LÁZARO CÁRDENAS, CON 70 M2 DE TECHO FIRME EN BENEFICIO DE 2 VIVIENDAS - 308473</t>
  </si>
  <si>
    <t>LAZARO CARDENAS</t>
  </si>
  <si>
    <t>CONSTRUCCIÓN DE TECHO FIRME EN ZACATECAS LOCALIDAD ZACATECAS ASENTAMIENTO LA TOMA DE ZACATECAS, CON 70 M2 DE TECHO FIRME EN BENEFICIO DE 2 VIVIENDAS - 308614</t>
  </si>
  <si>
    <t>LA TOMA DE ZACATECAS</t>
  </si>
  <si>
    <t>CONSTRUCCIÓN DE TECHO FIRME EN ZACATECAS LOCALIDAD ZACATECAS ASENTAMIENTO LAS CUMBRES CON 35 M2 DE TECHO FIRME EN BENEFICIO DE 1 VIVIENDA - 308849</t>
  </si>
  <si>
    <t>LAS CUMBRES</t>
  </si>
  <si>
    <t>CONSTRUCCIÓN DE TECHO FIRME EN ZACATECAS LOCALIDAD ZACATECAS ASENTAMIENTO LOMAS DE CRISTO CON 35 M2 DE TECHO FIRME EN BENEFICIO DE 1 VIVIENDA - 308977</t>
  </si>
  <si>
    <t>LOMAS DE CRISTO</t>
  </si>
  <si>
    <t>CONSTRUCCIÓN DE TECHO FIRME EN ZACATECAS LOCALIDAD GONZÁLEZ ORTEGA MACHINES, CON 70 M2 DE TECHO FIRME EN BENEFICIO DE 2 VIVIENDAS - 309272</t>
  </si>
  <si>
    <t>CONSTRUCCIÓN DE TECHO FIRME EN ZACATECAS LOCALIDAD ZACATECAS ASENTAMIENTO MECÁNICOS 2A SECC, CON 35 M2 DE TECHO FIRME EN BENEFICIO DE 1 VIVIENDA - 309463</t>
  </si>
  <si>
    <t>MECANICOS II</t>
  </si>
  <si>
    <t>CONSTRUCCIÓN DE TECHO FIRME EN ZACATECAS LOCALIDAD ZACATECAS ASENTAMIENTO MIGUEL HIDALGO 2DA SECCIÓN, CON 35 M2 DE TECHO FIRME EN BENEFICIO DE 1 VIVIENDA - 309541</t>
  </si>
  <si>
    <t>MIGUEL HIDALGO SEGUNDA SECCION</t>
  </si>
  <si>
    <t>CONSTRUCCIÓN DE TECHO FIRME EN ZACATECAS LOCALIDAD ZACATECAS ASENTAMIENTO MORADORES, CON 35 M2 DE TECHO FIRME EN BENEFICIO DE 1 VIVIENDA - 309808</t>
  </si>
  <si>
    <t>MORADORES</t>
  </si>
  <si>
    <t>CONSTRUCCIÓN DE TECHO FIRME EN ZACATECAS LOCALIDAD PICONES CON 35 M2 DE TECHO FIRME EN BENEFICIO DE 1 VIVIENDA - 310315</t>
  </si>
  <si>
    <t>CONSTRUCCIÓN DE TECHO FIRME EN ZACATECAS LOCALIDAD EL MAGUEY, CON 35 M2 DE TECHO FIRME EN BENEFICIO DE 1 VIVIENDA - 310417</t>
  </si>
  <si>
    <t>CONSTRUCCIÓN DE TECHO FIRME EN ZACATECAS LOCALIDAD ZACATECAS ASENTAMIENTO ALMA OBRERA, CON 35 M2 DE TECHO FIRME EN BENEFICIO DE 1 VIVIENDA - 310747</t>
  </si>
  <si>
    <t>ZACATECAS (BLOQUE 2)</t>
  </si>
  <si>
    <t>ALMA OBRERA</t>
  </si>
  <si>
    <t>ONSTRUCCIÓN DE TECHO FIRME EN ZACATECAS LOCALIDAD GONZÁLEZ ORTEGA MACHINES, CON 70M2 DE TECHO FIRME EN BENEFICIO DE 2 VIVIENDAS - 310854</t>
  </si>
  <si>
    <t>CONSTRUCCIÓN DE TECHO FIRME EN ZACATECAS LOCALIDAD CALERILLA, CON 35 M2 DE TECHO FIRME EN BENEFICIO DE 1 VIVIENDA - 310905</t>
  </si>
  <si>
    <t>CONSTRUCCIÓN DE TECHO FIRME EN ZACATECAS LOCALIDAD ZACATECAS ASENTAMIENTO CAMINO REAL, CON 35 M2 DE TECHO FIRME EN BENEFICIO DE 1 VIVIENDA - 310931</t>
  </si>
  <si>
    <t>CAMINO REAL</t>
  </si>
  <si>
    <t>CONSTRUCCIÓN DE TECHO FIRME EN ZACATECAS LOCALIDAD ZACATECAS ASENTAMIENTO CNOP, CON 35 M2 DE TECHO FIRME EN BENEFICIO DE 1 VIVIENDA - 311018</t>
  </si>
  <si>
    <t>CNOP</t>
  </si>
  <si>
    <t>CONSTRUCCIÓN DE TECHO FIRME EN ZACATECAS LOCALIDAD ZACATECAS ASENTAMIENTO PÁNFILO NATERA, CON 35 M2 DE TECHO FIRME EN BENEFICIO DE 1 VIVIENDA - 311035</t>
  </si>
  <si>
    <t>PANFILO NATERA</t>
  </si>
  <si>
    <t>CONSTRUCCIÓN DE TECHO FIRME EN ZACATECAS LOCALIDAD ZACATECAS ASENTAMIENTO EL ORITO, CON 105 M2 DE TECHO FIRME EN BENEFICIO DE 3 VIVIENDAS - 311132</t>
  </si>
  <si>
    <t>EL ORITO</t>
  </si>
  <si>
    <t>CONSTRUCCIÓN DE TECHO FIRME EN ZACATECAS LOCALIDAD ZACATECAS ASENTAMIENTO ESPAÑA, CON 35 M2 DE TECHO FIRME EN BENEFICIO DE 1 VIVIENDA - 311150</t>
  </si>
  <si>
    <t>CONSTRUCCIÓN DE TECHO FIRME EN ZACATECAS LOCALIDAD ZACATECAS ASENTAMIENTO COLINAS DEL SOL, CON 70 M2 DE TECHO FIRME EN BENEFICIO DE 2 VIVIENDA - 311197</t>
  </si>
  <si>
    <t>COLINAS DEL SOL</t>
  </si>
  <si>
    <t>CONSTRUCCIÓN DE TECHO FIRME EN ZACATECAS LOCALIDAD ZACATECAS ASENTAMIENTO POPULAR CTM, CON 172.48 M2 DE TECHO FIRME EN BENEFICIO DE 6 VIVIENDAS - 311215</t>
  </si>
  <si>
    <t>CONSTRUCCIÓN DE TECHO FIRME EN ZACATECAS LOCALIDAD EL MAGUEY ASENTAMIENTO EL MAGUEY CON 70 M2 DE TECHO FIRME EN BENEFICIO DE 2 VIVIENDAS - 311237</t>
  </si>
  <si>
    <t>CONSTRUCCIÓN DE TECHO FIRME EN ZACATECAS LOCALIDAD GARCÍA DE LA CADENA EL VISITADOR CON 140 M2 DE TECHO FIRME EN BENEFICIO DE 4 VIVIENDAS - 311258</t>
  </si>
  <si>
    <t>CONSTRUCCIÓN DE CUARTO DORMITORIO EN ZACATECAS LOCALIDAD ZACATECAS ASENTAMIENTO 5 SEÑORES, CON 1 CUARTO DORMITORIO EN BENEFICIO DE 1 VIVIENDA - 311277</t>
  </si>
  <si>
    <t>CINCO SEÑORES</t>
  </si>
  <si>
    <t>CONSTRUCCIÓN DE CUARTO DORMITORIO EN ZACATECAS LOCALIDAD ZACATECAS ASENTAMIENTO COLINAS DEL PADRE, CON 1 CUARTO DORMITORIO EN BENEFICIO DE 1 VIVIENDA - 311321</t>
  </si>
  <si>
    <t>COLINAS DEL PADRE</t>
  </si>
  <si>
    <t>CONSTRUCCIÓN DE CUARTO DORMITORIO EN ZACATECAS LOCALIDAD ZACATECAS ASENTAMIENTO BELLAVISTA CON 1 CUARTO DORMITORIO EN BENEFICIO DE 1 VIVIENDA - 311350</t>
  </si>
  <si>
    <t>CONSTRUCCIÓN DE CUARTO DORMITORIO EN ZACATECAS LOCALIDAD ZACATECAS ASENTAMIENTO ZACATECAS CENTRO CON 1 CUARTO DORMITORIO EN BENEFICIO DE 1 VIVIENDA - 311398</t>
  </si>
  <si>
    <t>CONSTRUCCIÓN DE CUARTO DORMITORIO EN ZACATECAS LOCALIDAD CIENEGUILLAS CON 1 CUARTO DORMITORIO EN BENEFICIO DE 1 VIVIENDA - 311422</t>
  </si>
  <si>
    <t>CONSTRUCCIÓN DE CUARTO DORMITORIO EN ZACATECAS LOCALIDAD ZACATECAS ASENTAMIENTO EL ORITO CON 6 CUARTOS DORMITORIO EN BENEFICIO DE 6 VIVIENDAS - 311441</t>
  </si>
  <si>
    <t>CONSTRUCCIÓN DE CUARTO DORMITORIO EN ZACATECAS LOCALIDAD ZACATECAS ASENTAMIENTO ESTRELLA DE ORO CON 2 CUARTOS DORMITORIO EN BENEFICIO DE 2 VIVIENDAS - 311538</t>
  </si>
  <si>
    <t>ESTRELLA DE ORO</t>
  </si>
  <si>
    <t>CONSTRUCCIÓN DE CUARTO DORMITORIO EN ZACATECAS LOCALIDAD ZACATECAS ASENTAMIENTO POPULAR CTM CON 2 CUARTOS DORMITORIO EN BENEFICIO DE 2 VIVIENDAS - 311556</t>
  </si>
  <si>
    <t>CTM</t>
  </si>
  <si>
    <t>CONSTRUCCIÓN DE CUARTO DORMITORIO EN ZACATECAS LOCALIDAD ZACATECAS ASENTAMIENTO EL DIAMANTE CON 1 CUARTO DORMITORTIO EN BENEFICIO DE 1 VIVIENDA - 311606</t>
  </si>
  <si>
    <t>EL DIAMANTE</t>
  </si>
  <si>
    <t>CONSTRUCCIÓN DE CUARTO DORMITORIO EN ZACATECAS LOCALIDAD GARCÍA DE LA CADENA EL VISITADOR CON 7 CUARTOS DORMITORIO EN BENEFICIO DE 7 VIVIENDAS - 311645</t>
  </si>
  <si>
    <t>CONSTRUCCIÓN DE CUARTO DORMITORIO EN ZACATECAS LOCALIDAD ZACATECAS ASENTAMIENTO AYUNTAMIENTO CON 1 CUARTO DORMITORIO EN BENEFICIO DE 1 VIVIENDA - 311707</t>
  </si>
  <si>
    <t>AYUNTAMIENTO</t>
  </si>
  <si>
    <t>CONSTRUCCIÓN DE CUARTO DORMITORIO EN ZACATECAS LOCALIDAD GONZÁLEZ ORTEGA MACHINES CON 1 CUARTO DORMITORIO EN BENEFICIO DE 1 VIVIENDA - 311748</t>
  </si>
  <si>
    <t>CONSTRUCCIÓN DE CUARTO PARA BAÑO EN ZACATECAS LOCALIDAD ZACATECAS ASENTAMIENTO FERNANDO PAMANES ESCOBEDO, CON 1 CUARTO PARA BAÑO EN BENEFICIO DE 1 VIVIENDA - 311756</t>
  </si>
  <si>
    <t>COL. PAMANES ESCOBEDO</t>
  </si>
  <si>
    <t>CONSTRUCCIÓN DE CUARTO PARA BAÑO EN ZACATECAS LOCALIDAD FRANCISCO I MADERO CON 3 CUARTOS PARA BAÑO EN BENEFICIO DE 3 VIVIENDAS - 311783</t>
  </si>
  <si>
    <t>CONSTRUCCIÓN DE CUARTO PARA BAÑO EN ZACATECAS LOCALIDAD ZACATECAS ASENTAMIENTO FELIPE ÁNGELES CON 1 CUARTO PARA BAÑO EN BENEFICIO DE 1 VIVIENDA - 311795</t>
  </si>
  <si>
    <t>CONSTRUCCIÓN DE CUARTO PARA BAÑO EN ZACATECAS LOCALIDAD GARCÍA DE LA CADENA EL VISITADOR CON 3 CUARTOS PARA BAÑO EN BENEFICIO DE 3 VIVIENDAS - 311803</t>
  </si>
  <si>
    <t>CONSTRUCCIÓN DE CUARTO PARA BAÑO EN ZACATECAS LOCALIDAD ZACATECAS ASENTAMIENTO LÁZARO CÁRDENAS CON 1 CUARTO PARA BAÑO EN BENEFICIO DE 1 VIVIENDA - 311813</t>
  </si>
  <si>
    <t>COL. LAZARO CARDENAS</t>
  </si>
  <si>
    <t>CONSTRUCCIÓN DE CUARTO PARA BAÑO EN ZACATECAS LOCALIDAD ZACATECAS ASENTAMIENTO J JESÚS GONZÁLEZ ORTEGA 2DA Y 5TA SECCION, CON 2 CUARTOS PARA BAÑO EN BENEFICIO DE 2 VIVIENDAS - 311841</t>
  </si>
  <si>
    <t>GONZALEZ ORTEGA 2DA Y 5TA SECCION</t>
  </si>
  <si>
    <t>CONSTRUCCIÓN DE CUARTO PARA BAÑO EN ZACATECAS LOCALIDAD BENITO JUÁREZ SAN CAYETANO CION 1 CUARTO PARA BAÑO EN BENEFICIO DE 1 VIVIENDA - 311963</t>
  </si>
  <si>
    <t>BENITO JUAREZ (SAN CAYETANO)</t>
  </si>
  <si>
    <t>CONSTRUCCIÓN DE CUARTO PARA BAÑO EN ZACATECAS LOCALIDAD GONZÁLEZ ORTEGA MACHINES CON 2 CUARTOS PARA BAÑO EN BENEFICIO DE 2 VIVIENDAS - 311965</t>
  </si>
  <si>
    <t>CONSTRUCCIÓN DE CUARTO PARA BAÑO EN ZACATECAS LOCALIDAD MIGUEL HIDALGO SAN MIGUEL CON 1 CUARTO DORMITORIO EN BENEFICIO DE 1 VIVIENDA - 311985</t>
  </si>
  <si>
    <t>CONSTRUCCIÓN DE CUARTO PARA BAÑO INCLUYENTE EN ZACATECAS LOCALIDAD ZACATECAS ASENTAMIENTO EL ORITO, CON UN BAÑO INCLUYENTE EN BENEFICIO DE 1 VIVIENDA - 319743</t>
  </si>
  <si>
    <t>CONSTRUCCIÓN DE CUARTO PARA BAÑO EN NOCHISTLÁN DE MEJÍA LOCALIDAD VELADORES CON 1 CUARTO PARA BAÑO EN BENEFICIO DE 1 VIVIENDA - 320142</t>
  </si>
  <si>
    <t>VELADORES</t>
  </si>
  <si>
    <t>CONSTRUCCIÓN DE CUARTO PARA BAÑO EN NOCHISTLÁN DE MEJÍA LOCALIDAD PLAN DEL SAUZ CON 1 CUARTO PARA BAÑO EN BENEFICIO DE 1 VIVIENDA - 320289</t>
  </si>
  <si>
    <t>CONSTRUCCIÓN DE TECHO FIRME EN FRESNILLO LOCALIDAD FRESNILLO ASENTAMIENTO LUIS DONALDO COLOSIO, CON 28.38 M2 DE TECHO FIRME EN BENEFICIO DE 1 VIVIENDA - 365357</t>
  </si>
  <si>
    <t>LUIS DONALDO COLOSIO (CABECERA)</t>
  </si>
  <si>
    <t>CONSTRUCCIÓN DE TECHO FIRME EN ZACATECAS LOCALIDAD ZACATECAS ASENTAMIENTO POPULAR CTM, CON 110 M2 DE TECHO FIRME EN BENEFICIO DE 4 VIVIENDAS - 390943</t>
  </si>
  <si>
    <t>ZACATECAS (BLOQUE 4)</t>
  </si>
  <si>
    <t>CONSTRUCCIÓN DE CUARTO DORMITORIO EN JUAN ALDAMA LOCALIDAD GENERAL JUAN JOSÉ RÍOS CIÉNEGA DE SAN FRANCISCO CON 2 CUARTOS PARA DORMITORIO EN BENEFICIO DE 2 VIVIENDAS - 393828</t>
  </si>
  <si>
    <t>GENERAL JUAN JOSE RIOS</t>
  </si>
  <si>
    <t>CONSTRUCCIÓN DE CUARTO DORMITORIO EN JUAN ALDAMA LOCALIDAD JUAN ALDAMA ASENTAMIENTO LAS FLORES, CON 2 CUARTOS DORMITORIO EN BENEFICIO DE 2 VIVIENDAS - 394138</t>
  </si>
  <si>
    <t>COLONIA LAS FLORES</t>
  </si>
  <si>
    <t>CONSTRUCCIÓN DE CUARTO DORMITORIO EN JUAN ALDAMA LOCALIDAD JUAN ALDAMA ASENTAMIENTO MAHOMAS, CON 2 CUARTO DORMITORIO EN BENEFICIO DE 2 VIVIENDAS - 394777</t>
  </si>
  <si>
    <t>COLONIA MAHOMAS</t>
  </si>
  <si>
    <t>CONSTRUCCIÓN DE CUARTO DORMITORIO EN JUAN ALDAMA LOCALIDAD JUAN ALDAMA ASENTAMIENTO CENTAURO DEL NORTE, CON 2 CUARTOS DORMITORIO EN BENEFICIO DE 2 VIVIENDAS - 394828</t>
  </si>
  <si>
    <t>COLONIA CENTAURO DEL NORTE</t>
  </si>
  <si>
    <t>CONSTRUCCIÓN DE CUARTO DORMITORIO EN JUAN ALDAMA LOCALIDAD JUAN ALDAMA ASENTAMIENTOS COLONIA LOS PEÑA Y BARRIO ALAMEDA, CON 3 CUARTOS DORMITORIO EN BENEFICIO DE 3 VIVIENDAS - 394854</t>
  </si>
  <si>
    <t>COLONIA LOS PEÑA Y BARRIO ALAMEDA</t>
  </si>
  <si>
    <t>CONSTRUCCIÓN DE CUARTO DORMITORIO EN JUAN ALDAMA LOCALIDAD JUAN ALDAMA ASENTAMIENTO MAGISTERIAL, CON 1 CUARTO DORMITORIO EN BENEFICIO DE 1 VIVIENDAS - 394868</t>
  </si>
  <si>
    <t>MAGISTRAL</t>
  </si>
  <si>
    <t>CONSTRUCCIÓN DE CUARTO DORMITORIO EN JUAN ALDAMA LOCALIDAD JUAN ALDAMA ASENTAMIENTO BARRIO DE LA LOMA CON 1 CUARTO DORMITORIO EN BENEFICIO DE 1 VIVIENDA - 394892</t>
  </si>
  <si>
    <t>BARRIO DE LA LOMA</t>
  </si>
  <si>
    <t>CONSTRUCCIÓN DE CUARTO DORMITORIO EN JUAN ALDAMA LOCALIDAD JUAN ALDAMA ASENTAMIENTO 7 DE MARZO, CON 1 CUARTO DORMITORIO EN BENEFICIO DE 1 VIVIENDA - 394965</t>
  </si>
  <si>
    <t>COLONIA 7 DE MARZO</t>
  </si>
  <si>
    <t>CONSTRUCCIÓN DE CUARTO DORMITORIO EN JUAN ALDAMA LOCALIDAD JUAN ALDAMA ASENTAMIENTO BARRIO PIEDRA ANCHA, CON 1 CUARTO DORMITORIO EN BENEFICIO DE 1 VIVIENDA - 394978</t>
  </si>
  <si>
    <t>BARRIO LA PIEDRA ANCHA</t>
  </si>
  <si>
    <t>CONSTRUCCIÓN DE CUARTO DORMITORIO EN JUAN ALDAMA LOCALIDAD OJITOS ASENTAMIENTO OJITOS CON 3 CUARTOS DORMITORIO EN BENEFICIO DE 3 VIVIENDAS - 394997</t>
  </si>
  <si>
    <t>CONSTRUCCIÓN DE CUARTO DORMITORIO EN JUAN ALDAMA LOCALIDAD CORRALES ASENTAMIENTO CORRALES, CON 1 CUARTO DORMITORIO EN BENEFICIO DE 1 VIVIENDA - 395008</t>
  </si>
  <si>
    <t>CONSTRUCCIÓN DE CUARTO DORMITORIO EN JUAN ALDAMA LOCALIDAD PARADILLAS ASENTAMIENTO PARADILLAS CON 1 CUARTO DORMITORIO EN BENEFICIO DE 1 VIVIENDA - 395021</t>
  </si>
  <si>
    <t>CONSTRUCCIÓN DE TECHO FIRME EN GUADALUPE LOCALIDAD GUADALUPE ASENTAMIENTO TIERRA Y LIBERTAD 1RA SECCIÓN CON 216.52 M2 DE TECHO FIRME EN BENEFICIO DE 7 VIVIENDAS - 402294</t>
  </si>
  <si>
    <t>GUADALUPE (BLOQUE 2)</t>
  </si>
  <si>
    <t>TIERRA Y LIBERTAD</t>
  </si>
  <si>
    <t>CONSTRUCCIÓN DE CUARTO DORMITORIO EN JUAN ALDAMA LOCALIDAD JUAN ALDAMA ASENTAMIENTOS COLONIA OJO DE AGUA VALLE VERDE Y COLONIA ROSETILLAS, CON 4 CUARTOS DORMITORIO EN BENEFICIO DE 4 VIVIENDAS - 415293</t>
  </si>
  <si>
    <t>COLONIA OJO DE AGUA (VALLE VERDE) Y COLONIA ROSETILLA</t>
  </si>
  <si>
    <t>CONSTRUCCIÓN DE TECHO FIRME EN ZACATECAS LOCALIDAD ZACATECAS ASENTAMIENTO CARLOS HINOJOSA PETIT CON 97.73 M2 DE TECHO FIRME EN BENEFICIO DE 4 VIVIENDAS - 451437</t>
  </si>
  <si>
    <t>CONSTRUCCIÓN DE TECHO FIRME EN ZACATECAS LOCALIDAD ZACATECAS ASENTAMIENTO EL ORITO, CON 70 M2 DE TECHO FIRME EN BENEFICIO DE 2 VIVIENDAS - 451658</t>
  </si>
  <si>
    <t>CONSTRUCCIÓN DE TECHO FIRME EN ZACATECAS LOCALIDAD GARCÍA DE LA CADENA EL VISITADOR, CON 70 M2 DE TECHO FIRME EN BENEFICIO DE 2 VIVIENDAS - 451713</t>
  </si>
  <si>
    <t xml:space="preserve">GARCIA DE LA CADENA (EL VISITADOR) </t>
  </si>
  <si>
    <t>CONSTRUCCION DE TECHO FIRME EN ZACATECAS LOCALIDAD ZACATECAS ASENTAMIENTO NUEVA GENERACION, CON 70 M2 DE TECHO FIRME EN BENEFICIO DE 2 VIVIENDAS - 452007</t>
  </si>
  <si>
    <t>NUEVA GENERACIÓN</t>
  </si>
  <si>
    <t>CONSTRUCCIÓN DE TECHO FIRME EN ZACATECAS LOCALIDAD FRANCISCO I MADERO CON 70 M2 DE TECHO FIRME EN BENEFICIO DE 2 VIVIENDAS - 452301</t>
  </si>
  <si>
    <t>FRANCISCO I. MADERO</t>
  </si>
  <si>
    <t>CONSTRUCCIÓN DE TECHO FIRME EN ZACATECAS LOCALIDAD BENITO JUÁREZ SAN CAYETANO CON 70 M2 DE TECHO FIRME EN BENEFICIO DE 2 VIVIENDAS - 452449</t>
  </si>
  <si>
    <t>BENITO JUÁREZ (SAN CAYETANO)</t>
  </si>
  <si>
    <t>Presupuesto de Egresos para el Ejercicio Fiscal 2024</t>
  </si>
  <si>
    <t xml:space="preserve">Montos aportados a obras y acciones a realizar con el FAIS </t>
  </si>
  <si>
    <t>Periodo: Trimestre IV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</si>
</sst>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44" formatCode="_-&quot;$&quot;* #,##0.00_-;\-&quot;$&quot;* #,##0.00_-;_-&quot;$&quot;* &quot;-&quot;??_-;_-@_-"/>
    <numFmt numFmtId="43" formatCode="_-* #,##0.00_-;\-* #,##0.00_-;_-* &quot;-&quot;??_-;_-@_-"/>
    <numFmt numFmtId="164" formatCode="mm/yy"/>
    <numFmt numFmtId="165" formatCode="#,##0_ ;\-#,##0\ "/>
    <numFmt numFmtId="166" formatCode="&quot;$&quot;#,##0.00"/>
    <numFmt numFmtId="167" formatCode="[$$-80A]#,##0.00"/>
  </numFmts>
  <fonts count="49" x14ac:knownFonts="1">
    <font>
      <sz val="11"/>
      <color theme="1"/>
      <name val="Calibri"/>
      <family val="2"/>
      <scheme val="minor"/>
    </font>
    <font>
      <sz val="10"/>
      <name val="Arial"/>
      <family val="2"/>
    </font>
    <font>
      <b/>
      <sz val="11"/>
      <color indexed="8"/>
      <name val="Calibri"/>
      <family val="2"/>
    </font>
    <font>
      <sz val="10"/>
      <name val="Arial"/>
      <family val="2"/>
    </font>
    <font>
      <sz val="9"/>
      <name val="Arial Narrow"/>
      <family val="2"/>
    </font>
    <font>
      <sz val="8"/>
      <name val="Arial Narrow"/>
      <family val="2"/>
    </font>
    <font>
      <b/>
      <sz val="9"/>
      <name val="Arial Narrow"/>
      <family val="2"/>
    </font>
    <font>
      <b/>
      <sz val="14"/>
      <color indexed="8"/>
      <name val="Calibri"/>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0000"/>
      <name val="Calibri"/>
      <family val="2"/>
    </font>
    <font>
      <b/>
      <sz val="11"/>
      <color rgb="FF3F3F3F"/>
      <name val="Calibri"/>
      <family val="2"/>
      <scheme val="minor"/>
    </font>
    <font>
      <sz val="11"/>
      <color rgb="FFFF0000"/>
      <name val="Calibri"/>
      <family val="2"/>
      <scheme val="minor"/>
    </font>
    <font>
      <i/>
      <sz val="11"/>
      <color rgb="FF7F7F7F"/>
      <name val="Calibri"/>
      <family val="2"/>
      <scheme val="minor"/>
    </font>
    <font>
      <sz val="18"/>
      <color theme="3"/>
      <name val="Cambria"/>
      <family val="2"/>
      <scheme val="major"/>
    </font>
    <font>
      <b/>
      <sz val="13"/>
      <color theme="3"/>
      <name val="Calibri"/>
      <family val="2"/>
      <scheme val="minor"/>
    </font>
    <font>
      <b/>
      <sz val="11"/>
      <color theme="1"/>
      <name val="Calibri"/>
      <family val="2"/>
      <scheme val="minor"/>
    </font>
    <font>
      <sz val="9"/>
      <color theme="1"/>
      <name val="Calibri"/>
      <family val="2"/>
      <scheme val="minor"/>
    </font>
    <font>
      <sz val="9"/>
      <name val="Calibri"/>
      <family val="2"/>
      <scheme val="minor"/>
    </font>
    <font>
      <sz val="11"/>
      <color rgb="FF000000"/>
      <name val="Calibri"/>
      <family val="2"/>
      <scheme val="minor"/>
    </font>
    <font>
      <b/>
      <sz val="10"/>
      <color theme="0"/>
      <name val="Calibri"/>
      <family val="2"/>
      <scheme val="minor"/>
    </font>
    <font>
      <b/>
      <sz val="14"/>
      <color theme="1"/>
      <name val="Calibri"/>
      <family val="2"/>
      <scheme val="minor"/>
    </font>
    <font>
      <sz val="11"/>
      <color theme="1"/>
      <name val="Calibri"/>
      <family val="2"/>
      <charset val="1"/>
      <scheme val="minor"/>
    </font>
    <font>
      <sz val="10"/>
      <color rgb="FF000000"/>
      <name val="Arial"/>
      <family val="2"/>
    </font>
    <font>
      <sz val="11"/>
      <color theme="1"/>
      <name val="Montserrat"/>
    </font>
    <font>
      <b/>
      <sz val="10"/>
      <color theme="0" tint="-4.9989318521683403E-2"/>
      <name val="Montserrat"/>
    </font>
    <font>
      <b/>
      <sz val="10"/>
      <color theme="1"/>
      <name val="Montserrat"/>
    </font>
    <font>
      <sz val="9"/>
      <color theme="1"/>
      <name val="Montserrat"/>
    </font>
    <font>
      <b/>
      <sz val="9"/>
      <color theme="1"/>
      <name val="Montserrat"/>
    </font>
    <font>
      <sz val="8"/>
      <color theme="1"/>
      <name val="Montserrat"/>
    </font>
    <font>
      <b/>
      <sz val="6"/>
      <color theme="1"/>
      <name val="Montserrat Light"/>
    </font>
    <font>
      <b/>
      <sz val="8"/>
      <color theme="1"/>
      <name val="Montserrat"/>
    </font>
    <font>
      <sz val="8"/>
      <color theme="0"/>
      <name val="Montserrat"/>
    </font>
    <font>
      <b/>
      <sz val="8"/>
      <color theme="0" tint="-4.9989318521683403E-2"/>
      <name val="Montserrat"/>
    </font>
    <font>
      <b/>
      <sz val="14"/>
      <color rgb="FF002060"/>
      <name val="Montserrat"/>
    </font>
    <font>
      <b/>
      <sz val="11"/>
      <color rgb="FF002060"/>
      <name val="Montserrat"/>
    </font>
    <font>
      <sz val="11"/>
      <color rgb="FF002060"/>
      <name val="Montserrat"/>
    </font>
    <font>
      <sz val="11"/>
      <color theme="2" tint="-0.499984740745262"/>
      <name val="Montserrat"/>
    </font>
    <font>
      <b/>
      <sz val="10"/>
      <color rgb="FF002060"/>
      <name val="Montserrat"/>
    </font>
    <font>
      <b/>
      <sz val="8"/>
      <color rgb="FF002060"/>
      <name val="Montserrat"/>
    </font>
  </fonts>
  <fills count="50">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6" tint="-0.24994659260841701"/>
        <bgColor indexed="64"/>
      </patternFill>
    </fill>
    <fill>
      <patternFill patternType="solid">
        <fgColor theme="0"/>
        <bgColor indexed="64"/>
      </patternFill>
    </fill>
    <fill>
      <patternFill patternType="solid">
        <fgColor theme="0" tint="-0.34998626667073579"/>
        <bgColor indexed="64"/>
      </patternFill>
    </fill>
    <fill>
      <patternFill patternType="solid">
        <fgColor rgb="FFFF0000"/>
        <bgColor indexed="64"/>
      </patternFill>
    </fill>
    <fill>
      <patternFill patternType="solid">
        <fgColor rgb="FF00B050"/>
        <bgColor indexed="64"/>
      </patternFill>
    </fill>
    <fill>
      <gradientFill degree="90">
        <stop position="0">
          <color rgb="FFFF0000"/>
        </stop>
        <stop position="1">
          <color rgb="FFC00000"/>
        </stop>
      </gradientFill>
    </fill>
    <fill>
      <patternFill patternType="solid">
        <fgColor rgb="FF00823B"/>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FF0066"/>
        <bgColor indexed="64"/>
      </patternFill>
    </fill>
    <fill>
      <patternFill patternType="solid">
        <fgColor rgb="FFFFC000"/>
        <bgColor indexed="64"/>
      </patternFill>
    </fill>
    <fill>
      <patternFill patternType="solid">
        <fgColor rgb="FF0070C0"/>
        <bgColor indexed="64"/>
      </patternFill>
    </fill>
    <fill>
      <patternFill patternType="solid">
        <fgColor theme="4" tint="-0.499984740745262"/>
        <bgColor indexed="64"/>
      </patternFill>
    </fill>
    <fill>
      <patternFill patternType="solid">
        <fgColor theme="1" tint="0.499984740745262"/>
        <bgColor indexed="64"/>
      </patternFill>
    </fill>
    <fill>
      <patternFill patternType="solid">
        <fgColor theme="2" tint="-0.749992370372631"/>
        <bgColor indexed="64"/>
      </patternFill>
    </fill>
    <fill>
      <patternFill patternType="solid">
        <fgColor theme="1" tint="0.14999847407452621"/>
        <bgColor indexed="64"/>
      </patternFill>
    </fill>
    <fill>
      <patternFill patternType="solid">
        <fgColor rgb="FF002060"/>
        <bgColor auto="1"/>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theme="0"/>
      </left>
      <right/>
      <top/>
      <bottom/>
      <diagonal/>
    </border>
    <border>
      <left/>
      <right/>
      <top style="medium">
        <color rgb="FF800000"/>
      </top>
      <bottom style="medium">
        <color rgb="FF800000"/>
      </bottom>
      <diagonal/>
    </border>
    <border>
      <left style="thin">
        <color theme="0"/>
      </left>
      <right/>
      <top style="medium">
        <color rgb="FF800000"/>
      </top>
      <bottom style="medium">
        <color rgb="FF800000"/>
      </bottom>
      <diagonal/>
    </border>
    <border>
      <left style="thin">
        <color theme="0"/>
      </left>
      <right style="thin">
        <color theme="0"/>
      </right>
      <top style="medium">
        <color rgb="FF800000"/>
      </top>
      <bottom style="medium">
        <color rgb="FF800000"/>
      </bottom>
      <diagonal/>
    </border>
    <border>
      <left style="thin">
        <color theme="0"/>
      </left>
      <right style="thin">
        <color theme="0"/>
      </right>
      <top style="thin">
        <color theme="0"/>
      </top>
      <bottom style="medium">
        <color rgb="FF800000"/>
      </bottom>
      <diagonal/>
    </border>
    <border>
      <left style="thin">
        <color theme="0"/>
      </left>
      <right style="mediumDashed">
        <color theme="0"/>
      </right>
      <top style="thin">
        <color theme="0"/>
      </top>
      <bottom style="medium">
        <color rgb="FF800000"/>
      </bottom>
      <diagonal/>
    </border>
    <border>
      <left style="mediumDashed">
        <color theme="0"/>
      </left>
      <right style="mediumDashed">
        <color theme="0"/>
      </right>
      <top style="thin">
        <color theme="0"/>
      </top>
      <bottom style="medium">
        <color rgb="FF800000"/>
      </bottom>
      <diagonal/>
    </border>
    <border>
      <left style="mediumDashed">
        <color theme="0"/>
      </left>
      <right/>
      <top style="thin">
        <color theme="0"/>
      </top>
      <bottom style="medium">
        <color rgb="FF800000"/>
      </bottom>
      <diagonal/>
    </border>
    <border>
      <left style="thin">
        <color theme="0"/>
      </left>
      <right style="mediumDashed">
        <color theme="0"/>
      </right>
      <top style="medium">
        <color rgb="FF800000"/>
      </top>
      <bottom style="medium">
        <color rgb="FF800000"/>
      </bottom>
      <diagonal/>
    </border>
    <border>
      <left style="mediumDashed">
        <color theme="0"/>
      </left>
      <right/>
      <top style="medium">
        <color rgb="FF800000"/>
      </top>
      <bottom style="medium">
        <color rgb="FF800000"/>
      </bottom>
      <diagonal/>
    </border>
    <border>
      <left/>
      <right/>
      <top/>
      <bottom style="thin">
        <color theme="0"/>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style="thin">
        <color rgb="FF002060"/>
      </left>
      <right/>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style="thin">
        <color theme="0"/>
      </left>
      <right style="thin">
        <color theme="0"/>
      </right>
      <top style="thin">
        <color theme="0"/>
      </top>
      <bottom style="thin">
        <color theme="0"/>
      </bottom>
      <diagonal/>
    </border>
  </borders>
  <cellStyleXfs count="120">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0" fillId="20" borderId="0" applyNumberFormat="0" applyBorder="0" applyAlignment="0" applyProtection="0"/>
    <xf numFmtId="0" fontId="11" fillId="21" borderId="4" applyNumberFormat="0" applyAlignment="0" applyProtection="0"/>
    <xf numFmtId="0" fontId="12" fillId="22" borderId="5" applyNumberFormat="0" applyAlignment="0" applyProtection="0"/>
    <xf numFmtId="0" fontId="13" fillId="0" borderId="6" applyNumberFormat="0" applyFill="0" applyAlignment="0" applyProtection="0"/>
    <xf numFmtId="0" fontId="14" fillId="0" borderId="7" applyNumberFormat="0" applyFill="0" applyAlignment="0" applyProtection="0"/>
    <xf numFmtId="0" fontId="15" fillId="0" borderId="0" applyNumberFormat="0" applyFill="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16" fillId="29" borderId="4" applyNumberFormat="0" applyAlignment="0" applyProtection="0"/>
    <xf numFmtId="0" fontId="17" fillId="30" borderId="0" applyNumberFormat="0" applyBorder="0" applyAlignment="0" applyProtection="0"/>
    <xf numFmtId="43" fontId="8"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0" fontId="18" fillId="31" borderId="0" applyNumberFormat="0" applyBorder="0" applyAlignment="0" applyProtection="0"/>
    <xf numFmtId="0" fontId="1" fillId="0" borderId="0"/>
    <xf numFmtId="0" fontId="1" fillId="0" borderId="0"/>
    <xf numFmtId="0" fontId="3" fillId="0" borderId="0"/>
    <xf numFmtId="0" fontId="1" fillId="0" borderId="0"/>
    <xf numFmtId="0" fontId="19" fillId="0" borderId="0"/>
    <xf numFmtId="0" fontId="8" fillId="32" borderId="8" applyNumberFormat="0" applyFont="0" applyAlignment="0" applyProtection="0"/>
    <xf numFmtId="9" fontId="3" fillId="0" borderId="0" applyFont="0" applyFill="0" applyBorder="0" applyAlignment="0" applyProtection="0"/>
    <xf numFmtId="9" fontId="1" fillId="0" borderId="0" applyFont="0" applyFill="0" applyBorder="0" applyAlignment="0" applyProtection="0"/>
    <xf numFmtId="0" fontId="20" fillId="21" borderId="9"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4" fillId="0" borderId="10" applyNumberFormat="0" applyFill="0" applyAlignment="0" applyProtection="0"/>
    <xf numFmtId="0" fontId="15" fillId="0" borderId="11" applyNumberFormat="0" applyFill="0" applyAlignment="0" applyProtection="0"/>
    <xf numFmtId="0" fontId="23" fillId="0" borderId="0" applyNumberFormat="0" applyFill="0" applyBorder="0" applyAlignment="0" applyProtection="0"/>
    <xf numFmtId="0" fontId="25" fillId="0" borderId="12" applyNumberFormat="0" applyFill="0" applyAlignment="0" applyProtection="0"/>
    <xf numFmtId="0" fontId="1" fillId="0" borderId="0"/>
    <xf numFmtId="44" fontId="8" fillId="0" borderId="0" applyFont="0" applyFill="0" applyBorder="0" applyAlignment="0" applyProtection="0"/>
    <xf numFmtId="0" fontId="8" fillId="0" borderId="0"/>
    <xf numFmtId="0" fontId="31" fillId="0" borderId="0"/>
    <xf numFmtId="0" fontId="8"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0" fontId="32"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31" fillId="0" borderId="0" applyFont="0" applyFill="0" applyBorder="0" applyAlignment="0" applyProtection="0"/>
    <xf numFmtId="44" fontId="8" fillId="0" borderId="0" applyFont="0" applyFill="0" applyBorder="0" applyAlignment="0" applyProtection="0"/>
    <xf numFmtId="44" fontId="19" fillId="0" borderId="0" applyFont="0" applyFill="0" applyBorder="0" applyAlignment="0" applyProtection="0"/>
    <xf numFmtId="0" fontId="8" fillId="0" borderId="0"/>
    <xf numFmtId="43" fontId="8" fillId="0" borderId="0" applyFont="0" applyFill="0" applyBorder="0" applyAlignment="0" applyProtection="0"/>
    <xf numFmtId="0" fontId="1" fillId="0" borderId="0"/>
    <xf numFmtId="44" fontId="1" fillId="0" borderId="0" applyFont="0" applyFill="0" applyBorder="0" applyAlignment="0" applyProtection="0"/>
  </cellStyleXfs>
  <cellXfs count="118">
    <xf numFmtId="0" fontId="0" fillId="0" borderId="0" xfId="0"/>
    <xf numFmtId="0" fontId="0" fillId="0" borderId="0" xfId="0" applyAlignment="1">
      <alignment vertical="center" wrapText="1"/>
    </xf>
    <xf numFmtId="44" fontId="8" fillId="0" borderId="0" xfId="80" applyFont="1" applyAlignment="1">
      <alignment vertical="center" wrapText="1"/>
    </xf>
    <xf numFmtId="43" fontId="8" fillId="0" borderId="0" xfId="33" applyFont="1" applyAlignment="1">
      <alignment vertical="center" wrapText="1"/>
    </xf>
    <xf numFmtId="0" fontId="26" fillId="33" borderId="1" xfId="0" applyFont="1" applyFill="1" applyBorder="1" applyAlignment="1">
      <alignment vertical="center" wrapText="1"/>
    </xf>
    <xf numFmtId="43" fontId="0" fillId="0" borderId="0" xfId="0" applyNumberFormat="1" applyAlignment="1">
      <alignment vertical="center" wrapText="1"/>
    </xf>
    <xf numFmtId="43" fontId="27" fillId="0" borderId="1" xfId="34" applyNumberFormat="1" applyFont="1" applyFill="1" applyBorder="1" applyAlignment="1">
      <alignment horizontal="center" vertical="center" wrapText="1"/>
    </xf>
    <xf numFmtId="49" fontId="4" fillId="0" borderId="2" xfId="0" applyNumberFormat="1" applyFont="1" applyBorder="1" applyAlignment="1" applyProtection="1">
      <alignment horizontal="center" vertical="center" wrapText="1"/>
      <protection locked="0"/>
    </xf>
    <xf numFmtId="43" fontId="4" fillId="0" borderId="2" xfId="34" applyNumberFormat="1" applyFont="1" applyBorder="1" applyAlignment="1">
      <alignment horizontal="center" vertical="center" wrapText="1"/>
    </xf>
    <xf numFmtId="0" fontId="4" fillId="0" borderId="2" xfId="0" applyFont="1" applyBorder="1" applyAlignment="1" applyProtection="1">
      <alignment horizontal="center" vertical="center" wrapText="1"/>
      <protection locked="0"/>
    </xf>
    <xf numFmtId="43" fontId="4" fillId="0" borderId="2" xfId="34" applyNumberFormat="1" applyFont="1" applyFill="1" applyBorder="1" applyAlignment="1">
      <alignment horizontal="center" vertical="center" wrapText="1"/>
    </xf>
    <xf numFmtId="43" fontId="25" fillId="0" borderId="3" xfId="0" applyNumberFormat="1" applyFont="1" applyBorder="1" applyAlignment="1">
      <alignment vertical="center" wrapText="1"/>
    </xf>
    <xf numFmtId="49" fontId="0" fillId="0" borderId="0" xfId="0" applyNumberFormat="1" applyAlignment="1">
      <alignment vertical="center" wrapText="1"/>
    </xf>
    <xf numFmtId="165" fontId="25" fillId="0" borderId="3" xfId="0" applyNumberFormat="1" applyFont="1" applyBorder="1" applyAlignment="1">
      <alignment horizontal="center" vertical="center" wrapText="1"/>
    </xf>
    <xf numFmtId="43" fontId="25" fillId="0" borderId="0" xfId="0" applyNumberFormat="1" applyFont="1" applyAlignment="1">
      <alignment vertical="center" wrapText="1"/>
    </xf>
    <xf numFmtId="43" fontId="8" fillId="0" borderId="0" xfId="33" applyFont="1"/>
    <xf numFmtId="0" fontId="28" fillId="0" borderId="0" xfId="0" applyFont="1"/>
    <xf numFmtId="43" fontId="8" fillId="0" borderId="0" xfId="33" applyFont="1" applyFill="1" applyBorder="1" applyAlignment="1">
      <alignment vertical="center" wrapText="1"/>
    </xf>
    <xf numFmtId="0" fontId="26" fillId="33" borderId="1" xfId="0" applyFont="1" applyFill="1" applyBorder="1" applyAlignment="1">
      <alignment horizontal="center" vertical="center" wrapText="1"/>
    </xf>
    <xf numFmtId="0" fontId="25" fillId="0" borderId="0" xfId="0" applyFont="1" applyAlignment="1">
      <alignment horizontal="right" vertical="center"/>
    </xf>
    <xf numFmtId="4" fontId="25" fillId="0" borderId="0" xfId="0" applyNumberFormat="1" applyFont="1" applyAlignment="1">
      <alignment horizontal="right" vertical="center"/>
    </xf>
    <xf numFmtId="44" fontId="4" fillId="0" borderId="2" xfId="34" applyNumberFormat="1" applyFont="1" applyBorder="1" applyAlignment="1">
      <alignment horizontal="center" vertical="center" wrapText="1"/>
    </xf>
    <xf numFmtId="3" fontId="4" fillId="0" borderId="2"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left" vertical="top" shrinkToFit="1"/>
      <protection locked="0"/>
    </xf>
    <xf numFmtId="0" fontId="25" fillId="0" borderId="0" xfId="0" applyFont="1" applyAlignment="1">
      <alignment vertical="center" wrapText="1"/>
    </xf>
    <xf numFmtId="44" fontId="6" fillId="0" borderId="3" xfId="34" applyNumberFormat="1" applyFont="1" applyBorder="1" applyAlignment="1">
      <alignment horizontal="center" vertical="center" wrapText="1"/>
    </xf>
    <xf numFmtId="43" fontId="6" fillId="0" borderId="3" xfId="34" applyNumberFormat="1" applyFont="1" applyBorder="1" applyAlignment="1">
      <alignment horizontal="center" vertical="center" wrapText="1"/>
    </xf>
    <xf numFmtId="3" fontId="6" fillId="0" borderId="3" xfId="34" applyNumberFormat="1" applyFont="1" applyBorder="1" applyAlignment="1">
      <alignment horizontal="center" vertical="center" wrapText="1"/>
    </xf>
    <xf numFmtId="43" fontId="25" fillId="0" borderId="0" xfId="33" applyFont="1" applyBorder="1" applyAlignment="1">
      <alignment vertical="center" wrapText="1"/>
    </xf>
    <xf numFmtId="49" fontId="5" fillId="0" borderId="2" xfId="0" applyNumberFormat="1" applyFont="1" applyBorder="1" applyAlignment="1" applyProtection="1">
      <alignment horizontal="left" vertical="top" wrapText="1"/>
      <protection locked="0"/>
    </xf>
    <xf numFmtId="0" fontId="0" fillId="0" borderId="0" xfId="0" applyAlignment="1">
      <alignment horizontal="right" vertical="center"/>
    </xf>
    <xf numFmtId="0" fontId="0" fillId="0" borderId="13" xfId="0" applyBorder="1" applyAlignment="1">
      <alignment vertical="center" wrapText="1"/>
    </xf>
    <xf numFmtId="0" fontId="0" fillId="34" borderId="0" xfId="0" applyFill="1"/>
    <xf numFmtId="0" fontId="0" fillId="35" borderId="0" xfId="0" applyFill="1"/>
    <xf numFmtId="0" fontId="25" fillId="34" borderId="0" xfId="0" applyFont="1" applyFill="1"/>
    <xf numFmtId="0" fontId="25" fillId="34" borderId="0" xfId="0" applyFont="1" applyFill="1" applyAlignment="1">
      <alignment horizontal="left"/>
    </xf>
    <xf numFmtId="0" fontId="0" fillId="36" borderId="0" xfId="0" applyFill="1"/>
    <xf numFmtId="0" fontId="25" fillId="36" borderId="0" xfId="0" applyFont="1" applyFill="1" applyAlignment="1">
      <alignment horizontal="right"/>
    </xf>
    <xf numFmtId="0" fontId="0" fillId="37" borderId="0" xfId="0" applyFill="1"/>
    <xf numFmtId="0" fontId="29" fillId="38" borderId="14" xfId="0" applyFont="1" applyFill="1" applyBorder="1" applyAlignment="1">
      <alignment horizontal="center" vertical="center" wrapText="1"/>
    </xf>
    <xf numFmtId="0" fontId="29" fillId="38" borderId="15" xfId="0" applyFont="1" applyFill="1" applyBorder="1" applyAlignment="1">
      <alignment horizontal="center" vertical="center" wrapText="1"/>
    </xf>
    <xf numFmtId="0" fontId="29" fillId="38" borderId="16" xfId="0" applyFont="1" applyFill="1" applyBorder="1" applyAlignment="1">
      <alignment horizontal="center" vertical="center" wrapText="1"/>
    </xf>
    <xf numFmtId="43" fontId="0" fillId="0" borderId="0" xfId="33" applyFont="1" applyAlignment="1">
      <alignment vertical="center" wrapText="1"/>
    </xf>
    <xf numFmtId="0" fontId="33" fillId="0" borderId="0" xfId="0" applyFont="1" applyAlignment="1">
      <alignment vertical="center" wrapText="1"/>
    </xf>
    <xf numFmtId="43" fontId="33" fillId="0" borderId="0" xfId="33" applyFont="1" applyAlignment="1">
      <alignment vertical="center" wrapText="1"/>
    </xf>
    <xf numFmtId="0" fontId="36" fillId="0" borderId="0" xfId="0" applyFont="1" applyAlignment="1">
      <alignment vertical="center" wrapText="1"/>
    </xf>
    <xf numFmtId="0" fontId="38" fillId="0" borderId="0" xfId="0" applyFont="1" applyAlignment="1">
      <alignment horizontal="left" vertical="center" wrapText="1"/>
    </xf>
    <xf numFmtId="4" fontId="38" fillId="0" borderId="0" xfId="0" applyNumberFormat="1" applyFont="1" applyAlignment="1">
      <alignment horizontal="center" vertical="center" wrapText="1"/>
    </xf>
    <xf numFmtId="0" fontId="38" fillId="0" borderId="0" xfId="0" applyFont="1" applyAlignment="1">
      <alignment horizontal="center" vertical="center" wrapText="1"/>
    </xf>
    <xf numFmtId="43" fontId="35" fillId="40" borderId="0" xfId="33" applyFont="1" applyFill="1"/>
    <xf numFmtId="0" fontId="35" fillId="40" borderId="0" xfId="33" applyNumberFormat="1" applyFont="1" applyFill="1"/>
    <xf numFmtId="43" fontId="39" fillId="40" borderId="0" xfId="33" applyFont="1" applyFill="1" applyAlignment="1">
      <alignment horizontal="right"/>
    </xf>
    <xf numFmtId="43" fontId="34" fillId="41" borderId="0" xfId="0" applyNumberFormat="1" applyFont="1" applyFill="1"/>
    <xf numFmtId="0" fontId="40" fillId="0" borderId="0" xfId="0" applyFont="1" applyAlignment="1">
      <alignment vertical="center"/>
    </xf>
    <xf numFmtId="4" fontId="0" fillId="0" borderId="0" xfId="0" applyNumberFormat="1" applyAlignment="1">
      <alignment vertical="center" wrapText="1"/>
    </xf>
    <xf numFmtId="0" fontId="38" fillId="0" borderId="0" xfId="0" applyFont="1" applyAlignment="1">
      <alignment vertical="center" wrapText="1"/>
    </xf>
    <xf numFmtId="0" fontId="38" fillId="0" borderId="0" xfId="0" applyFont="1"/>
    <xf numFmtId="43" fontId="38" fillId="0" borderId="0" xfId="33" applyFont="1" applyAlignment="1">
      <alignment vertical="center" wrapText="1"/>
    </xf>
    <xf numFmtId="0" fontId="42" fillId="41" borderId="0" xfId="0" applyFont="1" applyFill="1" applyAlignment="1">
      <alignment horizontal="right"/>
    </xf>
    <xf numFmtId="166" fontId="38" fillId="0" borderId="0" xfId="0" applyNumberFormat="1" applyFont="1" applyAlignment="1">
      <alignment horizontal="center" vertical="center" wrapText="1"/>
    </xf>
    <xf numFmtId="165" fontId="38" fillId="0" borderId="0" xfId="0" applyNumberFormat="1" applyFont="1" applyAlignment="1">
      <alignment horizontal="center" vertical="center" wrapText="1"/>
    </xf>
    <xf numFmtId="8" fontId="38" fillId="0" borderId="0" xfId="0" applyNumberFormat="1" applyFont="1" applyAlignment="1">
      <alignment horizontal="center" vertical="center" wrapText="1"/>
    </xf>
    <xf numFmtId="44" fontId="38" fillId="0" borderId="0" xfId="0" applyNumberFormat="1" applyFont="1" applyAlignment="1">
      <alignment horizontal="left" vertical="center" wrapText="1"/>
    </xf>
    <xf numFmtId="0" fontId="37" fillId="0" borderId="0" xfId="0" applyFont="1" applyAlignment="1">
      <alignment horizontal="right" vertical="center"/>
    </xf>
    <xf numFmtId="44" fontId="38" fillId="0" borderId="0" xfId="0" applyNumberFormat="1" applyFont="1" applyAlignment="1">
      <alignment horizontal="center" vertical="center" wrapText="1"/>
    </xf>
    <xf numFmtId="49" fontId="38" fillId="0" borderId="0" xfId="0" applyNumberFormat="1" applyFont="1" applyAlignment="1">
      <alignment horizontal="center" vertical="center" wrapText="1"/>
    </xf>
    <xf numFmtId="1" fontId="38" fillId="0" borderId="0" xfId="0" applyNumberFormat="1" applyFont="1" applyAlignment="1">
      <alignment horizontal="center" vertical="center" wrapText="1"/>
    </xf>
    <xf numFmtId="2" fontId="38" fillId="0" borderId="0" xfId="0" applyNumberFormat="1" applyFont="1" applyAlignment="1">
      <alignment horizontal="center" vertical="center" wrapText="1"/>
    </xf>
    <xf numFmtId="0" fontId="40" fillId="0" borderId="0" xfId="0" applyFont="1" applyAlignment="1">
      <alignment horizontal="left" vertical="center" wrapText="1"/>
    </xf>
    <xf numFmtId="43" fontId="35" fillId="0" borderId="0" xfId="33" applyFont="1" applyAlignment="1">
      <alignment horizontal="center" vertical="center" wrapText="1"/>
    </xf>
    <xf numFmtId="1" fontId="35" fillId="0" borderId="0" xfId="0" applyNumberFormat="1" applyFont="1" applyAlignment="1">
      <alignment horizontal="center" vertical="center" wrapText="1"/>
    </xf>
    <xf numFmtId="43" fontId="38" fillId="0" borderId="0" xfId="33" applyFont="1" applyFill="1"/>
    <xf numFmtId="0" fontId="41" fillId="0" borderId="0" xfId="0" applyFont="1"/>
    <xf numFmtId="43" fontId="44" fillId="0" borderId="24" xfId="33" applyFont="1" applyFill="1" applyBorder="1" applyAlignment="1">
      <alignment horizontal="left" vertical="top"/>
    </xf>
    <xf numFmtId="43" fontId="45" fillId="0" borderId="25" xfId="33" applyFont="1" applyFill="1" applyBorder="1" applyAlignment="1">
      <alignment horizontal="center" vertical="top"/>
    </xf>
    <xf numFmtId="0" fontId="38" fillId="0" borderId="26" xfId="0" applyFont="1" applyBorder="1"/>
    <xf numFmtId="43" fontId="45" fillId="0" borderId="29" xfId="33" applyFont="1" applyFill="1" applyBorder="1" applyAlignment="1">
      <alignment horizontal="left" vertical="center"/>
    </xf>
    <xf numFmtId="43" fontId="45" fillId="0" borderId="30" xfId="33" applyFont="1" applyFill="1" applyBorder="1" applyAlignment="1">
      <alignment horizontal="center" vertical="top"/>
    </xf>
    <xf numFmtId="0" fontId="38" fillId="0" borderId="31" xfId="0" applyFont="1" applyBorder="1"/>
    <xf numFmtId="0" fontId="33" fillId="42" borderId="0" xfId="0" applyFont="1" applyFill="1"/>
    <xf numFmtId="0" fontId="33" fillId="43" borderId="0" xfId="0" applyFont="1" applyFill="1"/>
    <xf numFmtId="0" fontId="33" fillId="37" borderId="0" xfId="0" applyFont="1" applyFill="1"/>
    <xf numFmtId="0" fontId="33" fillId="44" borderId="0" xfId="0" applyFont="1" applyFill="1"/>
    <xf numFmtId="0" fontId="33" fillId="45" borderId="0" xfId="0" applyFont="1" applyFill="1"/>
    <xf numFmtId="0" fontId="46" fillId="46" borderId="0" xfId="0" applyFont="1" applyFill="1"/>
    <xf numFmtId="0" fontId="33" fillId="47" borderId="0" xfId="0" applyFont="1" applyFill="1"/>
    <xf numFmtId="0" fontId="33" fillId="48" borderId="0" xfId="0" applyFont="1" applyFill="1"/>
    <xf numFmtId="43" fontId="42" fillId="49" borderId="32" xfId="0" applyNumberFormat="1" applyFont="1" applyFill="1" applyBorder="1" applyAlignment="1">
      <alignment horizontal="center" vertical="center" wrapText="1"/>
    </xf>
    <xf numFmtId="43" fontId="42" fillId="49" borderId="32" xfId="0" applyNumberFormat="1" applyFont="1" applyFill="1" applyBorder="1" applyAlignment="1">
      <alignment horizontal="right" vertical="top" wrapText="1"/>
    </xf>
    <xf numFmtId="0" fontId="0" fillId="0" borderId="1" xfId="0" applyBorder="1" applyAlignment="1">
      <alignment horizontal="center" vertical="center"/>
    </xf>
    <xf numFmtId="0" fontId="26" fillId="33" borderId="1" xfId="0" applyFont="1" applyFill="1" applyBorder="1" applyAlignment="1">
      <alignment horizontal="center" vertical="center" wrapText="1"/>
    </xf>
    <xf numFmtId="0" fontId="30" fillId="34" borderId="0" xfId="0" applyFont="1" applyFill="1" applyAlignment="1">
      <alignment horizontal="center" vertical="center" wrapText="1"/>
    </xf>
    <xf numFmtId="0" fontId="25" fillId="34" borderId="0" xfId="0" applyFont="1" applyFill="1" applyAlignment="1">
      <alignment horizontal="center"/>
    </xf>
    <xf numFmtId="0" fontId="12" fillId="39" borderId="0" xfId="0" applyFont="1" applyFill="1" applyAlignment="1">
      <alignment horizontal="center"/>
    </xf>
    <xf numFmtId="0" fontId="29" fillId="38" borderId="17" xfId="0" applyFont="1" applyFill="1" applyBorder="1" applyAlignment="1">
      <alignment horizontal="center" vertical="center" wrapText="1"/>
    </xf>
    <xf numFmtId="0" fontId="29" fillId="38" borderId="16" xfId="0" applyFont="1" applyFill="1" applyBorder="1" applyAlignment="1">
      <alignment horizontal="center" vertical="center" wrapText="1"/>
    </xf>
    <xf numFmtId="0" fontId="29" fillId="38" borderId="18" xfId="0" applyFont="1" applyFill="1" applyBorder="1" applyAlignment="1">
      <alignment horizontal="center" vertical="center" wrapText="1"/>
    </xf>
    <xf numFmtId="0" fontId="29" fillId="38" borderId="19" xfId="0" applyFont="1" applyFill="1" applyBorder="1" applyAlignment="1">
      <alignment horizontal="center" vertical="center" wrapText="1"/>
    </xf>
    <xf numFmtId="0" fontId="29" fillId="38" borderId="20" xfId="0" applyFont="1" applyFill="1" applyBorder="1" applyAlignment="1">
      <alignment horizontal="center" vertical="center" wrapText="1"/>
    </xf>
    <xf numFmtId="0" fontId="29" fillId="38" borderId="21" xfId="0" applyFont="1" applyFill="1" applyBorder="1" applyAlignment="1">
      <alignment horizontal="center" vertical="center" wrapText="1"/>
    </xf>
    <xf numFmtId="0" fontId="29" fillId="38" borderId="22" xfId="0" applyFont="1" applyFill="1" applyBorder="1" applyAlignment="1">
      <alignment horizontal="center" vertical="center" wrapText="1"/>
    </xf>
    <xf numFmtId="0" fontId="47" fillId="41" borderId="0" xfId="0" applyFont="1" applyFill="1" applyAlignment="1">
      <alignment horizontal="center"/>
    </xf>
    <xf numFmtId="0" fontId="48" fillId="41" borderId="0" xfId="0" applyFont="1" applyFill="1" applyAlignment="1">
      <alignment horizontal="center"/>
    </xf>
    <xf numFmtId="167" fontId="37" fillId="0" borderId="23" xfId="0" applyNumberFormat="1" applyFont="1" applyBorder="1" applyAlignment="1">
      <alignment horizontal="center" vertical="center"/>
    </xf>
    <xf numFmtId="43" fontId="42" fillId="49" borderId="32" xfId="0" applyNumberFormat="1" applyFont="1" applyFill="1" applyBorder="1" applyAlignment="1">
      <alignment horizontal="center" vertical="center" wrapText="1"/>
    </xf>
    <xf numFmtId="43" fontId="42" fillId="49" borderId="32" xfId="0" applyNumberFormat="1" applyFont="1" applyFill="1" applyBorder="1" applyAlignment="1">
      <alignment horizontal="center" vertical="center"/>
    </xf>
    <xf numFmtId="0" fontId="38" fillId="0" borderId="24" xfId="0" applyFont="1" applyBorder="1" applyAlignment="1">
      <alignment horizontal="center"/>
    </xf>
    <xf numFmtId="0" fontId="38" fillId="0" borderId="27" xfId="0" applyFont="1" applyBorder="1" applyAlignment="1">
      <alignment horizontal="center"/>
    </xf>
    <xf numFmtId="0" fontId="38" fillId="0" borderId="29" xfId="0" applyFont="1" applyBorder="1" applyAlignment="1">
      <alignment horizontal="center"/>
    </xf>
    <xf numFmtId="0" fontId="43" fillId="0" borderId="24" xfId="0" applyFont="1" applyBorder="1" applyAlignment="1">
      <alignment horizontal="center" vertical="center" wrapText="1"/>
    </xf>
    <xf numFmtId="0" fontId="43" fillId="0" borderId="25" xfId="0" applyFont="1" applyBorder="1" applyAlignment="1">
      <alignment horizontal="center" vertical="center" wrapText="1"/>
    </xf>
    <xf numFmtId="0" fontId="43" fillId="0" borderId="27" xfId="0" applyFont="1" applyBorder="1" applyAlignment="1">
      <alignment horizontal="center" vertical="center" wrapText="1"/>
    </xf>
    <xf numFmtId="0" fontId="43" fillId="0" borderId="0" xfId="0" applyFont="1" applyAlignment="1">
      <alignment horizontal="center" vertical="center" wrapText="1"/>
    </xf>
    <xf numFmtId="0" fontId="43" fillId="0" borderId="29" xfId="0" applyFont="1" applyBorder="1" applyAlignment="1">
      <alignment horizontal="center" vertical="center" wrapText="1"/>
    </xf>
    <xf numFmtId="0" fontId="43" fillId="0" borderId="30" xfId="0" applyFont="1" applyBorder="1" applyAlignment="1">
      <alignment horizontal="center" vertical="center" wrapText="1"/>
    </xf>
    <xf numFmtId="43" fontId="45" fillId="0" borderId="27" xfId="33" applyFont="1" applyFill="1" applyBorder="1" applyAlignment="1">
      <alignment horizontal="left" vertical="center" wrapText="1"/>
    </xf>
    <xf numFmtId="43" fontId="45" fillId="0" borderId="0" xfId="33" applyFont="1" applyFill="1" applyBorder="1" applyAlignment="1">
      <alignment horizontal="left" vertical="center" wrapText="1"/>
    </xf>
    <xf numFmtId="43" fontId="45" fillId="0" borderId="28" xfId="33" applyFont="1" applyFill="1" applyBorder="1" applyAlignment="1">
      <alignment horizontal="left" vertical="center" wrapText="1"/>
    </xf>
  </cellXfs>
  <cellStyles count="120">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23" builtinId="16" customBuiltin="1"/>
    <cellStyle name="Encabezado 4" xfId="24" builtinId="19" customBuiltin="1"/>
    <cellStyle name="Énfasis1" xfId="25" builtinId="29" customBuiltin="1"/>
    <cellStyle name="Énfasis2" xfId="26" builtinId="33" customBuiltin="1"/>
    <cellStyle name="Énfasis3" xfId="27" builtinId="37" customBuiltin="1"/>
    <cellStyle name="Énfasis4" xfId="28" builtinId="41" customBuiltin="1"/>
    <cellStyle name="Énfasis5" xfId="29" builtinId="45" customBuiltin="1"/>
    <cellStyle name="Énfasis6" xfId="30" builtinId="49" customBuiltin="1"/>
    <cellStyle name="Entrada" xfId="31" builtinId="20" customBuiltin="1"/>
    <cellStyle name="Incorrecto" xfId="32" builtinId="27" customBuiltin="1"/>
    <cellStyle name="Millares" xfId="33" builtinId="3"/>
    <cellStyle name="Millares [0]_14-FORM-0212 2" xfId="34" xr:uid="{00000000-0005-0000-0000-000021000000}"/>
    <cellStyle name="Millares 10" xfId="35" xr:uid="{00000000-0005-0000-0000-000022000000}"/>
    <cellStyle name="Millares 11" xfId="36" xr:uid="{00000000-0005-0000-0000-000023000000}"/>
    <cellStyle name="Millares 12" xfId="37" xr:uid="{00000000-0005-0000-0000-000024000000}"/>
    <cellStyle name="Millares 13" xfId="38" xr:uid="{00000000-0005-0000-0000-000025000000}"/>
    <cellStyle name="Millares 14" xfId="39" xr:uid="{00000000-0005-0000-0000-000026000000}"/>
    <cellStyle name="Millares 15" xfId="40" xr:uid="{00000000-0005-0000-0000-000027000000}"/>
    <cellStyle name="Millares 16" xfId="41" xr:uid="{00000000-0005-0000-0000-000028000000}"/>
    <cellStyle name="Millares 17" xfId="42" xr:uid="{00000000-0005-0000-0000-000029000000}"/>
    <cellStyle name="Millares 18" xfId="43" xr:uid="{00000000-0005-0000-0000-00002A000000}"/>
    <cellStyle name="Millares 19" xfId="44" xr:uid="{00000000-0005-0000-0000-00002B000000}"/>
    <cellStyle name="Millares 2" xfId="45" xr:uid="{00000000-0005-0000-0000-00002C000000}"/>
    <cellStyle name="Millares 2 2" xfId="104" xr:uid="{00000000-0005-0000-0000-00002D000000}"/>
    <cellStyle name="Millares 20" xfId="46" xr:uid="{00000000-0005-0000-0000-00002E000000}"/>
    <cellStyle name="Millares 21" xfId="47" xr:uid="{00000000-0005-0000-0000-00002F000000}"/>
    <cellStyle name="Millares 22" xfId="48" xr:uid="{00000000-0005-0000-0000-000030000000}"/>
    <cellStyle name="Millares 23" xfId="49" xr:uid="{00000000-0005-0000-0000-000031000000}"/>
    <cellStyle name="Millares 24" xfId="50" xr:uid="{00000000-0005-0000-0000-000032000000}"/>
    <cellStyle name="Millares 25" xfId="51" xr:uid="{00000000-0005-0000-0000-000033000000}"/>
    <cellStyle name="Millares 26" xfId="52" xr:uid="{00000000-0005-0000-0000-000034000000}"/>
    <cellStyle name="Millares 27" xfId="53" xr:uid="{00000000-0005-0000-0000-000035000000}"/>
    <cellStyle name="Millares 28" xfId="54" xr:uid="{00000000-0005-0000-0000-000036000000}"/>
    <cellStyle name="Millares 29" xfId="55" xr:uid="{00000000-0005-0000-0000-000037000000}"/>
    <cellStyle name="Millares 3" xfId="56" xr:uid="{00000000-0005-0000-0000-000038000000}"/>
    <cellStyle name="Millares 3 2" xfId="111" xr:uid="{00000000-0005-0000-0000-000039000000}"/>
    <cellStyle name="Millares 3 3" xfId="109" xr:uid="{00000000-0005-0000-0000-00003A000000}"/>
    <cellStyle name="Millares 30" xfId="57" xr:uid="{00000000-0005-0000-0000-00003B000000}"/>
    <cellStyle name="Millares 31" xfId="58" xr:uid="{00000000-0005-0000-0000-00003C000000}"/>
    <cellStyle name="Millares 32" xfId="59" xr:uid="{00000000-0005-0000-0000-00003D000000}"/>
    <cellStyle name="Millares 33" xfId="60" xr:uid="{00000000-0005-0000-0000-00003E000000}"/>
    <cellStyle name="Millares 34" xfId="61" xr:uid="{00000000-0005-0000-0000-00003F000000}"/>
    <cellStyle name="Millares 35" xfId="62" xr:uid="{00000000-0005-0000-0000-000040000000}"/>
    <cellStyle name="Millares 36" xfId="63" xr:uid="{00000000-0005-0000-0000-000041000000}"/>
    <cellStyle name="Millares 37" xfId="64" xr:uid="{00000000-0005-0000-0000-000042000000}"/>
    <cellStyle name="Millares 38" xfId="65" xr:uid="{00000000-0005-0000-0000-000043000000}"/>
    <cellStyle name="Millares 39" xfId="66" xr:uid="{00000000-0005-0000-0000-000044000000}"/>
    <cellStyle name="Millares 4" xfId="67" xr:uid="{00000000-0005-0000-0000-000045000000}"/>
    <cellStyle name="Millares 40" xfId="68" xr:uid="{00000000-0005-0000-0000-000046000000}"/>
    <cellStyle name="Millares 41" xfId="69" xr:uid="{00000000-0005-0000-0000-000047000000}"/>
    <cellStyle name="Millares 42" xfId="70" xr:uid="{00000000-0005-0000-0000-000048000000}"/>
    <cellStyle name="Millares 43" xfId="71" xr:uid="{00000000-0005-0000-0000-000049000000}"/>
    <cellStyle name="Millares 44" xfId="72" xr:uid="{00000000-0005-0000-0000-00004A000000}"/>
    <cellStyle name="Millares 45" xfId="73" xr:uid="{00000000-0005-0000-0000-00004B000000}"/>
    <cellStyle name="Millares 46" xfId="74" xr:uid="{00000000-0005-0000-0000-00004C000000}"/>
    <cellStyle name="Millares 47" xfId="117" xr:uid="{00000000-0005-0000-0000-00004D000000}"/>
    <cellStyle name="Millares 5" xfId="75" xr:uid="{00000000-0005-0000-0000-00004E000000}"/>
    <cellStyle name="Millares 6" xfId="76" xr:uid="{00000000-0005-0000-0000-00004F000000}"/>
    <cellStyle name="Millares 7" xfId="77" xr:uid="{00000000-0005-0000-0000-000050000000}"/>
    <cellStyle name="Millares 8" xfId="78" xr:uid="{00000000-0005-0000-0000-000051000000}"/>
    <cellStyle name="Millares 9" xfId="79" xr:uid="{00000000-0005-0000-0000-000052000000}"/>
    <cellStyle name="Moneda" xfId="80" builtinId="4"/>
    <cellStyle name="Moneda 10" xfId="106" xr:uid="{00000000-0005-0000-0000-000054000000}"/>
    <cellStyle name="Moneda 11" xfId="114" xr:uid="{00000000-0005-0000-0000-000055000000}"/>
    <cellStyle name="Moneda 12" xfId="110" xr:uid="{00000000-0005-0000-0000-000056000000}"/>
    <cellStyle name="Moneda 2" xfId="108" xr:uid="{00000000-0005-0000-0000-000057000000}"/>
    <cellStyle name="Moneda 3" xfId="113" xr:uid="{00000000-0005-0000-0000-000058000000}"/>
    <cellStyle name="Moneda 4" xfId="98" xr:uid="{00000000-0005-0000-0000-000059000000}"/>
    <cellStyle name="Moneda 4 2" xfId="115" xr:uid="{00000000-0005-0000-0000-00005A000000}"/>
    <cellStyle name="Moneda 7" xfId="103" xr:uid="{00000000-0005-0000-0000-00005B000000}"/>
    <cellStyle name="Moneda 7 2" xfId="112" xr:uid="{00000000-0005-0000-0000-00005C000000}"/>
    <cellStyle name="Moneda 7 2 2" xfId="119" xr:uid="{B9A14265-0119-465E-9C4E-D924958BE951}"/>
    <cellStyle name="Moneda 8" xfId="107" xr:uid="{00000000-0005-0000-0000-00005D000000}"/>
    <cellStyle name="Neutral" xfId="81" builtinId="28" customBuiltin="1"/>
    <cellStyle name="Normal" xfId="0" builtinId="0"/>
    <cellStyle name="Normal 10" xfId="99" xr:uid="{00000000-0005-0000-0000-000060000000}"/>
    <cellStyle name="Normal 12" xfId="101" xr:uid="{00000000-0005-0000-0000-000061000000}"/>
    <cellStyle name="Normal 15" xfId="116" xr:uid="{00000000-0005-0000-0000-000062000000}"/>
    <cellStyle name="Normal 18" xfId="118" xr:uid="{C728B66E-B697-40D3-AFC9-BDC4872C3798}"/>
    <cellStyle name="Normal 19" xfId="105" xr:uid="{00000000-0005-0000-0000-000063000000}"/>
    <cellStyle name="Normal 2" xfId="82" xr:uid="{00000000-0005-0000-0000-000064000000}"/>
    <cellStyle name="Normal 2 2" xfId="83" xr:uid="{00000000-0005-0000-0000-000065000000}"/>
    <cellStyle name="Normal 3" xfId="84" xr:uid="{00000000-0005-0000-0000-000066000000}"/>
    <cellStyle name="Normal 3 2" xfId="85" xr:uid="{00000000-0005-0000-0000-000067000000}"/>
    <cellStyle name="Normal 3 3" xfId="97" xr:uid="{00000000-0005-0000-0000-000068000000}"/>
    <cellStyle name="Normal 5" xfId="102" xr:uid="{00000000-0005-0000-0000-000069000000}"/>
    <cellStyle name="Normal 6" xfId="86" xr:uid="{00000000-0005-0000-0000-00006A000000}"/>
    <cellStyle name="Normal 8" xfId="100" xr:uid="{00000000-0005-0000-0000-00006B000000}"/>
    <cellStyle name="Notas" xfId="87" builtinId="10" customBuiltin="1"/>
    <cellStyle name="Porcentaje 2" xfId="88" xr:uid="{00000000-0005-0000-0000-00006D000000}"/>
    <cellStyle name="Porcentaje 3" xfId="89" xr:uid="{00000000-0005-0000-0000-00006E000000}"/>
    <cellStyle name="Salida" xfId="90" builtinId="21" customBuiltin="1"/>
    <cellStyle name="Texto de advertencia" xfId="91" builtinId="11" customBuiltin="1"/>
    <cellStyle name="Texto explicativo" xfId="92" builtinId="53" customBuiltin="1"/>
    <cellStyle name="Título 2" xfId="93" builtinId="17" customBuiltin="1"/>
    <cellStyle name="Título 3" xfId="94" builtinId="18" customBuiltin="1"/>
    <cellStyle name="Título 4" xfId="95" xr:uid="{00000000-0005-0000-0000-000074000000}"/>
    <cellStyle name="Total" xfId="9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1</xdr:row>
      <xdr:rowOff>28575</xdr:rowOff>
    </xdr:from>
    <xdr:to>
      <xdr:col>1</xdr:col>
      <xdr:colOff>57150</xdr:colOff>
      <xdr:row>5</xdr:row>
      <xdr:rowOff>0</xdr:rowOff>
    </xdr:to>
    <xdr:pic>
      <xdr:nvPicPr>
        <xdr:cNvPr id="1037" name="0 Imagen">
          <a:extLst>
            <a:ext uri="{FF2B5EF4-FFF2-40B4-BE49-F238E27FC236}">
              <a16:creationId xmlns:a16="http://schemas.microsoft.com/office/drawing/2014/main" id="{3E66526D-DDA1-4937-9A8E-A5778B575C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1633" t="-2" b="84863"/>
        <a:stretch>
          <a:fillRect/>
        </a:stretch>
      </xdr:blipFill>
      <xdr:spPr bwMode="auto">
        <a:xfrm>
          <a:off x="152400" y="66675"/>
          <a:ext cx="246697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144119</xdr:rowOff>
    </xdr:from>
    <xdr:ext cx="1490429" cy="558378"/>
    <xdr:pic>
      <xdr:nvPicPr>
        <xdr:cNvPr id="7" name="Imagen 6">
          <a:extLst>
            <a:ext uri="{FF2B5EF4-FFF2-40B4-BE49-F238E27FC236}">
              <a16:creationId xmlns:a16="http://schemas.microsoft.com/office/drawing/2014/main" id="{A5E6A007-6D06-4F9B-A45A-29ED3C95A49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00" t="9155" r="4000" b="11884"/>
        <a:stretch/>
      </xdr:blipFill>
      <xdr:spPr>
        <a:xfrm>
          <a:off x="0" y="182219"/>
          <a:ext cx="1490429" cy="558378"/>
        </a:xfrm>
        <a:prstGeom prst="rect">
          <a:avLst/>
        </a:prstGeom>
      </xdr:spPr>
    </xdr:pic>
    <xdr:clientData/>
  </xdr:oneCellAnchor>
  <xdr:twoCellAnchor editAs="oneCell">
    <xdr:from>
      <xdr:col>0</xdr:col>
      <xdr:colOff>1571876</xdr:colOff>
      <xdr:row>1</xdr:row>
      <xdr:rowOff>85725</xdr:rowOff>
    </xdr:from>
    <xdr:to>
      <xdr:col>0</xdr:col>
      <xdr:colOff>2513575</xdr:colOff>
      <xdr:row>4</xdr:row>
      <xdr:rowOff>95250</xdr:rowOff>
    </xdr:to>
    <xdr:pic>
      <xdr:nvPicPr>
        <xdr:cNvPr id="8" name="Imagen 7">
          <a:extLst>
            <a:ext uri="{FF2B5EF4-FFF2-40B4-BE49-F238E27FC236}">
              <a16:creationId xmlns:a16="http://schemas.microsoft.com/office/drawing/2014/main" id="{D867DC48-DE02-4830-A2E8-B3D94F890E5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5469" t="7892"/>
        <a:stretch/>
      </xdr:blipFill>
      <xdr:spPr>
        <a:xfrm>
          <a:off x="1571876" y="123825"/>
          <a:ext cx="941699" cy="6286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1</xdr:row>
      <xdr:rowOff>144119</xdr:rowOff>
    </xdr:from>
    <xdr:ext cx="1490429" cy="558378"/>
    <xdr:pic>
      <xdr:nvPicPr>
        <xdr:cNvPr id="3" name="Imagen 2">
          <a:extLst>
            <a:ext uri="{FF2B5EF4-FFF2-40B4-BE49-F238E27FC236}">
              <a16:creationId xmlns:a16="http://schemas.microsoft.com/office/drawing/2014/main" id="{7A48D405-C9B2-4ED8-99F9-F43EBCB34E6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00" t="9155" r="4000" b="11884"/>
        <a:stretch/>
      </xdr:blipFill>
      <xdr:spPr>
        <a:xfrm>
          <a:off x="0" y="182219"/>
          <a:ext cx="1490429" cy="558378"/>
        </a:xfrm>
        <a:prstGeom prst="rect">
          <a:avLst/>
        </a:prstGeom>
      </xdr:spPr>
    </xdr:pic>
    <xdr:clientData/>
  </xdr:oneCellAnchor>
  <xdr:twoCellAnchor editAs="oneCell">
    <xdr:from>
      <xdr:col>0</xdr:col>
      <xdr:colOff>1571876</xdr:colOff>
      <xdr:row>1</xdr:row>
      <xdr:rowOff>85725</xdr:rowOff>
    </xdr:from>
    <xdr:to>
      <xdr:col>0</xdr:col>
      <xdr:colOff>2513575</xdr:colOff>
      <xdr:row>4</xdr:row>
      <xdr:rowOff>47625</xdr:rowOff>
    </xdr:to>
    <xdr:pic>
      <xdr:nvPicPr>
        <xdr:cNvPr id="4" name="Imagen 3">
          <a:extLst>
            <a:ext uri="{FF2B5EF4-FFF2-40B4-BE49-F238E27FC236}">
              <a16:creationId xmlns:a16="http://schemas.microsoft.com/office/drawing/2014/main" id="{58D8BD9E-5DAB-4C7A-A784-528C6F7FAAD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5469" t="7892"/>
        <a:stretch/>
      </xdr:blipFill>
      <xdr:spPr>
        <a:xfrm>
          <a:off x="1571876" y="123825"/>
          <a:ext cx="941699" cy="5810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8"/>
  <sheetViews>
    <sheetView workbookViewId="0">
      <pane ySplit="3" topLeftCell="A4" activePane="bottomLeft" state="frozen"/>
      <selection pane="bottomLeft" activeCell="H7" sqref="H7"/>
    </sheetView>
  </sheetViews>
  <sheetFormatPr baseColWidth="10" defaultColWidth="11.42578125" defaultRowHeight="15" x14ac:dyDescent="0.25"/>
  <cols>
    <col min="1" max="1" width="50.140625" style="1" customWidth="1"/>
    <col min="2" max="2" width="14.42578125" style="1" bestFit="1" customWidth="1"/>
    <col min="3" max="3" width="12.42578125" style="1" bestFit="1" customWidth="1"/>
    <col min="4" max="4" width="16.42578125" style="1" bestFit="1" customWidth="1"/>
    <col min="5" max="5" width="13.140625" style="1" customWidth="1"/>
    <col min="6" max="6" width="11.42578125" style="1" customWidth="1"/>
    <col min="7" max="7" width="17.140625" style="1" customWidth="1"/>
    <col min="8" max="8" width="14.42578125" style="1" bestFit="1" customWidth="1"/>
    <col min="9" max="9" width="12.28515625" style="1" customWidth="1"/>
    <col min="10" max="12" width="11.42578125" style="1"/>
    <col min="13" max="13" width="11.42578125" style="3"/>
    <col min="14" max="16384" width="11.42578125" style="1"/>
  </cols>
  <sheetData>
    <row r="1" spans="1:13" x14ac:dyDescent="0.25">
      <c r="H1" s="30" t="s">
        <v>69</v>
      </c>
      <c r="L1" s="3"/>
      <c r="M1" s="1"/>
    </row>
    <row r="2" spans="1:13" x14ac:dyDescent="0.25">
      <c r="L2" s="3"/>
      <c r="M2" s="1"/>
    </row>
    <row r="3" spans="1:13" x14ac:dyDescent="0.25">
      <c r="A3" s="89" t="s">
        <v>68</v>
      </c>
      <c r="B3" s="89"/>
      <c r="C3" s="89"/>
      <c r="D3" s="89"/>
      <c r="E3" s="89"/>
      <c r="F3" s="89"/>
      <c r="G3" s="89"/>
      <c r="H3" s="89"/>
      <c r="L3" s="3"/>
      <c r="M3" s="1"/>
    </row>
    <row r="4" spans="1:13" x14ac:dyDescent="0.25">
      <c r="A4" s="89" t="s">
        <v>11</v>
      </c>
      <c r="B4" s="89"/>
      <c r="C4" s="89"/>
      <c r="D4" s="89"/>
      <c r="E4" s="89"/>
      <c r="F4" s="89"/>
      <c r="G4" s="89"/>
      <c r="H4" s="89"/>
      <c r="L4" s="3"/>
      <c r="M4" s="1"/>
    </row>
    <row r="6" spans="1:13" x14ac:dyDescent="0.25">
      <c r="F6" s="19" t="s">
        <v>5</v>
      </c>
      <c r="G6" s="20">
        <v>63405327</v>
      </c>
      <c r="H6" s="2"/>
    </row>
    <row r="8" spans="1:13" ht="15" customHeight="1" x14ac:dyDescent="0.25">
      <c r="A8" s="90" t="s">
        <v>10</v>
      </c>
      <c r="B8" s="90" t="s">
        <v>9</v>
      </c>
      <c r="C8" s="90" t="s">
        <v>8</v>
      </c>
      <c r="D8" s="90"/>
      <c r="E8" s="90"/>
      <c r="F8" s="90" t="s">
        <v>3</v>
      </c>
      <c r="G8" s="90"/>
      <c r="H8" s="90" t="s">
        <v>4</v>
      </c>
      <c r="I8" s="90"/>
    </row>
    <row r="9" spans="1:13" ht="25.5" customHeight="1" x14ac:dyDescent="0.25">
      <c r="A9" s="90"/>
      <c r="B9" s="90"/>
      <c r="C9" s="4" t="s">
        <v>0</v>
      </c>
      <c r="D9" s="4" t="s">
        <v>1</v>
      </c>
      <c r="E9" s="4" t="s">
        <v>2</v>
      </c>
      <c r="F9" s="90"/>
      <c r="G9" s="90"/>
      <c r="H9" s="18" t="s">
        <v>6</v>
      </c>
      <c r="I9" s="18" t="s">
        <v>7</v>
      </c>
    </row>
    <row r="10" spans="1:13" x14ac:dyDescent="0.25">
      <c r="A10" s="7" t="s">
        <v>13</v>
      </c>
      <c r="B10" s="21">
        <v>63405327</v>
      </c>
      <c r="C10" s="6" t="s">
        <v>14</v>
      </c>
      <c r="D10" s="7" t="s">
        <v>15</v>
      </c>
      <c r="E10" s="7" t="s">
        <v>17</v>
      </c>
      <c r="F10" s="22">
        <v>10017</v>
      </c>
      <c r="G10" s="22" t="s">
        <v>16</v>
      </c>
      <c r="H10" s="22">
        <f>F10*4.5*0.6</f>
        <v>27045.899999999998</v>
      </c>
      <c r="I10" s="22">
        <f>F10*4.5*0.4</f>
        <v>18030.600000000002</v>
      </c>
    </row>
    <row r="11" spans="1:13" x14ac:dyDescent="0.25">
      <c r="A11" s="7"/>
      <c r="B11" s="8"/>
      <c r="C11" s="6"/>
      <c r="D11" s="7"/>
      <c r="E11" s="7"/>
      <c r="F11" s="9"/>
      <c r="G11" s="7"/>
      <c r="H11" s="9"/>
      <c r="I11" s="9"/>
      <c r="M11" s="17"/>
    </row>
    <row r="12" spans="1:13" x14ac:dyDescent="0.25">
      <c r="A12" s="7"/>
      <c r="B12" s="8"/>
      <c r="C12" s="6"/>
      <c r="D12" s="7"/>
      <c r="E12" s="7"/>
      <c r="F12" s="9"/>
      <c r="G12" s="7"/>
      <c r="H12" s="9"/>
      <c r="I12" s="9"/>
      <c r="M12" s="17"/>
    </row>
    <row r="13" spans="1:13" x14ac:dyDescent="0.25">
      <c r="A13" s="7"/>
      <c r="B13" s="8"/>
      <c r="C13" s="6"/>
      <c r="D13" s="7"/>
      <c r="E13" s="7"/>
      <c r="F13" s="9"/>
      <c r="G13" s="7"/>
      <c r="H13" s="9"/>
      <c r="I13" s="9"/>
      <c r="M13" s="17"/>
    </row>
    <row r="14" spans="1:13" x14ac:dyDescent="0.25">
      <c r="A14" s="7"/>
      <c r="B14" s="8"/>
      <c r="C14" s="6"/>
      <c r="D14" s="7"/>
      <c r="E14" s="7"/>
      <c r="F14" s="9"/>
      <c r="G14" s="7"/>
      <c r="H14" s="9"/>
      <c r="I14" s="9"/>
      <c r="M14" s="17"/>
    </row>
    <row r="15" spans="1:13" x14ac:dyDescent="0.25">
      <c r="A15" s="7"/>
      <c r="B15" s="8"/>
      <c r="C15" s="6"/>
      <c r="D15" s="7"/>
      <c r="E15" s="7"/>
      <c r="F15" s="9"/>
      <c r="G15" s="7"/>
      <c r="H15" s="9"/>
      <c r="I15" s="9"/>
      <c r="M15" s="17"/>
    </row>
    <row r="16" spans="1:13" x14ac:dyDescent="0.25">
      <c r="A16" s="7"/>
      <c r="B16" s="8"/>
      <c r="C16" s="6"/>
      <c r="D16" s="7"/>
      <c r="E16" s="7"/>
      <c r="F16" s="9"/>
      <c r="G16" s="7"/>
      <c r="H16" s="9"/>
      <c r="I16" s="9"/>
      <c r="M16" s="17"/>
    </row>
    <row r="17" spans="1:13" x14ac:dyDescent="0.25">
      <c r="A17" s="7"/>
      <c r="B17" s="8"/>
      <c r="C17" s="6"/>
      <c r="D17" s="7"/>
      <c r="E17" s="7"/>
      <c r="F17" s="9"/>
      <c r="G17" s="7"/>
      <c r="H17" s="9"/>
      <c r="I17" s="9"/>
      <c r="M17" s="17"/>
    </row>
    <row r="18" spans="1:13" x14ac:dyDescent="0.25">
      <c r="A18" s="7"/>
      <c r="B18" s="8"/>
      <c r="C18" s="6"/>
      <c r="D18" s="7"/>
      <c r="E18" s="7"/>
      <c r="F18" s="9"/>
      <c r="G18" s="7"/>
      <c r="H18" s="9"/>
      <c r="I18" s="9"/>
      <c r="M18" s="17"/>
    </row>
    <row r="19" spans="1:13" x14ac:dyDescent="0.25">
      <c r="A19" s="7"/>
      <c r="B19" s="8"/>
      <c r="C19" s="6"/>
      <c r="D19" s="7"/>
      <c r="E19" s="7"/>
      <c r="F19" s="9"/>
      <c r="G19" s="7"/>
      <c r="H19" s="9"/>
      <c r="I19" s="9"/>
      <c r="M19" s="17"/>
    </row>
    <row r="20" spans="1:13" x14ac:dyDescent="0.25">
      <c r="A20" s="7"/>
      <c r="B20" s="8"/>
      <c r="C20" s="6"/>
      <c r="D20" s="7"/>
      <c r="E20" s="7"/>
      <c r="F20" s="9"/>
      <c r="G20" s="7"/>
      <c r="H20" s="9"/>
      <c r="I20" s="9"/>
      <c r="M20" s="17"/>
    </row>
    <row r="21" spans="1:13" x14ac:dyDescent="0.25">
      <c r="A21" s="7"/>
      <c r="B21" s="8"/>
      <c r="C21" s="6"/>
      <c r="D21" s="7"/>
      <c r="E21" s="7"/>
      <c r="F21" s="9"/>
      <c r="G21" s="7"/>
      <c r="H21" s="9"/>
      <c r="I21" s="9"/>
      <c r="M21" s="17"/>
    </row>
    <row r="22" spans="1:13" x14ac:dyDescent="0.25">
      <c r="A22" s="7"/>
      <c r="B22" s="8"/>
      <c r="C22" s="6"/>
      <c r="D22" s="7"/>
      <c r="E22" s="7"/>
      <c r="F22" s="9"/>
      <c r="G22" s="7"/>
      <c r="H22" s="9"/>
      <c r="I22" s="9"/>
      <c r="M22" s="17"/>
    </row>
    <row r="23" spans="1:13" x14ac:dyDescent="0.25">
      <c r="A23" s="7"/>
      <c r="B23" s="8"/>
      <c r="C23" s="6"/>
      <c r="D23" s="7"/>
      <c r="E23" s="7"/>
      <c r="F23" s="9"/>
      <c r="G23" s="7"/>
      <c r="H23" s="9"/>
      <c r="I23" s="9"/>
    </row>
    <row r="24" spans="1:13" x14ac:dyDescent="0.25">
      <c r="A24" s="7"/>
      <c r="B24" s="8"/>
      <c r="C24" s="6"/>
      <c r="D24" s="7"/>
      <c r="E24" s="7"/>
      <c r="F24" s="9"/>
      <c r="G24" s="7"/>
      <c r="H24" s="9"/>
      <c r="I24" s="9"/>
    </row>
    <row r="25" spans="1:13" x14ac:dyDescent="0.25">
      <c r="A25" s="7"/>
      <c r="B25" s="8"/>
      <c r="C25" s="6"/>
      <c r="D25" s="7"/>
      <c r="E25" s="7"/>
      <c r="F25" s="9"/>
      <c r="G25" s="7"/>
      <c r="H25" s="9"/>
      <c r="I25" s="9"/>
    </row>
    <row r="26" spans="1:13" x14ac:dyDescent="0.25">
      <c r="A26" s="7"/>
      <c r="B26" s="10"/>
      <c r="C26" s="6"/>
      <c r="D26" s="7"/>
      <c r="E26" s="7"/>
      <c r="F26" s="9"/>
      <c r="G26" s="7"/>
      <c r="H26" s="9"/>
      <c r="I26" s="9"/>
    </row>
    <row r="27" spans="1:13" x14ac:dyDescent="0.25">
      <c r="A27" s="7"/>
      <c r="B27" s="10"/>
      <c r="C27" s="6"/>
      <c r="D27" s="7"/>
      <c r="E27" s="7"/>
      <c r="F27" s="9"/>
      <c r="G27" s="7"/>
      <c r="H27" s="9"/>
      <c r="I27" s="9"/>
    </row>
    <row r="28" spans="1:13" x14ac:dyDescent="0.25">
      <c r="A28" s="7"/>
      <c r="B28" s="10"/>
      <c r="C28" s="6"/>
      <c r="D28" s="7"/>
      <c r="E28" s="7"/>
      <c r="F28" s="9"/>
      <c r="G28" s="7"/>
      <c r="H28" s="9"/>
      <c r="I28" s="9"/>
    </row>
    <row r="29" spans="1:13" x14ac:dyDescent="0.25">
      <c r="A29" s="7"/>
      <c r="B29" s="10"/>
      <c r="C29" s="6"/>
      <c r="D29" s="7"/>
      <c r="E29" s="7"/>
      <c r="F29" s="9"/>
      <c r="G29" s="7"/>
      <c r="H29" s="9"/>
      <c r="I29" s="9"/>
    </row>
    <row r="30" spans="1:13" x14ac:dyDescent="0.25">
      <c r="A30" s="7"/>
      <c r="B30" s="10"/>
      <c r="C30" s="6"/>
      <c r="D30" s="7"/>
      <c r="E30" s="7"/>
      <c r="F30" s="9"/>
      <c r="G30" s="7"/>
      <c r="H30" s="9"/>
      <c r="I30" s="9"/>
    </row>
    <row r="31" spans="1:13" x14ac:dyDescent="0.25">
      <c r="A31" s="7"/>
      <c r="B31" s="10"/>
      <c r="C31" s="6"/>
      <c r="D31" s="7"/>
      <c r="E31" s="7"/>
      <c r="F31" s="9"/>
      <c r="G31" s="7"/>
      <c r="H31" s="9"/>
      <c r="I31" s="9"/>
    </row>
    <row r="32" spans="1:13" x14ac:dyDescent="0.25">
      <c r="A32" s="7"/>
      <c r="B32" s="10"/>
      <c r="C32" s="6"/>
      <c r="D32" s="7"/>
      <c r="E32" s="7"/>
      <c r="F32" s="9"/>
      <c r="G32" s="7"/>
      <c r="H32" s="9"/>
      <c r="I32" s="9"/>
    </row>
    <row r="33" spans="1:9" x14ac:dyDescent="0.25">
      <c r="A33" s="7"/>
      <c r="B33" s="10"/>
      <c r="C33" s="6"/>
      <c r="D33" s="7"/>
      <c r="E33" s="7"/>
      <c r="F33" s="9"/>
      <c r="G33" s="7"/>
      <c r="H33" s="9"/>
      <c r="I33" s="9"/>
    </row>
    <row r="34" spans="1:9" x14ac:dyDescent="0.25">
      <c r="A34" s="7"/>
      <c r="B34" s="10"/>
      <c r="C34" s="6"/>
      <c r="D34" s="7"/>
      <c r="E34" s="7"/>
      <c r="F34" s="9"/>
      <c r="G34" s="7"/>
      <c r="H34" s="9"/>
      <c r="I34" s="9"/>
    </row>
    <row r="35" spans="1:9" x14ac:dyDescent="0.25">
      <c r="A35" s="7"/>
      <c r="B35" s="10"/>
      <c r="C35" s="6"/>
      <c r="D35" s="7"/>
      <c r="E35" s="7"/>
      <c r="F35" s="9"/>
      <c r="G35" s="7"/>
      <c r="H35" s="9"/>
      <c r="I35" s="9"/>
    </row>
    <row r="36" spans="1:9" x14ac:dyDescent="0.25">
      <c r="B36" s="11"/>
      <c r="C36" s="11"/>
      <c r="D36" s="11"/>
      <c r="E36" s="11"/>
      <c r="F36" s="13"/>
      <c r="G36" s="13"/>
      <c r="H36" s="13"/>
      <c r="I36" s="13"/>
    </row>
    <row r="37" spans="1:9" x14ac:dyDescent="0.25">
      <c r="B37" s="14"/>
    </row>
    <row r="38" spans="1:9" x14ac:dyDescent="0.25">
      <c r="B38" s="12"/>
      <c r="C38" s="5"/>
    </row>
  </sheetData>
  <mergeCells count="7">
    <mergeCell ref="A3:H3"/>
    <mergeCell ref="A4:H4"/>
    <mergeCell ref="A8:A9"/>
    <mergeCell ref="B8:B9"/>
    <mergeCell ref="C8:E8"/>
    <mergeCell ref="F8:G9"/>
    <mergeCell ref="H8:I8"/>
  </mergeCells>
  <pageMargins left="0" right="0" top="0.74803149606299213" bottom="0.74803149606299213" header="0.31496062992125984" footer="0.31496062992125984"/>
  <pageSetup scale="50" orientation="portrait" r:id="rId1"/>
  <ignoredErrors>
    <ignoredError sqref="H10:I10"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70"/>
  <sheetViews>
    <sheetView view="pageBreakPreview" zoomScale="85" zoomScaleNormal="100" zoomScaleSheetLayoutView="85" workbookViewId="0">
      <pane xSplit="1" ySplit="16" topLeftCell="B47" activePane="bottomRight" state="frozen"/>
      <selection pane="topRight" activeCell="B1" sqref="B1"/>
      <selection pane="bottomLeft" activeCell="A8" sqref="A8"/>
      <selection pane="bottomRight" activeCell="A10" sqref="A10:I10"/>
    </sheetView>
  </sheetViews>
  <sheetFormatPr baseColWidth="10" defaultColWidth="11.42578125" defaultRowHeight="15" x14ac:dyDescent="0.25"/>
  <cols>
    <col min="1" max="1" width="38.42578125" style="1" customWidth="1"/>
    <col min="2" max="2" width="11" style="1" bestFit="1" customWidth="1"/>
    <col min="3" max="3" width="12.42578125" style="1" bestFit="1" customWidth="1"/>
    <col min="4" max="4" width="24.7109375" style="1" customWidth="1"/>
    <col min="5" max="5" width="13.140625" style="1" customWidth="1"/>
    <col min="6" max="6" width="8.140625" style="1" customWidth="1"/>
    <col min="7" max="7" width="13.85546875" style="1" customWidth="1"/>
    <col min="8" max="8" width="7.42578125" style="1" bestFit="1" customWidth="1"/>
    <col min="9" max="9" width="8.140625" style="1" bestFit="1" customWidth="1"/>
    <col min="10" max="11" width="11.42578125" style="1"/>
    <col min="12" max="12" width="11.42578125" style="3"/>
    <col min="13" max="16384" width="11.42578125" style="1"/>
  </cols>
  <sheetData>
    <row r="1" spans="1:10" customFormat="1" ht="3" customHeight="1" x14ac:dyDescent="0.25">
      <c r="A1" s="33"/>
      <c r="B1" s="33"/>
      <c r="C1" s="33"/>
      <c r="D1" s="33"/>
      <c r="E1" s="33"/>
      <c r="F1" s="33"/>
      <c r="G1" s="33"/>
      <c r="H1" s="33"/>
      <c r="I1" s="33"/>
    </row>
    <row r="2" spans="1:10" customFormat="1" ht="18.75" x14ac:dyDescent="0.3">
      <c r="A2" s="32"/>
      <c r="B2" s="91" t="s">
        <v>70</v>
      </c>
      <c r="C2" s="91"/>
      <c r="D2" s="91"/>
      <c r="E2" s="91"/>
      <c r="F2" s="91"/>
      <c r="G2" s="34" t="s">
        <v>71</v>
      </c>
      <c r="H2" s="34"/>
      <c r="I2" s="34"/>
    </row>
    <row r="3" spans="1:10" customFormat="1" x14ac:dyDescent="0.25">
      <c r="A3" s="32"/>
      <c r="B3" s="91"/>
      <c r="C3" s="91"/>
      <c r="D3" s="91"/>
      <c r="E3" s="91"/>
      <c r="F3" s="91"/>
      <c r="G3" s="34" t="s">
        <v>73</v>
      </c>
      <c r="H3" s="34"/>
      <c r="I3" s="34"/>
    </row>
    <row r="4" spans="1:10" customFormat="1" x14ac:dyDescent="0.25">
      <c r="A4" s="32"/>
      <c r="B4" s="91"/>
      <c r="C4" s="91"/>
      <c r="D4" s="91"/>
      <c r="E4" s="91"/>
      <c r="F4" s="91"/>
      <c r="G4" s="34" t="s">
        <v>74</v>
      </c>
      <c r="H4" s="34"/>
      <c r="I4" s="34"/>
    </row>
    <row r="5" spans="1:10" customFormat="1" x14ac:dyDescent="0.25">
      <c r="A5" s="32"/>
      <c r="B5" s="91"/>
      <c r="C5" s="91"/>
      <c r="D5" s="91"/>
      <c r="E5" s="91"/>
      <c r="F5" s="91"/>
      <c r="G5" s="32"/>
      <c r="H5" s="35"/>
      <c r="I5" s="35"/>
    </row>
    <row r="6" spans="1:10" customFormat="1" ht="3" customHeight="1" x14ac:dyDescent="0.25">
      <c r="A6" s="36"/>
      <c r="B6" s="36"/>
      <c r="C6" s="36"/>
      <c r="D6" s="36"/>
      <c r="E6" s="36"/>
      <c r="F6" s="36"/>
      <c r="G6" s="36"/>
      <c r="H6" s="36"/>
      <c r="I6" s="37"/>
    </row>
    <row r="7" spans="1:10" customFormat="1" ht="3" customHeight="1" x14ac:dyDescent="0.25">
      <c r="A7" s="92"/>
      <c r="B7" s="92"/>
      <c r="C7" s="92"/>
      <c r="D7" s="92"/>
      <c r="E7" s="92"/>
      <c r="F7" s="92"/>
      <c r="G7" s="92"/>
      <c r="H7" s="92"/>
      <c r="I7" s="92"/>
    </row>
    <row r="8" spans="1:10" customFormat="1" ht="2.25" customHeight="1" x14ac:dyDescent="0.25">
      <c r="A8" s="38"/>
      <c r="B8" s="38"/>
      <c r="C8" s="38"/>
      <c r="D8" s="38"/>
      <c r="E8" s="38"/>
      <c r="F8" s="38"/>
      <c r="G8" s="38"/>
      <c r="H8" s="38"/>
      <c r="I8" s="38"/>
    </row>
    <row r="9" spans="1:10" x14ac:dyDescent="0.25">
      <c r="H9" s="30"/>
    </row>
    <row r="10" spans="1:10" x14ac:dyDescent="0.25">
      <c r="A10" s="93" t="s">
        <v>72</v>
      </c>
      <c r="B10" s="93"/>
      <c r="C10" s="93"/>
      <c r="D10" s="93"/>
      <c r="E10" s="93"/>
      <c r="F10" s="93"/>
      <c r="G10" s="93"/>
      <c r="H10" s="93"/>
      <c r="I10" s="93"/>
    </row>
    <row r="11" spans="1:10" x14ac:dyDescent="0.25">
      <c r="A11" s="93" t="s">
        <v>11</v>
      </c>
      <c r="B11" s="93"/>
      <c r="C11" s="93"/>
      <c r="D11" s="93"/>
      <c r="E11" s="93"/>
      <c r="F11" s="93"/>
      <c r="G11" s="93"/>
      <c r="H11" s="93"/>
      <c r="I11" s="93"/>
    </row>
    <row r="12" spans="1:10" ht="5.25" customHeight="1" x14ac:dyDescent="0.25"/>
    <row r="13" spans="1:10" x14ac:dyDescent="0.25">
      <c r="F13" s="19" t="s">
        <v>5</v>
      </c>
      <c r="G13" s="20" t="e">
        <f>+#REF!+#REF!</f>
        <v>#REF!</v>
      </c>
      <c r="H13" s="2"/>
    </row>
    <row r="14" spans="1:10" ht="5.25" customHeight="1" x14ac:dyDescent="0.25"/>
    <row r="15" spans="1:10" ht="13.5" customHeight="1" thickBot="1" x14ac:dyDescent="0.3">
      <c r="A15" s="94" t="s">
        <v>10</v>
      </c>
      <c r="B15" s="94" t="s">
        <v>9</v>
      </c>
      <c r="C15" s="96" t="s">
        <v>8</v>
      </c>
      <c r="D15" s="97"/>
      <c r="E15" s="98"/>
      <c r="F15" s="96" t="s">
        <v>3</v>
      </c>
      <c r="G15" s="98"/>
      <c r="H15" s="96" t="s">
        <v>4</v>
      </c>
      <c r="I15" s="98"/>
      <c r="J15" s="31"/>
    </row>
    <row r="16" spans="1:10" ht="13.5" customHeight="1" thickBot="1" x14ac:dyDescent="0.3">
      <c r="A16" s="95"/>
      <c r="B16" s="95"/>
      <c r="C16" s="39" t="s">
        <v>0</v>
      </c>
      <c r="D16" s="40" t="s">
        <v>1</v>
      </c>
      <c r="E16" s="41" t="s">
        <v>2</v>
      </c>
      <c r="F16" s="99"/>
      <c r="G16" s="100"/>
      <c r="H16" s="40" t="s">
        <v>6</v>
      </c>
      <c r="I16" s="41" t="s">
        <v>7</v>
      </c>
    </row>
    <row r="17" spans="1:12" ht="13.5" customHeight="1" x14ac:dyDescent="0.25"/>
    <row r="18" spans="1:12" x14ac:dyDescent="0.25">
      <c r="A18" s="7" t="s">
        <v>13</v>
      </c>
      <c r="B18" s="8">
        <v>250000</v>
      </c>
      <c r="C18" s="6" t="s">
        <v>14</v>
      </c>
      <c r="D18" s="23" t="s">
        <v>19</v>
      </c>
      <c r="E18" s="7" t="s">
        <v>17</v>
      </c>
      <c r="F18" s="9">
        <v>20</v>
      </c>
      <c r="G18" s="7" t="s">
        <v>18</v>
      </c>
      <c r="H18" s="22">
        <f>F18*4.5*0.6</f>
        <v>54</v>
      </c>
      <c r="I18" s="22">
        <f>F18*4.5*0.4</f>
        <v>36</v>
      </c>
    </row>
    <row r="19" spans="1:12" x14ac:dyDescent="0.25">
      <c r="A19" s="7" t="s">
        <v>13</v>
      </c>
      <c r="B19" s="8">
        <v>300000</v>
      </c>
      <c r="C19" s="6" t="s">
        <v>14</v>
      </c>
      <c r="D19" s="23" t="s">
        <v>20</v>
      </c>
      <c r="E19" s="7" t="s">
        <v>17</v>
      </c>
      <c r="F19" s="9">
        <v>80</v>
      </c>
      <c r="G19" s="7" t="s">
        <v>18</v>
      </c>
      <c r="H19" s="22">
        <f t="shared" ref="H19:H69" si="0">F19*4.5*0.6</f>
        <v>216</v>
      </c>
      <c r="I19" s="22">
        <f t="shared" ref="I19:I69" si="1">F19*4.5*0.4</f>
        <v>144</v>
      </c>
      <c r="L19" s="17"/>
    </row>
    <row r="20" spans="1:12" x14ac:dyDescent="0.25">
      <c r="A20" s="7" t="s">
        <v>13</v>
      </c>
      <c r="B20" s="8">
        <v>500000</v>
      </c>
      <c r="C20" s="6" t="s">
        <v>14</v>
      </c>
      <c r="D20" s="23" t="s">
        <v>21</v>
      </c>
      <c r="E20" s="7" t="s">
        <v>17</v>
      </c>
      <c r="F20" s="9">
        <v>70</v>
      </c>
      <c r="G20" s="7" t="s">
        <v>18</v>
      </c>
      <c r="H20" s="22">
        <f t="shared" si="0"/>
        <v>189</v>
      </c>
      <c r="I20" s="22">
        <f t="shared" si="1"/>
        <v>126</v>
      </c>
      <c r="L20" s="1"/>
    </row>
    <row r="21" spans="1:12" x14ac:dyDescent="0.25">
      <c r="A21" s="7" t="s">
        <v>13</v>
      </c>
      <c r="B21" s="8">
        <v>500000</v>
      </c>
      <c r="C21" s="6" t="s">
        <v>14</v>
      </c>
      <c r="D21" s="23" t="s">
        <v>22</v>
      </c>
      <c r="E21" s="7" t="s">
        <v>17</v>
      </c>
      <c r="F21" s="9">
        <v>90</v>
      </c>
      <c r="G21" s="7" t="s">
        <v>18</v>
      </c>
      <c r="H21" s="22">
        <f t="shared" si="0"/>
        <v>243</v>
      </c>
      <c r="I21" s="22">
        <f t="shared" si="1"/>
        <v>162</v>
      </c>
      <c r="L21" s="17"/>
    </row>
    <row r="22" spans="1:12" x14ac:dyDescent="0.25">
      <c r="A22" s="7" t="s">
        <v>13</v>
      </c>
      <c r="B22" s="8">
        <v>600000</v>
      </c>
      <c r="C22" s="6" t="s">
        <v>14</v>
      </c>
      <c r="D22" s="23" t="s">
        <v>23</v>
      </c>
      <c r="E22" s="7" t="s">
        <v>17</v>
      </c>
      <c r="F22" s="9">
        <v>30</v>
      </c>
      <c r="G22" s="7" t="s">
        <v>18</v>
      </c>
      <c r="H22" s="22">
        <f t="shared" si="0"/>
        <v>81</v>
      </c>
      <c r="I22" s="22">
        <f t="shared" si="1"/>
        <v>54</v>
      </c>
      <c r="L22" s="17"/>
    </row>
    <row r="23" spans="1:12" x14ac:dyDescent="0.25">
      <c r="A23" s="7" t="s">
        <v>13</v>
      </c>
      <c r="B23" s="8">
        <v>1000000</v>
      </c>
      <c r="C23" s="6" t="s">
        <v>14</v>
      </c>
      <c r="D23" s="23" t="s">
        <v>24</v>
      </c>
      <c r="E23" s="7" t="s">
        <v>17</v>
      </c>
      <c r="F23" s="9">
        <v>95</v>
      </c>
      <c r="G23" s="7" t="s">
        <v>18</v>
      </c>
      <c r="H23" s="22">
        <f t="shared" si="0"/>
        <v>256.5</v>
      </c>
      <c r="I23" s="22">
        <f t="shared" si="1"/>
        <v>171</v>
      </c>
      <c r="L23" s="17"/>
    </row>
    <row r="24" spans="1:12" x14ac:dyDescent="0.25">
      <c r="A24" s="7" t="s">
        <v>13</v>
      </c>
      <c r="B24" s="8">
        <v>1150000</v>
      </c>
      <c r="C24" s="6" t="s">
        <v>14</v>
      </c>
      <c r="D24" s="23" t="s">
        <v>25</v>
      </c>
      <c r="E24" s="7" t="s">
        <v>17</v>
      </c>
      <c r="F24" s="9">
        <v>160</v>
      </c>
      <c r="G24" s="7" t="s">
        <v>18</v>
      </c>
      <c r="H24" s="22">
        <f t="shared" si="0"/>
        <v>432</v>
      </c>
      <c r="I24" s="22">
        <f t="shared" si="1"/>
        <v>288</v>
      </c>
      <c r="L24" s="17"/>
    </row>
    <row r="25" spans="1:12" x14ac:dyDescent="0.25">
      <c r="A25" s="7" t="s">
        <v>13</v>
      </c>
      <c r="B25" s="8">
        <v>300000</v>
      </c>
      <c r="C25" s="6" t="s">
        <v>14</v>
      </c>
      <c r="D25" s="23" t="s">
        <v>26</v>
      </c>
      <c r="E25" s="7" t="s">
        <v>17</v>
      </c>
      <c r="F25" s="9">
        <v>24</v>
      </c>
      <c r="G25" s="7" t="s">
        <v>18</v>
      </c>
      <c r="H25" s="22">
        <f t="shared" si="0"/>
        <v>64.8</v>
      </c>
      <c r="I25" s="22">
        <f t="shared" si="1"/>
        <v>43.2</v>
      </c>
      <c r="L25" s="17"/>
    </row>
    <row r="26" spans="1:12" x14ac:dyDescent="0.25">
      <c r="A26" s="7" t="s">
        <v>13</v>
      </c>
      <c r="B26" s="8">
        <v>5000000</v>
      </c>
      <c r="C26" s="6" t="s">
        <v>14</v>
      </c>
      <c r="D26" s="23" t="s">
        <v>27</v>
      </c>
      <c r="E26" s="7" t="s">
        <v>17</v>
      </c>
      <c r="F26" s="9">
        <v>1100</v>
      </c>
      <c r="G26" s="7" t="s">
        <v>18</v>
      </c>
      <c r="H26" s="22">
        <f t="shared" si="0"/>
        <v>2970</v>
      </c>
      <c r="I26" s="22">
        <f t="shared" si="1"/>
        <v>1980</v>
      </c>
      <c r="L26" s="17"/>
    </row>
    <row r="27" spans="1:12" x14ac:dyDescent="0.25">
      <c r="A27" s="7" t="s">
        <v>13</v>
      </c>
      <c r="B27" s="8">
        <v>650000</v>
      </c>
      <c r="C27" s="6" t="s">
        <v>14</v>
      </c>
      <c r="D27" s="23" t="s">
        <v>28</v>
      </c>
      <c r="E27" s="7" t="s">
        <v>17</v>
      </c>
      <c r="F27" s="9">
        <v>80</v>
      </c>
      <c r="G27" s="7" t="s">
        <v>18</v>
      </c>
      <c r="H27" s="22">
        <f t="shared" si="0"/>
        <v>216</v>
      </c>
      <c r="I27" s="22">
        <f t="shared" si="1"/>
        <v>144</v>
      </c>
      <c r="L27" s="17"/>
    </row>
    <row r="28" spans="1:12" x14ac:dyDescent="0.25">
      <c r="A28" s="7" t="s">
        <v>13</v>
      </c>
      <c r="B28" s="8">
        <v>2500000</v>
      </c>
      <c r="C28" s="6" t="s">
        <v>14</v>
      </c>
      <c r="D28" s="23" t="s">
        <v>29</v>
      </c>
      <c r="E28" s="7" t="s">
        <v>17</v>
      </c>
      <c r="F28" s="9">
        <v>130</v>
      </c>
      <c r="G28" s="7" t="s">
        <v>18</v>
      </c>
      <c r="H28" s="22">
        <f t="shared" si="0"/>
        <v>351</v>
      </c>
      <c r="I28" s="22">
        <f t="shared" si="1"/>
        <v>234</v>
      </c>
      <c r="L28" s="17"/>
    </row>
    <row r="29" spans="1:12" x14ac:dyDescent="0.25">
      <c r="A29" s="7" t="s">
        <v>13</v>
      </c>
      <c r="B29" s="8">
        <v>800000</v>
      </c>
      <c r="C29" s="6" t="s">
        <v>14</v>
      </c>
      <c r="D29" s="23" t="s">
        <v>30</v>
      </c>
      <c r="E29" s="7" t="s">
        <v>17</v>
      </c>
      <c r="F29" s="9">
        <v>140</v>
      </c>
      <c r="G29" s="7" t="s">
        <v>18</v>
      </c>
      <c r="H29" s="22">
        <f t="shared" si="0"/>
        <v>378</v>
      </c>
      <c r="I29" s="22">
        <f t="shared" si="1"/>
        <v>252</v>
      </c>
      <c r="L29" s="17"/>
    </row>
    <row r="30" spans="1:12" x14ac:dyDescent="0.25">
      <c r="A30" s="7" t="s">
        <v>13</v>
      </c>
      <c r="B30" s="8">
        <v>5000000</v>
      </c>
      <c r="C30" s="6" t="s">
        <v>14</v>
      </c>
      <c r="D30" s="23" t="s">
        <v>31</v>
      </c>
      <c r="E30" s="7" t="s">
        <v>17</v>
      </c>
      <c r="F30" s="9">
        <v>700</v>
      </c>
      <c r="G30" s="7" t="s">
        <v>18</v>
      </c>
      <c r="H30" s="22">
        <f t="shared" si="0"/>
        <v>1890</v>
      </c>
      <c r="I30" s="22">
        <f t="shared" si="1"/>
        <v>1260</v>
      </c>
      <c r="L30" s="17"/>
    </row>
    <row r="31" spans="1:12" x14ac:dyDescent="0.25">
      <c r="A31" s="7" t="s">
        <v>13</v>
      </c>
      <c r="B31" s="8">
        <v>500000</v>
      </c>
      <c r="C31" s="6" t="s">
        <v>14</v>
      </c>
      <c r="D31" s="23" t="s">
        <v>32</v>
      </c>
      <c r="E31" s="7" t="s">
        <v>17</v>
      </c>
      <c r="F31" s="9">
        <v>71</v>
      </c>
      <c r="G31" s="7" t="s">
        <v>18</v>
      </c>
      <c r="H31" s="22">
        <f t="shared" si="0"/>
        <v>191.7</v>
      </c>
      <c r="I31" s="22">
        <f t="shared" si="1"/>
        <v>127.80000000000001</v>
      </c>
    </row>
    <row r="32" spans="1:12" x14ac:dyDescent="0.25">
      <c r="A32" s="7" t="s">
        <v>13</v>
      </c>
      <c r="B32" s="8">
        <v>650000</v>
      </c>
      <c r="C32" s="6" t="s">
        <v>14</v>
      </c>
      <c r="D32" s="23" t="s">
        <v>33</v>
      </c>
      <c r="E32" s="7" t="s">
        <v>17</v>
      </c>
      <c r="F32" s="9">
        <v>130</v>
      </c>
      <c r="G32" s="7" t="s">
        <v>18</v>
      </c>
      <c r="H32" s="22">
        <f t="shared" si="0"/>
        <v>351</v>
      </c>
      <c r="I32" s="22">
        <f t="shared" si="1"/>
        <v>234</v>
      </c>
    </row>
    <row r="33" spans="1:9" x14ac:dyDescent="0.25">
      <c r="A33" s="7" t="s">
        <v>13</v>
      </c>
      <c r="B33" s="8">
        <v>2500000</v>
      </c>
      <c r="C33" s="6" t="s">
        <v>14</v>
      </c>
      <c r="D33" s="23" t="s">
        <v>34</v>
      </c>
      <c r="E33" s="7" t="s">
        <v>17</v>
      </c>
      <c r="F33" s="9">
        <v>480</v>
      </c>
      <c r="G33" s="7" t="s">
        <v>18</v>
      </c>
      <c r="H33" s="22">
        <f t="shared" si="0"/>
        <v>1296</v>
      </c>
      <c r="I33" s="22">
        <f t="shared" si="1"/>
        <v>864</v>
      </c>
    </row>
    <row r="34" spans="1:9" x14ac:dyDescent="0.25">
      <c r="A34" s="7" t="s">
        <v>13</v>
      </c>
      <c r="B34" s="10">
        <v>400000</v>
      </c>
      <c r="C34" s="6" t="s">
        <v>14</v>
      </c>
      <c r="D34" s="23" t="s">
        <v>35</v>
      </c>
      <c r="E34" s="7" t="s">
        <v>17</v>
      </c>
      <c r="F34" s="9">
        <v>34</v>
      </c>
      <c r="G34" s="7" t="s">
        <v>18</v>
      </c>
      <c r="H34" s="22">
        <f t="shared" si="0"/>
        <v>91.8</v>
      </c>
      <c r="I34" s="22">
        <f t="shared" si="1"/>
        <v>61.2</v>
      </c>
    </row>
    <row r="35" spans="1:9" x14ac:dyDescent="0.25">
      <c r="A35" s="7" t="s">
        <v>13</v>
      </c>
      <c r="B35" s="10">
        <v>1200000</v>
      </c>
      <c r="C35" s="6" t="s">
        <v>14</v>
      </c>
      <c r="D35" s="23" t="s">
        <v>36</v>
      </c>
      <c r="E35" s="7" t="s">
        <v>17</v>
      </c>
      <c r="F35" s="9">
        <v>100</v>
      </c>
      <c r="G35" s="7" t="s">
        <v>18</v>
      </c>
      <c r="H35" s="22">
        <f t="shared" si="0"/>
        <v>270</v>
      </c>
      <c r="I35" s="22">
        <f t="shared" si="1"/>
        <v>180</v>
      </c>
    </row>
    <row r="36" spans="1:9" x14ac:dyDescent="0.25">
      <c r="A36" s="7" t="s">
        <v>13</v>
      </c>
      <c r="B36" s="10">
        <v>150000</v>
      </c>
      <c r="C36" s="6" t="s">
        <v>14</v>
      </c>
      <c r="D36" s="23" t="s">
        <v>37</v>
      </c>
      <c r="E36" s="7" t="s">
        <v>17</v>
      </c>
      <c r="F36" s="9">
        <v>68</v>
      </c>
      <c r="G36" s="7" t="s">
        <v>18</v>
      </c>
      <c r="H36" s="22">
        <f t="shared" si="0"/>
        <v>183.6</v>
      </c>
      <c r="I36" s="22">
        <f t="shared" si="1"/>
        <v>122.4</v>
      </c>
    </row>
    <row r="37" spans="1:9" x14ac:dyDescent="0.25">
      <c r="A37" s="7" t="s">
        <v>13</v>
      </c>
      <c r="B37" s="10">
        <v>550000</v>
      </c>
      <c r="C37" s="6" t="s">
        <v>14</v>
      </c>
      <c r="D37" s="23" t="s">
        <v>38</v>
      </c>
      <c r="E37" s="7" t="s">
        <v>17</v>
      </c>
      <c r="F37" s="9">
        <v>140</v>
      </c>
      <c r="G37" s="7" t="s">
        <v>18</v>
      </c>
      <c r="H37" s="22">
        <f t="shared" si="0"/>
        <v>378</v>
      </c>
      <c r="I37" s="22">
        <f t="shared" si="1"/>
        <v>252</v>
      </c>
    </row>
    <row r="39" spans="1:9" x14ac:dyDescent="0.25">
      <c r="A39" s="7" t="s">
        <v>13</v>
      </c>
      <c r="B39" s="10">
        <v>500000</v>
      </c>
      <c r="C39" s="6" t="s">
        <v>14</v>
      </c>
      <c r="D39" s="23" t="s">
        <v>39</v>
      </c>
      <c r="E39" s="7" t="s">
        <v>17</v>
      </c>
      <c r="F39" s="9">
        <v>105</v>
      </c>
      <c r="G39" s="7" t="s">
        <v>18</v>
      </c>
      <c r="H39" s="22">
        <f t="shared" si="0"/>
        <v>283.5</v>
      </c>
      <c r="I39" s="22">
        <f t="shared" si="1"/>
        <v>189</v>
      </c>
    </row>
    <row r="40" spans="1:9" x14ac:dyDescent="0.25">
      <c r="A40" s="7" t="s">
        <v>13</v>
      </c>
      <c r="B40" s="10">
        <v>450000</v>
      </c>
      <c r="C40" s="6" t="s">
        <v>14</v>
      </c>
      <c r="D40" s="23" t="s">
        <v>40</v>
      </c>
      <c r="E40" s="7" t="s">
        <v>17</v>
      </c>
      <c r="F40" s="9">
        <v>50</v>
      </c>
      <c r="G40" s="7" t="s">
        <v>18</v>
      </c>
      <c r="H40" s="22">
        <f t="shared" si="0"/>
        <v>135</v>
      </c>
      <c r="I40" s="22">
        <f t="shared" si="1"/>
        <v>90</v>
      </c>
    </row>
    <row r="41" spans="1:9" x14ac:dyDescent="0.25">
      <c r="A41" s="7" t="s">
        <v>13</v>
      </c>
      <c r="B41" s="10">
        <v>400000</v>
      </c>
      <c r="C41" s="6" t="s">
        <v>14</v>
      </c>
      <c r="D41" s="23" t="s">
        <v>41</v>
      </c>
      <c r="E41" s="7" t="s">
        <v>17</v>
      </c>
      <c r="F41" s="9">
        <v>80</v>
      </c>
      <c r="G41" s="7" t="s">
        <v>18</v>
      </c>
      <c r="H41" s="22">
        <f t="shared" si="0"/>
        <v>216</v>
      </c>
      <c r="I41" s="22">
        <f t="shared" si="1"/>
        <v>144</v>
      </c>
    </row>
    <row r="42" spans="1:9" x14ac:dyDescent="0.25">
      <c r="A42" s="7" t="s">
        <v>13</v>
      </c>
      <c r="B42" s="10">
        <v>750000</v>
      </c>
      <c r="C42" s="6" t="s">
        <v>14</v>
      </c>
      <c r="D42" s="23" t="s">
        <v>42</v>
      </c>
      <c r="E42" s="7" t="s">
        <v>17</v>
      </c>
      <c r="F42" s="9">
        <v>90</v>
      </c>
      <c r="G42" s="7" t="s">
        <v>18</v>
      </c>
      <c r="H42" s="22">
        <f t="shared" si="0"/>
        <v>243</v>
      </c>
      <c r="I42" s="22">
        <f t="shared" si="1"/>
        <v>162</v>
      </c>
    </row>
    <row r="43" spans="1:9" x14ac:dyDescent="0.25">
      <c r="A43" s="7" t="s">
        <v>13</v>
      </c>
      <c r="B43" s="10">
        <v>500000</v>
      </c>
      <c r="C43" s="6" t="s">
        <v>14</v>
      </c>
      <c r="D43" s="23" t="s">
        <v>43</v>
      </c>
      <c r="E43" s="7" t="s">
        <v>17</v>
      </c>
      <c r="F43" s="9">
        <v>50</v>
      </c>
      <c r="G43" s="7" t="s">
        <v>18</v>
      </c>
      <c r="H43" s="22">
        <f t="shared" si="0"/>
        <v>135</v>
      </c>
      <c r="I43" s="22">
        <f t="shared" si="1"/>
        <v>90</v>
      </c>
    </row>
    <row r="44" spans="1:9" x14ac:dyDescent="0.25">
      <c r="A44" s="7" t="s">
        <v>13</v>
      </c>
      <c r="B44" s="10">
        <v>550000</v>
      </c>
      <c r="C44" s="6" t="s">
        <v>14</v>
      </c>
      <c r="D44" s="23" t="s">
        <v>44</v>
      </c>
      <c r="E44" s="7" t="s">
        <v>17</v>
      </c>
      <c r="F44" s="9">
        <v>160</v>
      </c>
      <c r="G44" s="7" t="s">
        <v>18</v>
      </c>
      <c r="H44" s="22">
        <f t="shared" si="0"/>
        <v>432</v>
      </c>
      <c r="I44" s="22">
        <f t="shared" si="1"/>
        <v>288</v>
      </c>
    </row>
    <row r="45" spans="1:9" x14ac:dyDescent="0.25">
      <c r="A45" s="7" t="s">
        <v>13</v>
      </c>
      <c r="B45" s="10">
        <v>750000</v>
      </c>
      <c r="C45" s="6" t="s">
        <v>14</v>
      </c>
      <c r="D45" s="23" t="s">
        <v>45</v>
      </c>
      <c r="E45" s="7" t="s">
        <v>17</v>
      </c>
      <c r="F45" s="9">
        <v>80</v>
      </c>
      <c r="G45" s="7" t="s">
        <v>18</v>
      </c>
      <c r="H45" s="22">
        <f t="shared" si="0"/>
        <v>216</v>
      </c>
      <c r="I45" s="22">
        <f t="shared" si="1"/>
        <v>144</v>
      </c>
    </row>
    <row r="46" spans="1:9" x14ac:dyDescent="0.25">
      <c r="A46" s="7" t="s">
        <v>13</v>
      </c>
      <c r="B46" s="10">
        <v>1500000</v>
      </c>
      <c r="C46" s="6" t="s">
        <v>14</v>
      </c>
      <c r="D46" s="23" t="s">
        <v>46</v>
      </c>
      <c r="E46" s="7" t="s">
        <v>17</v>
      </c>
      <c r="F46" s="9">
        <v>300</v>
      </c>
      <c r="G46" s="7" t="s">
        <v>18</v>
      </c>
      <c r="H46" s="22">
        <f t="shared" si="0"/>
        <v>810</v>
      </c>
      <c r="I46" s="22">
        <f t="shared" si="1"/>
        <v>540</v>
      </c>
    </row>
    <row r="47" spans="1:9" x14ac:dyDescent="0.25">
      <c r="A47" s="7" t="s">
        <v>13</v>
      </c>
      <c r="B47" s="10">
        <v>1000000</v>
      </c>
      <c r="C47" s="6" t="s">
        <v>14</v>
      </c>
      <c r="D47" s="23" t="s">
        <v>47</v>
      </c>
      <c r="E47" s="7" t="s">
        <v>17</v>
      </c>
      <c r="F47" s="9">
        <v>136</v>
      </c>
      <c r="G47" s="7" t="s">
        <v>18</v>
      </c>
      <c r="H47" s="22">
        <f t="shared" si="0"/>
        <v>367.2</v>
      </c>
      <c r="I47" s="22">
        <f t="shared" si="1"/>
        <v>244.8</v>
      </c>
    </row>
    <row r="48" spans="1:9" x14ac:dyDescent="0.25">
      <c r="A48" s="7" t="s">
        <v>13</v>
      </c>
      <c r="B48" s="10">
        <v>2000000</v>
      </c>
      <c r="C48" s="6" t="s">
        <v>14</v>
      </c>
      <c r="D48" s="23" t="s">
        <v>48</v>
      </c>
      <c r="E48" s="7" t="s">
        <v>17</v>
      </c>
      <c r="F48" s="9">
        <v>710</v>
      </c>
      <c r="G48" s="7" t="s">
        <v>18</v>
      </c>
      <c r="H48" s="22">
        <f t="shared" si="0"/>
        <v>1917</v>
      </c>
      <c r="I48" s="22">
        <f t="shared" si="1"/>
        <v>1278</v>
      </c>
    </row>
    <row r="49" spans="1:9" x14ac:dyDescent="0.25">
      <c r="A49" s="7" t="s">
        <v>13</v>
      </c>
      <c r="B49" s="10">
        <v>1000000</v>
      </c>
      <c r="C49" s="6" t="s">
        <v>14</v>
      </c>
      <c r="D49" s="23" t="s">
        <v>49</v>
      </c>
      <c r="E49" s="7" t="s">
        <v>17</v>
      </c>
      <c r="F49" s="9">
        <v>80</v>
      </c>
      <c r="G49" s="7" t="s">
        <v>18</v>
      </c>
      <c r="H49" s="22">
        <f t="shared" si="0"/>
        <v>216</v>
      </c>
      <c r="I49" s="22">
        <f t="shared" si="1"/>
        <v>144</v>
      </c>
    </row>
    <row r="50" spans="1:9" x14ac:dyDescent="0.25">
      <c r="A50" s="7" t="s">
        <v>13</v>
      </c>
      <c r="B50" s="10">
        <v>800000</v>
      </c>
      <c r="C50" s="6" t="s">
        <v>14</v>
      </c>
      <c r="D50" s="23" t="s">
        <v>50</v>
      </c>
      <c r="E50" s="7" t="s">
        <v>17</v>
      </c>
      <c r="F50" s="9">
        <v>46</v>
      </c>
      <c r="G50" s="7" t="s">
        <v>18</v>
      </c>
      <c r="H50" s="22">
        <f t="shared" si="0"/>
        <v>124.19999999999999</v>
      </c>
      <c r="I50" s="22">
        <f t="shared" si="1"/>
        <v>82.800000000000011</v>
      </c>
    </row>
    <row r="51" spans="1:9" x14ac:dyDescent="0.25">
      <c r="A51" s="7" t="s">
        <v>13</v>
      </c>
      <c r="B51" s="10">
        <v>500000</v>
      </c>
      <c r="C51" s="6" t="s">
        <v>14</v>
      </c>
      <c r="D51" s="23" t="s">
        <v>51</v>
      </c>
      <c r="E51" s="7" t="s">
        <v>17</v>
      </c>
      <c r="F51" s="9">
        <v>130</v>
      </c>
      <c r="G51" s="7" t="s">
        <v>18</v>
      </c>
      <c r="H51" s="22">
        <f t="shared" si="0"/>
        <v>351</v>
      </c>
      <c r="I51" s="22">
        <f t="shared" si="1"/>
        <v>234</v>
      </c>
    </row>
    <row r="52" spans="1:9" x14ac:dyDescent="0.25">
      <c r="A52" s="7" t="s">
        <v>13</v>
      </c>
      <c r="B52" s="10">
        <v>1000000</v>
      </c>
      <c r="C52" s="6" t="s">
        <v>14</v>
      </c>
      <c r="D52" s="23" t="s">
        <v>52</v>
      </c>
      <c r="E52" s="7" t="s">
        <v>17</v>
      </c>
      <c r="F52" s="9">
        <v>170</v>
      </c>
      <c r="G52" s="7" t="s">
        <v>18</v>
      </c>
      <c r="H52" s="22">
        <f t="shared" si="0"/>
        <v>459</v>
      </c>
      <c r="I52" s="22">
        <f t="shared" si="1"/>
        <v>306</v>
      </c>
    </row>
    <row r="53" spans="1:9" x14ac:dyDescent="0.25">
      <c r="A53" s="7" t="s">
        <v>13</v>
      </c>
      <c r="B53" s="10">
        <v>350000</v>
      </c>
      <c r="C53" s="6" t="s">
        <v>14</v>
      </c>
      <c r="D53" s="23" t="s">
        <v>53</v>
      </c>
      <c r="E53" s="7" t="s">
        <v>17</v>
      </c>
      <c r="F53" s="9">
        <v>70</v>
      </c>
      <c r="G53" s="7" t="s">
        <v>18</v>
      </c>
      <c r="H53" s="22">
        <f t="shared" si="0"/>
        <v>189</v>
      </c>
      <c r="I53" s="22">
        <f t="shared" si="1"/>
        <v>126</v>
      </c>
    </row>
    <row r="54" spans="1:9" x14ac:dyDescent="0.25">
      <c r="A54" s="7" t="s">
        <v>13</v>
      </c>
      <c r="B54" s="10">
        <v>500000</v>
      </c>
      <c r="C54" s="6" t="s">
        <v>14</v>
      </c>
      <c r="D54" s="23" t="s">
        <v>54</v>
      </c>
      <c r="E54" s="7" t="s">
        <v>17</v>
      </c>
      <c r="F54" s="9">
        <v>35</v>
      </c>
      <c r="G54" s="7" t="s">
        <v>18</v>
      </c>
      <c r="H54" s="22">
        <f t="shared" si="0"/>
        <v>94.5</v>
      </c>
      <c r="I54" s="22">
        <f t="shared" si="1"/>
        <v>63</v>
      </c>
    </row>
    <row r="55" spans="1:9" x14ac:dyDescent="0.25">
      <c r="A55" s="7" t="s">
        <v>13</v>
      </c>
      <c r="B55" s="10">
        <v>1000000</v>
      </c>
      <c r="C55" s="6" t="s">
        <v>14</v>
      </c>
      <c r="D55" s="23" t="s">
        <v>55</v>
      </c>
      <c r="E55" s="7" t="s">
        <v>17</v>
      </c>
      <c r="F55" s="9">
        <v>40</v>
      </c>
      <c r="G55" s="7" t="s">
        <v>18</v>
      </c>
      <c r="H55" s="22">
        <f t="shared" si="0"/>
        <v>108</v>
      </c>
      <c r="I55" s="22">
        <f t="shared" si="1"/>
        <v>72</v>
      </c>
    </row>
    <row r="56" spans="1:9" x14ac:dyDescent="0.25">
      <c r="A56" s="7" t="s">
        <v>13</v>
      </c>
      <c r="B56" s="10">
        <v>500000</v>
      </c>
      <c r="C56" s="6" t="s">
        <v>14</v>
      </c>
      <c r="D56" s="23" t="s">
        <v>56</v>
      </c>
      <c r="E56" s="7" t="s">
        <v>17</v>
      </c>
      <c r="F56" s="9">
        <v>160</v>
      </c>
      <c r="G56" s="7" t="s">
        <v>18</v>
      </c>
      <c r="H56" s="22">
        <f t="shared" si="0"/>
        <v>432</v>
      </c>
      <c r="I56" s="22">
        <f t="shared" si="1"/>
        <v>288</v>
      </c>
    </row>
    <row r="57" spans="1:9" x14ac:dyDescent="0.25">
      <c r="A57" s="7" t="s">
        <v>13</v>
      </c>
      <c r="B57" s="10">
        <v>650000</v>
      </c>
      <c r="C57" s="6" t="s">
        <v>14</v>
      </c>
      <c r="D57" s="23" t="s">
        <v>57</v>
      </c>
      <c r="E57" s="7" t="s">
        <v>17</v>
      </c>
      <c r="F57" s="9">
        <v>230</v>
      </c>
      <c r="G57" s="7" t="s">
        <v>18</v>
      </c>
      <c r="H57" s="22">
        <f t="shared" si="0"/>
        <v>621</v>
      </c>
      <c r="I57" s="22">
        <f t="shared" si="1"/>
        <v>414</v>
      </c>
    </row>
    <row r="58" spans="1:9" x14ac:dyDescent="0.25">
      <c r="A58" s="7" t="s">
        <v>13</v>
      </c>
      <c r="B58" s="10">
        <v>500000</v>
      </c>
      <c r="C58" s="6" t="s">
        <v>14</v>
      </c>
      <c r="D58" s="23" t="s">
        <v>58</v>
      </c>
      <c r="E58" s="7" t="s">
        <v>17</v>
      </c>
      <c r="F58" s="9">
        <v>155</v>
      </c>
      <c r="G58" s="7" t="s">
        <v>18</v>
      </c>
      <c r="H58" s="22">
        <f t="shared" si="0"/>
        <v>418.5</v>
      </c>
      <c r="I58" s="22">
        <f t="shared" si="1"/>
        <v>279</v>
      </c>
    </row>
    <row r="59" spans="1:9" x14ac:dyDescent="0.25">
      <c r="A59" s="7" t="s">
        <v>13</v>
      </c>
      <c r="B59" s="10">
        <v>400000</v>
      </c>
      <c r="C59" s="6" t="s">
        <v>14</v>
      </c>
      <c r="D59" s="23" t="s">
        <v>59</v>
      </c>
      <c r="E59" s="7" t="s">
        <v>17</v>
      </c>
      <c r="F59" s="9">
        <v>40</v>
      </c>
      <c r="G59" s="7" t="s">
        <v>18</v>
      </c>
      <c r="H59" s="22">
        <f t="shared" si="0"/>
        <v>108</v>
      </c>
      <c r="I59" s="22">
        <f t="shared" si="1"/>
        <v>72</v>
      </c>
    </row>
    <row r="61" spans="1:9" x14ac:dyDescent="0.25">
      <c r="A61" s="7" t="s">
        <v>13</v>
      </c>
      <c r="B61" s="10">
        <v>950000</v>
      </c>
      <c r="C61" s="6" t="s">
        <v>14</v>
      </c>
      <c r="D61" s="23" t="s">
        <v>60</v>
      </c>
      <c r="E61" s="7" t="s">
        <v>17</v>
      </c>
      <c r="F61" s="9">
        <v>95</v>
      </c>
      <c r="G61" s="7" t="s">
        <v>18</v>
      </c>
      <c r="H61" s="22">
        <f t="shared" si="0"/>
        <v>256.5</v>
      </c>
      <c r="I61" s="22">
        <f t="shared" si="1"/>
        <v>171</v>
      </c>
    </row>
    <row r="62" spans="1:9" x14ac:dyDescent="0.25">
      <c r="A62" s="7" t="s">
        <v>13</v>
      </c>
      <c r="B62" s="10">
        <v>800000</v>
      </c>
      <c r="C62" s="6" t="s">
        <v>14</v>
      </c>
      <c r="D62" s="23" t="s">
        <v>61</v>
      </c>
      <c r="E62" s="7" t="s">
        <v>17</v>
      </c>
      <c r="F62" s="9">
        <v>120</v>
      </c>
      <c r="G62" s="7" t="s">
        <v>18</v>
      </c>
      <c r="H62" s="22">
        <f t="shared" si="0"/>
        <v>324</v>
      </c>
      <c r="I62" s="22">
        <f t="shared" si="1"/>
        <v>216</v>
      </c>
    </row>
    <row r="63" spans="1:9" x14ac:dyDescent="0.25">
      <c r="A63" s="7" t="s">
        <v>13</v>
      </c>
      <c r="B63" s="10">
        <v>800000</v>
      </c>
      <c r="C63" s="6" t="s">
        <v>14</v>
      </c>
      <c r="D63" s="23" t="s">
        <v>62</v>
      </c>
      <c r="E63" s="7" t="s">
        <v>17</v>
      </c>
      <c r="F63" s="9">
        <v>50</v>
      </c>
      <c r="G63" s="7" t="s">
        <v>18</v>
      </c>
      <c r="H63" s="22">
        <f t="shared" si="0"/>
        <v>135</v>
      </c>
      <c r="I63" s="22">
        <f t="shared" si="1"/>
        <v>90</v>
      </c>
    </row>
    <row r="64" spans="1:9" x14ac:dyDescent="0.25">
      <c r="A64" s="7" t="s">
        <v>13</v>
      </c>
      <c r="B64" s="10">
        <v>800000</v>
      </c>
      <c r="C64" s="6" t="s">
        <v>14</v>
      </c>
      <c r="D64" s="23" t="s">
        <v>63</v>
      </c>
      <c r="E64" s="7" t="s">
        <v>17</v>
      </c>
      <c r="F64" s="9">
        <v>280</v>
      </c>
      <c r="G64" s="7" t="s">
        <v>18</v>
      </c>
      <c r="H64" s="22">
        <f t="shared" si="0"/>
        <v>756</v>
      </c>
      <c r="I64" s="22">
        <f t="shared" si="1"/>
        <v>504</v>
      </c>
    </row>
    <row r="65" spans="1:12" x14ac:dyDescent="0.25">
      <c r="A65" s="7" t="s">
        <v>13</v>
      </c>
      <c r="B65" s="10">
        <v>500000</v>
      </c>
      <c r="C65" s="6" t="s">
        <v>14</v>
      </c>
      <c r="D65" s="23" t="s">
        <v>64</v>
      </c>
      <c r="E65" s="7" t="s">
        <v>17</v>
      </c>
      <c r="F65" s="9">
        <v>61</v>
      </c>
      <c r="G65" s="7" t="s">
        <v>18</v>
      </c>
      <c r="H65" s="22">
        <f t="shared" si="0"/>
        <v>164.7</v>
      </c>
      <c r="I65" s="22">
        <f t="shared" si="1"/>
        <v>109.80000000000001</v>
      </c>
    </row>
    <row r="66" spans="1:12" x14ac:dyDescent="0.25">
      <c r="A66" s="7" t="s">
        <v>13</v>
      </c>
      <c r="B66" s="10">
        <v>1500000</v>
      </c>
      <c r="C66" s="6" t="s">
        <v>14</v>
      </c>
      <c r="D66" s="23" t="s">
        <v>65</v>
      </c>
      <c r="E66" s="7" t="s">
        <v>17</v>
      </c>
      <c r="F66" s="9">
        <v>250</v>
      </c>
      <c r="G66" s="7" t="s">
        <v>18</v>
      </c>
      <c r="H66" s="22">
        <f t="shared" si="0"/>
        <v>675</v>
      </c>
      <c r="I66" s="22">
        <f t="shared" si="1"/>
        <v>450</v>
      </c>
    </row>
    <row r="67" spans="1:12" x14ac:dyDescent="0.25">
      <c r="A67" s="7" t="s">
        <v>13</v>
      </c>
      <c r="B67" s="10">
        <v>1100000</v>
      </c>
      <c r="C67" s="6" t="s">
        <v>14</v>
      </c>
      <c r="D67" s="23" t="s">
        <v>66</v>
      </c>
      <c r="E67" s="7" t="s">
        <v>17</v>
      </c>
      <c r="F67" s="9">
        <v>200</v>
      </c>
      <c r="G67" s="7" t="s">
        <v>18</v>
      </c>
      <c r="H67" s="22">
        <f t="shared" si="0"/>
        <v>540</v>
      </c>
      <c r="I67" s="22">
        <f t="shared" si="1"/>
        <v>360</v>
      </c>
    </row>
    <row r="68" spans="1:12" x14ac:dyDescent="0.25">
      <c r="A68" s="7" t="s">
        <v>13</v>
      </c>
      <c r="B68" s="10">
        <v>5000000</v>
      </c>
      <c r="C68" s="6" t="s">
        <v>14</v>
      </c>
      <c r="D68" s="23" t="s">
        <v>14</v>
      </c>
      <c r="E68" s="7" t="s">
        <v>17</v>
      </c>
      <c r="F68" s="9">
        <v>450</v>
      </c>
      <c r="G68" s="7" t="s">
        <v>18</v>
      </c>
      <c r="H68" s="22">
        <f t="shared" si="0"/>
        <v>1215</v>
      </c>
      <c r="I68" s="22">
        <f t="shared" si="1"/>
        <v>810</v>
      </c>
    </row>
    <row r="69" spans="1:12" ht="38.25" x14ac:dyDescent="0.25">
      <c r="A69" s="7" t="s">
        <v>13</v>
      </c>
      <c r="B69" s="10">
        <v>11855327</v>
      </c>
      <c r="C69" s="6" t="s">
        <v>14</v>
      </c>
      <c r="D69" s="29" t="s">
        <v>67</v>
      </c>
      <c r="E69" s="7" t="s">
        <v>17</v>
      </c>
      <c r="F69" s="9">
        <v>1852</v>
      </c>
      <c r="G69" s="7" t="s">
        <v>18</v>
      </c>
      <c r="H69" s="22">
        <f t="shared" si="0"/>
        <v>5000.3999999999996</v>
      </c>
      <c r="I69" s="22">
        <f t="shared" si="1"/>
        <v>3333.6000000000004</v>
      </c>
    </row>
    <row r="70" spans="1:12" s="24" customFormat="1" x14ac:dyDescent="0.25">
      <c r="B70" s="25">
        <f>SUM(B18:B69)</f>
        <v>63405327</v>
      </c>
      <c r="C70" s="26"/>
      <c r="D70" s="26"/>
      <c r="E70" s="26"/>
      <c r="F70" s="27">
        <f>SUM(F18:F69)</f>
        <v>10017</v>
      </c>
      <c r="G70" s="26"/>
      <c r="H70" s="27">
        <f>SUM(H18:H69)</f>
        <v>27045.9</v>
      </c>
      <c r="I70" s="27">
        <f>SUM(I18:I69)</f>
        <v>18030.599999999999</v>
      </c>
      <c r="L70" s="28"/>
    </row>
  </sheetData>
  <mergeCells count="9">
    <mergeCell ref="B2:F5"/>
    <mergeCell ref="A7:I7"/>
    <mergeCell ref="A10:I10"/>
    <mergeCell ref="A11:I11"/>
    <mergeCell ref="A15:A16"/>
    <mergeCell ref="B15:B16"/>
    <mergeCell ref="C15:E15"/>
    <mergeCell ref="F15:G16"/>
    <mergeCell ref="H15:I15"/>
  </mergeCells>
  <pageMargins left="0.98425196850393704" right="0.98425196850393704" top="0.74803149606299213" bottom="0.74803149606299213" header="0.31496062992125984" footer="0.31496062992125984"/>
  <pageSetup scale="83" fitToHeight="0" orientation="landscape" r:id="rId1"/>
  <rowBreaks count="2" manualBreakCount="2">
    <brk id="37" max="8" man="1"/>
    <brk id="59" max="8" man="1"/>
  </rowBreaks>
  <ignoredErrors>
    <ignoredError sqref="H61:I69 H18:I37 H39:I59"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6211A-6FDE-466C-8619-29CB1F51C99B}">
  <sheetPr>
    <tabColor theme="5" tint="-0.249977111117893"/>
    <pageSetUpPr fitToPage="1"/>
  </sheetPr>
  <dimension ref="A1:I372"/>
  <sheetViews>
    <sheetView tabSelected="1" zoomScale="70" zoomScaleNormal="70" zoomScaleSheetLayoutView="110" workbookViewId="0">
      <pane xSplit="1" ySplit="11" topLeftCell="B354" activePane="bottomRight" state="frozen"/>
      <selection activeCell="B117" sqref="B117"/>
      <selection pane="topRight" activeCell="B117" sqref="B117"/>
      <selection pane="bottomLeft" activeCell="B117" sqref="B117"/>
      <selection pane="bottomRight" activeCell="D372" sqref="D372"/>
    </sheetView>
  </sheetViews>
  <sheetFormatPr baseColWidth="10" defaultColWidth="11.42578125" defaultRowHeight="15" x14ac:dyDescent="0.25"/>
  <cols>
    <col min="1" max="1" width="38.42578125" style="1" customWidth="1"/>
    <col min="2" max="2" width="18.42578125" style="42" customWidth="1"/>
    <col min="3" max="3" width="19.42578125" style="1" bestFit="1" customWidth="1"/>
    <col min="4" max="4" width="24.7109375" style="1" customWidth="1"/>
    <col min="5" max="5" width="13.140625" style="1" customWidth="1"/>
    <col min="6" max="6" width="16.140625" style="1" customWidth="1"/>
    <col min="7" max="7" width="14" style="1" customWidth="1"/>
    <col min="8" max="8" width="8" style="1" bestFit="1" customWidth="1"/>
    <col min="9" max="9" width="8.42578125" style="1" bestFit="1" customWidth="1"/>
    <col min="10" max="16384" width="11.42578125" style="1"/>
  </cols>
  <sheetData>
    <row r="1" spans="1:9" customFormat="1" ht="3" customHeight="1" x14ac:dyDescent="0.25">
      <c r="A1" s="56"/>
      <c r="B1" s="71"/>
      <c r="C1" s="56"/>
      <c r="D1" s="56"/>
      <c r="E1" s="56"/>
      <c r="F1" s="56"/>
      <c r="G1" s="72"/>
      <c r="H1" s="72"/>
      <c r="I1" s="72"/>
    </row>
    <row r="2" spans="1:9" customFormat="1" ht="18.75" customHeight="1" x14ac:dyDescent="0.25">
      <c r="A2" s="106"/>
      <c r="B2" s="109" t="s">
        <v>70</v>
      </c>
      <c r="C2" s="110"/>
      <c r="D2" s="110"/>
      <c r="E2" s="110"/>
      <c r="F2" s="73" t="s">
        <v>81</v>
      </c>
      <c r="G2" s="74"/>
      <c r="H2" s="74"/>
      <c r="I2" s="75"/>
    </row>
    <row r="3" spans="1:9" customFormat="1" ht="15" customHeight="1" x14ac:dyDescent="0.25">
      <c r="A3" s="107"/>
      <c r="B3" s="111"/>
      <c r="C3" s="112"/>
      <c r="D3" s="112"/>
      <c r="E3" s="112"/>
      <c r="F3" s="115" t="s">
        <v>1390</v>
      </c>
      <c r="G3" s="116"/>
      <c r="H3" s="116"/>
      <c r="I3" s="117"/>
    </row>
    <row r="4" spans="1:9" customFormat="1" ht="15" customHeight="1" x14ac:dyDescent="0.25">
      <c r="A4" s="107"/>
      <c r="B4" s="111"/>
      <c r="C4" s="112"/>
      <c r="D4" s="112"/>
      <c r="E4" s="112"/>
      <c r="F4" s="115"/>
      <c r="G4" s="116"/>
      <c r="H4" s="116"/>
      <c r="I4" s="117"/>
    </row>
    <row r="5" spans="1:9" customFormat="1" ht="15" customHeight="1" x14ac:dyDescent="0.25">
      <c r="A5" s="108"/>
      <c r="B5" s="113"/>
      <c r="C5" s="114"/>
      <c r="D5" s="114"/>
      <c r="E5" s="114"/>
      <c r="F5" s="76" t="s">
        <v>1392</v>
      </c>
      <c r="G5" s="77"/>
      <c r="H5" s="77"/>
      <c r="I5" s="78"/>
    </row>
    <row r="6" spans="1:9" ht="4.5" customHeight="1" x14ac:dyDescent="0.35">
      <c r="A6" s="79"/>
      <c r="B6" s="80"/>
      <c r="C6" s="81"/>
      <c r="D6" s="82"/>
      <c r="E6" s="83"/>
      <c r="F6" s="84"/>
      <c r="G6" s="85"/>
      <c r="H6" s="86"/>
      <c r="I6" s="79"/>
    </row>
    <row r="7" spans="1:9" x14ac:dyDescent="0.3">
      <c r="A7" s="101" t="s">
        <v>77</v>
      </c>
      <c r="B7" s="101"/>
      <c r="C7" s="101"/>
      <c r="D7" s="101"/>
      <c r="E7" s="101"/>
      <c r="F7" s="101"/>
      <c r="G7" s="101"/>
      <c r="H7" s="101"/>
      <c r="I7" s="101"/>
    </row>
    <row r="8" spans="1:9" x14ac:dyDescent="0.25">
      <c r="A8" s="102" t="s">
        <v>1391</v>
      </c>
      <c r="B8" s="102"/>
      <c r="C8" s="102"/>
      <c r="D8" s="102"/>
      <c r="E8" s="102"/>
      <c r="F8" s="102"/>
      <c r="G8" s="102"/>
      <c r="H8" s="102"/>
      <c r="I8" s="102"/>
    </row>
    <row r="9" spans="1:9" ht="14.25" customHeight="1" x14ac:dyDescent="0.25">
      <c r="A9" s="43"/>
      <c r="B9" s="44"/>
      <c r="C9" s="43"/>
      <c r="D9" s="45"/>
      <c r="E9" s="45"/>
      <c r="F9" s="63" t="s">
        <v>149</v>
      </c>
      <c r="G9" s="103">
        <f>46697019-1500000</f>
        <v>45197019</v>
      </c>
      <c r="H9" s="103"/>
      <c r="I9" s="103"/>
    </row>
    <row r="10" spans="1:9" ht="13.5" customHeight="1" x14ac:dyDescent="0.25">
      <c r="A10" s="104" t="s">
        <v>10</v>
      </c>
      <c r="B10" s="104" t="s">
        <v>9</v>
      </c>
      <c r="C10" s="105" t="s">
        <v>8</v>
      </c>
      <c r="D10" s="105"/>
      <c r="E10" s="105"/>
      <c r="F10" s="105" t="s">
        <v>3</v>
      </c>
      <c r="G10" s="105"/>
      <c r="H10" s="104" t="s">
        <v>4</v>
      </c>
      <c r="I10" s="104"/>
    </row>
    <row r="11" spans="1:9" ht="38.25" x14ac:dyDescent="0.25">
      <c r="A11" s="104"/>
      <c r="B11" s="104"/>
      <c r="C11" s="87" t="s">
        <v>0</v>
      </c>
      <c r="D11" s="87" t="s">
        <v>1</v>
      </c>
      <c r="E11" s="87" t="s">
        <v>2</v>
      </c>
      <c r="F11" s="87" t="s">
        <v>75</v>
      </c>
      <c r="G11" s="87" t="s">
        <v>76</v>
      </c>
      <c r="H11" s="87" t="s">
        <v>6</v>
      </c>
      <c r="I11" s="88" t="s">
        <v>7</v>
      </c>
    </row>
    <row r="12" spans="1:9" x14ac:dyDescent="0.25">
      <c r="A12" s="46"/>
      <c r="B12" s="47"/>
      <c r="C12" s="48"/>
      <c r="D12" s="48"/>
      <c r="E12" s="48"/>
      <c r="F12" s="48"/>
      <c r="G12" s="48"/>
      <c r="H12" s="48"/>
      <c r="I12" s="48"/>
    </row>
    <row r="13" spans="1:9" ht="63.75" x14ac:dyDescent="0.25">
      <c r="A13" s="46" t="s">
        <v>205</v>
      </c>
      <c r="B13" s="59">
        <v>629915.47</v>
      </c>
      <c r="C13" s="48" t="s">
        <v>14</v>
      </c>
      <c r="D13" s="48" t="s">
        <v>144</v>
      </c>
      <c r="E13" s="48" t="s">
        <v>144</v>
      </c>
      <c r="F13" s="48" t="s">
        <v>206</v>
      </c>
      <c r="G13" s="60">
        <v>279.47000000000003</v>
      </c>
      <c r="H13" s="48">
        <v>15</v>
      </c>
      <c r="I13" s="48">
        <v>14</v>
      </c>
    </row>
    <row r="14" spans="1:9" ht="63.75" x14ac:dyDescent="0.25">
      <c r="A14" s="46" t="s">
        <v>207</v>
      </c>
      <c r="B14" s="59">
        <v>1019623.2599999999</v>
      </c>
      <c r="C14" s="48" t="s">
        <v>14</v>
      </c>
      <c r="D14" s="48" t="s">
        <v>144</v>
      </c>
      <c r="E14" s="48" t="s">
        <v>144</v>
      </c>
      <c r="F14" s="48" t="s">
        <v>206</v>
      </c>
      <c r="G14" s="60">
        <v>255.86</v>
      </c>
      <c r="H14" s="48">
        <v>18</v>
      </c>
      <c r="I14" s="48">
        <v>16</v>
      </c>
    </row>
    <row r="15" spans="1:9" ht="51" x14ac:dyDescent="0.25">
      <c r="A15" s="46" t="s">
        <v>208</v>
      </c>
      <c r="B15" s="59">
        <v>693553.77</v>
      </c>
      <c r="C15" s="48" t="s">
        <v>14</v>
      </c>
      <c r="D15" s="48" t="s">
        <v>19</v>
      </c>
      <c r="E15" s="48" t="s">
        <v>19</v>
      </c>
      <c r="F15" s="48" t="s">
        <v>206</v>
      </c>
      <c r="G15" s="60">
        <v>205</v>
      </c>
      <c r="H15" s="48">
        <v>2</v>
      </c>
      <c r="I15" s="48">
        <v>2</v>
      </c>
    </row>
    <row r="16" spans="1:9" ht="76.5" x14ac:dyDescent="0.25">
      <c r="A16" s="46" t="s">
        <v>209</v>
      </c>
      <c r="B16" s="59">
        <v>973244.35</v>
      </c>
      <c r="C16" s="48" t="s">
        <v>14</v>
      </c>
      <c r="D16" s="48" t="s">
        <v>121</v>
      </c>
      <c r="E16" s="48" t="s">
        <v>210</v>
      </c>
      <c r="F16" s="48" t="s">
        <v>211</v>
      </c>
      <c r="G16" s="60">
        <v>5563.96</v>
      </c>
      <c r="H16" s="48">
        <v>4</v>
      </c>
      <c r="I16" s="48">
        <v>4</v>
      </c>
    </row>
    <row r="17" spans="1:9" ht="76.5" x14ac:dyDescent="0.25">
      <c r="A17" s="46" t="s">
        <v>212</v>
      </c>
      <c r="B17" s="59">
        <v>129837.27</v>
      </c>
      <c r="C17" s="48" t="s">
        <v>14</v>
      </c>
      <c r="D17" s="48" t="s">
        <v>121</v>
      </c>
      <c r="E17" s="48" t="s">
        <v>213</v>
      </c>
      <c r="F17" s="48" t="s">
        <v>211</v>
      </c>
      <c r="G17" s="60">
        <v>2283.3200000000002</v>
      </c>
      <c r="H17" s="48">
        <v>4</v>
      </c>
      <c r="I17" s="48">
        <v>4</v>
      </c>
    </row>
    <row r="18" spans="1:9" ht="76.5" x14ac:dyDescent="0.25">
      <c r="A18" s="46" t="s">
        <v>214</v>
      </c>
      <c r="B18" s="59">
        <v>774153.5</v>
      </c>
      <c r="C18" s="48" t="s">
        <v>14</v>
      </c>
      <c r="D18" s="48" t="s">
        <v>25</v>
      </c>
      <c r="E18" s="48" t="s">
        <v>215</v>
      </c>
      <c r="F18" s="48" t="s">
        <v>211</v>
      </c>
      <c r="G18" s="60">
        <v>5931.3</v>
      </c>
      <c r="H18" s="48">
        <v>4</v>
      </c>
      <c r="I18" s="48">
        <v>5</v>
      </c>
    </row>
    <row r="19" spans="1:9" ht="76.5" x14ac:dyDescent="0.25">
      <c r="A19" s="46" t="s">
        <v>216</v>
      </c>
      <c r="B19" s="59">
        <v>665775.24</v>
      </c>
      <c r="C19" s="48" t="s">
        <v>14</v>
      </c>
      <c r="D19" s="48" t="s">
        <v>25</v>
      </c>
      <c r="E19" s="48" t="s">
        <v>215</v>
      </c>
      <c r="F19" s="48" t="s">
        <v>211</v>
      </c>
      <c r="G19" s="60">
        <v>5109.16</v>
      </c>
      <c r="H19" s="48">
        <v>7</v>
      </c>
      <c r="I19" s="48">
        <v>6</v>
      </c>
    </row>
    <row r="20" spans="1:9" ht="89.25" x14ac:dyDescent="0.25">
      <c r="A20" s="46" t="s">
        <v>217</v>
      </c>
      <c r="B20" s="59">
        <v>646988.07999999996</v>
      </c>
      <c r="C20" s="48" t="s">
        <v>14</v>
      </c>
      <c r="D20" s="48" t="s">
        <v>47</v>
      </c>
      <c r="E20" s="48" t="s">
        <v>95</v>
      </c>
      <c r="F20" s="48" t="s">
        <v>211</v>
      </c>
      <c r="G20" s="60">
        <v>5090.7</v>
      </c>
      <c r="H20" s="48">
        <v>11</v>
      </c>
      <c r="I20" s="48">
        <v>9</v>
      </c>
    </row>
    <row r="21" spans="1:9" ht="63.75" x14ac:dyDescent="0.25">
      <c r="A21" s="46" t="s">
        <v>218</v>
      </c>
      <c r="B21" s="59">
        <v>28819.99</v>
      </c>
      <c r="C21" s="48" t="s">
        <v>14</v>
      </c>
      <c r="D21" s="48" t="s">
        <v>52</v>
      </c>
      <c r="E21" s="48" t="s">
        <v>52</v>
      </c>
      <c r="F21" s="48" t="s">
        <v>219</v>
      </c>
      <c r="G21" s="60">
        <v>3</v>
      </c>
      <c r="H21" s="48">
        <v>2</v>
      </c>
      <c r="I21" s="48">
        <v>1</v>
      </c>
    </row>
    <row r="22" spans="1:9" ht="63.75" x14ac:dyDescent="0.25">
      <c r="A22" s="46" t="s">
        <v>220</v>
      </c>
      <c r="B22" s="59">
        <v>47401.65</v>
      </c>
      <c r="C22" s="48" t="s">
        <v>14</v>
      </c>
      <c r="D22" s="48" t="s">
        <v>52</v>
      </c>
      <c r="E22" s="48" t="s">
        <v>221</v>
      </c>
      <c r="F22" s="48" t="s">
        <v>219</v>
      </c>
      <c r="G22" s="60">
        <v>5</v>
      </c>
      <c r="H22" s="48">
        <v>2</v>
      </c>
      <c r="I22" s="48">
        <v>3</v>
      </c>
    </row>
    <row r="23" spans="1:9" ht="4.5" customHeight="1" x14ac:dyDescent="0.25">
      <c r="A23" s="46" t="s">
        <v>222</v>
      </c>
      <c r="B23" s="59">
        <v>92908.3</v>
      </c>
      <c r="C23" s="48" t="s">
        <v>14</v>
      </c>
      <c r="D23" s="48" t="s">
        <v>52</v>
      </c>
      <c r="E23" s="48" t="s">
        <v>223</v>
      </c>
      <c r="F23" s="48" t="s">
        <v>219</v>
      </c>
      <c r="G23" s="60">
        <v>10</v>
      </c>
      <c r="H23" s="48">
        <v>7</v>
      </c>
      <c r="I23" s="48">
        <v>3</v>
      </c>
    </row>
    <row r="24" spans="1:9" ht="76.5" x14ac:dyDescent="0.25">
      <c r="A24" s="46" t="s">
        <v>224</v>
      </c>
      <c r="B24" s="59">
        <v>35268.32</v>
      </c>
      <c r="C24" s="48" t="s">
        <v>14</v>
      </c>
      <c r="D24" s="48" t="s">
        <v>52</v>
      </c>
      <c r="E24" s="48" t="s">
        <v>225</v>
      </c>
      <c r="F24" s="48" t="s">
        <v>219</v>
      </c>
      <c r="G24" s="60">
        <v>4</v>
      </c>
      <c r="H24" s="48">
        <v>2</v>
      </c>
      <c r="I24" s="48">
        <v>2</v>
      </c>
    </row>
    <row r="25" spans="1:9" ht="76.5" x14ac:dyDescent="0.25">
      <c r="A25" s="46" t="s">
        <v>226</v>
      </c>
      <c r="B25" s="59">
        <v>35268.32</v>
      </c>
      <c r="C25" s="48" t="s">
        <v>14</v>
      </c>
      <c r="D25" s="48" t="s">
        <v>52</v>
      </c>
      <c r="E25" s="48" t="s">
        <v>227</v>
      </c>
      <c r="F25" s="48" t="s">
        <v>219</v>
      </c>
      <c r="G25" s="60">
        <v>4</v>
      </c>
      <c r="H25" s="48">
        <v>2</v>
      </c>
      <c r="I25" s="48">
        <v>2</v>
      </c>
    </row>
    <row r="26" spans="1:9" ht="76.5" x14ac:dyDescent="0.25">
      <c r="A26" s="46" t="s">
        <v>228</v>
      </c>
      <c r="B26" s="59">
        <v>62193.31</v>
      </c>
      <c r="C26" s="48" t="s">
        <v>14</v>
      </c>
      <c r="D26" s="48" t="s">
        <v>52</v>
      </c>
      <c r="E26" s="48" t="s">
        <v>15</v>
      </c>
      <c r="F26" s="48" t="s">
        <v>219</v>
      </c>
      <c r="G26" s="60">
        <v>7</v>
      </c>
      <c r="H26" s="48">
        <v>4</v>
      </c>
      <c r="I26" s="48">
        <v>3</v>
      </c>
    </row>
    <row r="27" spans="1:9" ht="63.75" x14ac:dyDescent="0.25">
      <c r="A27" s="46" t="s">
        <v>229</v>
      </c>
      <c r="B27" s="59">
        <v>8343.33</v>
      </c>
      <c r="C27" s="48" t="s">
        <v>14</v>
      </c>
      <c r="D27" s="48" t="s">
        <v>52</v>
      </c>
      <c r="E27" s="48" t="s">
        <v>230</v>
      </c>
      <c r="F27" s="48" t="s">
        <v>219</v>
      </c>
      <c r="G27" s="60">
        <v>1</v>
      </c>
      <c r="H27" s="48">
        <v>1</v>
      </c>
      <c r="I27" s="48">
        <v>0</v>
      </c>
    </row>
    <row r="28" spans="1:9" ht="76.5" x14ac:dyDescent="0.25">
      <c r="A28" s="46" t="s">
        <v>231</v>
      </c>
      <c r="B28" s="59">
        <v>33373.32</v>
      </c>
      <c r="C28" s="48" t="s">
        <v>14</v>
      </c>
      <c r="D28" s="48" t="s">
        <v>52</v>
      </c>
      <c r="E28" s="48" t="s">
        <v>232</v>
      </c>
      <c r="F28" s="48" t="s">
        <v>219</v>
      </c>
      <c r="G28" s="60">
        <v>4</v>
      </c>
      <c r="H28" s="48">
        <v>2</v>
      </c>
      <c r="I28" s="48">
        <v>2</v>
      </c>
    </row>
    <row r="29" spans="1:9" ht="63.75" x14ac:dyDescent="0.25">
      <c r="A29" s="46" t="s">
        <v>233</v>
      </c>
      <c r="B29" s="59">
        <v>16686.66</v>
      </c>
      <c r="C29" s="48" t="s">
        <v>14</v>
      </c>
      <c r="D29" s="48" t="s">
        <v>52</v>
      </c>
      <c r="E29" s="48" t="s">
        <v>234</v>
      </c>
      <c r="F29" s="48" t="s">
        <v>219</v>
      </c>
      <c r="G29" s="60">
        <v>2</v>
      </c>
      <c r="H29" s="48">
        <v>1</v>
      </c>
      <c r="I29" s="48">
        <v>1</v>
      </c>
    </row>
    <row r="30" spans="1:9" ht="63.75" x14ac:dyDescent="0.25">
      <c r="A30" s="46" t="s">
        <v>235</v>
      </c>
      <c r="B30" s="59">
        <v>16686.66</v>
      </c>
      <c r="C30" s="48" t="s">
        <v>14</v>
      </c>
      <c r="D30" s="48" t="s">
        <v>52</v>
      </c>
      <c r="E30" s="48" t="s">
        <v>134</v>
      </c>
      <c r="F30" s="48" t="s">
        <v>219</v>
      </c>
      <c r="G30" s="60">
        <v>2</v>
      </c>
      <c r="H30" s="48">
        <v>1</v>
      </c>
      <c r="I30" s="48">
        <v>1</v>
      </c>
    </row>
    <row r="31" spans="1:9" ht="76.5" x14ac:dyDescent="0.25">
      <c r="A31" s="46" t="s">
        <v>236</v>
      </c>
      <c r="B31" s="59">
        <v>81012.800000000003</v>
      </c>
      <c r="C31" s="48" t="s">
        <v>14</v>
      </c>
      <c r="D31" s="48" t="s">
        <v>52</v>
      </c>
      <c r="E31" s="48" t="s">
        <v>237</v>
      </c>
      <c r="F31" s="48" t="s">
        <v>219</v>
      </c>
      <c r="G31" s="60">
        <v>8</v>
      </c>
      <c r="H31" s="48">
        <v>4</v>
      </c>
      <c r="I31" s="48">
        <v>4</v>
      </c>
    </row>
    <row r="32" spans="1:9" ht="63.75" x14ac:dyDescent="0.25">
      <c r="A32" s="46" t="s">
        <v>238</v>
      </c>
      <c r="B32" s="59">
        <v>18581.66</v>
      </c>
      <c r="C32" s="48" t="s">
        <v>14</v>
      </c>
      <c r="D32" s="48" t="s">
        <v>58</v>
      </c>
      <c r="E32" s="48" t="s">
        <v>137</v>
      </c>
      <c r="F32" s="48" t="s">
        <v>219</v>
      </c>
      <c r="G32" s="60">
        <v>2</v>
      </c>
      <c r="H32" s="48">
        <v>1</v>
      </c>
      <c r="I32" s="48">
        <v>1</v>
      </c>
    </row>
    <row r="33" spans="1:9" ht="51" x14ac:dyDescent="0.25">
      <c r="A33" s="46" t="s">
        <v>239</v>
      </c>
      <c r="B33" s="59">
        <v>8343.33</v>
      </c>
      <c r="C33" s="48" t="s">
        <v>14</v>
      </c>
      <c r="D33" s="48" t="s">
        <v>58</v>
      </c>
      <c r="E33" s="48" t="s">
        <v>138</v>
      </c>
      <c r="F33" s="48" t="s">
        <v>219</v>
      </c>
      <c r="G33" s="60">
        <v>1</v>
      </c>
      <c r="H33" s="48">
        <v>1</v>
      </c>
      <c r="I33" s="48">
        <v>0</v>
      </c>
    </row>
    <row r="34" spans="1:9" ht="63.75" x14ac:dyDescent="0.25">
      <c r="A34" s="46" t="s">
        <v>240</v>
      </c>
      <c r="B34" s="59">
        <v>147686.41</v>
      </c>
      <c r="C34" s="48" t="s">
        <v>14</v>
      </c>
      <c r="D34" s="48" t="s">
        <v>58</v>
      </c>
      <c r="E34" s="48" t="s">
        <v>136</v>
      </c>
      <c r="F34" s="48" t="s">
        <v>219</v>
      </c>
      <c r="G34" s="60">
        <v>13</v>
      </c>
      <c r="H34" s="48">
        <v>7</v>
      </c>
      <c r="I34" s="48">
        <v>6</v>
      </c>
    </row>
    <row r="35" spans="1:9" ht="51" x14ac:dyDescent="0.25">
      <c r="A35" s="46" t="s">
        <v>241</v>
      </c>
      <c r="B35" s="59">
        <v>8343.33</v>
      </c>
      <c r="C35" s="48" t="s">
        <v>14</v>
      </c>
      <c r="D35" s="48" t="s">
        <v>58</v>
      </c>
      <c r="E35" s="48" t="s">
        <v>58</v>
      </c>
      <c r="F35" s="48" t="s">
        <v>219</v>
      </c>
      <c r="G35" s="60">
        <v>1</v>
      </c>
      <c r="H35" s="48">
        <v>1</v>
      </c>
      <c r="I35" s="48">
        <v>0</v>
      </c>
    </row>
    <row r="36" spans="1:9" ht="63.75" x14ac:dyDescent="0.25">
      <c r="A36" s="46" t="s">
        <v>242</v>
      </c>
      <c r="B36" s="59">
        <v>813944.65</v>
      </c>
      <c r="C36" s="48" t="s">
        <v>14</v>
      </c>
      <c r="D36" s="48" t="s">
        <v>58</v>
      </c>
      <c r="E36" s="48" t="s">
        <v>58</v>
      </c>
      <c r="F36" s="48" t="s">
        <v>219</v>
      </c>
      <c r="G36" s="60">
        <v>85</v>
      </c>
      <c r="H36" s="48">
        <v>45</v>
      </c>
      <c r="I36" s="48">
        <v>40</v>
      </c>
    </row>
    <row r="37" spans="1:9" ht="51" x14ac:dyDescent="0.25">
      <c r="A37" s="46" t="s">
        <v>243</v>
      </c>
      <c r="B37" s="59">
        <v>386877.33</v>
      </c>
      <c r="C37" s="48" t="s">
        <v>14</v>
      </c>
      <c r="D37" s="48" t="s">
        <v>21</v>
      </c>
      <c r="E37" s="48" t="s">
        <v>21</v>
      </c>
      <c r="F37" s="48" t="s">
        <v>219</v>
      </c>
      <c r="G37" s="60">
        <v>41</v>
      </c>
      <c r="H37" s="48">
        <v>21</v>
      </c>
      <c r="I37" s="48">
        <v>20</v>
      </c>
    </row>
    <row r="38" spans="1:9" ht="51" x14ac:dyDescent="0.25">
      <c r="A38" s="46" t="s">
        <v>244</v>
      </c>
      <c r="B38" s="59">
        <v>10238.33</v>
      </c>
      <c r="C38" s="48" t="s">
        <v>14</v>
      </c>
      <c r="D38" s="48" t="s">
        <v>21</v>
      </c>
      <c r="E38" s="48" t="s">
        <v>245</v>
      </c>
      <c r="F38" s="48" t="s">
        <v>219</v>
      </c>
      <c r="G38" s="60">
        <v>1</v>
      </c>
      <c r="H38" s="48">
        <v>0</v>
      </c>
      <c r="I38" s="48">
        <v>1</v>
      </c>
    </row>
    <row r="39" spans="1:9" ht="51" x14ac:dyDescent="0.25">
      <c r="A39" s="46" t="s">
        <v>246</v>
      </c>
      <c r="B39" s="59">
        <v>10238.33</v>
      </c>
      <c r="C39" s="48" t="s">
        <v>14</v>
      </c>
      <c r="D39" s="48" t="s">
        <v>21</v>
      </c>
      <c r="E39" s="48" t="s">
        <v>247</v>
      </c>
      <c r="F39" s="48" t="s">
        <v>219</v>
      </c>
      <c r="G39" s="60">
        <v>1</v>
      </c>
      <c r="H39" s="48">
        <v>1</v>
      </c>
      <c r="I39" s="48">
        <v>0</v>
      </c>
    </row>
    <row r="40" spans="1:9" ht="51" x14ac:dyDescent="0.25">
      <c r="A40" s="46" t="s">
        <v>248</v>
      </c>
      <c r="B40" s="59">
        <v>8343.33</v>
      </c>
      <c r="C40" s="48" t="s">
        <v>14</v>
      </c>
      <c r="D40" s="48" t="s">
        <v>21</v>
      </c>
      <c r="E40" s="48" t="s">
        <v>249</v>
      </c>
      <c r="F40" s="48" t="s">
        <v>219</v>
      </c>
      <c r="G40" s="60">
        <v>1</v>
      </c>
      <c r="H40" s="48">
        <v>1</v>
      </c>
      <c r="I40" s="48">
        <v>0</v>
      </c>
    </row>
    <row r="41" spans="1:9" ht="51" x14ac:dyDescent="0.25">
      <c r="A41" s="46" t="s">
        <v>250</v>
      </c>
      <c r="B41" s="59">
        <v>10238.33</v>
      </c>
      <c r="C41" s="48" t="s">
        <v>14</v>
      </c>
      <c r="D41" s="48" t="s">
        <v>21</v>
      </c>
      <c r="E41" s="48" t="s">
        <v>251</v>
      </c>
      <c r="F41" s="48" t="s">
        <v>219</v>
      </c>
      <c r="G41" s="60">
        <v>1</v>
      </c>
      <c r="H41" s="48">
        <v>1</v>
      </c>
      <c r="I41" s="48">
        <v>0</v>
      </c>
    </row>
    <row r="42" spans="1:9" ht="63.75" x14ac:dyDescent="0.25">
      <c r="A42" s="46" t="s">
        <v>252</v>
      </c>
      <c r="B42" s="59">
        <v>39058.32</v>
      </c>
      <c r="C42" s="48" t="s">
        <v>14</v>
      </c>
      <c r="D42" s="48" t="s">
        <v>21</v>
      </c>
      <c r="E42" s="48" t="s">
        <v>88</v>
      </c>
      <c r="F42" s="48" t="s">
        <v>219</v>
      </c>
      <c r="G42" s="60">
        <v>4</v>
      </c>
      <c r="H42" s="48">
        <v>4</v>
      </c>
      <c r="I42" s="48">
        <v>0</v>
      </c>
    </row>
    <row r="43" spans="1:9" ht="63.75" x14ac:dyDescent="0.25">
      <c r="A43" s="46" t="s">
        <v>253</v>
      </c>
      <c r="B43" s="59">
        <v>28819.99</v>
      </c>
      <c r="C43" s="48" t="s">
        <v>14</v>
      </c>
      <c r="D43" s="48" t="s">
        <v>21</v>
      </c>
      <c r="E43" s="48" t="s">
        <v>254</v>
      </c>
      <c r="F43" s="48" t="s">
        <v>219</v>
      </c>
      <c r="G43" s="60">
        <v>3</v>
      </c>
      <c r="H43" s="48">
        <v>2</v>
      </c>
      <c r="I43" s="48">
        <v>1</v>
      </c>
    </row>
    <row r="44" spans="1:9" ht="51" x14ac:dyDescent="0.25">
      <c r="A44" s="46" t="s">
        <v>255</v>
      </c>
      <c r="B44" s="59">
        <v>8343.33</v>
      </c>
      <c r="C44" s="48" t="s">
        <v>14</v>
      </c>
      <c r="D44" s="48" t="s">
        <v>21</v>
      </c>
      <c r="E44" s="48" t="s">
        <v>256</v>
      </c>
      <c r="F44" s="48" t="s">
        <v>219</v>
      </c>
      <c r="G44" s="60">
        <v>1</v>
      </c>
      <c r="H44" s="48">
        <v>1</v>
      </c>
      <c r="I44" s="48">
        <v>0</v>
      </c>
    </row>
    <row r="45" spans="1:9" ht="51" x14ac:dyDescent="0.25">
      <c r="A45" s="46" t="s">
        <v>257</v>
      </c>
      <c r="B45" s="59">
        <v>13134.49</v>
      </c>
      <c r="C45" s="48" t="s">
        <v>14</v>
      </c>
      <c r="D45" s="48" t="s">
        <v>21</v>
      </c>
      <c r="E45" s="48" t="s">
        <v>258</v>
      </c>
      <c r="F45" s="48" t="s">
        <v>219</v>
      </c>
      <c r="G45" s="60">
        <v>1</v>
      </c>
      <c r="H45" s="48">
        <v>0</v>
      </c>
      <c r="I45" s="48">
        <v>1</v>
      </c>
    </row>
    <row r="46" spans="1:9" ht="51" x14ac:dyDescent="0.25">
      <c r="A46" s="46" t="s">
        <v>259</v>
      </c>
      <c r="B46" s="59">
        <v>16686.66</v>
      </c>
      <c r="C46" s="48" t="s">
        <v>14</v>
      </c>
      <c r="D46" s="48" t="s">
        <v>21</v>
      </c>
      <c r="E46" s="48" t="s">
        <v>260</v>
      </c>
      <c r="F46" s="48" t="s">
        <v>219</v>
      </c>
      <c r="G46" s="60">
        <v>2</v>
      </c>
      <c r="H46" s="48">
        <v>1</v>
      </c>
      <c r="I46" s="48">
        <v>1</v>
      </c>
    </row>
    <row r="47" spans="1:9" ht="63.75" x14ac:dyDescent="0.25">
      <c r="A47" s="46" t="s">
        <v>261</v>
      </c>
      <c r="B47" s="59">
        <v>20476.66</v>
      </c>
      <c r="C47" s="48" t="s">
        <v>14</v>
      </c>
      <c r="D47" s="48" t="s">
        <v>21</v>
      </c>
      <c r="E47" s="48" t="s">
        <v>65</v>
      </c>
      <c r="F47" s="48" t="s">
        <v>219</v>
      </c>
      <c r="G47" s="60">
        <v>2</v>
      </c>
      <c r="H47" s="48">
        <v>1</v>
      </c>
      <c r="I47" s="48">
        <v>1</v>
      </c>
    </row>
    <row r="48" spans="1:9" ht="63.75" x14ac:dyDescent="0.25">
      <c r="A48" s="46" t="s">
        <v>262</v>
      </c>
      <c r="B48" s="59">
        <v>8343.33</v>
      </c>
      <c r="C48" s="48" t="s">
        <v>14</v>
      </c>
      <c r="D48" s="48" t="s">
        <v>21</v>
      </c>
      <c r="E48" s="48" t="s">
        <v>263</v>
      </c>
      <c r="F48" s="48" t="s">
        <v>219</v>
      </c>
      <c r="G48" s="60">
        <v>1</v>
      </c>
      <c r="H48" s="48">
        <v>1</v>
      </c>
      <c r="I48" s="48">
        <v>0</v>
      </c>
    </row>
    <row r="49" spans="1:9" ht="63.75" x14ac:dyDescent="0.25">
      <c r="A49" s="46" t="s">
        <v>264</v>
      </c>
      <c r="B49" s="59">
        <v>18581.66</v>
      </c>
      <c r="C49" s="48" t="s">
        <v>14</v>
      </c>
      <c r="D49" s="48" t="s">
        <v>22</v>
      </c>
      <c r="E49" s="48" t="s">
        <v>265</v>
      </c>
      <c r="F49" s="48" t="s">
        <v>219</v>
      </c>
      <c r="G49" s="60">
        <v>2</v>
      </c>
      <c r="H49" s="48">
        <v>1</v>
      </c>
      <c r="I49" s="48">
        <v>1</v>
      </c>
    </row>
    <row r="50" spans="1:9" ht="76.5" x14ac:dyDescent="0.25">
      <c r="A50" s="46" t="s">
        <v>266</v>
      </c>
      <c r="B50" s="59">
        <v>8343.33</v>
      </c>
      <c r="C50" s="48" t="s">
        <v>14</v>
      </c>
      <c r="D50" s="48" t="s">
        <v>22</v>
      </c>
      <c r="E50" s="48" t="s">
        <v>267</v>
      </c>
      <c r="F50" s="48" t="s">
        <v>219</v>
      </c>
      <c r="G50" s="60">
        <v>1</v>
      </c>
      <c r="H50" s="48">
        <v>1</v>
      </c>
      <c r="I50" s="48">
        <v>0</v>
      </c>
    </row>
    <row r="51" spans="1:9" ht="76.5" x14ac:dyDescent="0.25">
      <c r="A51" s="46" t="s">
        <v>268</v>
      </c>
      <c r="B51" s="59">
        <v>27926.15</v>
      </c>
      <c r="C51" s="48" t="s">
        <v>14</v>
      </c>
      <c r="D51" s="48" t="s">
        <v>22</v>
      </c>
      <c r="E51" s="48" t="s">
        <v>22</v>
      </c>
      <c r="F51" s="48" t="s">
        <v>219</v>
      </c>
      <c r="G51" s="60">
        <v>3</v>
      </c>
      <c r="H51" s="48">
        <v>1</v>
      </c>
      <c r="I51" s="48">
        <v>2</v>
      </c>
    </row>
    <row r="52" spans="1:9" ht="63.75" x14ac:dyDescent="0.25">
      <c r="A52" s="46" t="s">
        <v>269</v>
      </c>
      <c r="B52" s="61">
        <v>8343.33</v>
      </c>
      <c r="C52" s="48" t="s">
        <v>14</v>
      </c>
      <c r="D52" s="48" t="s">
        <v>22</v>
      </c>
      <c r="E52" s="48" t="s">
        <v>137</v>
      </c>
      <c r="F52" s="48" t="s">
        <v>219</v>
      </c>
      <c r="G52" s="60">
        <v>1</v>
      </c>
      <c r="H52" s="48">
        <v>1</v>
      </c>
      <c r="I52" s="48">
        <v>0</v>
      </c>
    </row>
    <row r="53" spans="1:9" ht="63.75" x14ac:dyDescent="0.25">
      <c r="A53" s="46" t="s">
        <v>270</v>
      </c>
      <c r="B53" s="61">
        <v>8343.33</v>
      </c>
      <c r="C53" s="48" t="s">
        <v>14</v>
      </c>
      <c r="D53" s="48" t="s">
        <v>22</v>
      </c>
      <c r="E53" s="48" t="s">
        <v>271</v>
      </c>
      <c r="F53" s="48" t="s">
        <v>219</v>
      </c>
      <c r="G53" s="60">
        <v>1</v>
      </c>
      <c r="H53" s="48">
        <v>0</v>
      </c>
      <c r="I53" s="48">
        <v>1</v>
      </c>
    </row>
    <row r="54" spans="1:9" ht="63.75" x14ac:dyDescent="0.25">
      <c r="A54" s="46" t="s">
        <v>272</v>
      </c>
      <c r="B54" s="61">
        <v>8343.33</v>
      </c>
      <c r="C54" s="48" t="s">
        <v>14</v>
      </c>
      <c r="D54" s="48" t="s">
        <v>22</v>
      </c>
      <c r="E54" s="48" t="s">
        <v>165</v>
      </c>
      <c r="F54" s="48" t="s">
        <v>219</v>
      </c>
      <c r="G54" s="60">
        <v>1</v>
      </c>
      <c r="H54" s="48">
        <v>1</v>
      </c>
      <c r="I54" s="48">
        <v>0</v>
      </c>
    </row>
    <row r="55" spans="1:9" ht="76.5" x14ac:dyDescent="0.25">
      <c r="A55" s="46" t="s">
        <v>273</v>
      </c>
      <c r="B55" s="61">
        <v>246878.24</v>
      </c>
      <c r="C55" s="48" t="s">
        <v>14</v>
      </c>
      <c r="D55" s="48" t="s">
        <v>22</v>
      </c>
      <c r="E55" s="48" t="s">
        <v>22</v>
      </c>
      <c r="F55" s="48" t="s">
        <v>219</v>
      </c>
      <c r="G55" s="60">
        <v>28</v>
      </c>
      <c r="H55" s="48">
        <v>18</v>
      </c>
      <c r="I55" s="48">
        <v>10</v>
      </c>
    </row>
    <row r="56" spans="1:9" ht="63.75" x14ac:dyDescent="0.25">
      <c r="A56" s="46" t="s">
        <v>274</v>
      </c>
      <c r="B56" s="61">
        <v>26268.98</v>
      </c>
      <c r="C56" s="48" t="s">
        <v>14</v>
      </c>
      <c r="D56" s="48" t="s">
        <v>55</v>
      </c>
      <c r="E56" s="48" t="s">
        <v>275</v>
      </c>
      <c r="F56" s="48" t="s">
        <v>219</v>
      </c>
      <c r="G56" s="60">
        <v>2</v>
      </c>
      <c r="H56" s="48">
        <v>2</v>
      </c>
      <c r="I56" s="48">
        <v>0</v>
      </c>
    </row>
    <row r="57" spans="1:9" ht="63.75" x14ac:dyDescent="0.25">
      <c r="A57" s="46" t="s">
        <v>276</v>
      </c>
      <c r="B57" s="61">
        <v>52192.81</v>
      </c>
      <c r="C57" s="48" t="s">
        <v>14</v>
      </c>
      <c r="D57" s="48" t="s">
        <v>55</v>
      </c>
      <c r="E57" s="48" t="s">
        <v>277</v>
      </c>
      <c r="F57" s="48" t="s">
        <v>219</v>
      </c>
      <c r="G57" s="60">
        <v>5</v>
      </c>
      <c r="H57" s="48">
        <v>2</v>
      </c>
      <c r="I57" s="48">
        <v>3</v>
      </c>
    </row>
    <row r="58" spans="1:9" ht="63.75" x14ac:dyDescent="0.25">
      <c r="A58" s="46" t="s">
        <v>278</v>
      </c>
      <c r="B58" s="61">
        <v>23372.82</v>
      </c>
      <c r="C58" s="48" t="s">
        <v>14</v>
      </c>
      <c r="D58" s="48" t="s">
        <v>55</v>
      </c>
      <c r="E58" s="48" t="s">
        <v>279</v>
      </c>
      <c r="F58" s="48" t="s">
        <v>219</v>
      </c>
      <c r="G58" s="60">
        <v>2</v>
      </c>
      <c r="H58" s="48">
        <v>1</v>
      </c>
      <c r="I58" s="48">
        <v>1</v>
      </c>
    </row>
    <row r="59" spans="1:9" ht="63.75" x14ac:dyDescent="0.25">
      <c r="A59" s="46" t="s">
        <v>280</v>
      </c>
      <c r="B59" s="61">
        <v>80011.64</v>
      </c>
      <c r="C59" s="48" t="s">
        <v>14</v>
      </c>
      <c r="D59" s="48" t="s">
        <v>55</v>
      </c>
      <c r="E59" s="48" t="s">
        <v>128</v>
      </c>
      <c r="F59" s="48" t="s">
        <v>219</v>
      </c>
      <c r="G59" s="60">
        <v>8</v>
      </c>
      <c r="H59" s="48">
        <v>4</v>
      </c>
      <c r="I59" s="48">
        <v>4</v>
      </c>
    </row>
    <row r="60" spans="1:9" ht="63.75" x14ac:dyDescent="0.25">
      <c r="A60" s="46" t="s">
        <v>281</v>
      </c>
      <c r="B60" s="61">
        <v>23372.82</v>
      </c>
      <c r="C60" s="48" t="s">
        <v>14</v>
      </c>
      <c r="D60" s="48" t="s">
        <v>55</v>
      </c>
      <c r="E60" s="48" t="s">
        <v>251</v>
      </c>
      <c r="F60" s="48" t="s">
        <v>219</v>
      </c>
      <c r="G60" s="60">
        <v>2</v>
      </c>
      <c r="H60" s="48">
        <v>1</v>
      </c>
      <c r="I60" s="48">
        <v>1</v>
      </c>
    </row>
    <row r="61" spans="1:9" ht="63.75" x14ac:dyDescent="0.25">
      <c r="A61" s="46" t="s">
        <v>282</v>
      </c>
      <c r="B61" s="61">
        <v>18581.66</v>
      </c>
      <c r="C61" s="48" t="s">
        <v>14</v>
      </c>
      <c r="D61" s="48" t="s">
        <v>55</v>
      </c>
      <c r="E61" s="48" t="s">
        <v>163</v>
      </c>
      <c r="F61" s="48" t="s">
        <v>219</v>
      </c>
      <c r="G61" s="60">
        <v>2</v>
      </c>
      <c r="H61" s="48">
        <v>2</v>
      </c>
      <c r="I61" s="48">
        <v>0</v>
      </c>
    </row>
    <row r="62" spans="1:9" ht="63.75" x14ac:dyDescent="0.25">
      <c r="A62" s="46" t="s">
        <v>283</v>
      </c>
      <c r="B62" s="61">
        <v>10238.33</v>
      </c>
      <c r="C62" s="48" t="s">
        <v>14</v>
      </c>
      <c r="D62" s="48" t="s">
        <v>55</v>
      </c>
      <c r="E62" s="48" t="s">
        <v>284</v>
      </c>
      <c r="F62" s="48" t="s">
        <v>219</v>
      </c>
      <c r="G62" s="60">
        <v>1</v>
      </c>
      <c r="H62" s="48">
        <v>1</v>
      </c>
      <c r="I62" s="48">
        <v>0</v>
      </c>
    </row>
    <row r="63" spans="1:9" ht="63.75" x14ac:dyDescent="0.25">
      <c r="A63" s="46" t="s">
        <v>285</v>
      </c>
      <c r="B63" s="61">
        <v>10238.33</v>
      </c>
      <c r="C63" s="48" t="s">
        <v>14</v>
      </c>
      <c r="D63" s="48" t="s">
        <v>55</v>
      </c>
      <c r="E63" s="48" t="s">
        <v>286</v>
      </c>
      <c r="F63" s="48" t="s">
        <v>219</v>
      </c>
      <c r="G63" s="60">
        <v>1</v>
      </c>
      <c r="H63" s="48">
        <v>0</v>
      </c>
      <c r="I63" s="48">
        <v>1</v>
      </c>
    </row>
    <row r="64" spans="1:9" ht="76.5" x14ac:dyDescent="0.25">
      <c r="A64" s="46" t="s">
        <v>287</v>
      </c>
      <c r="B64" s="61">
        <v>20476.66</v>
      </c>
      <c r="C64" s="48" t="s">
        <v>14</v>
      </c>
      <c r="D64" s="48" t="s">
        <v>55</v>
      </c>
      <c r="E64" s="48" t="s">
        <v>288</v>
      </c>
      <c r="F64" s="48" t="s">
        <v>219</v>
      </c>
      <c r="G64" s="60">
        <v>2</v>
      </c>
      <c r="H64" s="48">
        <v>1</v>
      </c>
      <c r="I64" s="48">
        <v>1</v>
      </c>
    </row>
    <row r="65" spans="1:9" ht="51" x14ac:dyDescent="0.25">
      <c r="A65" s="46" t="s">
        <v>289</v>
      </c>
      <c r="B65" s="61">
        <v>8343.33</v>
      </c>
      <c r="C65" s="48" t="s">
        <v>14</v>
      </c>
      <c r="D65" s="48" t="s">
        <v>55</v>
      </c>
      <c r="E65" s="48" t="s">
        <v>290</v>
      </c>
      <c r="F65" s="48" t="s">
        <v>219</v>
      </c>
      <c r="G65" s="60">
        <v>1</v>
      </c>
      <c r="H65" s="48">
        <v>0</v>
      </c>
      <c r="I65" s="48">
        <v>1</v>
      </c>
    </row>
    <row r="66" spans="1:9" ht="63.75" x14ac:dyDescent="0.25">
      <c r="A66" s="46" t="s">
        <v>291</v>
      </c>
      <c r="B66" s="61">
        <v>10238.33</v>
      </c>
      <c r="C66" s="48" t="s">
        <v>14</v>
      </c>
      <c r="D66" s="48" t="s">
        <v>55</v>
      </c>
      <c r="E66" s="48" t="s">
        <v>153</v>
      </c>
      <c r="F66" s="48" t="s">
        <v>219</v>
      </c>
      <c r="G66" s="60">
        <v>1</v>
      </c>
      <c r="H66" s="48">
        <v>1</v>
      </c>
      <c r="I66" s="48">
        <v>0</v>
      </c>
    </row>
    <row r="67" spans="1:9" ht="63.75" x14ac:dyDescent="0.25">
      <c r="A67" s="46" t="s">
        <v>292</v>
      </c>
      <c r="B67" s="61">
        <v>71775.63</v>
      </c>
      <c r="C67" s="48" t="s">
        <v>14</v>
      </c>
      <c r="D67" s="48" t="s">
        <v>55</v>
      </c>
      <c r="E67" s="48" t="s">
        <v>55</v>
      </c>
      <c r="F67" s="48" t="s">
        <v>219</v>
      </c>
      <c r="G67" s="60">
        <v>7</v>
      </c>
      <c r="H67" s="48">
        <v>3</v>
      </c>
      <c r="I67" s="48">
        <v>4</v>
      </c>
    </row>
    <row r="68" spans="1:9" ht="63.75" x14ac:dyDescent="0.25">
      <c r="A68" s="46" t="s">
        <v>293</v>
      </c>
      <c r="B68" s="61">
        <v>158998.93</v>
      </c>
      <c r="C68" s="48" t="s">
        <v>14</v>
      </c>
      <c r="D68" s="48" t="s">
        <v>121</v>
      </c>
      <c r="E68" s="48" t="s">
        <v>294</v>
      </c>
      <c r="F68" s="48" t="s">
        <v>219</v>
      </c>
      <c r="G68" s="60">
        <v>17</v>
      </c>
      <c r="H68" s="48">
        <v>12</v>
      </c>
      <c r="I68" s="48">
        <v>5</v>
      </c>
    </row>
    <row r="69" spans="1:9" ht="51" x14ac:dyDescent="0.25">
      <c r="A69" s="46" t="s">
        <v>295</v>
      </c>
      <c r="B69" s="61">
        <v>178581.75</v>
      </c>
      <c r="C69" s="48" t="s">
        <v>14</v>
      </c>
      <c r="D69" s="48" t="s">
        <v>121</v>
      </c>
      <c r="E69" s="48" t="s">
        <v>122</v>
      </c>
      <c r="F69" s="48" t="s">
        <v>219</v>
      </c>
      <c r="G69" s="60">
        <v>19</v>
      </c>
      <c r="H69" s="48">
        <v>9</v>
      </c>
      <c r="I69" s="48">
        <v>10</v>
      </c>
    </row>
    <row r="70" spans="1:9" ht="63.75" x14ac:dyDescent="0.25">
      <c r="A70" s="46" t="s">
        <v>296</v>
      </c>
      <c r="B70" s="61">
        <v>10238.33</v>
      </c>
      <c r="C70" s="48" t="s">
        <v>14</v>
      </c>
      <c r="D70" s="48" t="s">
        <v>121</v>
      </c>
      <c r="E70" s="48" t="s">
        <v>297</v>
      </c>
      <c r="F70" s="48" t="s">
        <v>219</v>
      </c>
      <c r="G70" s="60">
        <v>1</v>
      </c>
      <c r="H70" s="48">
        <v>1</v>
      </c>
      <c r="I70" s="48">
        <v>0</v>
      </c>
    </row>
    <row r="71" spans="1:9" ht="76.5" x14ac:dyDescent="0.25">
      <c r="A71" s="46" t="s">
        <v>298</v>
      </c>
      <c r="B71" s="61">
        <v>165209.43</v>
      </c>
      <c r="C71" s="48" t="s">
        <v>14</v>
      </c>
      <c r="D71" s="48" t="s">
        <v>121</v>
      </c>
      <c r="E71" s="48" t="s">
        <v>213</v>
      </c>
      <c r="F71" s="48" t="s">
        <v>219</v>
      </c>
      <c r="G71" s="60">
        <v>19</v>
      </c>
      <c r="H71" s="48">
        <v>10</v>
      </c>
      <c r="I71" s="48">
        <v>9</v>
      </c>
    </row>
    <row r="72" spans="1:9" ht="51" x14ac:dyDescent="0.25">
      <c r="A72" s="46" t="s">
        <v>299</v>
      </c>
      <c r="B72" s="61">
        <v>10238.33</v>
      </c>
      <c r="C72" s="48" t="s">
        <v>14</v>
      </c>
      <c r="D72" s="48" t="s">
        <v>121</v>
      </c>
      <c r="E72" s="48" t="s">
        <v>300</v>
      </c>
      <c r="F72" s="48" t="s">
        <v>219</v>
      </c>
      <c r="G72" s="60">
        <v>1</v>
      </c>
      <c r="H72" s="48">
        <v>1</v>
      </c>
      <c r="I72" s="48">
        <v>0</v>
      </c>
    </row>
    <row r="73" spans="1:9" ht="51" x14ac:dyDescent="0.25">
      <c r="A73" s="46" t="s">
        <v>301</v>
      </c>
      <c r="B73" s="61">
        <v>8343.33</v>
      </c>
      <c r="C73" s="48" t="s">
        <v>14</v>
      </c>
      <c r="D73" s="48" t="s">
        <v>121</v>
      </c>
      <c r="E73" s="48" t="s">
        <v>302</v>
      </c>
      <c r="F73" s="48" t="s">
        <v>219</v>
      </c>
      <c r="G73" s="60">
        <v>1</v>
      </c>
      <c r="H73" s="48">
        <v>0</v>
      </c>
      <c r="I73" s="48">
        <v>1</v>
      </c>
    </row>
    <row r="74" spans="1:9" ht="63.75" x14ac:dyDescent="0.25">
      <c r="A74" s="46" t="s">
        <v>303</v>
      </c>
      <c r="B74" s="61">
        <v>235090.06</v>
      </c>
      <c r="C74" s="48" t="s">
        <v>14</v>
      </c>
      <c r="D74" s="48" t="s">
        <v>121</v>
      </c>
      <c r="E74" s="48" t="s">
        <v>304</v>
      </c>
      <c r="F74" s="48" t="s">
        <v>219</v>
      </c>
      <c r="G74" s="60">
        <v>26</v>
      </c>
      <c r="H74" s="48">
        <v>20</v>
      </c>
      <c r="I74" s="48">
        <v>6</v>
      </c>
    </row>
    <row r="75" spans="1:9" ht="51" x14ac:dyDescent="0.25">
      <c r="A75" s="46" t="s">
        <v>305</v>
      </c>
      <c r="B75" s="61">
        <v>8343.33</v>
      </c>
      <c r="C75" s="48" t="s">
        <v>14</v>
      </c>
      <c r="D75" s="48" t="s">
        <v>121</v>
      </c>
      <c r="E75" s="48" t="s">
        <v>306</v>
      </c>
      <c r="F75" s="48" t="s">
        <v>219</v>
      </c>
      <c r="G75" s="60">
        <v>1</v>
      </c>
      <c r="H75" s="48">
        <v>0</v>
      </c>
      <c r="I75" s="48">
        <v>1</v>
      </c>
    </row>
    <row r="76" spans="1:9" ht="63.75" x14ac:dyDescent="0.25">
      <c r="A76" s="46" t="s">
        <v>307</v>
      </c>
      <c r="B76" s="61">
        <v>124386.62</v>
      </c>
      <c r="C76" s="48" t="s">
        <v>14</v>
      </c>
      <c r="D76" s="48" t="s">
        <v>121</v>
      </c>
      <c r="E76" s="48" t="s">
        <v>308</v>
      </c>
      <c r="F76" s="48" t="s">
        <v>219</v>
      </c>
      <c r="G76" s="60">
        <v>14</v>
      </c>
      <c r="H76" s="48">
        <v>12</v>
      </c>
      <c r="I76" s="48">
        <v>2</v>
      </c>
    </row>
    <row r="77" spans="1:9" ht="76.5" x14ac:dyDescent="0.25">
      <c r="A77" s="46" t="s">
        <v>309</v>
      </c>
      <c r="B77" s="61">
        <v>238534.91</v>
      </c>
      <c r="C77" s="48" t="s">
        <v>14</v>
      </c>
      <c r="D77" s="48" t="s">
        <v>14</v>
      </c>
      <c r="E77" s="48" t="s">
        <v>14</v>
      </c>
      <c r="F77" s="48" t="s">
        <v>219</v>
      </c>
      <c r="G77" s="60">
        <v>27</v>
      </c>
      <c r="H77" s="48">
        <v>22</v>
      </c>
      <c r="I77" s="48">
        <v>5</v>
      </c>
    </row>
    <row r="78" spans="1:9" ht="76.5" x14ac:dyDescent="0.25">
      <c r="A78" s="46" t="s">
        <v>310</v>
      </c>
      <c r="B78" s="61">
        <v>125149.95</v>
      </c>
      <c r="C78" s="48" t="s">
        <v>14</v>
      </c>
      <c r="D78" s="48" t="s">
        <v>14</v>
      </c>
      <c r="E78" s="48" t="s">
        <v>14</v>
      </c>
      <c r="F78" s="48" t="s">
        <v>219</v>
      </c>
      <c r="G78" s="60">
        <v>15</v>
      </c>
      <c r="H78" s="48">
        <v>8</v>
      </c>
      <c r="I78" s="48">
        <v>7</v>
      </c>
    </row>
    <row r="79" spans="1:9" ht="76.5" x14ac:dyDescent="0.25">
      <c r="A79" s="46" t="s">
        <v>311</v>
      </c>
      <c r="B79" s="61">
        <v>50059.98</v>
      </c>
      <c r="C79" s="48" t="s">
        <v>14</v>
      </c>
      <c r="D79" s="48" t="s">
        <v>14</v>
      </c>
      <c r="E79" s="48" t="s">
        <v>14</v>
      </c>
      <c r="F79" s="48" t="s">
        <v>219</v>
      </c>
      <c r="G79" s="60">
        <v>6</v>
      </c>
      <c r="H79" s="48">
        <v>3</v>
      </c>
      <c r="I79" s="48">
        <v>3</v>
      </c>
    </row>
    <row r="80" spans="1:9" ht="76.5" x14ac:dyDescent="0.25">
      <c r="A80" s="46" t="s">
        <v>312</v>
      </c>
      <c r="B80" s="61">
        <v>321074.37</v>
      </c>
      <c r="C80" s="48" t="s">
        <v>14</v>
      </c>
      <c r="D80" s="48" t="s">
        <v>14</v>
      </c>
      <c r="E80" s="48" t="s">
        <v>14</v>
      </c>
      <c r="F80" s="48" t="s">
        <v>219</v>
      </c>
      <c r="G80" s="60">
        <v>37</v>
      </c>
      <c r="H80" s="48">
        <v>22</v>
      </c>
      <c r="I80" s="48">
        <v>15</v>
      </c>
    </row>
    <row r="81" spans="1:9" ht="76.5" x14ac:dyDescent="0.25">
      <c r="A81" s="46" t="s">
        <v>313</v>
      </c>
      <c r="B81" s="61">
        <v>139178.28</v>
      </c>
      <c r="C81" s="48" t="s">
        <v>14</v>
      </c>
      <c r="D81" s="48" t="s">
        <v>14</v>
      </c>
      <c r="E81" s="48" t="s">
        <v>14</v>
      </c>
      <c r="F81" s="48" t="s">
        <v>219</v>
      </c>
      <c r="G81" s="60">
        <v>16</v>
      </c>
      <c r="H81" s="48">
        <v>8</v>
      </c>
      <c r="I81" s="48">
        <v>8</v>
      </c>
    </row>
    <row r="82" spans="1:9" ht="76.5" x14ac:dyDescent="0.25">
      <c r="A82" s="46" t="s">
        <v>314</v>
      </c>
      <c r="B82" s="61">
        <v>43611.65</v>
      </c>
      <c r="C82" s="48" t="s">
        <v>14</v>
      </c>
      <c r="D82" s="48" t="s">
        <v>14</v>
      </c>
      <c r="E82" s="48" t="s">
        <v>14</v>
      </c>
      <c r="F82" s="48" t="s">
        <v>219</v>
      </c>
      <c r="G82" s="60">
        <v>5</v>
      </c>
      <c r="H82" s="48">
        <v>2</v>
      </c>
      <c r="I82" s="48">
        <v>3</v>
      </c>
    </row>
    <row r="83" spans="1:9" ht="76.5" x14ac:dyDescent="0.25">
      <c r="A83" s="46" t="s">
        <v>315</v>
      </c>
      <c r="B83" s="61">
        <v>33373.32</v>
      </c>
      <c r="C83" s="48" t="s">
        <v>14</v>
      </c>
      <c r="D83" s="48" t="s">
        <v>14</v>
      </c>
      <c r="E83" s="48" t="s">
        <v>14</v>
      </c>
      <c r="F83" s="48" t="s">
        <v>219</v>
      </c>
      <c r="G83" s="60">
        <v>4</v>
      </c>
      <c r="H83" s="48">
        <v>2</v>
      </c>
      <c r="I83" s="48">
        <v>2</v>
      </c>
    </row>
    <row r="84" spans="1:9" ht="63.75" x14ac:dyDescent="0.25">
      <c r="A84" s="46" t="s">
        <v>316</v>
      </c>
      <c r="B84" s="61">
        <v>33373.32</v>
      </c>
      <c r="C84" s="48" t="s">
        <v>14</v>
      </c>
      <c r="D84" s="48" t="s">
        <v>14</v>
      </c>
      <c r="E84" s="48" t="s">
        <v>202</v>
      </c>
      <c r="F84" s="48" t="s">
        <v>219</v>
      </c>
      <c r="G84" s="60">
        <v>4</v>
      </c>
      <c r="H84" s="48">
        <v>2</v>
      </c>
      <c r="I84" s="48">
        <v>2</v>
      </c>
    </row>
    <row r="85" spans="1:9" ht="63.75" x14ac:dyDescent="0.25">
      <c r="A85" s="46" t="s">
        <v>317</v>
      </c>
      <c r="B85" s="61">
        <v>8343.33</v>
      </c>
      <c r="C85" s="48" t="s">
        <v>14</v>
      </c>
      <c r="D85" s="48" t="s">
        <v>14</v>
      </c>
      <c r="E85" s="48" t="s">
        <v>318</v>
      </c>
      <c r="F85" s="48" t="s">
        <v>219</v>
      </c>
      <c r="G85" s="60">
        <v>1</v>
      </c>
      <c r="H85" s="48">
        <v>1</v>
      </c>
      <c r="I85" s="48">
        <v>0</v>
      </c>
    </row>
    <row r="86" spans="1:9" ht="63.75" x14ac:dyDescent="0.25">
      <c r="A86" s="46" t="s">
        <v>319</v>
      </c>
      <c r="B86" s="61">
        <v>8343.33</v>
      </c>
      <c r="C86" s="48" t="s">
        <v>14</v>
      </c>
      <c r="D86" s="48" t="s">
        <v>14</v>
      </c>
      <c r="E86" s="48" t="s">
        <v>195</v>
      </c>
      <c r="F86" s="48" t="s">
        <v>219</v>
      </c>
      <c r="G86" s="60">
        <v>1</v>
      </c>
      <c r="H86" s="48">
        <v>1</v>
      </c>
      <c r="I86" s="48">
        <v>0</v>
      </c>
    </row>
    <row r="87" spans="1:9" ht="63.75" x14ac:dyDescent="0.25">
      <c r="A87" s="46" t="s">
        <v>320</v>
      </c>
      <c r="B87" s="61">
        <v>33373.32</v>
      </c>
      <c r="C87" s="48" t="s">
        <v>14</v>
      </c>
      <c r="D87" s="48" t="s">
        <v>14</v>
      </c>
      <c r="E87" s="48" t="s">
        <v>139</v>
      </c>
      <c r="F87" s="48" t="s">
        <v>219</v>
      </c>
      <c r="G87" s="60">
        <v>4</v>
      </c>
      <c r="H87" s="48">
        <v>2</v>
      </c>
      <c r="I87" s="48">
        <v>2</v>
      </c>
    </row>
    <row r="88" spans="1:9" ht="76.5" x14ac:dyDescent="0.25">
      <c r="A88" s="46" t="s">
        <v>321</v>
      </c>
      <c r="B88" s="61">
        <v>251431.57</v>
      </c>
      <c r="C88" s="48" t="s">
        <v>14</v>
      </c>
      <c r="D88" s="48" t="s">
        <v>14</v>
      </c>
      <c r="E88" s="48" t="s">
        <v>322</v>
      </c>
      <c r="F88" s="48" t="s">
        <v>219</v>
      </c>
      <c r="G88" s="60">
        <v>29</v>
      </c>
      <c r="H88" s="48">
        <v>20</v>
      </c>
      <c r="I88" s="48">
        <v>9</v>
      </c>
    </row>
    <row r="89" spans="1:9" ht="63.75" x14ac:dyDescent="0.25">
      <c r="A89" s="46" t="s">
        <v>323</v>
      </c>
      <c r="B89" s="61">
        <v>89118.3</v>
      </c>
      <c r="C89" s="48" t="s">
        <v>14</v>
      </c>
      <c r="D89" s="48" t="s">
        <v>14</v>
      </c>
      <c r="E89" s="48" t="s">
        <v>135</v>
      </c>
      <c r="F89" s="48" t="s">
        <v>219</v>
      </c>
      <c r="G89" s="60">
        <v>10</v>
      </c>
      <c r="H89" s="48">
        <v>6</v>
      </c>
      <c r="I89" s="48">
        <v>4</v>
      </c>
    </row>
    <row r="90" spans="1:9" ht="76.5" x14ac:dyDescent="0.25">
      <c r="A90" s="46" t="s">
        <v>324</v>
      </c>
      <c r="B90" s="61">
        <v>130834.95</v>
      </c>
      <c r="C90" s="48" t="s">
        <v>14</v>
      </c>
      <c r="D90" s="48" t="s">
        <v>14</v>
      </c>
      <c r="E90" s="48" t="s">
        <v>325</v>
      </c>
      <c r="F90" s="48" t="s">
        <v>219</v>
      </c>
      <c r="G90" s="60">
        <v>15</v>
      </c>
      <c r="H90" s="48">
        <v>10</v>
      </c>
      <c r="I90" s="48">
        <v>5</v>
      </c>
    </row>
    <row r="91" spans="1:9" ht="63.75" x14ac:dyDescent="0.25">
      <c r="A91" s="46" t="s">
        <v>326</v>
      </c>
      <c r="B91" s="61">
        <v>45506.65</v>
      </c>
      <c r="C91" s="48" t="s">
        <v>14</v>
      </c>
      <c r="D91" s="48" t="s">
        <v>20</v>
      </c>
      <c r="E91" s="48" t="s">
        <v>20</v>
      </c>
      <c r="F91" s="48" t="s">
        <v>219</v>
      </c>
      <c r="G91" s="60">
        <v>5</v>
      </c>
      <c r="H91" s="48">
        <v>3</v>
      </c>
      <c r="I91" s="48">
        <v>2</v>
      </c>
    </row>
    <row r="92" spans="1:9" ht="51" x14ac:dyDescent="0.25">
      <c r="A92" s="46" t="s">
        <v>327</v>
      </c>
      <c r="B92" s="61">
        <v>62193.31</v>
      </c>
      <c r="C92" s="48" t="s">
        <v>14</v>
      </c>
      <c r="D92" s="48" t="s">
        <v>20</v>
      </c>
      <c r="E92" s="48" t="s">
        <v>20</v>
      </c>
      <c r="F92" s="48" t="s">
        <v>219</v>
      </c>
      <c r="G92" s="60">
        <v>7</v>
      </c>
      <c r="H92" s="48">
        <v>5</v>
      </c>
      <c r="I92" s="48">
        <v>2</v>
      </c>
    </row>
    <row r="93" spans="1:9" ht="63.75" x14ac:dyDescent="0.25">
      <c r="A93" s="46" t="s">
        <v>328</v>
      </c>
      <c r="B93" s="61">
        <v>18581.66</v>
      </c>
      <c r="C93" s="48" t="s">
        <v>14</v>
      </c>
      <c r="D93" s="48" t="s">
        <v>20</v>
      </c>
      <c r="E93" s="48" t="s">
        <v>329</v>
      </c>
      <c r="F93" s="48" t="s">
        <v>219</v>
      </c>
      <c r="G93" s="60">
        <v>2</v>
      </c>
      <c r="H93" s="48">
        <v>1</v>
      </c>
      <c r="I93" s="48">
        <v>1</v>
      </c>
    </row>
    <row r="94" spans="1:9" ht="51" x14ac:dyDescent="0.25">
      <c r="A94" s="46" t="s">
        <v>330</v>
      </c>
      <c r="B94" s="61">
        <v>10238.33</v>
      </c>
      <c r="C94" s="48" t="s">
        <v>14</v>
      </c>
      <c r="D94" s="48" t="s">
        <v>20</v>
      </c>
      <c r="E94" s="48" t="s">
        <v>331</v>
      </c>
      <c r="F94" s="48" t="s">
        <v>219</v>
      </c>
      <c r="G94" s="60">
        <v>1</v>
      </c>
      <c r="H94" s="48">
        <v>1</v>
      </c>
      <c r="I94" s="48">
        <v>0</v>
      </c>
    </row>
    <row r="95" spans="1:9" ht="51" x14ac:dyDescent="0.25">
      <c r="A95" s="46" t="s">
        <v>332</v>
      </c>
      <c r="B95" s="61">
        <v>65983.31</v>
      </c>
      <c r="C95" s="48" t="s">
        <v>14</v>
      </c>
      <c r="D95" s="48" t="s">
        <v>20</v>
      </c>
      <c r="E95" s="48" t="s">
        <v>333</v>
      </c>
      <c r="F95" s="48" t="s">
        <v>219</v>
      </c>
      <c r="G95" s="60">
        <v>7</v>
      </c>
      <c r="H95" s="48">
        <v>5</v>
      </c>
      <c r="I95" s="48">
        <v>2</v>
      </c>
    </row>
    <row r="96" spans="1:9" ht="63.75" x14ac:dyDescent="0.25">
      <c r="A96" s="46" t="s">
        <v>334</v>
      </c>
      <c r="B96" s="61">
        <v>18581.66</v>
      </c>
      <c r="C96" s="48" t="s">
        <v>14</v>
      </c>
      <c r="D96" s="48" t="s">
        <v>27</v>
      </c>
      <c r="E96" s="48" t="s">
        <v>335</v>
      </c>
      <c r="F96" s="48" t="s">
        <v>219</v>
      </c>
      <c r="G96" s="60">
        <v>2</v>
      </c>
      <c r="H96" s="48">
        <v>2</v>
      </c>
      <c r="I96" s="48">
        <v>0</v>
      </c>
    </row>
    <row r="97" spans="1:9" ht="63.75" x14ac:dyDescent="0.25">
      <c r="A97" s="46" t="s">
        <v>336</v>
      </c>
      <c r="B97" s="61">
        <v>8343.33</v>
      </c>
      <c r="C97" s="48" t="s">
        <v>14</v>
      </c>
      <c r="D97" s="48" t="s">
        <v>27</v>
      </c>
      <c r="E97" s="48" t="s">
        <v>337</v>
      </c>
      <c r="F97" s="48" t="s">
        <v>219</v>
      </c>
      <c r="G97" s="60">
        <v>1</v>
      </c>
      <c r="H97" s="48">
        <v>1</v>
      </c>
      <c r="I97" s="48">
        <v>0</v>
      </c>
    </row>
    <row r="98" spans="1:9" ht="63.75" x14ac:dyDescent="0.25">
      <c r="A98" s="46" t="s">
        <v>338</v>
      </c>
      <c r="B98" s="61">
        <v>1027591.18</v>
      </c>
      <c r="C98" s="48" t="s">
        <v>14</v>
      </c>
      <c r="D98" s="48" t="s">
        <v>27</v>
      </c>
      <c r="E98" s="48" t="s">
        <v>27</v>
      </c>
      <c r="F98" s="48" t="s">
        <v>219</v>
      </c>
      <c r="G98" s="60">
        <v>106</v>
      </c>
      <c r="H98" s="48">
        <v>56</v>
      </c>
      <c r="I98" s="48">
        <v>50</v>
      </c>
    </row>
    <row r="99" spans="1:9" ht="63.75" x14ac:dyDescent="0.25">
      <c r="A99" s="46" t="s">
        <v>339</v>
      </c>
      <c r="B99" s="61">
        <v>10238.33</v>
      </c>
      <c r="C99" s="48" t="s">
        <v>14</v>
      </c>
      <c r="D99" s="48" t="s">
        <v>27</v>
      </c>
      <c r="E99" s="48" t="s">
        <v>27</v>
      </c>
      <c r="F99" s="48" t="s">
        <v>219</v>
      </c>
      <c r="G99" s="60">
        <v>1</v>
      </c>
      <c r="H99" s="48">
        <v>1</v>
      </c>
      <c r="I99" s="48">
        <v>0</v>
      </c>
    </row>
    <row r="100" spans="1:9" ht="63.75" x14ac:dyDescent="0.25">
      <c r="A100" s="46" t="s">
        <v>340</v>
      </c>
      <c r="B100" s="61">
        <v>143206.10999999999</v>
      </c>
      <c r="C100" s="48" t="s">
        <v>14</v>
      </c>
      <c r="D100" s="48" t="s">
        <v>27</v>
      </c>
      <c r="E100" s="48" t="s">
        <v>106</v>
      </c>
      <c r="F100" s="48" t="s">
        <v>219</v>
      </c>
      <c r="G100" s="60">
        <v>15</v>
      </c>
      <c r="H100" s="48">
        <v>12</v>
      </c>
      <c r="I100" s="48">
        <v>3</v>
      </c>
    </row>
    <row r="101" spans="1:9" ht="63.75" x14ac:dyDescent="0.25">
      <c r="A101" s="46" t="s">
        <v>341</v>
      </c>
      <c r="B101" s="61">
        <v>8343.33</v>
      </c>
      <c r="C101" s="48" t="s">
        <v>14</v>
      </c>
      <c r="D101" s="48" t="s">
        <v>27</v>
      </c>
      <c r="E101" s="48" t="s">
        <v>342</v>
      </c>
      <c r="F101" s="48" t="s">
        <v>219</v>
      </c>
      <c r="G101" s="60">
        <v>1</v>
      </c>
      <c r="H101" s="48">
        <v>1</v>
      </c>
      <c r="I101" s="48">
        <v>0</v>
      </c>
    </row>
    <row r="102" spans="1:9" ht="63.75" x14ac:dyDescent="0.25">
      <c r="A102" s="46" t="s">
        <v>343</v>
      </c>
      <c r="B102" s="61">
        <v>252432.72999999998</v>
      </c>
      <c r="C102" s="48" t="s">
        <v>14</v>
      </c>
      <c r="D102" s="48" t="s">
        <v>27</v>
      </c>
      <c r="E102" s="48" t="s">
        <v>110</v>
      </c>
      <c r="F102" s="48" t="s">
        <v>219</v>
      </c>
      <c r="G102" s="60">
        <v>29</v>
      </c>
      <c r="H102" s="48">
        <v>10</v>
      </c>
      <c r="I102" s="48">
        <v>5</v>
      </c>
    </row>
    <row r="103" spans="1:9" ht="76.5" x14ac:dyDescent="0.25">
      <c r="A103" s="46" t="s">
        <v>344</v>
      </c>
      <c r="B103" s="61">
        <v>10238.33</v>
      </c>
      <c r="C103" s="48" t="s">
        <v>14</v>
      </c>
      <c r="D103" s="48" t="s">
        <v>27</v>
      </c>
      <c r="E103" s="48" t="s">
        <v>345</v>
      </c>
      <c r="F103" s="48" t="s">
        <v>219</v>
      </c>
      <c r="G103" s="60">
        <v>1</v>
      </c>
      <c r="H103" s="48">
        <v>1</v>
      </c>
      <c r="I103" s="48">
        <v>0</v>
      </c>
    </row>
    <row r="104" spans="1:9" ht="63.75" x14ac:dyDescent="0.25">
      <c r="A104" s="46" t="s">
        <v>346</v>
      </c>
      <c r="B104" s="61">
        <v>135626.10999999999</v>
      </c>
      <c r="C104" s="48" t="s">
        <v>14</v>
      </c>
      <c r="D104" s="48" t="s">
        <v>27</v>
      </c>
      <c r="E104" s="48" t="s">
        <v>347</v>
      </c>
      <c r="F104" s="48" t="s">
        <v>219</v>
      </c>
      <c r="G104" s="60">
        <v>15</v>
      </c>
      <c r="H104" s="48">
        <v>11</v>
      </c>
      <c r="I104" s="48">
        <v>4</v>
      </c>
    </row>
    <row r="105" spans="1:9" ht="63.75" x14ac:dyDescent="0.25">
      <c r="A105" s="46" t="s">
        <v>348</v>
      </c>
      <c r="B105" s="61">
        <v>138414.95000000001</v>
      </c>
      <c r="C105" s="48" t="s">
        <v>14</v>
      </c>
      <c r="D105" s="48" t="s">
        <v>27</v>
      </c>
      <c r="E105" s="48" t="s">
        <v>349</v>
      </c>
      <c r="F105" s="48" t="s">
        <v>219</v>
      </c>
      <c r="G105" s="60">
        <v>15</v>
      </c>
      <c r="H105" s="48">
        <v>8</v>
      </c>
      <c r="I105" s="48">
        <v>7</v>
      </c>
    </row>
    <row r="106" spans="1:9" ht="63.75" x14ac:dyDescent="0.25">
      <c r="A106" s="46" t="s">
        <v>350</v>
      </c>
      <c r="B106" s="61">
        <v>153682.26999999999</v>
      </c>
      <c r="C106" s="48" t="s">
        <v>14</v>
      </c>
      <c r="D106" s="48" t="s">
        <v>27</v>
      </c>
      <c r="E106" s="48" t="s">
        <v>351</v>
      </c>
      <c r="F106" s="48" t="s">
        <v>219</v>
      </c>
      <c r="G106" s="60">
        <v>15</v>
      </c>
      <c r="H106" s="48">
        <v>12</v>
      </c>
      <c r="I106" s="48">
        <v>3</v>
      </c>
    </row>
    <row r="107" spans="1:9" ht="63.75" x14ac:dyDescent="0.25">
      <c r="A107" s="46" t="s">
        <v>352</v>
      </c>
      <c r="B107" s="61">
        <v>127520.61</v>
      </c>
      <c r="C107" s="48" t="s">
        <v>14</v>
      </c>
      <c r="D107" s="48" t="s">
        <v>27</v>
      </c>
      <c r="E107" s="48" t="s">
        <v>353</v>
      </c>
      <c r="F107" s="48" t="s">
        <v>219</v>
      </c>
      <c r="G107" s="60">
        <v>13</v>
      </c>
      <c r="H107" s="48">
        <v>10</v>
      </c>
      <c r="I107" s="48">
        <v>3</v>
      </c>
    </row>
    <row r="108" spans="1:9" ht="51" x14ac:dyDescent="0.25">
      <c r="A108" s="46" t="s">
        <v>354</v>
      </c>
      <c r="B108" s="61">
        <v>10238.33</v>
      </c>
      <c r="C108" s="48" t="s">
        <v>14</v>
      </c>
      <c r="D108" s="48" t="s">
        <v>42</v>
      </c>
      <c r="E108" s="48" t="s">
        <v>355</v>
      </c>
      <c r="F108" s="48" t="s">
        <v>219</v>
      </c>
      <c r="G108" s="60">
        <v>1</v>
      </c>
      <c r="H108" s="48">
        <v>1</v>
      </c>
      <c r="I108" s="48">
        <v>0</v>
      </c>
    </row>
    <row r="109" spans="1:9" ht="51" x14ac:dyDescent="0.25">
      <c r="A109" s="46" t="s">
        <v>356</v>
      </c>
      <c r="B109" s="61">
        <v>18581.66</v>
      </c>
      <c r="C109" s="48" t="s">
        <v>14</v>
      </c>
      <c r="D109" s="48" t="s">
        <v>42</v>
      </c>
      <c r="E109" s="48" t="s">
        <v>357</v>
      </c>
      <c r="F109" s="48" t="s">
        <v>219</v>
      </c>
      <c r="G109" s="60">
        <v>2</v>
      </c>
      <c r="H109" s="48">
        <v>1</v>
      </c>
      <c r="I109" s="48">
        <v>1</v>
      </c>
    </row>
    <row r="110" spans="1:9" ht="63.75" x14ac:dyDescent="0.25">
      <c r="A110" s="46" t="s">
        <v>358</v>
      </c>
      <c r="B110" s="61">
        <v>35268.32</v>
      </c>
      <c r="C110" s="48" t="s">
        <v>14</v>
      </c>
      <c r="D110" s="48" t="s">
        <v>42</v>
      </c>
      <c r="E110" s="48" t="s">
        <v>42</v>
      </c>
      <c r="F110" s="48" t="s">
        <v>219</v>
      </c>
      <c r="G110" s="60">
        <v>4</v>
      </c>
      <c r="H110" s="48">
        <v>2</v>
      </c>
      <c r="I110" s="48">
        <v>2</v>
      </c>
    </row>
    <row r="111" spans="1:9" ht="63.75" x14ac:dyDescent="0.25">
      <c r="A111" s="46" t="s">
        <v>359</v>
      </c>
      <c r="B111" s="61">
        <v>37163.32</v>
      </c>
      <c r="C111" s="48" t="s">
        <v>14</v>
      </c>
      <c r="D111" s="48" t="s">
        <v>42</v>
      </c>
      <c r="E111" s="48" t="s">
        <v>360</v>
      </c>
      <c r="F111" s="48" t="s">
        <v>219</v>
      </c>
      <c r="G111" s="60">
        <v>4</v>
      </c>
      <c r="H111" s="48">
        <v>2</v>
      </c>
      <c r="I111" s="48">
        <v>2</v>
      </c>
    </row>
    <row r="112" spans="1:9" ht="63.75" x14ac:dyDescent="0.25">
      <c r="A112" s="46" t="s">
        <v>361</v>
      </c>
      <c r="B112" s="61">
        <v>28819.99</v>
      </c>
      <c r="C112" s="48" t="s">
        <v>14</v>
      </c>
      <c r="D112" s="48" t="s">
        <v>53</v>
      </c>
      <c r="E112" s="48" t="s">
        <v>164</v>
      </c>
      <c r="F112" s="48" t="s">
        <v>219</v>
      </c>
      <c r="G112" s="60">
        <v>3</v>
      </c>
      <c r="H112" s="48">
        <v>2</v>
      </c>
      <c r="I112" s="48">
        <v>1</v>
      </c>
    </row>
    <row r="113" spans="1:9" ht="63.75" x14ac:dyDescent="0.25">
      <c r="A113" s="46" t="s">
        <v>362</v>
      </c>
      <c r="B113" s="61">
        <v>74326.64</v>
      </c>
      <c r="C113" s="48" t="s">
        <v>14</v>
      </c>
      <c r="D113" s="48" t="s">
        <v>53</v>
      </c>
      <c r="E113" s="48" t="s">
        <v>53</v>
      </c>
      <c r="F113" s="48" t="s">
        <v>219</v>
      </c>
      <c r="G113" s="60">
        <v>8</v>
      </c>
      <c r="H113" s="48">
        <v>6</v>
      </c>
      <c r="I113" s="48">
        <v>2</v>
      </c>
    </row>
    <row r="114" spans="1:9" ht="63.75" x14ac:dyDescent="0.25">
      <c r="A114" s="46" t="s">
        <v>363</v>
      </c>
      <c r="B114" s="61">
        <v>37163.32</v>
      </c>
      <c r="C114" s="48" t="s">
        <v>14</v>
      </c>
      <c r="D114" s="48" t="s">
        <v>53</v>
      </c>
      <c r="E114" s="48" t="s">
        <v>364</v>
      </c>
      <c r="F114" s="48" t="s">
        <v>219</v>
      </c>
      <c r="G114" s="60">
        <v>4</v>
      </c>
      <c r="H114" s="48">
        <v>2</v>
      </c>
      <c r="I114" s="48">
        <v>2</v>
      </c>
    </row>
    <row r="115" spans="1:9" ht="63.75" x14ac:dyDescent="0.25">
      <c r="A115" s="46" t="s">
        <v>365</v>
      </c>
      <c r="B115" s="61">
        <v>20476.66</v>
      </c>
      <c r="C115" s="48" t="s">
        <v>14</v>
      </c>
      <c r="D115" s="48" t="s">
        <v>53</v>
      </c>
      <c r="E115" s="48" t="s">
        <v>53</v>
      </c>
      <c r="F115" s="48" t="s">
        <v>219</v>
      </c>
      <c r="G115" s="60">
        <v>2</v>
      </c>
      <c r="H115" s="48">
        <v>1</v>
      </c>
      <c r="I115" s="48">
        <v>1</v>
      </c>
    </row>
    <row r="116" spans="1:9" ht="76.5" x14ac:dyDescent="0.25">
      <c r="A116" s="46" t="s">
        <v>366</v>
      </c>
      <c r="B116" s="61">
        <v>37163.32</v>
      </c>
      <c r="C116" s="48" t="s">
        <v>14</v>
      </c>
      <c r="D116" s="48" t="s">
        <v>26</v>
      </c>
      <c r="E116" s="48" t="s">
        <v>367</v>
      </c>
      <c r="F116" s="48" t="s">
        <v>219</v>
      </c>
      <c r="G116" s="60">
        <v>4</v>
      </c>
      <c r="H116" s="48">
        <v>2</v>
      </c>
      <c r="I116" s="48">
        <v>2</v>
      </c>
    </row>
    <row r="117" spans="1:9" ht="76.5" x14ac:dyDescent="0.25">
      <c r="A117" s="46" t="s">
        <v>368</v>
      </c>
      <c r="B117" s="61">
        <v>8343.33</v>
      </c>
      <c r="C117" s="48" t="s">
        <v>14</v>
      </c>
      <c r="D117" s="48" t="s">
        <v>26</v>
      </c>
      <c r="E117" s="48" t="s">
        <v>59</v>
      </c>
      <c r="F117" s="48" t="s">
        <v>219</v>
      </c>
      <c r="G117" s="60">
        <v>1</v>
      </c>
      <c r="H117" s="48">
        <v>1</v>
      </c>
      <c r="I117" s="48">
        <v>0</v>
      </c>
    </row>
    <row r="118" spans="1:9" ht="76.5" x14ac:dyDescent="0.25">
      <c r="A118" s="46" t="s">
        <v>369</v>
      </c>
      <c r="B118" s="61">
        <v>117938.29</v>
      </c>
      <c r="C118" s="48" t="s">
        <v>14</v>
      </c>
      <c r="D118" s="48" t="s">
        <v>26</v>
      </c>
      <c r="E118" s="48" t="s">
        <v>26</v>
      </c>
      <c r="F118" s="48" t="s">
        <v>219</v>
      </c>
      <c r="G118" s="60">
        <v>13</v>
      </c>
      <c r="H118" s="48">
        <v>7</v>
      </c>
      <c r="I118" s="48">
        <v>6</v>
      </c>
    </row>
    <row r="119" spans="1:9" ht="63.75" x14ac:dyDescent="0.25">
      <c r="A119" s="46" t="s">
        <v>370</v>
      </c>
      <c r="B119" s="61">
        <v>13134.49</v>
      </c>
      <c r="C119" s="48" t="s">
        <v>14</v>
      </c>
      <c r="D119" s="48" t="s">
        <v>26</v>
      </c>
      <c r="E119" s="48" t="s">
        <v>371</v>
      </c>
      <c r="F119" s="48" t="s">
        <v>219</v>
      </c>
      <c r="G119" s="60">
        <v>1</v>
      </c>
      <c r="H119" s="48">
        <v>0</v>
      </c>
      <c r="I119" s="48">
        <v>1</v>
      </c>
    </row>
    <row r="120" spans="1:9" ht="76.5" x14ac:dyDescent="0.25">
      <c r="A120" s="46" t="s">
        <v>372</v>
      </c>
      <c r="B120" s="61">
        <v>18581.66</v>
      </c>
      <c r="C120" s="48" t="s">
        <v>14</v>
      </c>
      <c r="D120" s="48" t="s">
        <v>26</v>
      </c>
      <c r="E120" s="48" t="s">
        <v>373</v>
      </c>
      <c r="F120" s="48" t="s">
        <v>219</v>
      </c>
      <c r="G120" s="60">
        <v>2</v>
      </c>
      <c r="H120" s="48">
        <v>1</v>
      </c>
      <c r="I120" s="48">
        <v>1</v>
      </c>
    </row>
    <row r="121" spans="1:9" ht="63.75" x14ac:dyDescent="0.25">
      <c r="A121" s="46" t="s">
        <v>374</v>
      </c>
      <c r="B121" s="61">
        <v>8343.33</v>
      </c>
      <c r="C121" s="48" t="s">
        <v>14</v>
      </c>
      <c r="D121" s="48" t="s">
        <v>32</v>
      </c>
      <c r="E121" s="48" t="s">
        <v>375</v>
      </c>
      <c r="F121" s="48" t="s">
        <v>219</v>
      </c>
      <c r="G121" s="60">
        <v>1</v>
      </c>
      <c r="H121" s="48">
        <v>1</v>
      </c>
      <c r="I121" s="48">
        <v>0</v>
      </c>
    </row>
    <row r="122" spans="1:9" ht="63.75" x14ac:dyDescent="0.25">
      <c r="A122" s="46" t="s">
        <v>376</v>
      </c>
      <c r="B122" s="61">
        <v>33373.32</v>
      </c>
      <c r="C122" s="48" t="s">
        <v>14</v>
      </c>
      <c r="D122" s="48" t="s">
        <v>32</v>
      </c>
      <c r="E122" s="48" t="s">
        <v>32</v>
      </c>
      <c r="F122" s="48" t="s">
        <v>219</v>
      </c>
      <c r="G122" s="60">
        <v>4</v>
      </c>
      <c r="H122" s="48">
        <v>2</v>
      </c>
      <c r="I122" s="48">
        <v>2</v>
      </c>
    </row>
    <row r="123" spans="1:9" ht="63.75" x14ac:dyDescent="0.25">
      <c r="A123" s="46" t="s">
        <v>377</v>
      </c>
      <c r="B123" s="61">
        <v>35268.32</v>
      </c>
      <c r="C123" s="48" t="s">
        <v>14</v>
      </c>
      <c r="D123" s="48" t="s">
        <v>32</v>
      </c>
      <c r="E123" s="48" t="s">
        <v>378</v>
      </c>
      <c r="F123" s="48" t="s">
        <v>219</v>
      </c>
      <c r="G123" s="60">
        <v>4</v>
      </c>
      <c r="H123" s="48">
        <v>2</v>
      </c>
      <c r="I123" s="48">
        <v>2</v>
      </c>
    </row>
    <row r="124" spans="1:9" ht="63.75" x14ac:dyDescent="0.25">
      <c r="A124" s="46" t="s">
        <v>379</v>
      </c>
      <c r="B124" s="61">
        <v>8343.33</v>
      </c>
      <c r="C124" s="48" t="s">
        <v>14</v>
      </c>
      <c r="D124" s="48" t="s">
        <v>32</v>
      </c>
      <c r="E124" s="48" t="s">
        <v>380</v>
      </c>
      <c r="F124" s="48" t="s">
        <v>219</v>
      </c>
      <c r="G124" s="60">
        <v>1</v>
      </c>
      <c r="H124" s="48">
        <v>1</v>
      </c>
      <c r="I124" s="48">
        <v>0</v>
      </c>
    </row>
    <row r="125" spans="1:9" ht="63.75" x14ac:dyDescent="0.25">
      <c r="A125" s="46" t="s">
        <v>381</v>
      </c>
      <c r="B125" s="61">
        <v>26924.99</v>
      </c>
      <c r="C125" s="48" t="s">
        <v>14</v>
      </c>
      <c r="D125" s="48" t="s">
        <v>32</v>
      </c>
      <c r="E125" s="48" t="s">
        <v>382</v>
      </c>
      <c r="F125" s="48" t="s">
        <v>219</v>
      </c>
      <c r="G125" s="60">
        <v>3</v>
      </c>
      <c r="H125" s="48">
        <v>2</v>
      </c>
      <c r="I125" s="48">
        <v>1</v>
      </c>
    </row>
    <row r="126" spans="1:9" ht="63.75" x14ac:dyDescent="0.25">
      <c r="A126" s="46" t="s">
        <v>383</v>
      </c>
      <c r="B126" s="61">
        <v>8343.33</v>
      </c>
      <c r="C126" s="48" t="s">
        <v>14</v>
      </c>
      <c r="D126" s="48" t="s">
        <v>32</v>
      </c>
      <c r="E126" s="48" t="s">
        <v>173</v>
      </c>
      <c r="F126" s="48" t="s">
        <v>219</v>
      </c>
      <c r="G126" s="60">
        <v>1</v>
      </c>
      <c r="H126" s="48">
        <v>1</v>
      </c>
      <c r="I126" s="48">
        <v>0</v>
      </c>
    </row>
    <row r="127" spans="1:9" ht="51" x14ac:dyDescent="0.25">
      <c r="A127" s="46" t="s">
        <v>384</v>
      </c>
      <c r="B127" s="61">
        <v>8343.33</v>
      </c>
      <c r="C127" s="48" t="s">
        <v>14</v>
      </c>
      <c r="D127" s="48" t="s">
        <v>34</v>
      </c>
      <c r="E127" s="48" t="s">
        <v>385</v>
      </c>
      <c r="F127" s="48" t="s">
        <v>219</v>
      </c>
      <c r="G127" s="60">
        <v>1</v>
      </c>
      <c r="H127" s="48">
        <v>1</v>
      </c>
      <c r="I127" s="48">
        <v>0</v>
      </c>
    </row>
    <row r="128" spans="1:9" ht="63.75" x14ac:dyDescent="0.25">
      <c r="A128" s="46" t="s">
        <v>386</v>
      </c>
      <c r="B128" s="61">
        <v>65983.31</v>
      </c>
      <c r="C128" s="48" t="s">
        <v>14</v>
      </c>
      <c r="D128" s="48" t="s">
        <v>34</v>
      </c>
      <c r="E128" s="48" t="s">
        <v>387</v>
      </c>
      <c r="F128" s="48" t="s">
        <v>219</v>
      </c>
      <c r="G128" s="60">
        <v>7</v>
      </c>
      <c r="H128" s="48">
        <v>4</v>
      </c>
      <c r="I128" s="48">
        <v>3</v>
      </c>
    </row>
    <row r="129" spans="1:9" ht="51" x14ac:dyDescent="0.25">
      <c r="A129" s="46" t="s">
        <v>388</v>
      </c>
      <c r="B129" s="61">
        <v>25029.99</v>
      </c>
      <c r="C129" s="48" t="s">
        <v>14</v>
      </c>
      <c r="D129" s="48" t="s">
        <v>34</v>
      </c>
      <c r="E129" s="48" t="s">
        <v>157</v>
      </c>
      <c r="F129" s="48" t="s">
        <v>219</v>
      </c>
      <c r="G129" s="60">
        <v>3</v>
      </c>
      <c r="H129" s="48">
        <v>2</v>
      </c>
      <c r="I129" s="48">
        <v>1</v>
      </c>
    </row>
    <row r="130" spans="1:9" ht="63.75" x14ac:dyDescent="0.25">
      <c r="A130" s="46" t="s">
        <v>389</v>
      </c>
      <c r="B130" s="61">
        <v>31716.15</v>
      </c>
      <c r="C130" s="48" t="s">
        <v>14</v>
      </c>
      <c r="D130" s="48" t="s">
        <v>34</v>
      </c>
      <c r="E130" s="48" t="s">
        <v>91</v>
      </c>
      <c r="F130" s="48" t="s">
        <v>219</v>
      </c>
      <c r="G130" s="60">
        <v>3</v>
      </c>
      <c r="H130" s="48">
        <v>2</v>
      </c>
      <c r="I130" s="48">
        <v>1</v>
      </c>
    </row>
    <row r="131" spans="1:9" ht="51" x14ac:dyDescent="0.25">
      <c r="A131" s="46" t="s">
        <v>390</v>
      </c>
      <c r="B131" s="61">
        <v>8343.33</v>
      </c>
      <c r="C131" s="48" t="s">
        <v>14</v>
      </c>
      <c r="D131" s="48" t="s">
        <v>34</v>
      </c>
      <c r="E131" s="48" t="s">
        <v>161</v>
      </c>
      <c r="F131" s="48" t="s">
        <v>219</v>
      </c>
      <c r="G131" s="60">
        <v>1</v>
      </c>
      <c r="H131" s="48">
        <v>1</v>
      </c>
      <c r="I131" s="48">
        <v>0</v>
      </c>
    </row>
    <row r="132" spans="1:9" ht="63.75" x14ac:dyDescent="0.25">
      <c r="A132" s="46" t="s">
        <v>391</v>
      </c>
      <c r="B132" s="61">
        <v>10238.33</v>
      </c>
      <c r="C132" s="48" t="s">
        <v>14</v>
      </c>
      <c r="D132" s="48" t="s">
        <v>34</v>
      </c>
      <c r="E132" s="48" t="s">
        <v>170</v>
      </c>
      <c r="F132" s="48" t="s">
        <v>219</v>
      </c>
      <c r="G132" s="60">
        <v>1</v>
      </c>
      <c r="H132" s="48">
        <v>0</v>
      </c>
      <c r="I132" s="48">
        <v>1</v>
      </c>
    </row>
    <row r="133" spans="1:9" ht="51" x14ac:dyDescent="0.25">
      <c r="A133" s="46" t="s">
        <v>392</v>
      </c>
      <c r="B133" s="61">
        <v>23372.82</v>
      </c>
      <c r="C133" s="48" t="s">
        <v>14</v>
      </c>
      <c r="D133" s="48" t="s">
        <v>34</v>
      </c>
      <c r="E133" s="48" t="s">
        <v>393</v>
      </c>
      <c r="F133" s="48" t="s">
        <v>219</v>
      </c>
      <c r="G133" s="60">
        <v>2</v>
      </c>
      <c r="H133" s="48">
        <v>1</v>
      </c>
      <c r="I133" s="48">
        <v>1</v>
      </c>
    </row>
    <row r="134" spans="1:9" ht="63.75" x14ac:dyDescent="0.25">
      <c r="A134" s="46" t="s">
        <v>394</v>
      </c>
      <c r="B134" s="61">
        <v>16686.66</v>
      </c>
      <c r="C134" s="48" t="s">
        <v>14</v>
      </c>
      <c r="D134" s="48" t="s">
        <v>34</v>
      </c>
      <c r="E134" s="48" t="s">
        <v>34</v>
      </c>
      <c r="F134" s="48" t="s">
        <v>219</v>
      </c>
      <c r="G134" s="60">
        <v>2</v>
      </c>
      <c r="H134" s="48">
        <v>1</v>
      </c>
      <c r="I134" s="48">
        <v>1</v>
      </c>
    </row>
    <row r="135" spans="1:9" ht="63.75" x14ac:dyDescent="0.25">
      <c r="A135" s="46" t="s">
        <v>395</v>
      </c>
      <c r="B135" s="61">
        <v>25029.99</v>
      </c>
      <c r="C135" s="48" t="s">
        <v>14</v>
      </c>
      <c r="D135" s="48" t="s">
        <v>34</v>
      </c>
      <c r="E135" s="48" t="s">
        <v>34</v>
      </c>
      <c r="F135" s="48" t="s">
        <v>219</v>
      </c>
      <c r="G135" s="60">
        <v>3</v>
      </c>
      <c r="H135" s="48">
        <v>2</v>
      </c>
      <c r="I135" s="48">
        <v>1</v>
      </c>
    </row>
    <row r="136" spans="1:9" ht="51" x14ac:dyDescent="0.25">
      <c r="A136" s="46" t="s">
        <v>396</v>
      </c>
      <c r="B136" s="61">
        <v>8343.33</v>
      </c>
      <c r="C136" s="48" t="s">
        <v>14</v>
      </c>
      <c r="D136" s="48" t="s">
        <v>34</v>
      </c>
      <c r="E136" s="48" t="s">
        <v>151</v>
      </c>
      <c r="F136" s="48" t="s">
        <v>219</v>
      </c>
      <c r="G136" s="60">
        <v>1</v>
      </c>
      <c r="H136" s="48">
        <v>0</v>
      </c>
      <c r="I136" s="48">
        <v>1</v>
      </c>
    </row>
    <row r="137" spans="1:9" ht="63.75" x14ac:dyDescent="0.25">
      <c r="A137" s="46" t="s">
        <v>397</v>
      </c>
      <c r="B137" s="61">
        <v>39058.32</v>
      </c>
      <c r="C137" s="48" t="s">
        <v>14</v>
      </c>
      <c r="D137" s="48" t="s">
        <v>34</v>
      </c>
      <c r="E137" s="48" t="s">
        <v>158</v>
      </c>
      <c r="F137" s="48" t="s">
        <v>219</v>
      </c>
      <c r="G137" s="60">
        <v>4</v>
      </c>
      <c r="H137" s="48">
        <v>2</v>
      </c>
      <c r="I137" s="48">
        <v>2</v>
      </c>
    </row>
    <row r="138" spans="1:9" ht="51" x14ac:dyDescent="0.25">
      <c r="A138" s="46" t="s">
        <v>398</v>
      </c>
      <c r="B138" s="61">
        <v>8343.33</v>
      </c>
      <c r="C138" s="48" t="s">
        <v>14</v>
      </c>
      <c r="D138" s="48" t="s">
        <v>34</v>
      </c>
      <c r="E138" s="48" t="s">
        <v>249</v>
      </c>
      <c r="F138" s="48" t="s">
        <v>219</v>
      </c>
      <c r="G138" s="60">
        <v>1</v>
      </c>
      <c r="H138" s="48">
        <v>1</v>
      </c>
      <c r="I138" s="48">
        <v>0</v>
      </c>
    </row>
    <row r="139" spans="1:9" ht="51" x14ac:dyDescent="0.25">
      <c r="A139" s="46" t="s">
        <v>399</v>
      </c>
      <c r="B139" s="61">
        <v>43849.48</v>
      </c>
      <c r="C139" s="48" t="s">
        <v>14</v>
      </c>
      <c r="D139" s="48" t="s">
        <v>34</v>
      </c>
      <c r="E139" s="48" t="s">
        <v>159</v>
      </c>
      <c r="F139" s="48" t="s">
        <v>219</v>
      </c>
      <c r="G139" s="60">
        <v>4</v>
      </c>
      <c r="H139" s="48">
        <v>2</v>
      </c>
      <c r="I139" s="48">
        <v>2</v>
      </c>
    </row>
    <row r="140" spans="1:9" ht="63.75" x14ac:dyDescent="0.25">
      <c r="A140" s="46" t="s">
        <v>400</v>
      </c>
      <c r="B140" s="61">
        <v>33611.15</v>
      </c>
      <c r="C140" s="48" t="s">
        <v>14</v>
      </c>
      <c r="D140" s="48" t="s">
        <v>34</v>
      </c>
      <c r="E140" s="48" t="s">
        <v>401</v>
      </c>
      <c r="F140" s="48" t="s">
        <v>219</v>
      </c>
      <c r="G140" s="60">
        <v>3</v>
      </c>
      <c r="H140" s="48">
        <v>2</v>
      </c>
      <c r="I140" s="48">
        <v>1</v>
      </c>
    </row>
    <row r="141" spans="1:9" ht="51" x14ac:dyDescent="0.25">
      <c r="A141" s="46" t="s">
        <v>402</v>
      </c>
      <c r="B141" s="61">
        <v>8343.33</v>
      </c>
      <c r="C141" s="48" t="s">
        <v>14</v>
      </c>
      <c r="D141" s="48" t="s">
        <v>34</v>
      </c>
      <c r="E141" s="48" t="s">
        <v>403</v>
      </c>
      <c r="F141" s="48" t="s">
        <v>219</v>
      </c>
      <c r="G141" s="60">
        <v>1</v>
      </c>
      <c r="H141" s="48">
        <v>1</v>
      </c>
      <c r="I141" s="48">
        <v>0</v>
      </c>
    </row>
    <row r="142" spans="1:9" ht="51" x14ac:dyDescent="0.25">
      <c r="A142" s="46" t="s">
        <v>404</v>
      </c>
      <c r="B142" s="61">
        <v>16686.66</v>
      </c>
      <c r="C142" s="48" t="s">
        <v>14</v>
      </c>
      <c r="D142" s="48" t="s">
        <v>34</v>
      </c>
      <c r="E142" s="48" t="s">
        <v>160</v>
      </c>
      <c r="F142" s="48" t="s">
        <v>219</v>
      </c>
      <c r="G142" s="60">
        <v>2</v>
      </c>
      <c r="H142" s="48">
        <v>1</v>
      </c>
      <c r="I142" s="48">
        <v>1</v>
      </c>
    </row>
    <row r="143" spans="1:9" ht="51" x14ac:dyDescent="0.25">
      <c r="A143" s="46" t="s">
        <v>405</v>
      </c>
      <c r="B143" s="61">
        <v>10238.33</v>
      </c>
      <c r="C143" s="48" t="s">
        <v>14</v>
      </c>
      <c r="D143" s="48" t="s">
        <v>34</v>
      </c>
      <c r="E143" s="48" t="s">
        <v>406</v>
      </c>
      <c r="F143" s="48" t="s">
        <v>219</v>
      </c>
      <c r="G143" s="60">
        <v>1</v>
      </c>
      <c r="H143" s="48">
        <v>1</v>
      </c>
      <c r="I143" s="48">
        <v>0</v>
      </c>
    </row>
    <row r="144" spans="1:9" ht="63.75" x14ac:dyDescent="0.25">
      <c r="A144" s="46" t="s">
        <v>407</v>
      </c>
      <c r="B144" s="61">
        <v>60536.14</v>
      </c>
      <c r="C144" s="48" t="s">
        <v>14</v>
      </c>
      <c r="D144" s="48" t="s">
        <v>34</v>
      </c>
      <c r="E144" s="48" t="s">
        <v>134</v>
      </c>
      <c r="F144" s="48" t="s">
        <v>219</v>
      </c>
      <c r="G144" s="60">
        <v>6</v>
      </c>
      <c r="H144" s="48">
        <v>3</v>
      </c>
      <c r="I144" s="48">
        <v>3</v>
      </c>
    </row>
    <row r="145" spans="1:9" ht="51" x14ac:dyDescent="0.25">
      <c r="A145" s="46" t="s">
        <v>408</v>
      </c>
      <c r="B145" s="61">
        <v>47401.65</v>
      </c>
      <c r="C145" s="48" t="s">
        <v>14</v>
      </c>
      <c r="D145" s="48" t="s">
        <v>34</v>
      </c>
      <c r="E145" s="48" t="s">
        <v>409</v>
      </c>
      <c r="F145" s="48" t="s">
        <v>219</v>
      </c>
      <c r="G145" s="60">
        <v>5</v>
      </c>
      <c r="H145" s="48">
        <v>3</v>
      </c>
      <c r="I145" s="48">
        <v>2</v>
      </c>
    </row>
    <row r="146" spans="1:9" ht="51" x14ac:dyDescent="0.25">
      <c r="A146" s="46" t="s">
        <v>410</v>
      </c>
      <c r="B146" s="61">
        <v>10238.33</v>
      </c>
      <c r="C146" s="48" t="s">
        <v>14</v>
      </c>
      <c r="D146" s="48" t="s">
        <v>34</v>
      </c>
      <c r="E146" s="48" t="s">
        <v>411</v>
      </c>
      <c r="F146" s="48" t="s">
        <v>219</v>
      </c>
      <c r="G146" s="60">
        <v>1</v>
      </c>
      <c r="H146" s="48">
        <v>1</v>
      </c>
      <c r="I146" s="48">
        <v>0</v>
      </c>
    </row>
    <row r="147" spans="1:9" ht="51" x14ac:dyDescent="0.25">
      <c r="A147" s="46" t="s">
        <v>412</v>
      </c>
      <c r="B147" s="61">
        <v>16686.66</v>
      </c>
      <c r="C147" s="48" t="s">
        <v>14</v>
      </c>
      <c r="D147" s="48" t="s">
        <v>34</v>
      </c>
      <c r="E147" s="48" t="s">
        <v>413</v>
      </c>
      <c r="F147" s="48" t="s">
        <v>219</v>
      </c>
      <c r="G147" s="60">
        <v>2</v>
      </c>
      <c r="H147" s="48">
        <v>1</v>
      </c>
      <c r="I147" s="48">
        <v>1</v>
      </c>
    </row>
    <row r="148" spans="1:9" ht="51" x14ac:dyDescent="0.25">
      <c r="A148" s="46" t="s">
        <v>414</v>
      </c>
      <c r="B148" s="61">
        <v>66328.460000000006</v>
      </c>
      <c r="C148" s="48" t="s">
        <v>14</v>
      </c>
      <c r="D148" s="48" t="s">
        <v>34</v>
      </c>
      <c r="E148" s="48" t="s">
        <v>152</v>
      </c>
      <c r="F148" s="48" t="s">
        <v>219</v>
      </c>
      <c r="G148" s="60">
        <v>6</v>
      </c>
      <c r="H148" s="48">
        <v>3</v>
      </c>
      <c r="I148" s="48">
        <v>3</v>
      </c>
    </row>
    <row r="149" spans="1:9" ht="51" x14ac:dyDescent="0.25">
      <c r="A149" s="46" t="s">
        <v>415</v>
      </c>
      <c r="B149" s="61">
        <v>40953.32</v>
      </c>
      <c r="C149" s="48" t="s">
        <v>14</v>
      </c>
      <c r="D149" s="48" t="s">
        <v>34</v>
      </c>
      <c r="E149" s="48" t="s">
        <v>137</v>
      </c>
      <c r="F149" s="48" t="s">
        <v>219</v>
      </c>
      <c r="G149" s="60">
        <v>4</v>
      </c>
      <c r="H149" s="48">
        <v>2</v>
      </c>
      <c r="I149" s="48">
        <v>2</v>
      </c>
    </row>
    <row r="150" spans="1:9" ht="51" x14ac:dyDescent="0.25">
      <c r="A150" s="46" t="s">
        <v>416</v>
      </c>
      <c r="B150" s="61">
        <v>147521.60999999999</v>
      </c>
      <c r="C150" s="48" t="s">
        <v>14</v>
      </c>
      <c r="D150" s="48" t="s">
        <v>34</v>
      </c>
      <c r="E150" s="48" t="s">
        <v>417</v>
      </c>
      <c r="F150" s="48" t="s">
        <v>219</v>
      </c>
      <c r="G150" s="60">
        <v>17</v>
      </c>
      <c r="H150" s="48">
        <v>10</v>
      </c>
      <c r="I150" s="48">
        <v>7</v>
      </c>
    </row>
    <row r="151" spans="1:9" ht="63.75" x14ac:dyDescent="0.25">
      <c r="A151" s="46" t="s">
        <v>418</v>
      </c>
      <c r="B151" s="61">
        <v>26268.98</v>
      </c>
      <c r="C151" s="48" t="s">
        <v>14</v>
      </c>
      <c r="D151" s="48" t="s">
        <v>34</v>
      </c>
      <c r="E151" s="48" t="s">
        <v>154</v>
      </c>
      <c r="F151" s="48" t="s">
        <v>219</v>
      </c>
      <c r="G151" s="60">
        <v>2</v>
      </c>
      <c r="H151" s="48">
        <v>1</v>
      </c>
      <c r="I151" s="48">
        <v>1</v>
      </c>
    </row>
    <row r="152" spans="1:9" ht="51" x14ac:dyDescent="0.25">
      <c r="A152" s="46" t="s">
        <v>419</v>
      </c>
      <c r="B152" s="61">
        <v>8343.33</v>
      </c>
      <c r="C152" s="48" t="s">
        <v>14</v>
      </c>
      <c r="D152" s="48" t="s">
        <v>34</v>
      </c>
      <c r="E152" s="48" t="s">
        <v>420</v>
      </c>
      <c r="F152" s="48" t="s">
        <v>219</v>
      </c>
      <c r="G152" s="60">
        <v>1</v>
      </c>
      <c r="H152" s="48">
        <v>1</v>
      </c>
      <c r="I152" s="48">
        <v>0</v>
      </c>
    </row>
    <row r="153" spans="1:9" ht="63.75" x14ac:dyDescent="0.25">
      <c r="A153" s="46" t="s">
        <v>421</v>
      </c>
      <c r="B153" s="61">
        <v>1433434.06</v>
      </c>
      <c r="C153" s="48" t="s">
        <v>14</v>
      </c>
      <c r="D153" s="48" t="s">
        <v>34</v>
      </c>
      <c r="E153" s="48" t="s">
        <v>34</v>
      </c>
      <c r="F153" s="48" t="s">
        <v>219</v>
      </c>
      <c r="G153" s="60">
        <v>154</v>
      </c>
      <c r="H153" s="48">
        <v>79</v>
      </c>
      <c r="I153" s="48">
        <v>75</v>
      </c>
    </row>
    <row r="154" spans="1:9" ht="63.75" x14ac:dyDescent="0.25">
      <c r="A154" s="46" t="s">
        <v>422</v>
      </c>
      <c r="B154" s="61">
        <v>48402.81</v>
      </c>
      <c r="C154" s="48" t="s">
        <v>14</v>
      </c>
      <c r="D154" s="48" t="s">
        <v>34</v>
      </c>
      <c r="E154" s="48" t="s">
        <v>155</v>
      </c>
      <c r="F154" s="48" t="s">
        <v>219</v>
      </c>
      <c r="G154" s="60">
        <v>5</v>
      </c>
      <c r="H154" s="48">
        <v>3</v>
      </c>
      <c r="I154" s="48">
        <v>2</v>
      </c>
    </row>
    <row r="155" spans="1:9" ht="63.75" x14ac:dyDescent="0.25">
      <c r="A155" s="46" t="s">
        <v>423</v>
      </c>
      <c r="B155" s="61">
        <v>42955.64</v>
      </c>
      <c r="C155" s="48" t="s">
        <v>14</v>
      </c>
      <c r="D155" s="48" t="s">
        <v>34</v>
      </c>
      <c r="E155" s="48" t="s">
        <v>156</v>
      </c>
      <c r="F155" s="48" t="s">
        <v>219</v>
      </c>
      <c r="G155" s="60">
        <v>4</v>
      </c>
      <c r="H155" s="48">
        <v>2</v>
      </c>
      <c r="I155" s="48">
        <v>2</v>
      </c>
    </row>
    <row r="156" spans="1:9" ht="51" x14ac:dyDescent="0.25">
      <c r="A156" s="46" t="s">
        <v>424</v>
      </c>
      <c r="B156" s="61">
        <v>18581.66</v>
      </c>
      <c r="C156" s="48" t="s">
        <v>14</v>
      </c>
      <c r="D156" s="48" t="s">
        <v>34</v>
      </c>
      <c r="E156" s="48" t="s">
        <v>153</v>
      </c>
      <c r="F156" s="48" t="s">
        <v>219</v>
      </c>
      <c r="G156" s="60">
        <v>2</v>
      </c>
      <c r="H156" s="48">
        <v>1</v>
      </c>
      <c r="I156" s="48">
        <v>1</v>
      </c>
    </row>
    <row r="157" spans="1:9" ht="63.75" x14ac:dyDescent="0.25">
      <c r="A157" s="46" t="s">
        <v>425</v>
      </c>
      <c r="B157" s="61">
        <v>10238.33</v>
      </c>
      <c r="C157" s="48" t="s">
        <v>14</v>
      </c>
      <c r="D157" s="48" t="s">
        <v>426</v>
      </c>
      <c r="E157" s="48" t="s">
        <v>427</v>
      </c>
      <c r="F157" s="48" t="s">
        <v>219</v>
      </c>
      <c r="G157" s="60">
        <v>1</v>
      </c>
      <c r="H157" s="48">
        <v>1</v>
      </c>
      <c r="I157" s="48">
        <v>0</v>
      </c>
    </row>
    <row r="158" spans="1:9" ht="63.75" x14ac:dyDescent="0.25">
      <c r="A158" s="46" t="s">
        <v>428</v>
      </c>
      <c r="B158" s="61">
        <v>30714.99</v>
      </c>
      <c r="C158" s="48" t="s">
        <v>14</v>
      </c>
      <c r="D158" s="48" t="s">
        <v>426</v>
      </c>
      <c r="E158" s="48" t="s">
        <v>188</v>
      </c>
      <c r="F158" s="48" t="s">
        <v>219</v>
      </c>
      <c r="G158" s="60">
        <v>3</v>
      </c>
      <c r="H158" s="48">
        <v>2</v>
      </c>
      <c r="I158" s="48">
        <v>1</v>
      </c>
    </row>
    <row r="159" spans="1:9" ht="63.75" x14ac:dyDescent="0.25">
      <c r="A159" s="46" t="s">
        <v>429</v>
      </c>
      <c r="B159" s="61">
        <v>18581.66</v>
      </c>
      <c r="C159" s="48" t="s">
        <v>14</v>
      </c>
      <c r="D159" s="48" t="s">
        <v>426</v>
      </c>
      <c r="E159" s="48" t="s">
        <v>430</v>
      </c>
      <c r="F159" s="48" t="s">
        <v>219</v>
      </c>
      <c r="G159" s="60">
        <v>2</v>
      </c>
      <c r="H159" s="48">
        <v>1</v>
      </c>
      <c r="I159" s="48">
        <v>1</v>
      </c>
    </row>
    <row r="160" spans="1:9" ht="63.75" x14ac:dyDescent="0.25">
      <c r="A160" s="46" t="s">
        <v>431</v>
      </c>
      <c r="B160" s="61">
        <v>25029.99</v>
      </c>
      <c r="C160" s="48" t="s">
        <v>14</v>
      </c>
      <c r="D160" s="48" t="s">
        <v>426</v>
      </c>
      <c r="E160" s="48" t="s">
        <v>432</v>
      </c>
      <c r="F160" s="48" t="s">
        <v>219</v>
      </c>
      <c r="G160" s="60">
        <v>3</v>
      </c>
      <c r="H160" s="48">
        <v>2</v>
      </c>
      <c r="I160" s="48">
        <v>1</v>
      </c>
    </row>
    <row r="161" spans="1:9" ht="63.75" x14ac:dyDescent="0.25">
      <c r="A161" s="46" t="s">
        <v>433</v>
      </c>
      <c r="B161" s="61">
        <v>18581.66</v>
      </c>
      <c r="C161" s="48" t="s">
        <v>14</v>
      </c>
      <c r="D161" s="48" t="s">
        <v>426</v>
      </c>
      <c r="E161" s="48" t="s">
        <v>434</v>
      </c>
      <c r="F161" s="48" t="s">
        <v>219</v>
      </c>
      <c r="G161" s="60">
        <v>2</v>
      </c>
      <c r="H161" s="48">
        <v>1</v>
      </c>
      <c r="I161" s="48">
        <v>1</v>
      </c>
    </row>
    <row r="162" spans="1:9" ht="51" x14ac:dyDescent="0.25">
      <c r="A162" s="46" t="s">
        <v>435</v>
      </c>
      <c r="B162" s="61">
        <v>8343.33</v>
      </c>
      <c r="C162" s="48" t="s">
        <v>14</v>
      </c>
      <c r="D162" s="48" t="s">
        <v>426</v>
      </c>
      <c r="E162" s="48" t="s">
        <v>436</v>
      </c>
      <c r="F162" s="48" t="s">
        <v>219</v>
      </c>
      <c r="G162" s="60">
        <v>1</v>
      </c>
      <c r="H162" s="48">
        <v>1</v>
      </c>
      <c r="I162" s="48">
        <v>0</v>
      </c>
    </row>
    <row r="163" spans="1:9" ht="63.75" x14ac:dyDescent="0.25">
      <c r="A163" s="46" t="s">
        <v>437</v>
      </c>
      <c r="B163" s="61">
        <v>23372.82</v>
      </c>
      <c r="C163" s="48" t="s">
        <v>14</v>
      </c>
      <c r="D163" s="48" t="s">
        <v>426</v>
      </c>
      <c r="E163" s="48" t="s">
        <v>438</v>
      </c>
      <c r="F163" s="48" t="s">
        <v>219</v>
      </c>
      <c r="G163" s="60">
        <v>2</v>
      </c>
      <c r="H163" s="48">
        <v>1</v>
      </c>
      <c r="I163" s="48">
        <v>1</v>
      </c>
    </row>
    <row r="164" spans="1:9" ht="51" x14ac:dyDescent="0.25">
      <c r="A164" s="46" t="s">
        <v>439</v>
      </c>
      <c r="B164" s="61">
        <v>10238.33</v>
      </c>
      <c r="C164" s="48" t="s">
        <v>14</v>
      </c>
      <c r="D164" s="48" t="s">
        <v>426</v>
      </c>
      <c r="E164" s="48" t="s">
        <v>440</v>
      </c>
      <c r="F164" s="48" t="s">
        <v>219</v>
      </c>
      <c r="G164" s="60">
        <v>1</v>
      </c>
      <c r="H164" s="48">
        <v>1</v>
      </c>
      <c r="I164" s="48">
        <v>0</v>
      </c>
    </row>
    <row r="165" spans="1:9" ht="63.75" x14ac:dyDescent="0.25">
      <c r="A165" s="46" t="s">
        <v>441</v>
      </c>
      <c r="B165" s="61">
        <v>10238.33</v>
      </c>
      <c r="C165" s="48" t="s">
        <v>14</v>
      </c>
      <c r="D165" s="48" t="s">
        <v>426</v>
      </c>
      <c r="E165" s="48" t="s">
        <v>442</v>
      </c>
      <c r="F165" s="48" t="s">
        <v>219</v>
      </c>
      <c r="G165" s="60">
        <v>1</v>
      </c>
      <c r="H165" s="48">
        <v>1</v>
      </c>
      <c r="I165" s="48">
        <v>0</v>
      </c>
    </row>
    <row r="166" spans="1:9" ht="63.75" x14ac:dyDescent="0.25">
      <c r="A166" s="46" t="s">
        <v>443</v>
      </c>
      <c r="B166" s="61">
        <v>18581.66</v>
      </c>
      <c r="C166" s="48" t="s">
        <v>14</v>
      </c>
      <c r="D166" s="48" t="s">
        <v>426</v>
      </c>
      <c r="E166" s="48" t="s">
        <v>444</v>
      </c>
      <c r="F166" s="48" t="s">
        <v>219</v>
      </c>
      <c r="G166" s="60">
        <v>2</v>
      </c>
      <c r="H166" s="48">
        <v>1</v>
      </c>
      <c r="I166" s="48">
        <v>1</v>
      </c>
    </row>
    <row r="167" spans="1:9" ht="63.75" x14ac:dyDescent="0.25">
      <c r="A167" s="46" t="s">
        <v>445</v>
      </c>
      <c r="B167" s="61">
        <v>16686.66</v>
      </c>
      <c r="C167" s="48" t="s">
        <v>14</v>
      </c>
      <c r="D167" s="48" t="s">
        <v>426</v>
      </c>
      <c r="E167" s="48" t="s">
        <v>446</v>
      </c>
      <c r="F167" s="48" t="s">
        <v>219</v>
      </c>
      <c r="G167" s="60">
        <v>2</v>
      </c>
      <c r="H167" s="48">
        <v>1</v>
      </c>
      <c r="I167" s="48">
        <v>1</v>
      </c>
    </row>
    <row r="168" spans="1:9" ht="63.75" x14ac:dyDescent="0.25">
      <c r="A168" s="46" t="s">
        <v>447</v>
      </c>
      <c r="B168" s="61">
        <v>10238.33</v>
      </c>
      <c r="C168" s="48" t="s">
        <v>14</v>
      </c>
      <c r="D168" s="48" t="s">
        <v>426</v>
      </c>
      <c r="E168" s="48" t="s">
        <v>167</v>
      </c>
      <c r="F168" s="48" t="s">
        <v>219</v>
      </c>
      <c r="G168" s="60">
        <v>1</v>
      </c>
      <c r="H168" s="48">
        <v>1</v>
      </c>
      <c r="I168" s="48">
        <v>0</v>
      </c>
    </row>
    <row r="169" spans="1:9" ht="63.75" x14ac:dyDescent="0.25">
      <c r="A169" s="46" t="s">
        <v>448</v>
      </c>
      <c r="B169" s="61">
        <v>16686.66</v>
      </c>
      <c r="C169" s="48" t="s">
        <v>14</v>
      </c>
      <c r="D169" s="48" t="s">
        <v>426</v>
      </c>
      <c r="E169" s="48" t="s">
        <v>191</v>
      </c>
      <c r="F169" s="48" t="s">
        <v>219</v>
      </c>
      <c r="G169" s="60">
        <v>2</v>
      </c>
      <c r="H169" s="48">
        <v>1</v>
      </c>
      <c r="I169" s="48">
        <v>1</v>
      </c>
    </row>
    <row r="170" spans="1:9" ht="63.75" x14ac:dyDescent="0.25">
      <c r="A170" s="46" t="s">
        <v>449</v>
      </c>
      <c r="B170" s="61">
        <v>8343.33</v>
      </c>
      <c r="C170" s="48" t="s">
        <v>14</v>
      </c>
      <c r="D170" s="48" t="s">
        <v>426</v>
      </c>
      <c r="E170" s="48" t="s">
        <v>450</v>
      </c>
      <c r="F170" s="48" t="s">
        <v>219</v>
      </c>
      <c r="G170" s="60">
        <v>1</v>
      </c>
      <c r="H170" s="48">
        <v>1</v>
      </c>
      <c r="I170" s="48">
        <v>0</v>
      </c>
    </row>
    <row r="171" spans="1:9" ht="63.75" x14ac:dyDescent="0.25">
      <c r="A171" s="46" t="s">
        <v>451</v>
      </c>
      <c r="B171" s="61">
        <v>18581.66</v>
      </c>
      <c r="C171" s="48" t="s">
        <v>14</v>
      </c>
      <c r="D171" s="48" t="s">
        <v>426</v>
      </c>
      <c r="E171" s="48" t="s">
        <v>452</v>
      </c>
      <c r="F171" s="48" t="s">
        <v>219</v>
      </c>
      <c r="G171" s="60">
        <v>2</v>
      </c>
      <c r="H171" s="48">
        <v>1</v>
      </c>
      <c r="I171" s="48">
        <v>1</v>
      </c>
    </row>
    <row r="172" spans="1:9" ht="63.75" x14ac:dyDescent="0.25">
      <c r="A172" s="46" t="s">
        <v>453</v>
      </c>
      <c r="B172" s="61">
        <v>8343.33</v>
      </c>
      <c r="C172" s="48" t="s">
        <v>14</v>
      </c>
      <c r="D172" s="48" t="s">
        <v>426</v>
      </c>
      <c r="E172" s="48" t="s">
        <v>454</v>
      </c>
      <c r="F172" s="48" t="s">
        <v>219</v>
      </c>
      <c r="G172" s="60">
        <v>1</v>
      </c>
      <c r="H172" s="48">
        <v>1</v>
      </c>
      <c r="I172" s="48">
        <v>0</v>
      </c>
    </row>
    <row r="173" spans="1:9" ht="63.75" x14ac:dyDescent="0.25">
      <c r="A173" s="46" t="s">
        <v>455</v>
      </c>
      <c r="B173" s="61">
        <v>11239.49</v>
      </c>
      <c r="C173" s="48" t="s">
        <v>14</v>
      </c>
      <c r="D173" s="48" t="s">
        <v>426</v>
      </c>
      <c r="E173" s="48" t="s">
        <v>44</v>
      </c>
      <c r="F173" s="48" t="s">
        <v>219</v>
      </c>
      <c r="G173" s="60">
        <v>1</v>
      </c>
      <c r="H173" s="48">
        <v>1</v>
      </c>
      <c r="I173" s="48">
        <v>0</v>
      </c>
    </row>
    <row r="174" spans="1:9" ht="63.75" x14ac:dyDescent="0.25">
      <c r="A174" s="46" t="s">
        <v>456</v>
      </c>
      <c r="B174" s="61">
        <v>8343.33</v>
      </c>
      <c r="C174" s="48" t="s">
        <v>14</v>
      </c>
      <c r="D174" s="48" t="s">
        <v>426</v>
      </c>
      <c r="E174" s="48" t="s">
        <v>457</v>
      </c>
      <c r="F174" s="48" t="s">
        <v>219</v>
      </c>
      <c r="G174" s="60">
        <v>1</v>
      </c>
      <c r="H174" s="48">
        <v>1</v>
      </c>
      <c r="I174" s="48">
        <v>0</v>
      </c>
    </row>
    <row r="175" spans="1:9" ht="63.75" x14ac:dyDescent="0.25">
      <c r="A175" s="46" t="s">
        <v>458</v>
      </c>
      <c r="B175" s="61">
        <v>8343.33</v>
      </c>
      <c r="C175" s="48" t="s">
        <v>14</v>
      </c>
      <c r="D175" s="48" t="s">
        <v>426</v>
      </c>
      <c r="E175" s="48" t="s">
        <v>459</v>
      </c>
      <c r="F175" s="48" t="s">
        <v>219</v>
      </c>
      <c r="G175" s="60">
        <v>1</v>
      </c>
      <c r="H175" s="48">
        <v>1</v>
      </c>
      <c r="I175" s="48">
        <v>0</v>
      </c>
    </row>
    <row r="176" spans="1:9" ht="63.75" x14ac:dyDescent="0.25">
      <c r="A176" s="46" t="s">
        <v>460</v>
      </c>
      <c r="B176" s="61">
        <v>8343.33</v>
      </c>
      <c r="C176" s="48" t="s">
        <v>14</v>
      </c>
      <c r="D176" s="48" t="s">
        <v>426</v>
      </c>
      <c r="E176" s="48" t="s">
        <v>461</v>
      </c>
      <c r="F176" s="48" t="s">
        <v>219</v>
      </c>
      <c r="G176" s="60">
        <v>1</v>
      </c>
      <c r="H176" s="48">
        <v>0</v>
      </c>
      <c r="I176" s="48">
        <v>1</v>
      </c>
    </row>
    <row r="177" spans="1:9" ht="63.75" x14ac:dyDescent="0.25">
      <c r="A177" s="46" t="s">
        <v>462</v>
      </c>
      <c r="B177" s="61">
        <v>8343.33</v>
      </c>
      <c r="C177" s="48" t="s">
        <v>14</v>
      </c>
      <c r="D177" s="48" t="s">
        <v>426</v>
      </c>
      <c r="E177" s="48" t="s">
        <v>463</v>
      </c>
      <c r="F177" s="48" t="s">
        <v>219</v>
      </c>
      <c r="G177" s="60">
        <v>1</v>
      </c>
      <c r="H177" s="48">
        <v>1</v>
      </c>
      <c r="I177" s="48">
        <v>0</v>
      </c>
    </row>
    <row r="178" spans="1:9" ht="63.75" x14ac:dyDescent="0.25">
      <c r="A178" s="46" t="s">
        <v>464</v>
      </c>
      <c r="B178" s="61">
        <v>320000.18</v>
      </c>
      <c r="C178" s="48" t="s">
        <v>14</v>
      </c>
      <c r="D178" s="48" t="s">
        <v>426</v>
      </c>
      <c r="E178" s="48" t="s">
        <v>44</v>
      </c>
      <c r="F178" s="48" t="s">
        <v>219</v>
      </c>
      <c r="G178" s="60">
        <v>34</v>
      </c>
      <c r="H178" s="48">
        <v>19</v>
      </c>
      <c r="I178" s="48">
        <v>15</v>
      </c>
    </row>
    <row r="179" spans="1:9" ht="63.75" x14ac:dyDescent="0.25">
      <c r="A179" s="46" t="s">
        <v>465</v>
      </c>
      <c r="B179" s="61">
        <v>117938.29</v>
      </c>
      <c r="C179" s="48" t="s">
        <v>14</v>
      </c>
      <c r="D179" s="48" t="s">
        <v>426</v>
      </c>
      <c r="E179" s="48" t="s">
        <v>190</v>
      </c>
      <c r="F179" s="48" t="s">
        <v>219</v>
      </c>
      <c r="G179" s="60">
        <v>13</v>
      </c>
      <c r="H179" s="48">
        <v>8</v>
      </c>
      <c r="I179" s="48">
        <v>5</v>
      </c>
    </row>
    <row r="180" spans="1:9" ht="63.75" x14ac:dyDescent="0.25">
      <c r="A180" s="46" t="s">
        <v>466</v>
      </c>
      <c r="B180" s="61">
        <v>16686.66</v>
      </c>
      <c r="C180" s="48" t="s">
        <v>14</v>
      </c>
      <c r="D180" s="48" t="s">
        <v>87</v>
      </c>
      <c r="E180" s="48" t="s">
        <v>467</v>
      </c>
      <c r="F180" s="48" t="s">
        <v>219</v>
      </c>
      <c r="G180" s="60">
        <v>2</v>
      </c>
      <c r="H180" s="48">
        <v>1</v>
      </c>
      <c r="I180" s="48">
        <v>1</v>
      </c>
    </row>
    <row r="181" spans="1:9" ht="51" x14ac:dyDescent="0.25">
      <c r="A181" s="46" t="s">
        <v>468</v>
      </c>
      <c r="B181" s="61">
        <v>10238.33</v>
      </c>
      <c r="C181" s="48" t="s">
        <v>14</v>
      </c>
      <c r="D181" s="48" t="s">
        <v>87</v>
      </c>
      <c r="E181" s="48" t="s">
        <v>469</v>
      </c>
      <c r="F181" s="48" t="s">
        <v>219</v>
      </c>
      <c r="G181" s="60">
        <v>1</v>
      </c>
      <c r="H181" s="48">
        <v>1</v>
      </c>
      <c r="I181" s="48">
        <v>0</v>
      </c>
    </row>
    <row r="182" spans="1:9" ht="63.75" x14ac:dyDescent="0.25">
      <c r="A182" s="46" t="s">
        <v>470</v>
      </c>
      <c r="B182" s="61">
        <v>108831.63</v>
      </c>
      <c r="C182" s="48" t="s">
        <v>14</v>
      </c>
      <c r="D182" s="48" t="s">
        <v>87</v>
      </c>
      <c r="E182" s="48" t="s">
        <v>87</v>
      </c>
      <c r="F182" s="48" t="s">
        <v>219</v>
      </c>
      <c r="G182" s="60">
        <v>11</v>
      </c>
      <c r="H182" s="48">
        <v>8</v>
      </c>
      <c r="I182" s="48">
        <v>3</v>
      </c>
    </row>
    <row r="183" spans="1:9" ht="63.75" x14ac:dyDescent="0.25">
      <c r="A183" s="46" t="s">
        <v>471</v>
      </c>
      <c r="B183" s="61">
        <v>18581.66</v>
      </c>
      <c r="C183" s="48" t="s">
        <v>14</v>
      </c>
      <c r="D183" s="48" t="s">
        <v>87</v>
      </c>
      <c r="E183" s="48" t="s">
        <v>472</v>
      </c>
      <c r="F183" s="48" t="s">
        <v>219</v>
      </c>
      <c r="G183" s="60">
        <v>2</v>
      </c>
      <c r="H183" s="48">
        <v>1</v>
      </c>
      <c r="I183" s="48">
        <v>1</v>
      </c>
    </row>
    <row r="184" spans="1:9" ht="63.75" x14ac:dyDescent="0.25">
      <c r="A184" s="46" t="s">
        <v>473</v>
      </c>
      <c r="B184" s="61">
        <v>30714.99</v>
      </c>
      <c r="C184" s="48" t="s">
        <v>14</v>
      </c>
      <c r="D184" s="48" t="s">
        <v>87</v>
      </c>
      <c r="E184" s="48" t="s">
        <v>474</v>
      </c>
      <c r="F184" s="48" t="s">
        <v>219</v>
      </c>
      <c r="G184" s="60">
        <v>3</v>
      </c>
      <c r="H184" s="48">
        <v>1</v>
      </c>
      <c r="I184" s="48">
        <v>2</v>
      </c>
    </row>
    <row r="185" spans="1:9" ht="63.75" x14ac:dyDescent="0.25">
      <c r="A185" s="46" t="s">
        <v>475</v>
      </c>
      <c r="B185" s="61">
        <v>8343.33</v>
      </c>
      <c r="C185" s="48" t="s">
        <v>14</v>
      </c>
      <c r="D185" s="48" t="s">
        <v>31</v>
      </c>
      <c r="E185" s="48" t="s">
        <v>476</v>
      </c>
      <c r="F185" s="48" t="s">
        <v>219</v>
      </c>
      <c r="G185" s="60">
        <v>1</v>
      </c>
      <c r="H185" s="48">
        <v>1</v>
      </c>
      <c r="I185" s="48">
        <v>0</v>
      </c>
    </row>
    <row r="186" spans="1:9" ht="63.75" x14ac:dyDescent="0.25">
      <c r="A186" s="46" t="s">
        <v>477</v>
      </c>
      <c r="B186" s="61">
        <v>16686.66</v>
      </c>
      <c r="C186" s="48" t="s">
        <v>14</v>
      </c>
      <c r="D186" s="48" t="s">
        <v>31</v>
      </c>
      <c r="E186" s="48" t="s">
        <v>31</v>
      </c>
      <c r="F186" s="48" t="s">
        <v>219</v>
      </c>
      <c r="G186" s="60">
        <v>2</v>
      </c>
      <c r="H186" s="48">
        <v>1</v>
      </c>
      <c r="I186" s="48">
        <v>1</v>
      </c>
    </row>
    <row r="187" spans="1:9" ht="63.75" x14ac:dyDescent="0.25">
      <c r="A187" s="46" t="s">
        <v>478</v>
      </c>
      <c r="B187" s="61">
        <v>33373.32</v>
      </c>
      <c r="C187" s="48" t="s">
        <v>14</v>
      </c>
      <c r="D187" s="48" t="s">
        <v>31</v>
      </c>
      <c r="E187" s="48" t="s">
        <v>31</v>
      </c>
      <c r="F187" s="48" t="s">
        <v>219</v>
      </c>
      <c r="G187" s="60">
        <v>4</v>
      </c>
      <c r="H187" s="48">
        <v>2</v>
      </c>
      <c r="I187" s="48">
        <v>2</v>
      </c>
    </row>
    <row r="188" spans="1:9" ht="63.75" x14ac:dyDescent="0.25">
      <c r="A188" s="46" t="s">
        <v>479</v>
      </c>
      <c r="B188" s="61">
        <v>16686.66</v>
      </c>
      <c r="C188" s="48" t="s">
        <v>14</v>
      </c>
      <c r="D188" s="48" t="s">
        <v>31</v>
      </c>
      <c r="E188" s="48" t="s">
        <v>31</v>
      </c>
      <c r="F188" s="48" t="s">
        <v>219</v>
      </c>
      <c r="G188" s="60">
        <v>2</v>
      </c>
      <c r="H188" s="48">
        <v>1</v>
      </c>
      <c r="I188" s="48">
        <v>1</v>
      </c>
    </row>
    <row r="189" spans="1:9" ht="63.75" x14ac:dyDescent="0.25">
      <c r="A189" s="46" t="s">
        <v>480</v>
      </c>
      <c r="B189" s="61">
        <v>8343.33</v>
      </c>
      <c r="C189" s="48" t="s">
        <v>14</v>
      </c>
      <c r="D189" s="48" t="s">
        <v>31</v>
      </c>
      <c r="E189" s="48" t="s">
        <v>31</v>
      </c>
      <c r="F189" s="48" t="s">
        <v>219</v>
      </c>
      <c r="G189" s="60">
        <v>1</v>
      </c>
      <c r="H189" s="48">
        <v>1</v>
      </c>
      <c r="I189" s="48">
        <v>0</v>
      </c>
    </row>
    <row r="190" spans="1:9" ht="63.75" x14ac:dyDescent="0.25">
      <c r="A190" s="46" t="s">
        <v>481</v>
      </c>
      <c r="B190" s="61">
        <v>16686.66</v>
      </c>
      <c r="C190" s="48" t="s">
        <v>14</v>
      </c>
      <c r="D190" s="48" t="s">
        <v>31</v>
      </c>
      <c r="E190" s="48" t="s">
        <v>31</v>
      </c>
      <c r="F190" s="48" t="s">
        <v>219</v>
      </c>
      <c r="G190" s="60">
        <v>2</v>
      </c>
      <c r="H190" s="48">
        <v>2</v>
      </c>
      <c r="I190" s="48">
        <v>0</v>
      </c>
    </row>
    <row r="191" spans="1:9" ht="63.75" x14ac:dyDescent="0.25">
      <c r="A191" s="46" t="s">
        <v>482</v>
      </c>
      <c r="B191" s="61">
        <v>10238.33</v>
      </c>
      <c r="C191" s="48" t="s">
        <v>14</v>
      </c>
      <c r="D191" s="48" t="s">
        <v>31</v>
      </c>
      <c r="E191" s="48" t="s">
        <v>31</v>
      </c>
      <c r="F191" s="48" t="s">
        <v>219</v>
      </c>
      <c r="G191" s="60">
        <v>1</v>
      </c>
      <c r="H191" s="48">
        <v>1</v>
      </c>
      <c r="I191" s="48">
        <v>0</v>
      </c>
    </row>
    <row r="192" spans="1:9" ht="63.75" x14ac:dyDescent="0.25">
      <c r="A192" s="46" t="s">
        <v>483</v>
      </c>
      <c r="B192" s="61">
        <v>25029.99</v>
      </c>
      <c r="C192" s="48" t="s">
        <v>14</v>
      </c>
      <c r="D192" s="48" t="s">
        <v>31</v>
      </c>
      <c r="E192" s="48" t="s">
        <v>484</v>
      </c>
      <c r="F192" s="48" t="s">
        <v>219</v>
      </c>
      <c r="G192" s="60">
        <v>3</v>
      </c>
      <c r="H192" s="48">
        <v>2</v>
      </c>
      <c r="I192" s="48">
        <v>1</v>
      </c>
    </row>
    <row r="193" spans="1:9" ht="63.75" x14ac:dyDescent="0.25">
      <c r="A193" s="46" t="s">
        <v>485</v>
      </c>
      <c r="B193" s="61">
        <v>18581.66</v>
      </c>
      <c r="C193" s="48" t="s">
        <v>14</v>
      </c>
      <c r="D193" s="48" t="s">
        <v>31</v>
      </c>
      <c r="E193" s="48" t="s">
        <v>486</v>
      </c>
      <c r="F193" s="48" t="s">
        <v>219</v>
      </c>
      <c r="G193" s="60">
        <v>2</v>
      </c>
      <c r="H193" s="48">
        <v>1</v>
      </c>
      <c r="I193" s="48">
        <v>1</v>
      </c>
    </row>
    <row r="194" spans="1:9" ht="63.75" x14ac:dyDescent="0.25">
      <c r="A194" s="46" t="s">
        <v>487</v>
      </c>
      <c r="B194" s="61">
        <v>41716.65</v>
      </c>
      <c r="C194" s="48" t="s">
        <v>14</v>
      </c>
      <c r="D194" s="48" t="s">
        <v>31</v>
      </c>
      <c r="E194" s="48" t="s">
        <v>117</v>
      </c>
      <c r="F194" s="48" t="s">
        <v>219</v>
      </c>
      <c r="G194" s="60">
        <v>5</v>
      </c>
      <c r="H194" s="48">
        <v>3</v>
      </c>
      <c r="I194" s="48">
        <v>2</v>
      </c>
    </row>
    <row r="195" spans="1:9" ht="63.75" x14ac:dyDescent="0.25">
      <c r="A195" s="46" t="s">
        <v>488</v>
      </c>
      <c r="B195" s="61">
        <v>245746.57</v>
      </c>
      <c r="C195" s="48" t="s">
        <v>14</v>
      </c>
      <c r="D195" s="48" t="s">
        <v>31</v>
      </c>
      <c r="E195" s="48" t="s">
        <v>31</v>
      </c>
      <c r="F195" s="48" t="s">
        <v>219</v>
      </c>
      <c r="G195" s="60">
        <v>29</v>
      </c>
      <c r="H195" s="48">
        <v>17</v>
      </c>
      <c r="I195" s="48">
        <v>12</v>
      </c>
    </row>
    <row r="196" spans="1:9" ht="63.75" x14ac:dyDescent="0.25">
      <c r="A196" s="46" t="s">
        <v>489</v>
      </c>
      <c r="B196" s="61">
        <v>8343.33</v>
      </c>
      <c r="C196" s="48" t="s">
        <v>14</v>
      </c>
      <c r="D196" s="48" t="s">
        <v>31</v>
      </c>
      <c r="E196" s="48" t="s">
        <v>31</v>
      </c>
      <c r="F196" s="48" t="s">
        <v>219</v>
      </c>
      <c r="G196" s="60">
        <v>1</v>
      </c>
      <c r="H196" s="48">
        <v>1</v>
      </c>
      <c r="I196" s="48">
        <v>0</v>
      </c>
    </row>
    <row r="197" spans="1:9" ht="63.75" x14ac:dyDescent="0.25">
      <c r="A197" s="46" t="s">
        <v>490</v>
      </c>
      <c r="B197" s="61">
        <v>8343.33</v>
      </c>
      <c r="C197" s="48" t="s">
        <v>14</v>
      </c>
      <c r="D197" s="48" t="s">
        <v>31</v>
      </c>
      <c r="E197" s="48" t="s">
        <v>31</v>
      </c>
      <c r="F197" s="48" t="s">
        <v>219</v>
      </c>
      <c r="G197" s="60">
        <v>1</v>
      </c>
      <c r="H197" s="48">
        <v>0</v>
      </c>
      <c r="I197" s="48">
        <v>1</v>
      </c>
    </row>
    <row r="198" spans="1:9" ht="63.75" x14ac:dyDescent="0.25">
      <c r="A198" s="46" t="s">
        <v>491</v>
      </c>
      <c r="B198" s="61">
        <v>28819.99</v>
      </c>
      <c r="C198" s="48" t="s">
        <v>14</v>
      </c>
      <c r="D198" s="48" t="s">
        <v>31</v>
      </c>
      <c r="E198" s="48" t="s">
        <v>476</v>
      </c>
      <c r="F198" s="48" t="s">
        <v>219</v>
      </c>
      <c r="G198" s="60">
        <v>3</v>
      </c>
      <c r="H198" s="48">
        <v>2</v>
      </c>
      <c r="I198" s="48">
        <v>1</v>
      </c>
    </row>
    <row r="199" spans="1:9" ht="63.75" x14ac:dyDescent="0.25">
      <c r="A199" s="46" t="s">
        <v>492</v>
      </c>
      <c r="B199" s="61">
        <v>368081.03</v>
      </c>
      <c r="C199" s="48" t="s">
        <v>14</v>
      </c>
      <c r="D199" s="48" t="s">
        <v>31</v>
      </c>
      <c r="E199" s="48" t="s">
        <v>85</v>
      </c>
      <c r="F199" s="48" t="s">
        <v>219</v>
      </c>
      <c r="G199" s="60">
        <v>39</v>
      </c>
      <c r="H199" s="48">
        <v>28</v>
      </c>
      <c r="I199" s="48">
        <v>11</v>
      </c>
    </row>
    <row r="200" spans="1:9" ht="63.75" x14ac:dyDescent="0.25">
      <c r="A200" s="46" t="s">
        <v>493</v>
      </c>
      <c r="B200" s="61">
        <v>116388.44</v>
      </c>
      <c r="C200" s="48" t="s">
        <v>14</v>
      </c>
      <c r="D200" s="48" t="s">
        <v>31</v>
      </c>
      <c r="E200" s="48" t="s">
        <v>180</v>
      </c>
      <c r="F200" s="48" t="s">
        <v>219</v>
      </c>
      <c r="G200" s="60">
        <v>12</v>
      </c>
      <c r="H200" s="48">
        <v>6</v>
      </c>
      <c r="I200" s="48">
        <v>6</v>
      </c>
    </row>
    <row r="201" spans="1:9" ht="51" x14ac:dyDescent="0.25">
      <c r="A201" s="46" t="s">
        <v>494</v>
      </c>
      <c r="B201" s="61">
        <v>10238.33</v>
      </c>
      <c r="C201" s="48" t="s">
        <v>14</v>
      </c>
      <c r="D201" s="48" t="s">
        <v>31</v>
      </c>
      <c r="E201" s="48" t="s">
        <v>185</v>
      </c>
      <c r="F201" s="48" t="s">
        <v>219</v>
      </c>
      <c r="G201" s="60">
        <v>1</v>
      </c>
      <c r="H201" s="48">
        <v>1</v>
      </c>
      <c r="I201" s="48">
        <v>0</v>
      </c>
    </row>
    <row r="202" spans="1:9" ht="63.75" x14ac:dyDescent="0.25">
      <c r="A202" s="46" t="s">
        <v>495</v>
      </c>
      <c r="B202" s="61">
        <v>91013.3</v>
      </c>
      <c r="C202" s="48" t="s">
        <v>14</v>
      </c>
      <c r="D202" s="48" t="s">
        <v>31</v>
      </c>
      <c r="E202" s="48" t="s">
        <v>496</v>
      </c>
      <c r="F202" s="48" t="s">
        <v>219</v>
      </c>
      <c r="G202" s="60">
        <v>10</v>
      </c>
      <c r="H202" s="48">
        <v>5</v>
      </c>
      <c r="I202" s="48">
        <v>5</v>
      </c>
    </row>
    <row r="203" spans="1:9" ht="63.75" x14ac:dyDescent="0.25">
      <c r="A203" s="46" t="s">
        <v>497</v>
      </c>
      <c r="B203" s="61">
        <v>1067869.75</v>
      </c>
      <c r="C203" s="48" t="s">
        <v>14</v>
      </c>
      <c r="D203" s="48" t="s">
        <v>31</v>
      </c>
      <c r="E203" s="48" t="s">
        <v>31</v>
      </c>
      <c r="F203" s="48" t="s">
        <v>219</v>
      </c>
      <c r="G203" s="60">
        <v>119</v>
      </c>
      <c r="H203" s="48">
        <v>69</v>
      </c>
      <c r="I203" s="48">
        <v>50</v>
      </c>
    </row>
    <row r="204" spans="1:9" ht="76.5" x14ac:dyDescent="0.25">
      <c r="A204" s="46" t="s">
        <v>498</v>
      </c>
      <c r="B204" s="61">
        <v>25029.99</v>
      </c>
      <c r="C204" s="48" t="s">
        <v>14</v>
      </c>
      <c r="D204" s="48" t="s">
        <v>31</v>
      </c>
      <c r="E204" s="48" t="s">
        <v>499</v>
      </c>
      <c r="F204" s="48" t="s">
        <v>219</v>
      </c>
      <c r="G204" s="60">
        <v>3</v>
      </c>
      <c r="H204" s="48">
        <v>2</v>
      </c>
      <c r="I204" s="48">
        <v>1</v>
      </c>
    </row>
    <row r="205" spans="1:9" ht="63.75" x14ac:dyDescent="0.25">
      <c r="A205" s="46" t="s">
        <v>500</v>
      </c>
      <c r="B205" s="61">
        <v>75327.8</v>
      </c>
      <c r="C205" s="48" t="s">
        <v>14</v>
      </c>
      <c r="D205" s="48" t="s">
        <v>31</v>
      </c>
      <c r="E205" s="48" t="s">
        <v>116</v>
      </c>
      <c r="F205" s="48" t="s">
        <v>219</v>
      </c>
      <c r="G205" s="60">
        <v>8</v>
      </c>
      <c r="H205" s="48">
        <v>4</v>
      </c>
      <c r="I205" s="48">
        <v>4</v>
      </c>
    </row>
    <row r="206" spans="1:9" ht="63.75" x14ac:dyDescent="0.25">
      <c r="A206" s="46" t="s">
        <v>501</v>
      </c>
      <c r="B206" s="61">
        <v>61429.98</v>
      </c>
      <c r="C206" s="48" t="s">
        <v>14</v>
      </c>
      <c r="D206" s="48" t="s">
        <v>31</v>
      </c>
      <c r="E206" s="48" t="s">
        <v>502</v>
      </c>
      <c r="F206" s="48" t="s">
        <v>219</v>
      </c>
      <c r="G206" s="60">
        <v>6</v>
      </c>
      <c r="H206" s="48">
        <v>3</v>
      </c>
      <c r="I206" s="48">
        <v>3</v>
      </c>
    </row>
    <row r="207" spans="1:9" ht="63.75" x14ac:dyDescent="0.25">
      <c r="A207" s="46" t="s">
        <v>503</v>
      </c>
      <c r="B207" s="61">
        <v>8343.33</v>
      </c>
      <c r="C207" s="48" t="s">
        <v>14</v>
      </c>
      <c r="D207" s="48" t="s">
        <v>31</v>
      </c>
      <c r="E207" s="48" t="s">
        <v>504</v>
      </c>
      <c r="F207" s="48" t="s">
        <v>219</v>
      </c>
      <c r="G207" s="60">
        <v>1</v>
      </c>
      <c r="H207" s="48">
        <v>1</v>
      </c>
      <c r="I207" s="48">
        <v>0</v>
      </c>
    </row>
    <row r="208" spans="1:9" ht="63.75" x14ac:dyDescent="0.25">
      <c r="A208" s="46" t="s">
        <v>505</v>
      </c>
      <c r="B208" s="61">
        <v>33373.32</v>
      </c>
      <c r="C208" s="48" t="s">
        <v>14</v>
      </c>
      <c r="D208" s="48" t="s">
        <v>31</v>
      </c>
      <c r="E208" s="48" t="s">
        <v>506</v>
      </c>
      <c r="F208" s="48" t="s">
        <v>219</v>
      </c>
      <c r="G208" s="60">
        <v>4</v>
      </c>
      <c r="H208" s="48">
        <v>2</v>
      </c>
      <c r="I208" s="48">
        <v>2</v>
      </c>
    </row>
    <row r="209" spans="1:9" ht="63.75" x14ac:dyDescent="0.25">
      <c r="A209" s="46" t="s">
        <v>507</v>
      </c>
      <c r="B209" s="61">
        <v>8343.33</v>
      </c>
      <c r="C209" s="48" t="s">
        <v>14</v>
      </c>
      <c r="D209" s="48" t="s">
        <v>31</v>
      </c>
      <c r="E209" s="48" t="s">
        <v>508</v>
      </c>
      <c r="F209" s="48" t="s">
        <v>219</v>
      </c>
      <c r="G209" s="60">
        <v>1</v>
      </c>
      <c r="H209" s="48">
        <v>1</v>
      </c>
      <c r="I209" s="48">
        <v>0</v>
      </c>
    </row>
    <row r="210" spans="1:9" ht="63.75" x14ac:dyDescent="0.25">
      <c r="A210" s="46" t="s">
        <v>509</v>
      </c>
      <c r="B210" s="61">
        <v>53849.98</v>
      </c>
      <c r="C210" s="48" t="s">
        <v>14</v>
      </c>
      <c r="D210" s="48" t="s">
        <v>31</v>
      </c>
      <c r="E210" s="48" t="s">
        <v>146</v>
      </c>
      <c r="F210" s="48" t="s">
        <v>219</v>
      </c>
      <c r="G210" s="60">
        <v>6</v>
      </c>
      <c r="H210" s="48">
        <v>3</v>
      </c>
      <c r="I210" s="48">
        <v>3</v>
      </c>
    </row>
    <row r="211" spans="1:9" ht="63.75" x14ac:dyDescent="0.25">
      <c r="A211" s="46" t="s">
        <v>510</v>
      </c>
      <c r="B211" s="61">
        <v>18581.66</v>
      </c>
      <c r="C211" s="48" t="s">
        <v>14</v>
      </c>
      <c r="D211" s="48" t="s">
        <v>31</v>
      </c>
      <c r="E211" s="48" t="s">
        <v>114</v>
      </c>
      <c r="F211" s="48" t="s">
        <v>219</v>
      </c>
      <c r="G211" s="60">
        <v>2</v>
      </c>
      <c r="H211" s="48">
        <v>1</v>
      </c>
      <c r="I211" s="48">
        <v>1</v>
      </c>
    </row>
    <row r="212" spans="1:9" ht="63.75" x14ac:dyDescent="0.25">
      <c r="A212" s="46" t="s">
        <v>511</v>
      </c>
      <c r="B212" s="61">
        <v>72431.64</v>
      </c>
      <c r="C212" s="48" t="s">
        <v>14</v>
      </c>
      <c r="D212" s="48" t="s">
        <v>31</v>
      </c>
      <c r="E212" s="48" t="s">
        <v>113</v>
      </c>
      <c r="F212" s="48" t="s">
        <v>219</v>
      </c>
      <c r="G212" s="60">
        <v>8</v>
      </c>
      <c r="H212" s="48">
        <v>4</v>
      </c>
      <c r="I212" s="48">
        <v>4</v>
      </c>
    </row>
    <row r="213" spans="1:9" ht="76.5" x14ac:dyDescent="0.25">
      <c r="A213" s="46" t="s">
        <v>512</v>
      </c>
      <c r="B213" s="61">
        <v>71668.31</v>
      </c>
      <c r="C213" s="48" t="s">
        <v>14</v>
      </c>
      <c r="D213" s="48" t="s">
        <v>65</v>
      </c>
      <c r="E213" s="48" t="s">
        <v>513</v>
      </c>
      <c r="F213" s="48" t="s">
        <v>219</v>
      </c>
      <c r="G213" s="60">
        <v>7</v>
      </c>
      <c r="H213" s="48">
        <v>4</v>
      </c>
      <c r="I213" s="48">
        <v>3</v>
      </c>
    </row>
    <row r="214" spans="1:9" ht="63.75" x14ac:dyDescent="0.25">
      <c r="A214" s="46" t="s">
        <v>514</v>
      </c>
      <c r="B214" s="61">
        <v>64088.31</v>
      </c>
      <c r="C214" s="48" t="s">
        <v>14</v>
      </c>
      <c r="D214" s="48" t="s">
        <v>65</v>
      </c>
      <c r="E214" s="48" t="s">
        <v>119</v>
      </c>
      <c r="F214" s="48" t="s">
        <v>219</v>
      </c>
      <c r="G214" s="60">
        <v>7</v>
      </c>
      <c r="H214" s="48">
        <v>4</v>
      </c>
      <c r="I214" s="48">
        <v>3</v>
      </c>
    </row>
    <row r="215" spans="1:9" ht="63.75" x14ac:dyDescent="0.25">
      <c r="A215" s="46" t="s">
        <v>515</v>
      </c>
      <c r="B215" s="61">
        <v>65983.31</v>
      </c>
      <c r="C215" s="48" t="s">
        <v>14</v>
      </c>
      <c r="D215" s="48" t="s">
        <v>65</v>
      </c>
      <c r="E215" s="48" t="s">
        <v>163</v>
      </c>
      <c r="F215" s="48" t="s">
        <v>219</v>
      </c>
      <c r="G215" s="60">
        <v>7</v>
      </c>
      <c r="H215" s="48">
        <v>4</v>
      </c>
      <c r="I215" s="48">
        <v>3</v>
      </c>
    </row>
    <row r="216" spans="1:9" ht="63.75" x14ac:dyDescent="0.25">
      <c r="A216" s="46" t="s">
        <v>516</v>
      </c>
      <c r="B216" s="61">
        <v>51954.98</v>
      </c>
      <c r="C216" s="48" t="s">
        <v>14</v>
      </c>
      <c r="D216" s="48" t="s">
        <v>65</v>
      </c>
      <c r="E216" s="48" t="s">
        <v>517</v>
      </c>
      <c r="F216" s="48" t="s">
        <v>219</v>
      </c>
      <c r="G216" s="60">
        <v>6</v>
      </c>
      <c r="H216" s="48">
        <v>3</v>
      </c>
      <c r="I216" s="48">
        <v>3</v>
      </c>
    </row>
    <row r="217" spans="1:9" ht="63.75" x14ac:dyDescent="0.25">
      <c r="A217" s="46" t="s">
        <v>518</v>
      </c>
      <c r="B217" s="61">
        <v>148653.28</v>
      </c>
      <c r="C217" s="48" t="s">
        <v>14</v>
      </c>
      <c r="D217" s="48" t="s">
        <v>65</v>
      </c>
      <c r="E217" s="48" t="s">
        <v>519</v>
      </c>
      <c r="F217" s="48" t="s">
        <v>219</v>
      </c>
      <c r="G217" s="60">
        <v>16</v>
      </c>
      <c r="H217" s="48">
        <v>10</v>
      </c>
      <c r="I217" s="48">
        <v>6</v>
      </c>
    </row>
    <row r="218" spans="1:9" ht="63.75" x14ac:dyDescent="0.25">
      <c r="A218" s="46" t="s">
        <v>520</v>
      </c>
      <c r="B218" s="61">
        <v>67878.31</v>
      </c>
      <c r="C218" s="48" t="s">
        <v>14</v>
      </c>
      <c r="D218" s="48" t="s">
        <v>65</v>
      </c>
      <c r="E218" s="48" t="s">
        <v>65</v>
      </c>
      <c r="F218" s="48" t="s">
        <v>219</v>
      </c>
      <c r="G218" s="60">
        <v>7</v>
      </c>
      <c r="H218" s="48">
        <v>4</v>
      </c>
      <c r="I218" s="48">
        <v>3</v>
      </c>
    </row>
    <row r="219" spans="1:9" ht="63.75" x14ac:dyDescent="0.25">
      <c r="A219" s="62" t="s">
        <v>521</v>
      </c>
      <c r="B219" s="61">
        <v>28819.99</v>
      </c>
      <c r="C219" s="48" t="s">
        <v>14</v>
      </c>
      <c r="D219" s="48" t="s">
        <v>36</v>
      </c>
      <c r="E219" s="48" t="s">
        <v>174</v>
      </c>
      <c r="F219" s="48" t="s">
        <v>219</v>
      </c>
      <c r="G219" s="60">
        <v>3</v>
      </c>
      <c r="H219" s="48">
        <v>2</v>
      </c>
      <c r="I219" s="48">
        <v>1</v>
      </c>
    </row>
    <row r="220" spans="1:9" ht="63.75" x14ac:dyDescent="0.25">
      <c r="A220" s="46" t="s">
        <v>522</v>
      </c>
      <c r="B220" s="61">
        <v>8343.33</v>
      </c>
      <c r="C220" s="48" t="s">
        <v>14</v>
      </c>
      <c r="D220" s="48" t="s">
        <v>36</v>
      </c>
      <c r="E220" s="48" t="s">
        <v>523</v>
      </c>
      <c r="F220" s="48" t="s">
        <v>219</v>
      </c>
      <c r="G220" s="60">
        <v>1</v>
      </c>
      <c r="H220" s="48">
        <v>1</v>
      </c>
      <c r="I220" s="48">
        <v>0</v>
      </c>
    </row>
    <row r="221" spans="1:9" ht="63.75" x14ac:dyDescent="0.25">
      <c r="A221" s="46" t="s">
        <v>524</v>
      </c>
      <c r="B221" s="61">
        <v>20476.66</v>
      </c>
      <c r="C221" s="48" t="s">
        <v>14</v>
      </c>
      <c r="D221" s="48" t="s">
        <v>36</v>
      </c>
      <c r="E221" s="48" t="s">
        <v>525</v>
      </c>
      <c r="F221" s="48" t="s">
        <v>219</v>
      </c>
      <c r="G221" s="60">
        <v>2</v>
      </c>
      <c r="H221" s="48">
        <v>1</v>
      </c>
      <c r="I221" s="48">
        <v>1</v>
      </c>
    </row>
    <row r="222" spans="1:9" ht="76.5" x14ac:dyDescent="0.25">
      <c r="A222" s="46" t="s">
        <v>526</v>
      </c>
      <c r="B222" s="61">
        <v>45506.65</v>
      </c>
      <c r="C222" s="48" t="s">
        <v>14</v>
      </c>
      <c r="D222" s="48" t="s">
        <v>36</v>
      </c>
      <c r="E222" s="48" t="s">
        <v>527</v>
      </c>
      <c r="F222" s="48" t="s">
        <v>219</v>
      </c>
      <c r="G222" s="60">
        <v>5</v>
      </c>
      <c r="H222" s="48">
        <v>3</v>
      </c>
      <c r="I222" s="48">
        <v>2</v>
      </c>
    </row>
    <row r="223" spans="1:9" ht="63.75" x14ac:dyDescent="0.25">
      <c r="A223" s="46" t="s">
        <v>528</v>
      </c>
      <c r="B223" s="61">
        <v>28819.99</v>
      </c>
      <c r="C223" s="48" t="s">
        <v>14</v>
      </c>
      <c r="D223" s="48" t="s">
        <v>36</v>
      </c>
      <c r="E223" s="48" t="s">
        <v>175</v>
      </c>
      <c r="F223" s="48" t="s">
        <v>219</v>
      </c>
      <c r="G223" s="60">
        <v>3</v>
      </c>
      <c r="H223" s="48">
        <v>2</v>
      </c>
      <c r="I223" s="48">
        <v>1</v>
      </c>
    </row>
    <row r="224" spans="1:9" ht="63.75" x14ac:dyDescent="0.25">
      <c r="A224" s="46" t="s">
        <v>529</v>
      </c>
      <c r="B224" s="61">
        <v>240667.74</v>
      </c>
      <c r="C224" s="48" t="s">
        <v>14</v>
      </c>
      <c r="D224" s="48" t="s">
        <v>36</v>
      </c>
      <c r="E224" s="48" t="s">
        <v>530</v>
      </c>
      <c r="F224" s="48" t="s">
        <v>219</v>
      </c>
      <c r="G224" s="60">
        <v>26</v>
      </c>
      <c r="H224" s="48">
        <v>14</v>
      </c>
      <c r="I224" s="48">
        <v>12</v>
      </c>
    </row>
    <row r="225" spans="1:9" ht="63.75" x14ac:dyDescent="0.25">
      <c r="A225" s="46" t="s">
        <v>531</v>
      </c>
      <c r="B225" s="61">
        <v>16686.66</v>
      </c>
      <c r="C225" s="48" t="s">
        <v>14</v>
      </c>
      <c r="D225" s="48" t="s">
        <v>36</v>
      </c>
      <c r="E225" s="48" t="s">
        <v>532</v>
      </c>
      <c r="F225" s="48" t="s">
        <v>219</v>
      </c>
      <c r="G225" s="60">
        <v>2</v>
      </c>
      <c r="H225" s="48">
        <v>1</v>
      </c>
      <c r="I225" s="48">
        <v>1</v>
      </c>
    </row>
    <row r="226" spans="1:9" ht="63.75" x14ac:dyDescent="0.25">
      <c r="A226" s="46" t="s">
        <v>533</v>
      </c>
      <c r="B226" s="61">
        <v>89356.13</v>
      </c>
      <c r="C226" s="48" t="s">
        <v>14</v>
      </c>
      <c r="D226" s="48" t="s">
        <v>36</v>
      </c>
      <c r="E226" s="48" t="s">
        <v>33</v>
      </c>
      <c r="F226" s="48" t="s">
        <v>219</v>
      </c>
      <c r="G226" s="60">
        <v>9</v>
      </c>
      <c r="H226" s="48">
        <v>5</v>
      </c>
      <c r="I226" s="48">
        <v>4</v>
      </c>
    </row>
    <row r="227" spans="1:9" ht="51" x14ac:dyDescent="0.25">
      <c r="A227" s="46" t="s">
        <v>534</v>
      </c>
      <c r="B227" s="61">
        <v>10238.33</v>
      </c>
      <c r="C227" s="48" t="s">
        <v>14</v>
      </c>
      <c r="D227" s="48" t="s">
        <v>33</v>
      </c>
      <c r="E227" s="48" t="s">
        <v>178</v>
      </c>
      <c r="F227" s="48" t="s">
        <v>219</v>
      </c>
      <c r="G227" s="60">
        <v>1</v>
      </c>
      <c r="H227" s="48">
        <v>1</v>
      </c>
      <c r="I227" s="48">
        <v>0</v>
      </c>
    </row>
    <row r="228" spans="1:9" ht="51" x14ac:dyDescent="0.25">
      <c r="A228" s="46" t="s">
        <v>535</v>
      </c>
      <c r="B228" s="61">
        <v>8343.33</v>
      </c>
      <c r="C228" s="48" t="s">
        <v>14</v>
      </c>
      <c r="D228" s="48" t="s">
        <v>33</v>
      </c>
      <c r="E228" s="48" t="s">
        <v>536</v>
      </c>
      <c r="F228" s="48" t="s">
        <v>219</v>
      </c>
      <c r="G228" s="60">
        <v>1</v>
      </c>
      <c r="H228" s="48">
        <v>1</v>
      </c>
      <c r="I228" s="48">
        <v>0</v>
      </c>
    </row>
    <row r="229" spans="1:9" ht="63.75" x14ac:dyDescent="0.25">
      <c r="A229" s="46" t="s">
        <v>537</v>
      </c>
      <c r="B229" s="61">
        <v>16686.66</v>
      </c>
      <c r="C229" s="48" t="s">
        <v>14</v>
      </c>
      <c r="D229" s="48" t="s">
        <v>33</v>
      </c>
      <c r="E229" s="48" t="s">
        <v>538</v>
      </c>
      <c r="F229" s="48" t="s">
        <v>219</v>
      </c>
      <c r="G229" s="60">
        <v>2</v>
      </c>
      <c r="H229" s="48">
        <v>1</v>
      </c>
      <c r="I229" s="48">
        <v>1</v>
      </c>
    </row>
    <row r="230" spans="1:9" ht="51" x14ac:dyDescent="0.25">
      <c r="A230" s="46" t="s">
        <v>539</v>
      </c>
      <c r="B230" s="61">
        <v>8343.33</v>
      </c>
      <c r="C230" s="48" t="s">
        <v>14</v>
      </c>
      <c r="D230" s="48" t="s">
        <v>33</v>
      </c>
      <c r="E230" s="48" t="s">
        <v>540</v>
      </c>
      <c r="F230" s="48" t="s">
        <v>219</v>
      </c>
      <c r="G230" s="60">
        <v>1</v>
      </c>
      <c r="H230" s="48">
        <v>1</v>
      </c>
      <c r="I230" s="48">
        <v>0</v>
      </c>
    </row>
    <row r="231" spans="1:9" ht="63.75" x14ac:dyDescent="0.25">
      <c r="A231" s="46" t="s">
        <v>541</v>
      </c>
      <c r="B231" s="61">
        <v>123074.6</v>
      </c>
      <c r="C231" s="48" t="s">
        <v>14</v>
      </c>
      <c r="D231" s="48" t="s">
        <v>33</v>
      </c>
      <c r="E231" s="48" t="s">
        <v>33</v>
      </c>
      <c r="F231" s="48" t="s">
        <v>219</v>
      </c>
      <c r="G231" s="60">
        <v>12</v>
      </c>
      <c r="H231" s="48">
        <v>6</v>
      </c>
      <c r="I231" s="48">
        <v>6</v>
      </c>
    </row>
    <row r="232" spans="1:9" ht="63.75" x14ac:dyDescent="0.25">
      <c r="A232" s="46" t="s">
        <v>542</v>
      </c>
      <c r="B232" s="61">
        <v>10238.33</v>
      </c>
      <c r="C232" s="48" t="s">
        <v>14</v>
      </c>
      <c r="D232" s="48" t="s">
        <v>33</v>
      </c>
      <c r="E232" s="48" t="s">
        <v>543</v>
      </c>
      <c r="F232" s="48" t="s">
        <v>219</v>
      </c>
      <c r="G232" s="60">
        <v>1</v>
      </c>
      <c r="H232" s="48">
        <v>1</v>
      </c>
      <c r="I232" s="48">
        <v>0</v>
      </c>
    </row>
    <row r="233" spans="1:9" ht="51" x14ac:dyDescent="0.25">
      <c r="A233" s="46" t="s">
        <v>544</v>
      </c>
      <c r="B233" s="61">
        <v>10238.33</v>
      </c>
      <c r="C233" s="48" t="s">
        <v>14</v>
      </c>
      <c r="D233" s="48" t="s">
        <v>33</v>
      </c>
      <c r="E233" s="48" t="s">
        <v>160</v>
      </c>
      <c r="F233" s="48" t="s">
        <v>219</v>
      </c>
      <c r="G233" s="60">
        <v>1</v>
      </c>
      <c r="H233" s="48">
        <v>0</v>
      </c>
      <c r="I233" s="48">
        <v>1</v>
      </c>
    </row>
    <row r="234" spans="1:9" ht="63.75" x14ac:dyDescent="0.25">
      <c r="A234" s="46" t="s">
        <v>545</v>
      </c>
      <c r="B234" s="61">
        <v>136519.95000000001</v>
      </c>
      <c r="C234" s="48" t="s">
        <v>14</v>
      </c>
      <c r="D234" s="48" t="s">
        <v>33</v>
      </c>
      <c r="E234" s="48" t="s">
        <v>33</v>
      </c>
      <c r="F234" s="48" t="s">
        <v>219</v>
      </c>
      <c r="G234" s="60">
        <v>15</v>
      </c>
      <c r="H234" s="48">
        <v>8</v>
      </c>
      <c r="I234" s="48">
        <v>7</v>
      </c>
    </row>
    <row r="235" spans="1:9" ht="51" x14ac:dyDescent="0.25">
      <c r="A235" s="46" t="s">
        <v>546</v>
      </c>
      <c r="B235" s="61">
        <v>10238.33</v>
      </c>
      <c r="C235" s="48" t="s">
        <v>14</v>
      </c>
      <c r="D235" s="48" t="s">
        <v>33</v>
      </c>
      <c r="E235" s="48" t="s">
        <v>547</v>
      </c>
      <c r="F235" s="48" t="s">
        <v>219</v>
      </c>
      <c r="G235" s="60">
        <v>1</v>
      </c>
      <c r="H235" s="48">
        <v>1</v>
      </c>
      <c r="I235" s="48">
        <v>0</v>
      </c>
    </row>
    <row r="236" spans="1:9" ht="51" x14ac:dyDescent="0.25">
      <c r="A236" s="46" t="s">
        <v>548</v>
      </c>
      <c r="B236" s="61">
        <v>13134.49</v>
      </c>
      <c r="C236" s="48" t="s">
        <v>14</v>
      </c>
      <c r="D236" s="48" t="s">
        <v>33</v>
      </c>
      <c r="E236" s="48" t="s">
        <v>549</v>
      </c>
      <c r="F236" s="48" t="s">
        <v>219</v>
      </c>
      <c r="G236" s="60">
        <v>1</v>
      </c>
      <c r="H236" s="48">
        <v>0</v>
      </c>
      <c r="I236" s="48">
        <v>1</v>
      </c>
    </row>
    <row r="237" spans="1:9" ht="51" x14ac:dyDescent="0.25">
      <c r="A237" s="46" t="s">
        <v>550</v>
      </c>
      <c r="B237" s="61">
        <v>10238.33</v>
      </c>
      <c r="C237" s="48" t="s">
        <v>14</v>
      </c>
      <c r="D237" s="48" t="s">
        <v>33</v>
      </c>
      <c r="E237" s="48" t="s">
        <v>284</v>
      </c>
      <c r="F237" s="48" t="s">
        <v>219</v>
      </c>
      <c r="G237" s="60">
        <v>1</v>
      </c>
      <c r="H237" s="48">
        <v>1</v>
      </c>
      <c r="I237" s="48">
        <v>0</v>
      </c>
    </row>
    <row r="238" spans="1:9" ht="63.75" x14ac:dyDescent="0.25">
      <c r="A238" s="46" t="s">
        <v>551</v>
      </c>
      <c r="B238" s="61">
        <v>21477.82</v>
      </c>
      <c r="C238" s="48" t="s">
        <v>14</v>
      </c>
      <c r="D238" s="48" t="s">
        <v>33</v>
      </c>
      <c r="E238" s="48" t="s">
        <v>156</v>
      </c>
      <c r="F238" s="48" t="s">
        <v>219</v>
      </c>
      <c r="G238" s="60">
        <v>2</v>
      </c>
      <c r="H238" s="48">
        <v>1</v>
      </c>
      <c r="I238" s="48">
        <v>1</v>
      </c>
    </row>
    <row r="239" spans="1:9" ht="63.75" x14ac:dyDescent="0.25">
      <c r="A239" s="46" t="s">
        <v>552</v>
      </c>
      <c r="B239" s="61">
        <v>83671.13</v>
      </c>
      <c r="C239" s="48" t="s">
        <v>14</v>
      </c>
      <c r="D239" s="48" t="s">
        <v>553</v>
      </c>
      <c r="E239" s="48" t="s">
        <v>554</v>
      </c>
      <c r="F239" s="48" t="s">
        <v>219</v>
      </c>
      <c r="G239" s="60">
        <v>9</v>
      </c>
      <c r="H239" s="48">
        <v>6</v>
      </c>
      <c r="I239" s="48">
        <v>3</v>
      </c>
    </row>
    <row r="240" spans="1:9" ht="76.5" x14ac:dyDescent="0.25">
      <c r="A240" s="46" t="s">
        <v>555</v>
      </c>
      <c r="B240" s="61">
        <v>26924.99</v>
      </c>
      <c r="C240" s="48" t="s">
        <v>14</v>
      </c>
      <c r="D240" s="48" t="s">
        <v>553</v>
      </c>
      <c r="E240" s="48" t="s">
        <v>156</v>
      </c>
      <c r="F240" s="48" t="s">
        <v>219</v>
      </c>
      <c r="G240" s="60">
        <v>3</v>
      </c>
      <c r="H240" s="48">
        <v>2</v>
      </c>
      <c r="I240" s="48">
        <v>1</v>
      </c>
    </row>
    <row r="241" spans="1:9" ht="63.75" x14ac:dyDescent="0.25">
      <c r="A241" s="46" t="s">
        <v>556</v>
      </c>
      <c r="B241" s="61">
        <v>10238.33</v>
      </c>
      <c r="C241" s="48" t="s">
        <v>14</v>
      </c>
      <c r="D241" s="48" t="s">
        <v>553</v>
      </c>
      <c r="E241" s="48" t="s">
        <v>557</v>
      </c>
      <c r="F241" s="48" t="s">
        <v>219</v>
      </c>
      <c r="G241" s="60">
        <v>1</v>
      </c>
      <c r="H241" s="48">
        <v>1</v>
      </c>
      <c r="I241" s="48">
        <v>0</v>
      </c>
    </row>
    <row r="242" spans="1:9" ht="63.75" x14ac:dyDescent="0.25">
      <c r="A242" s="46" t="s">
        <v>558</v>
      </c>
      <c r="B242" s="61">
        <v>8343.33</v>
      </c>
      <c r="C242" s="48" t="s">
        <v>14</v>
      </c>
      <c r="D242" s="48" t="s">
        <v>553</v>
      </c>
      <c r="E242" s="48" t="s">
        <v>559</v>
      </c>
      <c r="F242" s="48" t="s">
        <v>219</v>
      </c>
      <c r="G242" s="60">
        <v>1</v>
      </c>
      <c r="H242" s="48">
        <v>1</v>
      </c>
      <c r="I242" s="48">
        <v>0</v>
      </c>
    </row>
    <row r="243" spans="1:9" ht="63.75" x14ac:dyDescent="0.25">
      <c r="A243" s="46" t="s">
        <v>560</v>
      </c>
      <c r="B243" s="61">
        <v>8343.33</v>
      </c>
      <c r="C243" s="48" t="s">
        <v>14</v>
      </c>
      <c r="D243" s="48" t="s">
        <v>553</v>
      </c>
      <c r="E243" s="48" t="s">
        <v>561</v>
      </c>
      <c r="F243" s="48" t="s">
        <v>219</v>
      </c>
      <c r="G243" s="60">
        <v>1</v>
      </c>
      <c r="H243" s="48">
        <v>0</v>
      </c>
      <c r="I243" s="48">
        <v>1</v>
      </c>
    </row>
    <row r="244" spans="1:9" ht="63.75" x14ac:dyDescent="0.25">
      <c r="A244" s="46" t="s">
        <v>562</v>
      </c>
      <c r="B244" s="61">
        <v>8343.33</v>
      </c>
      <c r="C244" s="48" t="s">
        <v>14</v>
      </c>
      <c r="D244" s="48" t="s">
        <v>553</v>
      </c>
      <c r="E244" s="48" t="s">
        <v>563</v>
      </c>
      <c r="F244" s="48" t="s">
        <v>219</v>
      </c>
      <c r="G244" s="60">
        <v>1</v>
      </c>
      <c r="H244" s="48">
        <v>0</v>
      </c>
      <c r="I244" s="48">
        <v>1</v>
      </c>
    </row>
    <row r="245" spans="1:9" ht="63.75" x14ac:dyDescent="0.25">
      <c r="A245" s="46" t="s">
        <v>564</v>
      </c>
      <c r="B245" s="61">
        <v>8343.33</v>
      </c>
      <c r="C245" s="48" t="s">
        <v>14</v>
      </c>
      <c r="D245" s="48" t="s">
        <v>553</v>
      </c>
      <c r="E245" s="48" t="s">
        <v>565</v>
      </c>
      <c r="F245" s="48" t="s">
        <v>219</v>
      </c>
      <c r="G245" s="60">
        <v>1</v>
      </c>
      <c r="H245" s="48">
        <v>1</v>
      </c>
      <c r="I245" s="48">
        <v>0</v>
      </c>
    </row>
    <row r="246" spans="1:9" ht="63.75" x14ac:dyDescent="0.25">
      <c r="A246" s="46" t="s">
        <v>566</v>
      </c>
      <c r="B246" s="61">
        <v>16686.66</v>
      </c>
      <c r="C246" s="48" t="s">
        <v>14</v>
      </c>
      <c r="D246" s="48" t="s">
        <v>553</v>
      </c>
      <c r="E246" s="48" t="s">
        <v>166</v>
      </c>
      <c r="F246" s="48" t="s">
        <v>219</v>
      </c>
      <c r="G246" s="60">
        <v>2</v>
      </c>
      <c r="H246" s="48">
        <v>1</v>
      </c>
      <c r="I246" s="48">
        <v>1</v>
      </c>
    </row>
    <row r="247" spans="1:9" ht="63.75" x14ac:dyDescent="0.25">
      <c r="A247" s="46" t="s">
        <v>567</v>
      </c>
      <c r="B247" s="61">
        <v>98938.45</v>
      </c>
      <c r="C247" s="48" t="s">
        <v>14</v>
      </c>
      <c r="D247" s="48" t="s">
        <v>553</v>
      </c>
      <c r="E247" s="48" t="s">
        <v>169</v>
      </c>
      <c r="F247" s="48" t="s">
        <v>219</v>
      </c>
      <c r="G247" s="60">
        <v>9</v>
      </c>
      <c r="H247" s="48">
        <v>6</v>
      </c>
      <c r="I247" s="48">
        <v>3</v>
      </c>
    </row>
    <row r="248" spans="1:9" ht="76.5" x14ac:dyDescent="0.25">
      <c r="A248" s="46" t="s">
        <v>568</v>
      </c>
      <c r="B248" s="61">
        <v>21477.82</v>
      </c>
      <c r="C248" s="48" t="s">
        <v>14</v>
      </c>
      <c r="D248" s="48" t="s">
        <v>553</v>
      </c>
      <c r="E248" s="48" t="s">
        <v>569</v>
      </c>
      <c r="F248" s="48" t="s">
        <v>219</v>
      </c>
      <c r="G248" s="60">
        <v>2</v>
      </c>
      <c r="H248" s="48">
        <v>1</v>
      </c>
      <c r="I248" s="48">
        <v>1</v>
      </c>
    </row>
    <row r="249" spans="1:9" ht="63.75" x14ac:dyDescent="0.25">
      <c r="A249" s="46" t="s">
        <v>570</v>
      </c>
      <c r="B249" s="61">
        <v>8343.33</v>
      </c>
      <c r="C249" s="48" t="s">
        <v>14</v>
      </c>
      <c r="D249" s="48" t="s">
        <v>553</v>
      </c>
      <c r="E249" s="48" t="s">
        <v>571</v>
      </c>
      <c r="F249" s="48" t="s">
        <v>219</v>
      </c>
      <c r="G249" s="60">
        <v>1</v>
      </c>
      <c r="H249" s="48">
        <v>1</v>
      </c>
      <c r="I249" s="48">
        <v>0</v>
      </c>
    </row>
    <row r="250" spans="1:9" ht="63.75" x14ac:dyDescent="0.25">
      <c r="A250" s="46" t="s">
        <v>572</v>
      </c>
      <c r="B250" s="61">
        <v>18581.66</v>
      </c>
      <c r="C250" s="48" t="s">
        <v>14</v>
      </c>
      <c r="D250" s="48" t="s">
        <v>553</v>
      </c>
      <c r="E250" s="48" t="s">
        <v>168</v>
      </c>
      <c r="F250" s="48" t="s">
        <v>219</v>
      </c>
      <c r="G250" s="60">
        <v>2</v>
      </c>
      <c r="H250" s="48">
        <v>1</v>
      </c>
      <c r="I250" s="48">
        <v>1</v>
      </c>
    </row>
    <row r="251" spans="1:9" ht="76.5" x14ac:dyDescent="0.25">
      <c r="A251" s="46" t="s">
        <v>573</v>
      </c>
      <c r="B251" s="61">
        <v>16686.66</v>
      </c>
      <c r="C251" s="48" t="s">
        <v>14</v>
      </c>
      <c r="D251" s="48" t="s">
        <v>553</v>
      </c>
      <c r="E251" s="48" t="s">
        <v>574</v>
      </c>
      <c r="F251" s="48" t="s">
        <v>219</v>
      </c>
      <c r="G251" s="60">
        <v>2</v>
      </c>
      <c r="H251" s="48">
        <v>1</v>
      </c>
      <c r="I251" s="48">
        <v>1</v>
      </c>
    </row>
    <row r="252" spans="1:9" ht="76.5" x14ac:dyDescent="0.25">
      <c r="A252" s="46" t="s">
        <v>575</v>
      </c>
      <c r="B252" s="61">
        <v>29821.15</v>
      </c>
      <c r="C252" s="48" t="s">
        <v>14</v>
      </c>
      <c r="D252" s="48" t="s">
        <v>553</v>
      </c>
      <c r="E252" s="48" t="s">
        <v>576</v>
      </c>
      <c r="F252" s="48" t="s">
        <v>219</v>
      </c>
      <c r="G252" s="60">
        <v>3</v>
      </c>
      <c r="H252" s="48">
        <v>2</v>
      </c>
      <c r="I252" s="48">
        <v>1</v>
      </c>
    </row>
    <row r="253" spans="1:9" ht="63.75" x14ac:dyDescent="0.25">
      <c r="A253" s="46" t="s">
        <v>577</v>
      </c>
      <c r="B253" s="61">
        <v>13134.49</v>
      </c>
      <c r="C253" s="48" t="s">
        <v>14</v>
      </c>
      <c r="D253" s="48" t="s">
        <v>553</v>
      </c>
      <c r="E253" s="48" t="s">
        <v>578</v>
      </c>
      <c r="F253" s="48" t="s">
        <v>219</v>
      </c>
      <c r="G253" s="60">
        <v>1</v>
      </c>
      <c r="H253" s="48">
        <v>1</v>
      </c>
      <c r="I253" s="48">
        <v>0</v>
      </c>
    </row>
    <row r="254" spans="1:9" ht="89.25" x14ac:dyDescent="0.25">
      <c r="A254" s="46" t="s">
        <v>579</v>
      </c>
      <c r="B254" s="61">
        <v>336054.02</v>
      </c>
      <c r="C254" s="48" t="s">
        <v>14</v>
      </c>
      <c r="D254" s="48" t="s">
        <v>553</v>
      </c>
      <c r="E254" s="48" t="s">
        <v>580</v>
      </c>
      <c r="F254" s="48" t="s">
        <v>219</v>
      </c>
      <c r="G254" s="60">
        <v>34</v>
      </c>
      <c r="H254" s="48">
        <v>19</v>
      </c>
      <c r="I254" s="48">
        <v>15</v>
      </c>
    </row>
    <row r="255" spans="1:9" ht="76.5" x14ac:dyDescent="0.25">
      <c r="A255" s="46" t="s">
        <v>581</v>
      </c>
      <c r="B255" s="61">
        <v>37163.32</v>
      </c>
      <c r="C255" s="48" t="s">
        <v>14</v>
      </c>
      <c r="D255" s="48" t="s">
        <v>553</v>
      </c>
      <c r="E255" s="48" t="s">
        <v>582</v>
      </c>
      <c r="F255" s="48" t="s">
        <v>219</v>
      </c>
      <c r="G255" s="60">
        <v>4</v>
      </c>
      <c r="H255" s="48">
        <v>2</v>
      </c>
      <c r="I255" s="48">
        <v>2</v>
      </c>
    </row>
    <row r="256" spans="1:9" ht="63.75" x14ac:dyDescent="0.25">
      <c r="A256" s="46" t="s">
        <v>583</v>
      </c>
      <c r="B256" s="61">
        <v>33373.32</v>
      </c>
      <c r="C256" s="48" t="s">
        <v>14</v>
      </c>
      <c r="D256" s="48" t="s">
        <v>48</v>
      </c>
      <c r="E256" s="48" t="s">
        <v>584</v>
      </c>
      <c r="F256" s="48" t="s">
        <v>219</v>
      </c>
      <c r="G256" s="60">
        <v>4</v>
      </c>
      <c r="H256" s="48">
        <v>2</v>
      </c>
      <c r="I256" s="48">
        <v>2</v>
      </c>
    </row>
    <row r="257" spans="1:9" ht="63.75" x14ac:dyDescent="0.25">
      <c r="A257" s="46" t="s">
        <v>585</v>
      </c>
      <c r="B257" s="61">
        <v>18581.66</v>
      </c>
      <c r="C257" s="48" t="s">
        <v>14</v>
      </c>
      <c r="D257" s="48" t="s">
        <v>48</v>
      </c>
      <c r="E257" s="48" t="s">
        <v>586</v>
      </c>
      <c r="F257" s="48" t="s">
        <v>219</v>
      </c>
      <c r="G257" s="60">
        <v>2</v>
      </c>
      <c r="H257" s="48">
        <v>1</v>
      </c>
      <c r="I257" s="48">
        <v>1</v>
      </c>
    </row>
    <row r="258" spans="1:9" ht="76.5" x14ac:dyDescent="0.25">
      <c r="A258" s="46" t="s">
        <v>587</v>
      </c>
      <c r="B258" s="61">
        <v>28819.99</v>
      </c>
      <c r="C258" s="48" t="s">
        <v>14</v>
      </c>
      <c r="D258" s="48" t="s">
        <v>48</v>
      </c>
      <c r="E258" s="48" t="s">
        <v>128</v>
      </c>
      <c r="F258" s="48" t="s">
        <v>219</v>
      </c>
      <c r="G258" s="60">
        <v>3</v>
      </c>
      <c r="H258" s="48">
        <v>2</v>
      </c>
      <c r="I258" s="48">
        <v>1</v>
      </c>
    </row>
    <row r="259" spans="1:9" ht="51" x14ac:dyDescent="0.25">
      <c r="A259" s="46" t="s">
        <v>588</v>
      </c>
      <c r="B259" s="61">
        <v>8343.33</v>
      </c>
      <c r="C259" s="48" t="s">
        <v>14</v>
      </c>
      <c r="D259" s="48" t="s">
        <v>48</v>
      </c>
      <c r="E259" s="48" t="s">
        <v>589</v>
      </c>
      <c r="F259" s="48" t="s">
        <v>219</v>
      </c>
      <c r="G259" s="60">
        <v>1</v>
      </c>
      <c r="H259" s="48">
        <v>1</v>
      </c>
      <c r="I259" s="48">
        <v>0</v>
      </c>
    </row>
    <row r="260" spans="1:9" ht="63.75" x14ac:dyDescent="0.25">
      <c r="A260" s="46" t="s">
        <v>590</v>
      </c>
      <c r="B260" s="61">
        <v>16686.66</v>
      </c>
      <c r="C260" s="48" t="s">
        <v>14</v>
      </c>
      <c r="D260" s="48" t="s">
        <v>48</v>
      </c>
      <c r="E260" s="48" t="s">
        <v>591</v>
      </c>
      <c r="F260" s="48" t="s">
        <v>219</v>
      </c>
      <c r="G260" s="60">
        <v>2</v>
      </c>
      <c r="H260" s="48">
        <v>1</v>
      </c>
      <c r="I260" s="48">
        <v>1</v>
      </c>
    </row>
    <row r="261" spans="1:9" ht="63.75" x14ac:dyDescent="0.25">
      <c r="A261" s="46" t="s">
        <v>592</v>
      </c>
      <c r="B261" s="61">
        <v>18581.66</v>
      </c>
      <c r="C261" s="48" t="s">
        <v>14</v>
      </c>
      <c r="D261" s="48" t="s">
        <v>48</v>
      </c>
      <c r="E261" s="48" t="s">
        <v>156</v>
      </c>
      <c r="F261" s="48" t="s">
        <v>219</v>
      </c>
      <c r="G261" s="60">
        <v>2</v>
      </c>
      <c r="H261" s="48">
        <v>1</v>
      </c>
      <c r="I261" s="48">
        <v>1</v>
      </c>
    </row>
    <row r="262" spans="1:9" ht="63.75" x14ac:dyDescent="0.25">
      <c r="A262" s="46" t="s">
        <v>593</v>
      </c>
      <c r="B262" s="61">
        <v>35268.32</v>
      </c>
      <c r="C262" s="48" t="s">
        <v>14</v>
      </c>
      <c r="D262" s="48" t="s">
        <v>48</v>
      </c>
      <c r="E262" s="48" t="s">
        <v>594</v>
      </c>
      <c r="F262" s="48" t="s">
        <v>219</v>
      </c>
      <c r="G262" s="60">
        <v>4</v>
      </c>
      <c r="H262" s="48">
        <v>2</v>
      </c>
      <c r="I262" s="48">
        <v>2</v>
      </c>
    </row>
    <row r="263" spans="1:9" ht="63.75" x14ac:dyDescent="0.25">
      <c r="A263" s="46" t="s">
        <v>595</v>
      </c>
      <c r="B263" s="61">
        <v>64088.31</v>
      </c>
      <c r="C263" s="48" t="s">
        <v>14</v>
      </c>
      <c r="D263" s="48" t="s">
        <v>48</v>
      </c>
      <c r="E263" s="48" t="s">
        <v>596</v>
      </c>
      <c r="F263" s="48" t="s">
        <v>219</v>
      </c>
      <c r="G263" s="60">
        <v>7</v>
      </c>
      <c r="H263" s="48">
        <v>4</v>
      </c>
      <c r="I263" s="48">
        <v>3</v>
      </c>
    </row>
    <row r="264" spans="1:9" ht="63.75" x14ac:dyDescent="0.25">
      <c r="A264" s="46" t="s">
        <v>597</v>
      </c>
      <c r="B264" s="61">
        <v>76221.64</v>
      </c>
      <c r="C264" s="48" t="s">
        <v>14</v>
      </c>
      <c r="D264" s="48" t="s">
        <v>48</v>
      </c>
      <c r="E264" s="48" t="s">
        <v>598</v>
      </c>
      <c r="F264" s="48" t="s">
        <v>219</v>
      </c>
      <c r="G264" s="60">
        <v>8</v>
      </c>
      <c r="H264" s="48">
        <v>4</v>
      </c>
      <c r="I264" s="48">
        <v>4</v>
      </c>
    </row>
    <row r="265" spans="1:9" ht="51" x14ac:dyDescent="0.25">
      <c r="A265" s="46" t="s">
        <v>599</v>
      </c>
      <c r="B265" s="61">
        <v>43611.65</v>
      </c>
      <c r="C265" s="48" t="s">
        <v>14</v>
      </c>
      <c r="D265" s="48" t="s">
        <v>48</v>
      </c>
      <c r="E265" s="48" t="s">
        <v>600</v>
      </c>
      <c r="F265" s="48" t="s">
        <v>219</v>
      </c>
      <c r="G265" s="60">
        <v>5</v>
      </c>
      <c r="H265" s="48">
        <v>3</v>
      </c>
      <c r="I265" s="48">
        <v>2</v>
      </c>
    </row>
    <row r="266" spans="1:9" ht="63.75" x14ac:dyDescent="0.25">
      <c r="A266" s="46" t="s">
        <v>601</v>
      </c>
      <c r="B266" s="61">
        <v>126519.45</v>
      </c>
      <c r="C266" s="48" t="s">
        <v>14</v>
      </c>
      <c r="D266" s="48" t="s">
        <v>48</v>
      </c>
      <c r="E266" s="48" t="s">
        <v>602</v>
      </c>
      <c r="F266" s="48" t="s">
        <v>219</v>
      </c>
      <c r="G266" s="60">
        <v>13</v>
      </c>
      <c r="H266" s="48">
        <v>7</v>
      </c>
      <c r="I266" s="48">
        <v>6</v>
      </c>
    </row>
    <row r="267" spans="1:9" ht="51" x14ac:dyDescent="0.25">
      <c r="A267" s="46" t="s">
        <v>603</v>
      </c>
      <c r="B267" s="61">
        <v>37163.32</v>
      </c>
      <c r="C267" s="48" t="s">
        <v>14</v>
      </c>
      <c r="D267" s="48" t="s">
        <v>48</v>
      </c>
      <c r="E267" s="48" t="s">
        <v>604</v>
      </c>
      <c r="F267" s="48" t="s">
        <v>219</v>
      </c>
      <c r="G267" s="60">
        <v>4</v>
      </c>
      <c r="H267" s="48">
        <v>2</v>
      </c>
      <c r="I267" s="48">
        <v>2</v>
      </c>
    </row>
    <row r="268" spans="1:9" ht="51" x14ac:dyDescent="0.25">
      <c r="A268" s="46" t="s">
        <v>605</v>
      </c>
      <c r="B268" s="61">
        <v>16686.66</v>
      </c>
      <c r="C268" s="48" t="s">
        <v>14</v>
      </c>
      <c r="D268" s="48" t="s">
        <v>48</v>
      </c>
      <c r="E268" s="48" t="s">
        <v>606</v>
      </c>
      <c r="F268" s="48" t="s">
        <v>219</v>
      </c>
      <c r="G268" s="60">
        <v>2</v>
      </c>
      <c r="H268" s="48">
        <v>1</v>
      </c>
      <c r="I268" s="48">
        <v>1</v>
      </c>
    </row>
    <row r="269" spans="1:9" ht="51" x14ac:dyDescent="0.25">
      <c r="A269" s="46" t="s">
        <v>607</v>
      </c>
      <c r="B269" s="61">
        <v>93909.46</v>
      </c>
      <c r="C269" s="48" t="s">
        <v>14</v>
      </c>
      <c r="D269" s="48" t="s">
        <v>48</v>
      </c>
      <c r="E269" s="48" t="s">
        <v>105</v>
      </c>
      <c r="F269" s="48" t="s">
        <v>219</v>
      </c>
      <c r="G269" s="60">
        <v>10</v>
      </c>
      <c r="H269" s="48">
        <v>5</v>
      </c>
      <c r="I269" s="48">
        <v>5</v>
      </c>
    </row>
    <row r="270" spans="1:9" ht="63.75" x14ac:dyDescent="0.25">
      <c r="A270" s="46" t="s">
        <v>608</v>
      </c>
      <c r="B270" s="61">
        <v>162681.60999999999</v>
      </c>
      <c r="C270" s="48" t="s">
        <v>14</v>
      </c>
      <c r="D270" s="48" t="s">
        <v>48</v>
      </c>
      <c r="E270" s="48" t="s">
        <v>609</v>
      </c>
      <c r="F270" s="48" t="s">
        <v>219</v>
      </c>
      <c r="G270" s="60">
        <v>17</v>
      </c>
      <c r="H270" s="48">
        <v>9</v>
      </c>
      <c r="I270" s="48">
        <v>8</v>
      </c>
    </row>
    <row r="271" spans="1:9" ht="63.75" x14ac:dyDescent="0.25">
      <c r="A271" s="46" t="s">
        <v>610</v>
      </c>
      <c r="B271" s="61">
        <v>31716.15</v>
      </c>
      <c r="C271" s="48" t="s">
        <v>14</v>
      </c>
      <c r="D271" s="48" t="s">
        <v>48</v>
      </c>
      <c r="E271" s="48" t="s">
        <v>611</v>
      </c>
      <c r="F271" s="48" t="s">
        <v>219</v>
      </c>
      <c r="G271" s="60">
        <v>3</v>
      </c>
      <c r="H271" s="48">
        <v>2</v>
      </c>
      <c r="I271" s="48">
        <v>1</v>
      </c>
    </row>
    <row r="272" spans="1:9" ht="51" x14ac:dyDescent="0.25">
      <c r="A272" s="46" t="s">
        <v>612</v>
      </c>
      <c r="B272" s="61">
        <v>79225.119999999995</v>
      </c>
      <c r="C272" s="48" t="s">
        <v>14</v>
      </c>
      <c r="D272" s="48" t="s">
        <v>48</v>
      </c>
      <c r="E272" s="48" t="s">
        <v>613</v>
      </c>
      <c r="F272" s="48" t="s">
        <v>219</v>
      </c>
      <c r="G272" s="60">
        <v>8</v>
      </c>
      <c r="H272" s="48">
        <v>4</v>
      </c>
      <c r="I272" s="48">
        <v>4</v>
      </c>
    </row>
    <row r="273" spans="1:9" ht="63.75" x14ac:dyDescent="0.25">
      <c r="A273" s="46" t="s">
        <v>614</v>
      </c>
      <c r="B273" s="61">
        <v>16686.66</v>
      </c>
      <c r="C273" s="48" t="s">
        <v>14</v>
      </c>
      <c r="D273" s="48" t="s">
        <v>48</v>
      </c>
      <c r="E273" s="48" t="s">
        <v>615</v>
      </c>
      <c r="F273" s="48" t="s">
        <v>219</v>
      </c>
      <c r="G273" s="60">
        <v>2</v>
      </c>
      <c r="H273" s="48">
        <v>1</v>
      </c>
      <c r="I273" s="48">
        <v>1</v>
      </c>
    </row>
    <row r="274" spans="1:9" ht="51" x14ac:dyDescent="0.25">
      <c r="A274" s="46" t="s">
        <v>616</v>
      </c>
      <c r="B274" s="61">
        <v>28819.99</v>
      </c>
      <c r="C274" s="48" t="s">
        <v>14</v>
      </c>
      <c r="D274" s="48" t="s">
        <v>48</v>
      </c>
      <c r="E274" s="48" t="s">
        <v>617</v>
      </c>
      <c r="F274" s="48" t="s">
        <v>219</v>
      </c>
      <c r="G274" s="60">
        <v>3</v>
      </c>
      <c r="H274" s="48">
        <v>2</v>
      </c>
      <c r="I274" s="48">
        <v>1</v>
      </c>
    </row>
    <row r="275" spans="1:9" ht="63.75" x14ac:dyDescent="0.25">
      <c r="A275" s="46" t="s">
        <v>618</v>
      </c>
      <c r="B275" s="61">
        <v>142442.78</v>
      </c>
      <c r="C275" s="48" t="s">
        <v>14</v>
      </c>
      <c r="D275" s="48" t="s">
        <v>48</v>
      </c>
      <c r="E275" s="48" t="s">
        <v>619</v>
      </c>
      <c r="F275" s="48" t="s">
        <v>219</v>
      </c>
      <c r="G275" s="60">
        <v>14</v>
      </c>
      <c r="H275" s="48">
        <v>7</v>
      </c>
      <c r="I275" s="48">
        <v>7</v>
      </c>
    </row>
    <row r="276" spans="1:9" ht="51" x14ac:dyDescent="0.25">
      <c r="A276" s="46" t="s">
        <v>620</v>
      </c>
      <c r="B276" s="61">
        <v>47401.65</v>
      </c>
      <c r="C276" s="48" t="s">
        <v>14</v>
      </c>
      <c r="D276" s="48" t="s">
        <v>48</v>
      </c>
      <c r="E276" s="48" t="s">
        <v>621</v>
      </c>
      <c r="F276" s="48" t="s">
        <v>219</v>
      </c>
      <c r="G276" s="60">
        <v>5</v>
      </c>
      <c r="H276" s="48">
        <v>3</v>
      </c>
      <c r="I276" s="48">
        <v>2</v>
      </c>
    </row>
    <row r="277" spans="1:9" ht="51" x14ac:dyDescent="0.25">
      <c r="A277" s="46" t="s">
        <v>622</v>
      </c>
      <c r="B277" s="61">
        <v>119833.29</v>
      </c>
      <c r="C277" s="48" t="s">
        <v>14</v>
      </c>
      <c r="D277" s="48" t="s">
        <v>48</v>
      </c>
      <c r="E277" s="48" t="s">
        <v>623</v>
      </c>
      <c r="F277" s="48" t="s">
        <v>219</v>
      </c>
      <c r="G277" s="60">
        <v>13</v>
      </c>
      <c r="H277" s="48">
        <v>7</v>
      </c>
      <c r="I277" s="48">
        <v>6</v>
      </c>
    </row>
    <row r="278" spans="1:9" ht="51" x14ac:dyDescent="0.25">
      <c r="A278" s="46" t="s">
        <v>624</v>
      </c>
      <c r="B278" s="61">
        <v>11239.49</v>
      </c>
      <c r="C278" s="48" t="s">
        <v>14</v>
      </c>
      <c r="D278" s="48" t="s">
        <v>48</v>
      </c>
      <c r="E278" s="48" t="s">
        <v>48</v>
      </c>
      <c r="F278" s="48" t="s">
        <v>219</v>
      </c>
      <c r="G278" s="60">
        <v>1</v>
      </c>
      <c r="H278" s="48">
        <v>1</v>
      </c>
      <c r="I278" s="48">
        <v>0</v>
      </c>
    </row>
    <row r="279" spans="1:9" ht="63.75" x14ac:dyDescent="0.25">
      <c r="A279" s="46" t="s">
        <v>625</v>
      </c>
      <c r="B279" s="61">
        <v>70774.47</v>
      </c>
      <c r="C279" s="48" t="s">
        <v>14</v>
      </c>
      <c r="D279" s="48" t="s">
        <v>48</v>
      </c>
      <c r="E279" s="48" t="s">
        <v>619</v>
      </c>
      <c r="F279" s="48" t="s">
        <v>219</v>
      </c>
      <c r="G279" s="60">
        <v>7</v>
      </c>
      <c r="H279" s="48">
        <v>4</v>
      </c>
      <c r="I279" s="48">
        <v>3</v>
      </c>
    </row>
    <row r="280" spans="1:9" ht="63.75" x14ac:dyDescent="0.25">
      <c r="A280" s="46" t="s">
        <v>626</v>
      </c>
      <c r="B280" s="61">
        <v>62193.31</v>
      </c>
      <c r="C280" s="48" t="s">
        <v>14</v>
      </c>
      <c r="D280" s="48" t="s">
        <v>48</v>
      </c>
      <c r="E280" s="48" t="s">
        <v>627</v>
      </c>
      <c r="F280" s="48" t="s">
        <v>219</v>
      </c>
      <c r="G280" s="60">
        <v>7</v>
      </c>
      <c r="H280" s="48">
        <v>4</v>
      </c>
      <c r="I280" s="48">
        <v>3</v>
      </c>
    </row>
    <row r="281" spans="1:9" ht="51" x14ac:dyDescent="0.25">
      <c r="A281" s="46" t="s">
        <v>628</v>
      </c>
      <c r="B281" s="61">
        <v>95566.63</v>
      </c>
      <c r="C281" s="48" t="s">
        <v>14</v>
      </c>
      <c r="D281" s="48" t="s">
        <v>48</v>
      </c>
      <c r="E281" s="48" t="s">
        <v>629</v>
      </c>
      <c r="F281" s="48" t="s">
        <v>219</v>
      </c>
      <c r="G281" s="60">
        <v>11</v>
      </c>
      <c r="H281" s="48">
        <v>6</v>
      </c>
      <c r="I281" s="48">
        <v>5</v>
      </c>
    </row>
    <row r="282" spans="1:9" ht="63.75" x14ac:dyDescent="0.25">
      <c r="A282" s="46" t="s">
        <v>630</v>
      </c>
      <c r="B282" s="61">
        <v>170656.6</v>
      </c>
      <c r="C282" s="48" t="s">
        <v>14</v>
      </c>
      <c r="D282" s="48" t="s">
        <v>48</v>
      </c>
      <c r="E282" s="48" t="s">
        <v>631</v>
      </c>
      <c r="F282" s="48" t="s">
        <v>219</v>
      </c>
      <c r="G282" s="60">
        <v>20</v>
      </c>
      <c r="H282" s="48">
        <v>10</v>
      </c>
      <c r="I282" s="48">
        <v>10</v>
      </c>
    </row>
    <row r="283" spans="1:9" ht="51" x14ac:dyDescent="0.25">
      <c r="A283" s="46" t="s">
        <v>632</v>
      </c>
      <c r="B283" s="61">
        <v>8343.33</v>
      </c>
      <c r="C283" s="48" t="s">
        <v>14</v>
      </c>
      <c r="D283" s="48" t="s">
        <v>48</v>
      </c>
      <c r="E283" s="48" t="s">
        <v>633</v>
      </c>
      <c r="F283" s="48" t="s">
        <v>219</v>
      </c>
      <c r="G283" s="60">
        <v>1</v>
      </c>
      <c r="H283" s="48">
        <v>1</v>
      </c>
      <c r="I283" s="48">
        <v>0</v>
      </c>
    </row>
    <row r="284" spans="1:9" ht="63.75" x14ac:dyDescent="0.25">
      <c r="A284" s="46" t="s">
        <v>634</v>
      </c>
      <c r="B284" s="61">
        <v>115149.45</v>
      </c>
      <c r="C284" s="48" t="s">
        <v>14</v>
      </c>
      <c r="D284" s="48" t="s">
        <v>48</v>
      </c>
      <c r="E284" s="48" t="s">
        <v>635</v>
      </c>
      <c r="F284" s="48" t="s">
        <v>219</v>
      </c>
      <c r="G284" s="60">
        <v>13</v>
      </c>
      <c r="H284" s="48">
        <v>7</v>
      </c>
      <c r="I284" s="48">
        <v>6</v>
      </c>
    </row>
    <row r="285" spans="1:9" ht="51" x14ac:dyDescent="0.25">
      <c r="A285" s="46" t="s">
        <v>636</v>
      </c>
      <c r="B285" s="61">
        <v>47401.65</v>
      </c>
      <c r="C285" s="48" t="s">
        <v>14</v>
      </c>
      <c r="D285" s="48" t="s">
        <v>48</v>
      </c>
      <c r="E285" s="48" t="s">
        <v>234</v>
      </c>
      <c r="F285" s="48" t="s">
        <v>219</v>
      </c>
      <c r="G285" s="60">
        <v>5</v>
      </c>
      <c r="H285" s="48">
        <v>3</v>
      </c>
      <c r="I285" s="48">
        <v>2</v>
      </c>
    </row>
    <row r="286" spans="1:9" ht="63.75" x14ac:dyDescent="0.25">
      <c r="A286" s="46" t="s">
        <v>637</v>
      </c>
      <c r="B286" s="61">
        <v>8343.33</v>
      </c>
      <c r="C286" s="48" t="s">
        <v>14</v>
      </c>
      <c r="D286" s="48" t="s">
        <v>43</v>
      </c>
      <c r="E286" s="48" t="s">
        <v>638</v>
      </c>
      <c r="F286" s="48" t="s">
        <v>219</v>
      </c>
      <c r="G286" s="60">
        <v>1</v>
      </c>
      <c r="H286" s="48">
        <v>1</v>
      </c>
      <c r="I286" s="48">
        <v>0</v>
      </c>
    </row>
    <row r="287" spans="1:9" ht="63.75" x14ac:dyDescent="0.25">
      <c r="A287" s="46" t="s">
        <v>639</v>
      </c>
      <c r="B287" s="61">
        <v>18581.66</v>
      </c>
      <c r="C287" s="48" t="s">
        <v>14</v>
      </c>
      <c r="D287" s="48" t="s">
        <v>43</v>
      </c>
      <c r="E287" s="48" t="s">
        <v>640</v>
      </c>
      <c r="F287" s="48" t="s">
        <v>219</v>
      </c>
      <c r="G287" s="60">
        <v>2</v>
      </c>
      <c r="H287" s="48">
        <v>1</v>
      </c>
      <c r="I287" s="48">
        <v>1</v>
      </c>
    </row>
    <row r="288" spans="1:9" ht="63.75" x14ac:dyDescent="0.25">
      <c r="A288" s="46" t="s">
        <v>641</v>
      </c>
      <c r="B288" s="61">
        <v>16686.66</v>
      </c>
      <c r="C288" s="48" t="s">
        <v>14</v>
      </c>
      <c r="D288" s="48" t="s">
        <v>43</v>
      </c>
      <c r="E288" s="48" t="s">
        <v>642</v>
      </c>
      <c r="F288" s="48" t="s">
        <v>219</v>
      </c>
      <c r="G288" s="60">
        <v>2</v>
      </c>
      <c r="H288" s="48">
        <v>1</v>
      </c>
      <c r="I288" s="48">
        <v>1</v>
      </c>
    </row>
    <row r="289" spans="1:9" ht="63.75" x14ac:dyDescent="0.25">
      <c r="A289" s="46" t="s">
        <v>643</v>
      </c>
      <c r="B289" s="61">
        <v>33373.32</v>
      </c>
      <c r="C289" s="48" t="s">
        <v>14</v>
      </c>
      <c r="D289" s="48" t="s">
        <v>43</v>
      </c>
      <c r="E289" s="48" t="s">
        <v>644</v>
      </c>
      <c r="F289" s="48" t="s">
        <v>219</v>
      </c>
      <c r="G289" s="60">
        <v>4</v>
      </c>
      <c r="H289" s="48">
        <v>2</v>
      </c>
      <c r="I289" s="48">
        <v>2</v>
      </c>
    </row>
    <row r="290" spans="1:9" ht="63.75" x14ac:dyDescent="0.25">
      <c r="A290" s="46" t="s">
        <v>645</v>
      </c>
      <c r="B290" s="61">
        <v>10238.33</v>
      </c>
      <c r="C290" s="48" t="s">
        <v>14</v>
      </c>
      <c r="D290" s="48" t="s">
        <v>43</v>
      </c>
      <c r="E290" s="48" t="s">
        <v>540</v>
      </c>
      <c r="F290" s="48" t="s">
        <v>219</v>
      </c>
      <c r="G290" s="60">
        <v>1</v>
      </c>
      <c r="H290" s="48">
        <v>1</v>
      </c>
      <c r="I290" s="48">
        <v>0</v>
      </c>
    </row>
    <row r="291" spans="1:9" ht="63.75" x14ac:dyDescent="0.25">
      <c r="A291" s="46" t="s">
        <v>646</v>
      </c>
      <c r="B291" s="61">
        <v>20476.66</v>
      </c>
      <c r="C291" s="48" t="s">
        <v>14</v>
      </c>
      <c r="D291" s="48" t="s">
        <v>43</v>
      </c>
      <c r="E291" s="48" t="s">
        <v>647</v>
      </c>
      <c r="F291" s="48" t="s">
        <v>219</v>
      </c>
      <c r="G291" s="60">
        <v>2</v>
      </c>
      <c r="H291" s="48">
        <v>1</v>
      </c>
      <c r="I291" s="48">
        <v>1</v>
      </c>
    </row>
    <row r="292" spans="1:9" ht="63.75" x14ac:dyDescent="0.25">
      <c r="A292" s="46" t="s">
        <v>648</v>
      </c>
      <c r="B292" s="61">
        <v>8343.33</v>
      </c>
      <c r="C292" s="48" t="s">
        <v>14</v>
      </c>
      <c r="D292" s="48" t="s">
        <v>43</v>
      </c>
      <c r="E292" s="48" t="s">
        <v>649</v>
      </c>
      <c r="F292" s="48" t="s">
        <v>219</v>
      </c>
      <c r="G292" s="60">
        <v>1</v>
      </c>
      <c r="H292" s="48">
        <v>1</v>
      </c>
      <c r="I292" s="48">
        <v>0</v>
      </c>
    </row>
    <row r="293" spans="1:9" ht="63.75" x14ac:dyDescent="0.25">
      <c r="A293" s="46" t="s">
        <v>650</v>
      </c>
      <c r="B293" s="61">
        <v>39058.32</v>
      </c>
      <c r="C293" s="48" t="s">
        <v>14</v>
      </c>
      <c r="D293" s="48" t="s">
        <v>43</v>
      </c>
      <c r="E293" s="48" t="s">
        <v>651</v>
      </c>
      <c r="F293" s="48" t="s">
        <v>219</v>
      </c>
      <c r="G293" s="60">
        <v>4</v>
      </c>
      <c r="H293" s="48">
        <v>2</v>
      </c>
      <c r="I293" s="48">
        <v>2</v>
      </c>
    </row>
    <row r="294" spans="1:9" ht="63.75" x14ac:dyDescent="0.25">
      <c r="A294" s="46" t="s">
        <v>652</v>
      </c>
      <c r="B294" s="61">
        <v>210953.91</v>
      </c>
      <c r="C294" s="48" t="s">
        <v>14</v>
      </c>
      <c r="D294" s="48" t="s">
        <v>43</v>
      </c>
      <c r="E294" s="48" t="s">
        <v>43</v>
      </c>
      <c r="F294" s="48" t="s">
        <v>219</v>
      </c>
      <c r="G294" s="60">
        <v>23</v>
      </c>
      <c r="H294" s="48">
        <v>13</v>
      </c>
      <c r="I294" s="48">
        <v>10</v>
      </c>
    </row>
    <row r="295" spans="1:9" ht="63.75" x14ac:dyDescent="0.25">
      <c r="A295" s="46" t="s">
        <v>653</v>
      </c>
      <c r="B295" s="61">
        <v>100595.62</v>
      </c>
      <c r="C295" s="48" t="s">
        <v>14</v>
      </c>
      <c r="D295" s="48" t="s">
        <v>43</v>
      </c>
      <c r="E295" s="48" t="s">
        <v>254</v>
      </c>
      <c r="F295" s="48" t="s">
        <v>219</v>
      </c>
      <c r="G295" s="60">
        <v>10</v>
      </c>
      <c r="H295" s="48">
        <v>5</v>
      </c>
      <c r="I295" s="48">
        <v>5</v>
      </c>
    </row>
    <row r="296" spans="1:9" ht="63.75" x14ac:dyDescent="0.25">
      <c r="A296" s="46" t="s">
        <v>654</v>
      </c>
      <c r="B296" s="61">
        <v>10238.33</v>
      </c>
      <c r="C296" s="48" t="s">
        <v>14</v>
      </c>
      <c r="D296" s="48" t="s">
        <v>655</v>
      </c>
      <c r="E296" s="48" t="s">
        <v>656</v>
      </c>
      <c r="F296" s="48" t="s">
        <v>219</v>
      </c>
      <c r="G296" s="60">
        <v>1</v>
      </c>
      <c r="H296" s="48">
        <v>1</v>
      </c>
      <c r="I296" s="48">
        <v>0</v>
      </c>
    </row>
    <row r="297" spans="1:9" ht="63.75" x14ac:dyDescent="0.25">
      <c r="A297" s="46" t="s">
        <v>657</v>
      </c>
      <c r="B297" s="61">
        <v>35268.32</v>
      </c>
      <c r="C297" s="48" t="s">
        <v>14</v>
      </c>
      <c r="D297" s="48" t="s">
        <v>655</v>
      </c>
      <c r="E297" s="48" t="s">
        <v>658</v>
      </c>
      <c r="F297" s="48" t="s">
        <v>219</v>
      </c>
      <c r="G297" s="60">
        <v>4</v>
      </c>
      <c r="H297" s="48">
        <v>2</v>
      </c>
      <c r="I297" s="48">
        <v>2</v>
      </c>
    </row>
    <row r="298" spans="1:9" ht="63.75" x14ac:dyDescent="0.25">
      <c r="A298" s="46" t="s">
        <v>659</v>
      </c>
      <c r="B298" s="61">
        <v>37163.32</v>
      </c>
      <c r="C298" s="48" t="s">
        <v>14</v>
      </c>
      <c r="D298" s="48" t="s">
        <v>655</v>
      </c>
      <c r="E298" s="48" t="s">
        <v>171</v>
      </c>
      <c r="F298" s="48" t="s">
        <v>219</v>
      </c>
      <c r="G298" s="60">
        <v>4</v>
      </c>
      <c r="H298" s="48">
        <v>2</v>
      </c>
      <c r="I298" s="48">
        <v>2</v>
      </c>
    </row>
    <row r="299" spans="1:9" ht="63.75" x14ac:dyDescent="0.25">
      <c r="A299" s="46" t="s">
        <v>660</v>
      </c>
      <c r="B299" s="61">
        <v>61429.98</v>
      </c>
      <c r="C299" s="48" t="s">
        <v>14</v>
      </c>
      <c r="D299" s="48" t="s">
        <v>655</v>
      </c>
      <c r="E299" s="48" t="s">
        <v>661</v>
      </c>
      <c r="F299" s="48" t="s">
        <v>219</v>
      </c>
      <c r="G299" s="60">
        <v>6</v>
      </c>
      <c r="H299" s="48">
        <v>3</v>
      </c>
      <c r="I299" s="48">
        <v>3</v>
      </c>
    </row>
    <row r="300" spans="1:9" ht="63.75" x14ac:dyDescent="0.25">
      <c r="A300" s="46" t="s">
        <v>662</v>
      </c>
      <c r="B300" s="61">
        <v>37163.32</v>
      </c>
      <c r="C300" s="48" t="s">
        <v>14</v>
      </c>
      <c r="D300" s="48" t="s">
        <v>655</v>
      </c>
      <c r="E300" s="48" t="s">
        <v>130</v>
      </c>
      <c r="F300" s="48" t="s">
        <v>219</v>
      </c>
      <c r="G300" s="60">
        <v>4</v>
      </c>
      <c r="H300" s="48">
        <v>2</v>
      </c>
      <c r="I300" s="48">
        <v>2</v>
      </c>
    </row>
    <row r="301" spans="1:9" ht="63.75" x14ac:dyDescent="0.25">
      <c r="A301" s="46" t="s">
        <v>663</v>
      </c>
      <c r="B301" s="61">
        <v>53849.98</v>
      </c>
      <c r="C301" s="48" t="s">
        <v>14</v>
      </c>
      <c r="D301" s="48" t="s">
        <v>655</v>
      </c>
      <c r="E301" s="48" t="s">
        <v>664</v>
      </c>
      <c r="F301" s="48" t="s">
        <v>219</v>
      </c>
      <c r="G301" s="60">
        <v>6</v>
      </c>
      <c r="H301" s="48">
        <v>3</v>
      </c>
      <c r="I301" s="48">
        <v>3</v>
      </c>
    </row>
    <row r="302" spans="1:9" ht="63.75" x14ac:dyDescent="0.25">
      <c r="A302" s="46" t="s">
        <v>665</v>
      </c>
      <c r="B302" s="61">
        <v>170131.1</v>
      </c>
      <c r="C302" s="48" t="s">
        <v>14</v>
      </c>
      <c r="D302" s="48" t="s">
        <v>655</v>
      </c>
      <c r="E302" s="48" t="s">
        <v>49</v>
      </c>
      <c r="F302" s="48" t="s">
        <v>219</v>
      </c>
      <c r="G302" s="60">
        <v>18</v>
      </c>
      <c r="H302" s="48">
        <v>9</v>
      </c>
      <c r="I302" s="48">
        <v>9</v>
      </c>
    </row>
    <row r="303" spans="1:9" ht="63.75" x14ac:dyDescent="0.25">
      <c r="A303" s="46" t="s">
        <v>666</v>
      </c>
      <c r="B303" s="61">
        <v>148653.28</v>
      </c>
      <c r="C303" s="48" t="s">
        <v>14</v>
      </c>
      <c r="D303" s="48" t="s">
        <v>655</v>
      </c>
      <c r="E303" s="48" t="s">
        <v>133</v>
      </c>
      <c r="F303" s="48" t="s">
        <v>219</v>
      </c>
      <c r="G303" s="60">
        <v>16</v>
      </c>
      <c r="H303" s="48">
        <v>8</v>
      </c>
      <c r="I303" s="48">
        <v>8</v>
      </c>
    </row>
    <row r="304" spans="1:9" ht="76.5" x14ac:dyDescent="0.25">
      <c r="A304" s="46" t="s">
        <v>667</v>
      </c>
      <c r="B304" s="61">
        <v>94803.3</v>
      </c>
      <c r="C304" s="48" t="s">
        <v>14</v>
      </c>
      <c r="D304" s="48" t="s">
        <v>655</v>
      </c>
      <c r="E304" s="48" t="s">
        <v>668</v>
      </c>
      <c r="F304" s="48" t="s">
        <v>219</v>
      </c>
      <c r="G304" s="60">
        <v>10</v>
      </c>
      <c r="H304" s="48">
        <v>5</v>
      </c>
      <c r="I304" s="48">
        <v>5</v>
      </c>
    </row>
    <row r="305" spans="1:9" ht="63.75" x14ac:dyDescent="0.25">
      <c r="A305" s="46" t="s">
        <v>669</v>
      </c>
      <c r="B305" s="61">
        <v>346234.87</v>
      </c>
      <c r="C305" s="48" t="s">
        <v>14</v>
      </c>
      <c r="D305" s="48" t="s">
        <v>655</v>
      </c>
      <c r="E305" s="48" t="s">
        <v>49</v>
      </c>
      <c r="F305" s="48" t="s">
        <v>219</v>
      </c>
      <c r="G305" s="60">
        <v>39</v>
      </c>
      <c r="H305" s="48">
        <v>22</v>
      </c>
      <c r="I305" s="48">
        <v>17</v>
      </c>
    </row>
    <row r="306" spans="1:9" ht="63.75" x14ac:dyDescent="0.25">
      <c r="A306" s="46" t="s">
        <v>670</v>
      </c>
      <c r="B306" s="61">
        <v>110596.12</v>
      </c>
      <c r="C306" s="48" t="s">
        <v>14</v>
      </c>
      <c r="D306" s="48" t="s">
        <v>655</v>
      </c>
      <c r="E306" s="48" t="s">
        <v>142</v>
      </c>
      <c r="F306" s="48" t="s">
        <v>219</v>
      </c>
      <c r="G306" s="60">
        <v>12</v>
      </c>
      <c r="H306" s="48">
        <v>6</v>
      </c>
      <c r="I306" s="48">
        <v>6</v>
      </c>
    </row>
    <row r="307" spans="1:9" ht="63.75" x14ac:dyDescent="0.25">
      <c r="A307" s="46" t="s">
        <v>671</v>
      </c>
      <c r="B307" s="61">
        <v>37163.32</v>
      </c>
      <c r="C307" s="48" t="s">
        <v>14</v>
      </c>
      <c r="D307" s="48" t="s">
        <v>655</v>
      </c>
      <c r="E307" s="48" t="s">
        <v>147</v>
      </c>
      <c r="F307" s="48" t="s">
        <v>219</v>
      </c>
      <c r="G307" s="60">
        <v>4</v>
      </c>
      <c r="H307" s="48">
        <v>2</v>
      </c>
      <c r="I307" s="48">
        <v>2</v>
      </c>
    </row>
    <row r="308" spans="1:9" ht="63.75" x14ac:dyDescent="0.25">
      <c r="A308" s="46" t="s">
        <v>672</v>
      </c>
      <c r="B308" s="61">
        <v>117174.96</v>
      </c>
      <c r="C308" s="48" t="s">
        <v>14</v>
      </c>
      <c r="D308" s="48" t="s">
        <v>655</v>
      </c>
      <c r="E308" s="48" t="s">
        <v>131</v>
      </c>
      <c r="F308" s="48" t="s">
        <v>219</v>
      </c>
      <c r="G308" s="60">
        <v>12</v>
      </c>
      <c r="H308" s="48">
        <v>6</v>
      </c>
      <c r="I308" s="48">
        <v>6</v>
      </c>
    </row>
    <row r="309" spans="1:9" ht="63.75" x14ac:dyDescent="0.25">
      <c r="A309" s="46" t="s">
        <v>673</v>
      </c>
      <c r="B309" s="61">
        <v>84564.97</v>
      </c>
      <c r="C309" s="48" t="s">
        <v>14</v>
      </c>
      <c r="D309" s="48" t="s">
        <v>655</v>
      </c>
      <c r="E309" s="48" t="s">
        <v>103</v>
      </c>
      <c r="F309" s="48" t="s">
        <v>219</v>
      </c>
      <c r="G309" s="60">
        <v>9</v>
      </c>
      <c r="H309" s="48">
        <v>6</v>
      </c>
      <c r="I309" s="48">
        <v>3</v>
      </c>
    </row>
    <row r="310" spans="1:9" ht="63.75" x14ac:dyDescent="0.25">
      <c r="A310" s="46" t="s">
        <v>674</v>
      </c>
      <c r="B310" s="61">
        <v>223743.25</v>
      </c>
      <c r="C310" s="48" t="s">
        <v>14</v>
      </c>
      <c r="D310" s="48" t="s">
        <v>655</v>
      </c>
      <c r="E310" s="48" t="s">
        <v>49</v>
      </c>
      <c r="F310" s="48" t="s">
        <v>219</v>
      </c>
      <c r="G310" s="60">
        <v>25</v>
      </c>
      <c r="H310" s="48">
        <v>12</v>
      </c>
      <c r="I310" s="48">
        <v>13</v>
      </c>
    </row>
    <row r="311" spans="1:9" ht="63.75" x14ac:dyDescent="0.25">
      <c r="A311" s="46" t="s">
        <v>675</v>
      </c>
      <c r="B311" s="61">
        <v>25029.99</v>
      </c>
      <c r="C311" s="48" t="s">
        <v>14</v>
      </c>
      <c r="D311" s="48" t="s">
        <v>655</v>
      </c>
      <c r="E311" s="48" t="s">
        <v>172</v>
      </c>
      <c r="F311" s="48" t="s">
        <v>219</v>
      </c>
      <c r="G311" s="60">
        <v>3</v>
      </c>
      <c r="H311" s="48">
        <v>2</v>
      </c>
      <c r="I311" s="48">
        <v>1</v>
      </c>
    </row>
    <row r="312" spans="1:9" ht="63.75" x14ac:dyDescent="0.25">
      <c r="A312" s="46" t="s">
        <v>676</v>
      </c>
      <c r="B312" s="61">
        <v>97461.63</v>
      </c>
      <c r="C312" s="48" t="s">
        <v>14</v>
      </c>
      <c r="D312" s="48" t="s">
        <v>655</v>
      </c>
      <c r="E312" s="48" t="s">
        <v>420</v>
      </c>
      <c r="F312" s="48" t="s">
        <v>219</v>
      </c>
      <c r="G312" s="60">
        <v>11</v>
      </c>
      <c r="H312" s="48">
        <v>6</v>
      </c>
      <c r="I312" s="48">
        <v>5</v>
      </c>
    </row>
    <row r="313" spans="1:9" ht="76.5" x14ac:dyDescent="0.25">
      <c r="A313" s="46" t="s">
        <v>677</v>
      </c>
      <c r="B313" s="61">
        <v>33373.32</v>
      </c>
      <c r="C313" s="48" t="s">
        <v>14</v>
      </c>
      <c r="D313" s="48" t="s">
        <v>655</v>
      </c>
      <c r="E313" s="48" t="s">
        <v>678</v>
      </c>
      <c r="F313" s="48" t="s">
        <v>219</v>
      </c>
      <c r="G313" s="60">
        <v>4</v>
      </c>
      <c r="H313" s="48">
        <v>2</v>
      </c>
      <c r="I313" s="48">
        <v>2</v>
      </c>
    </row>
    <row r="314" spans="1:9" ht="63.75" x14ac:dyDescent="0.25">
      <c r="A314" s="46" t="s">
        <v>679</v>
      </c>
      <c r="B314" s="61">
        <v>98593.3</v>
      </c>
      <c r="C314" s="48" t="s">
        <v>14</v>
      </c>
      <c r="D314" s="48" t="s">
        <v>655</v>
      </c>
      <c r="E314" s="48" t="s">
        <v>680</v>
      </c>
      <c r="F314" s="48" t="s">
        <v>219</v>
      </c>
      <c r="G314" s="60">
        <v>10</v>
      </c>
      <c r="H314" s="48">
        <v>5</v>
      </c>
      <c r="I314" s="48">
        <v>5</v>
      </c>
    </row>
    <row r="315" spans="1:9" ht="63.75" x14ac:dyDescent="0.25">
      <c r="A315" s="46" t="s">
        <v>681</v>
      </c>
      <c r="B315" s="61">
        <v>28819.99</v>
      </c>
      <c r="C315" s="48" t="s">
        <v>14</v>
      </c>
      <c r="D315" s="48" t="s">
        <v>655</v>
      </c>
      <c r="E315" s="48" t="s">
        <v>682</v>
      </c>
      <c r="F315" s="48" t="s">
        <v>219</v>
      </c>
      <c r="G315" s="60">
        <v>3</v>
      </c>
      <c r="H315" s="48">
        <v>2</v>
      </c>
      <c r="I315" s="48">
        <v>1</v>
      </c>
    </row>
    <row r="316" spans="1:9" ht="63.75" x14ac:dyDescent="0.25">
      <c r="A316" s="46" t="s">
        <v>683</v>
      </c>
      <c r="B316" s="61">
        <v>26924.99</v>
      </c>
      <c r="C316" s="48" t="s">
        <v>14</v>
      </c>
      <c r="D316" s="48" t="s">
        <v>655</v>
      </c>
      <c r="E316" s="48" t="s">
        <v>132</v>
      </c>
      <c r="F316" s="48" t="s">
        <v>219</v>
      </c>
      <c r="G316" s="60">
        <v>3</v>
      </c>
      <c r="H316" s="48">
        <v>2</v>
      </c>
      <c r="I316" s="48">
        <v>1</v>
      </c>
    </row>
    <row r="317" spans="1:9" ht="76.5" x14ac:dyDescent="0.25">
      <c r="A317" s="46" t="s">
        <v>684</v>
      </c>
      <c r="B317" s="61">
        <v>23372.82</v>
      </c>
      <c r="C317" s="48" t="s">
        <v>14</v>
      </c>
      <c r="D317" s="48" t="s">
        <v>655</v>
      </c>
      <c r="E317" s="48" t="s">
        <v>225</v>
      </c>
      <c r="F317" s="48" t="s">
        <v>219</v>
      </c>
      <c r="G317" s="60">
        <v>2</v>
      </c>
      <c r="H317" s="48">
        <v>1</v>
      </c>
      <c r="I317" s="48">
        <v>1</v>
      </c>
    </row>
    <row r="318" spans="1:9" ht="63.75" x14ac:dyDescent="0.25">
      <c r="A318" s="46" t="s">
        <v>685</v>
      </c>
      <c r="B318" s="61">
        <v>8343.33</v>
      </c>
      <c r="C318" s="48" t="s">
        <v>14</v>
      </c>
      <c r="D318" s="48" t="s">
        <v>64</v>
      </c>
      <c r="E318" s="48" t="s">
        <v>686</v>
      </c>
      <c r="F318" s="48" t="s">
        <v>219</v>
      </c>
      <c r="G318" s="60">
        <v>1</v>
      </c>
      <c r="H318" s="48">
        <v>1</v>
      </c>
      <c r="I318" s="48">
        <v>0</v>
      </c>
    </row>
    <row r="319" spans="1:9" ht="63.75" x14ac:dyDescent="0.25">
      <c r="A319" s="46" t="s">
        <v>687</v>
      </c>
      <c r="B319" s="61">
        <v>8343.33</v>
      </c>
      <c r="C319" s="48" t="s">
        <v>14</v>
      </c>
      <c r="D319" s="48" t="s">
        <v>64</v>
      </c>
      <c r="E319" s="48" t="s">
        <v>686</v>
      </c>
      <c r="F319" s="48" t="s">
        <v>219</v>
      </c>
      <c r="G319" s="60">
        <v>1</v>
      </c>
      <c r="H319" s="48">
        <v>0</v>
      </c>
      <c r="I319" s="48">
        <v>1</v>
      </c>
    </row>
    <row r="320" spans="1:9" ht="63.75" x14ac:dyDescent="0.25">
      <c r="A320" s="46" t="s">
        <v>688</v>
      </c>
      <c r="B320" s="61">
        <v>158523.26999999999</v>
      </c>
      <c r="C320" s="48" t="s">
        <v>14</v>
      </c>
      <c r="D320" s="48" t="s">
        <v>64</v>
      </c>
      <c r="E320" s="48" t="s">
        <v>64</v>
      </c>
      <c r="F320" s="48" t="s">
        <v>219</v>
      </c>
      <c r="G320" s="60">
        <v>19</v>
      </c>
      <c r="H320" s="48">
        <v>10</v>
      </c>
      <c r="I320" s="48">
        <v>9</v>
      </c>
    </row>
    <row r="321" spans="1:9" ht="63.75" x14ac:dyDescent="0.25">
      <c r="A321" s="46" t="s">
        <v>689</v>
      </c>
      <c r="B321" s="61">
        <v>255485.65</v>
      </c>
      <c r="C321" s="48" t="s">
        <v>14</v>
      </c>
      <c r="D321" s="48" t="s">
        <v>14</v>
      </c>
      <c r="E321" s="48" t="s">
        <v>14</v>
      </c>
      <c r="F321" s="48" t="s">
        <v>206</v>
      </c>
      <c r="G321" s="60">
        <v>515.29999999999995</v>
      </c>
      <c r="H321" s="48">
        <v>12</v>
      </c>
      <c r="I321" s="48">
        <v>10</v>
      </c>
    </row>
    <row r="322" spans="1:9" ht="63.75" x14ac:dyDescent="0.25">
      <c r="A322" s="46" t="s">
        <v>690</v>
      </c>
      <c r="B322" s="61">
        <v>183623.23</v>
      </c>
      <c r="C322" s="48" t="s">
        <v>14</v>
      </c>
      <c r="D322" s="48" t="s">
        <v>14</v>
      </c>
      <c r="E322" s="48" t="s">
        <v>14</v>
      </c>
      <c r="F322" s="48" t="s">
        <v>206</v>
      </c>
      <c r="G322" s="60">
        <v>372</v>
      </c>
      <c r="H322" s="48">
        <v>6</v>
      </c>
      <c r="I322" s="48">
        <v>5</v>
      </c>
    </row>
    <row r="323" spans="1:9" ht="63.75" x14ac:dyDescent="0.25">
      <c r="A323" s="46" t="s">
        <v>691</v>
      </c>
      <c r="B323" s="61">
        <v>211821.74</v>
      </c>
      <c r="C323" s="48" t="s">
        <v>14</v>
      </c>
      <c r="D323" s="48" t="s">
        <v>14</v>
      </c>
      <c r="E323" s="48" t="s">
        <v>14</v>
      </c>
      <c r="F323" s="48" t="s">
        <v>206</v>
      </c>
      <c r="G323" s="60">
        <v>473</v>
      </c>
      <c r="H323" s="48">
        <v>6</v>
      </c>
      <c r="I323" s="48">
        <v>4</v>
      </c>
    </row>
    <row r="324" spans="1:9" ht="76.5" x14ac:dyDescent="0.25">
      <c r="A324" s="46" t="s">
        <v>692</v>
      </c>
      <c r="B324" s="61">
        <v>117046.43</v>
      </c>
      <c r="C324" s="48" t="s">
        <v>14</v>
      </c>
      <c r="D324" s="48" t="s">
        <v>14</v>
      </c>
      <c r="E324" s="48" t="s">
        <v>14</v>
      </c>
      <c r="F324" s="48" t="s">
        <v>206</v>
      </c>
      <c r="G324" s="60">
        <v>181.55</v>
      </c>
      <c r="H324" s="48">
        <v>3</v>
      </c>
      <c r="I324" s="48">
        <v>3</v>
      </c>
    </row>
    <row r="325" spans="1:9" ht="63.75" x14ac:dyDescent="0.25">
      <c r="A325" s="46" t="s">
        <v>693</v>
      </c>
      <c r="B325" s="61">
        <v>114266.86</v>
      </c>
      <c r="C325" s="48" t="s">
        <v>14</v>
      </c>
      <c r="D325" s="48" t="s">
        <v>14</v>
      </c>
      <c r="E325" s="48" t="s">
        <v>14</v>
      </c>
      <c r="F325" s="48" t="s">
        <v>206</v>
      </c>
      <c r="G325" s="60">
        <v>82.33</v>
      </c>
      <c r="H325" s="48">
        <v>2</v>
      </c>
      <c r="I325" s="48">
        <v>2</v>
      </c>
    </row>
    <row r="326" spans="1:9" ht="51" x14ac:dyDescent="0.25">
      <c r="A326" s="46" t="s">
        <v>694</v>
      </c>
      <c r="B326" s="61">
        <v>495977.72</v>
      </c>
      <c r="C326" s="48" t="s">
        <v>14</v>
      </c>
      <c r="D326" s="48" t="s">
        <v>14</v>
      </c>
      <c r="E326" s="48" t="s">
        <v>695</v>
      </c>
      <c r="F326" s="48" t="s">
        <v>206</v>
      </c>
      <c r="G326" s="60">
        <v>281.31</v>
      </c>
      <c r="H326" s="48">
        <v>3</v>
      </c>
      <c r="I326" s="48">
        <v>3</v>
      </c>
    </row>
    <row r="327" spans="1:9" ht="63.75" x14ac:dyDescent="0.25">
      <c r="A327" s="46" t="s">
        <v>696</v>
      </c>
      <c r="B327" s="61">
        <v>1910882.18</v>
      </c>
      <c r="C327" s="48" t="s">
        <v>14</v>
      </c>
      <c r="D327" s="48" t="s">
        <v>14</v>
      </c>
      <c r="E327" s="48" t="s">
        <v>14</v>
      </c>
      <c r="F327" s="48" t="s">
        <v>206</v>
      </c>
      <c r="G327" s="60">
        <v>1569.18</v>
      </c>
      <c r="H327" s="48">
        <v>13</v>
      </c>
      <c r="I327" s="48">
        <v>10</v>
      </c>
    </row>
    <row r="328" spans="1:9" ht="76.5" x14ac:dyDescent="0.25">
      <c r="A328" s="46" t="s">
        <v>697</v>
      </c>
      <c r="B328" s="61">
        <v>128902.89000000001</v>
      </c>
      <c r="C328" s="48" t="s">
        <v>14</v>
      </c>
      <c r="D328" s="48" t="s">
        <v>121</v>
      </c>
      <c r="E328" s="48" t="s">
        <v>121</v>
      </c>
      <c r="F328" s="48" t="s">
        <v>211</v>
      </c>
      <c r="G328" s="60">
        <v>898.96</v>
      </c>
      <c r="H328" s="48">
        <v>2</v>
      </c>
      <c r="I328" s="48">
        <v>2</v>
      </c>
    </row>
    <row r="329" spans="1:9" ht="76.5" x14ac:dyDescent="0.25">
      <c r="A329" s="46" t="s">
        <v>698</v>
      </c>
      <c r="B329" s="61">
        <v>3122006.69</v>
      </c>
      <c r="C329" s="48" t="s">
        <v>14</v>
      </c>
      <c r="D329" s="48" t="s">
        <v>38</v>
      </c>
      <c r="E329" s="48" t="s">
        <v>38</v>
      </c>
      <c r="F329" s="48" t="s">
        <v>211</v>
      </c>
      <c r="G329" s="60">
        <v>1360.74</v>
      </c>
      <c r="H329" s="48">
        <v>8</v>
      </c>
      <c r="I329" s="48">
        <v>7</v>
      </c>
    </row>
    <row r="330" spans="1:9" ht="102" x14ac:dyDescent="0.25">
      <c r="A330" s="46" t="s">
        <v>699</v>
      </c>
      <c r="B330" s="61">
        <v>541104.56000000006</v>
      </c>
      <c r="C330" s="48" t="s">
        <v>14</v>
      </c>
      <c r="D330" s="48" t="s">
        <v>48</v>
      </c>
      <c r="E330" s="48" t="s">
        <v>700</v>
      </c>
      <c r="F330" s="48" t="s">
        <v>211</v>
      </c>
      <c r="G330" s="60">
        <v>83.99</v>
      </c>
      <c r="H330" s="48">
        <v>3</v>
      </c>
      <c r="I330" s="48">
        <v>2</v>
      </c>
    </row>
    <row r="331" spans="1:9" ht="76.5" x14ac:dyDescent="0.25">
      <c r="A331" s="46" t="s">
        <v>701</v>
      </c>
      <c r="B331" s="61">
        <v>2009227.46</v>
      </c>
      <c r="C331" s="48" t="s">
        <v>14</v>
      </c>
      <c r="D331" s="48" t="s">
        <v>25</v>
      </c>
      <c r="E331" s="48" t="s">
        <v>17</v>
      </c>
      <c r="F331" s="48" t="s">
        <v>211</v>
      </c>
      <c r="G331" s="60">
        <v>86</v>
      </c>
      <c r="H331" s="48">
        <v>2</v>
      </c>
      <c r="I331" s="48">
        <v>2</v>
      </c>
    </row>
    <row r="332" spans="1:9" ht="63.75" x14ac:dyDescent="0.25">
      <c r="A332" s="46" t="s">
        <v>702</v>
      </c>
      <c r="B332" s="61">
        <v>655421.75</v>
      </c>
      <c r="C332" s="48" t="s">
        <v>14</v>
      </c>
      <c r="D332" s="48" t="s">
        <v>47</v>
      </c>
      <c r="E332" s="48" t="s">
        <v>17</v>
      </c>
      <c r="F332" s="48" t="s">
        <v>211</v>
      </c>
      <c r="G332" s="60">
        <v>59.2</v>
      </c>
      <c r="H332" s="48">
        <v>3</v>
      </c>
      <c r="I332" s="48">
        <v>2</v>
      </c>
    </row>
    <row r="333" spans="1:9" ht="51" x14ac:dyDescent="0.25">
      <c r="A333" s="46" t="s">
        <v>703</v>
      </c>
      <c r="B333" s="61">
        <v>2668</v>
      </c>
      <c r="C333" s="48" t="s">
        <v>14</v>
      </c>
      <c r="D333" s="48" t="s">
        <v>19</v>
      </c>
      <c r="E333" s="48" t="s">
        <v>704</v>
      </c>
      <c r="F333" s="48" t="s">
        <v>219</v>
      </c>
      <c r="G333" s="60">
        <v>1</v>
      </c>
      <c r="H333" s="48">
        <v>1</v>
      </c>
      <c r="I333" s="48">
        <v>0</v>
      </c>
    </row>
    <row r="334" spans="1:9" ht="51" x14ac:dyDescent="0.25">
      <c r="A334" s="46" t="s">
        <v>705</v>
      </c>
      <c r="B334" s="61">
        <v>61364</v>
      </c>
      <c r="C334" s="48" t="s">
        <v>14</v>
      </c>
      <c r="D334" s="48" t="s">
        <v>19</v>
      </c>
      <c r="E334" s="48" t="s">
        <v>19</v>
      </c>
      <c r="F334" s="48" t="s">
        <v>219</v>
      </c>
      <c r="G334" s="60">
        <v>23</v>
      </c>
      <c r="H334" s="48">
        <v>13</v>
      </c>
      <c r="I334" s="48">
        <v>10</v>
      </c>
    </row>
    <row r="335" spans="1:9" ht="63.75" x14ac:dyDescent="0.25">
      <c r="A335" s="46" t="s">
        <v>706</v>
      </c>
      <c r="B335" s="61">
        <v>21344</v>
      </c>
      <c r="C335" s="48" t="s">
        <v>14</v>
      </c>
      <c r="D335" s="48" t="s">
        <v>19</v>
      </c>
      <c r="E335" s="48" t="s">
        <v>707</v>
      </c>
      <c r="F335" s="48" t="s">
        <v>219</v>
      </c>
      <c r="G335" s="60">
        <v>8</v>
      </c>
      <c r="H335" s="48">
        <v>4</v>
      </c>
      <c r="I335" s="48">
        <v>4</v>
      </c>
    </row>
    <row r="336" spans="1:9" ht="51" x14ac:dyDescent="0.25">
      <c r="A336" s="46" t="s">
        <v>708</v>
      </c>
      <c r="B336" s="61">
        <v>2668</v>
      </c>
      <c r="C336" s="48" t="s">
        <v>14</v>
      </c>
      <c r="D336" s="48" t="s">
        <v>19</v>
      </c>
      <c r="E336" s="48" t="s">
        <v>162</v>
      </c>
      <c r="F336" s="48" t="s">
        <v>219</v>
      </c>
      <c r="G336" s="60">
        <v>1</v>
      </c>
      <c r="H336" s="48">
        <v>1</v>
      </c>
      <c r="I336" s="48">
        <v>0</v>
      </c>
    </row>
    <row r="337" spans="1:9" ht="51" x14ac:dyDescent="0.25">
      <c r="A337" s="46" t="s">
        <v>709</v>
      </c>
      <c r="B337" s="61">
        <v>5336</v>
      </c>
      <c r="C337" s="48" t="s">
        <v>14</v>
      </c>
      <c r="D337" s="48" t="s">
        <v>19</v>
      </c>
      <c r="E337" s="48" t="s">
        <v>710</v>
      </c>
      <c r="F337" s="48" t="s">
        <v>219</v>
      </c>
      <c r="G337" s="60">
        <v>2</v>
      </c>
      <c r="H337" s="48">
        <v>1</v>
      </c>
      <c r="I337" s="48">
        <v>1</v>
      </c>
    </row>
    <row r="338" spans="1:9" ht="51" x14ac:dyDescent="0.25">
      <c r="A338" s="46" t="s">
        <v>711</v>
      </c>
      <c r="B338" s="61">
        <v>8004</v>
      </c>
      <c r="C338" s="48" t="s">
        <v>14</v>
      </c>
      <c r="D338" s="48" t="s">
        <v>19</v>
      </c>
      <c r="E338" s="48" t="s">
        <v>712</v>
      </c>
      <c r="F338" s="48" t="s">
        <v>219</v>
      </c>
      <c r="G338" s="60">
        <v>3</v>
      </c>
      <c r="H338" s="48">
        <v>2</v>
      </c>
      <c r="I338" s="48">
        <v>1</v>
      </c>
    </row>
    <row r="339" spans="1:9" ht="63.75" x14ac:dyDescent="0.25">
      <c r="A339" s="46" t="s">
        <v>713</v>
      </c>
      <c r="B339" s="61">
        <v>2668</v>
      </c>
      <c r="C339" s="48" t="s">
        <v>14</v>
      </c>
      <c r="D339" s="48" t="s">
        <v>19</v>
      </c>
      <c r="E339" s="48" t="s">
        <v>714</v>
      </c>
      <c r="F339" s="48" t="s">
        <v>219</v>
      </c>
      <c r="G339" s="60">
        <v>1</v>
      </c>
      <c r="H339" s="48">
        <v>1</v>
      </c>
      <c r="I339" s="48">
        <v>0</v>
      </c>
    </row>
    <row r="340" spans="1:9" ht="89.25" x14ac:dyDescent="0.25">
      <c r="A340" s="46" t="s">
        <v>715</v>
      </c>
      <c r="B340" s="61">
        <v>597877.94999999995</v>
      </c>
      <c r="C340" s="48" t="s">
        <v>14</v>
      </c>
      <c r="D340" s="48" t="s">
        <v>25</v>
      </c>
      <c r="E340" s="48" t="s">
        <v>215</v>
      </c>
      <c r="F340" s="48" t="s">
        <v>211</v>
      </c>
      <c r="G340" s="60">
        <v>4409.4399999999996</v>
      </c>
      <c r="H340" s="48">
        <v>7</v>
      </c>
      <c r="I340" s="48">
        <v>5</v>
      </c>
    </row>
    <row r="341" spans="1:9" ht="102" x14ac:dyDescent="0.25">
      <c r="A341" s="46" t="s">
        <v>716</v>
      </c>
      <c r="B341" s="61">
        <v>1289527.27</v>
      </c>
      <c r="C341" s="48" t="s">
        <v>14</v>
      </c>
      <c r="D341" s="48" t="s">
        <v>27</v>
      </c>
      <c r="E341" s="48" t="s">
        <v>110</v>
      </c>
      <c r="F341" s="48" t="s">
        <v>211</v>
      </c>
      <c r="G341" s="60">
        <v>1343.89</v>
      </c>
      <c r="H341" s="48">
        <v>2</v>
      </c>
      <c r="I341" s="48">
        <v>1</v>
      </c>
    </row>
    <row r="342" spans="1:9" ht="76.5" x14ac:dyDescent="0.25">
      <c r="A342" s="46" t="s">
        <v>717</v>
      </c>
      <c r="B342" s="61">
        <v>2184670.06</v>
      </c>
      <c r="C342" s="48" t="s">
        <v>14</v>
      </c>
      <c r="D342" s="48" t="s">
        <v>52</v>
      </c>
      <c r="E342" s="48" t="s">
        <v>718</v>
      </c>
      <c r="F342" s="48" t="s">
        <v>211</v>
      </c>
      <c r="G342" s="60">
        <v>114.99</v>
      </c>
      <c r="H342" s="48">
        <v>3</v>
      </c>
      <c r="I342" s="48">
        <v>2</v>
      </c>
    </row>
    <row r="343" spans="1:9" ht="51" x14ac:dyDescent="0.25">
      <c r="A343" s="46" t="s">
        <v>719</v>
      </c>
      <c r="B343" s="61">
        <v>940755.2</v>
      </c>
      <c r="C343" s="48" t="s">
        <v>14</v>
      </c>
      <c r="D343" s="48" t="s">
        <v>19</v>
      </c>
      <c r="E343" s="48" t="s">
        <v>720</v>
      </c>
      <c r="F343" s="48" t="s">
        <v>211</v>
      </c>
      <c r="G343" s="60">
        <v>84.21</v>
      </c>
      <c r="H343" s="48"/>
      <c r="I343" s="48"/>
    </row>
    <row r="344" spans="1:9" ht="76.5" x14ac:dyDescent="0.25">
      <c r="A344" s="46" t="s">
        <v>721</v>
      </c>
      <c r="B344" s="61">
        <v>194158.92</v>
      </c>
      <c r="C344" s="48" t="s">
        <v>14</v>
      </c>
      <c r="D344" s="48" t="s">
        <v>27</v>
      </c>
      <c r="E344" s="48" t="s">
        <v>110</v>
      </c>
      <c r="F344" s="48" t="s">
        <v>722</v>
      </c>
      <c r="G344" s="60">
        <v>4</v>
      </c>
      <c r="H344" s="48">
        <v>5</v>
      </c>
      <c r="I344" s="48">
        <v>3</v>
      </c>
    </row>
    <row r="345" spans="1:9" ht="63.75" x14ac:dyDescent="0.25">
      <c r="A345" s="46" t="s">
        <v>723</v>
      </c>
      <c r="B345" s="61">
        <v>1023628.3</v>
      </c>
      <c r="C345" s="48" t="s">
        <v>14</v>
      </c>
      <c r="D345" s="48" t="s">
        <v>27</v>
      </c>
      <c r="E345" s="48" t="s">
        <v>724</v>
      </c>
      <c r="F345" s="48" t="s">
        <v>725</v>
      </c>
      <c r="G345" s="60">
        <v>15</v>
      </c>
      <c r="H345" s="48">
        <v>2</v>
      </c>
      <c r="I345" s="48">
        <v>3</v>
      </c>
    </row>
    <row r="346" spans="1:9" ht="76.5" x14ac:dyDescent="0.25">
      <c r="A346" s="46" t="s">
        <v>726</v>
      </c>
      <c r="B346" s="61">
        <v>1026466.28</v>
      </c>
      <c r="C346" s="48" t="s">
        <v>14</v>
      </c>
      <c r="D346" s="48" t="s">
        <v>27</v>
      </c>
      <c r="E346" s="48" t="s">
        <v>727</v>
      </c>
      <c r="F346" s="48" t="s">
        <v>211</v>
      </c>
      <c r="G346" s="60">
        <v>4465.2</v>
      </c>
      <c r="H346" s="48">
        <v>7</v>
      </c>
      <c r="I346" s="48">
        <v>3</v>
      </c>
    </row>
    <row r="347" spans="1:9" ht="76.5" x14ac:dyDescent="0.25">
      <c r="A347" s="46" t="s">
        <v>728</v>
      </c>
      <c r="B347" s="61">
        <v>709052.8</v>
      </c>
      <c r="C347" s="48" t="s">
        <v>14</v>
      </c>
      <c r="D347" s="48" t="s">
        <v>55</v>
      </c>
      <c r="E347" s="48" t="s">
        <v>729</v>
      </c>
      <c r="F347" s="48" t="s">
        <v>206</v>
      </c>
      <c r="G347" s="60">
        <v>486.35</v>
      </c>
      <c r="H347" s="48">
        <v>6</v>
      </c>
      <c r="I347" s="48">
        <v>4</v>
      </c>
    </row>
    <row r="348" spans="1:9" ht="76.5" x14ac:dyDescent="0.25">
      <c r="A348" s="46" t="s">
        <v>730</v>
      </c>
      <c r="B348" s="61">
        <v>812163.89</v>
      </c>
      <c r="C348" s="48" t="s">
        <v>14</v>
      </c>
      <c r="D348" s="48" t="s">
        <v>121</v>
      </c>
      <c r="E348" s="48" t="s">
        <v>121</v>
      </c>
      <c r="F348" s="48" t="s">
        <v>211</v>
      </c>
      <c r="G348" s="60">
        <v>3227.92</v>
      </c>
      <c r="H348" s="48">
        <v>4</v>
      </c>
      <c r="I348" s="48">
        <v>4</v>
      </c>
    </row>
    <row r="349" spans="1:9" ht="63.75" x14ac:dyDescent="0.25">
      <c r="A349" s="46" t="s">
        <v>731</v>
      </c>
      <c r="B349" s="61">
        <v>132542.15</v>
      </c>
      <c r="C349" s="48" t="s">
        <v>14</v>
      </c>
      <c r="D349" s="48" t="s">
        <v>60</v>
      </c>
      <c r="E349" s="48" t="s">
        <v>732</v>
      </c>
      <c r="F349" s="48" t="s">
        <v>211</v>
      </c>
      <c r="G349" s="60">
        <v>24</v>
      </c>
      <c r="H349" s="48">
        <v>3</v>
      </c>
      <c r="I349" s="48">
        <v>2</v>
      </c>
    </row>
    <row r="350" spans="1:9" ht="89.25" x14ac:dyDescent="0.25">
      <c r="A350" s="46" t="s">
        <v>733</v>
      </c>
      <c r="B350" s="61">
        <v>821733.36</v>
      </c>
      <c r="C350" s="48" t="s">
        <v>14</v>
      </c>
      <c r="D350" s="48" t="s">
        <v>655</v>
      </c>
      <c r="E350" s="48" t="s">
        <v>678</v>
      </c>
      <c r="F350" s="48" t="s">
        <v>211</v>
      </c>
      <c r="G350" s="60">
        <v>2789.37</v>
      </c>
      <c r="H350" s="48">
        <v>3</v>
      </c>
      <c r="I350" s="48">
        <v>2</v>
      </c>
    </row>
    <row r="351" spans="1:9" x14ac:dyDescent="0.25">
      <c r="A351" s="46"/>
      <c r="B351" s="47"/>
      <c r="C351" s="48"/>
      <c r="D351" s="48"/>
      <c r="E351" s="48"/>
      <c r="F351" s="48"/>
      <c r="G351" s="48"/>
      <c r="H351" s="48"/>
      <c r="I351" s="48"/>
    </row>
    <row r="352" spans="1:9" x14ac:dyDescent="0.3">
      <c r="A352" s="51" t="s">
        <v>78</v>
      </c>
      <c r="B352" s="49">
        <f>SUM(B12:B351)</f>
        <v>45251658.049999945</v>
      </c>
      <c r="C352" s="49"/>
      <c r="D352" s="49"/>
      <c r="E352" s="49"/>
      <c r="F352" s="49"/>
      <c r="G352" s="49"/>
      <c r="H352" s="50">
        <f>SUM(H12:H351)</f>
        <v>1443</v>
      </c>
      <c r="I352" s="50">
        <f>SUM(I12:I351)</f>
        <v>1062</v>
      </c>
    </row>
    <row r="354" spans="1:9" ht="76.5" x14ac:dyDescent="0.25">
      <c r="A354" s="46" t="s">
        <v>734</v>
      </c>
      <c r="B354" s="61">
        <v>1393990.56</v>
      </c>
      <c r="C354" s="48"/>
      <c r="D354" s="48"/>
      <c r="E354" s="48"/>
      <c r="F354" s="48"/>
      <c r="G354" s="48"/>
      <c r="H354" s="48"/>
      <c r="I354" s="48"/>
    </row>
    <row r="355" spans="1:9" x14ac:dyDescent="0.25">
      <c r="A355" s="46"/>
      <c r="B355" s="47"/>
      <c r="C355" s="48"/>
      <c r="D355" s="48"/>
      <c r="E355" s="48"/>
      <c r="F355" s="48"/>
      <c r="G355" s="48"/>
      <c r="H355" s="48"/>
      <c r="I355" s="48"/>
    </row>
    <row r="356" spans="1:9" x14ac:dyDescent="0.3">
      <c r="A356" s="51" t="s">
        <v>79</v>
      </c>
      <c r="B356" s="49">
        <f>SUM(B354:B355)</f>
        <v>1393990.56</v>
      </c>
      <c r="C356" s="49"/>
      <c r="D356" s="49"/>
      <c r="E356" s="49"/>
      <c r="F356" s="49"/>
      <c r="G356" s="49"/>
      <c r="H356" s="50"/>
      <c r="I356" s="50"/>
    </row>
    <row r="358" spans="1:9" x14ac:dyDescent="0.3">
      <c r="A358" s="58" t="s">
        <v>83</v>
      </c>
      <c r="B358" s="52">
        <f>+B352+B356</f>
        <v>46645648.609999947</v>
      </c>
      <c r="C358" s="42"/>
      <c r="D358" s="5"/>
    </row>
    <row r="359" spans="1:9" x14ac:dyDescent="0.25">
      <c r="C359" s="54"/>
    </row>
    <row r="360" spans="1:9" ht="27.75" customHeight="1" x14ac:dyDescent="0.25">
      <c r="A360" s="53" t="s">
        <v>82</v>
      </c>
    </row>
    <row r="363" spans="1:9" x14ac:dyDescent="0.25">
      <c r="G363" s="54"/>
    </row>
    <row r="364" spans="1:9" x14ac:dyDescent="0.25">
      <c r="G364" s="54"/>
    </row>
    <row r="365" spans="1:9" x14ac:dyDescent="0.25">
      <c r="G365" s="54"/>
    </row>
    <row r="366" spans="1:9" x14ac:dyDescent="0.25">
      <c r="G366" s="54"/>
    </row>
    <row r="367" spans="1:9" x14ac:dyDescent="0.25">
      <c r="G367" s="54"/>
    </row>
    <row r="368" spans="1:9" x14ac:dyDescent="0.25">
      <c r="G368" s="54"/>
    </row>
    <row r="370" spans="7:7" x14ac:dyDescent="0.25">
      <c r="G370" s="54"/>
    </row>
    <row r="372" spans="7:7" x14ac:dyDescent="0.25">
      <c r="G372" s="42"/>
    </row>
  </sheetData>
  <mergeCells count="11">
    <mergeCell ref="A2:A5"/>
    <mergeCell ref="B2:E5"/>
    <mergeCell ref="F3:I4"/>
    <mergeCell ref="A7:I7"/>
    <mergeCell ref="A8:I8"/>
    <mergeCell ref="G9:I9"/>
    <mergeCell ref="A10:A11"/>
    <mergeCell ref="B10:B11"/>
    <mergeCell ref="C10:E10"/>
    <mergeCell ref="F10:G10"/>
    <mergeCell ref="H10:I10"/>
  </mergeCells>
  <pageMargins left="0.98425196850393704" right="0.98425196850393704" top="0.74803149606299213" bottom="0.74803149606299213" header="0.31496062992125984" footer="0.31496062992125984"/>
  <pageSetup scale="71" fitToHeight="0" orientation="landscape" r:id="rId1"/>
  <rowBreaks count="1" manualBreakCount="1">
    <brk id="361"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7D61C-4FBA-494F-AFC7-0F250BAE031A}">
  <sheetPr>
    <tabColor theme="5" tint="-0.249977111117893"/>
    <pageSetUpPr fitToPage="1"/>
  </sheetPr>
  <dimension ref="A1:I456"/>
  <sheetViews>
    <sheetView zoomScaleNormal="100" zoomScaleSheetLayoutView="100" workbookViewId="0">
      <pane xSplit="1" ySplit="11" topLeftCell="B436" activePane="bottomRight" state="frozen"/>
      <selection activeCell="B117" sqref="B117"/>
      <selection pane="topRight" activeCell="B117" sqref="B117"/>
      <selection pane="bottomLeft" activeCell="B117" sqref="B117"/>
      <selection pane="bottomRight" activeCell="D438" sqref="D438"/>
    </sheetView>
  </sheetViews>
  <sheetFormatPr baseColWidth="10" defaultColWidth="11.42578125" defaultRowHeight="12.75" x14ac:dyDescent="0.25"/>
  <cols>
    <col min="1" max="1" width="38.42578125" style="55" customWidth="1"/>
    <col min="2" max="2" width="16.85546875" style="57" bestFit="1" customWidth="1"/>
    <col min="3" max="3" width="12.42578125" style="55" bestFit="1" customWidth="1"/>
    <col min="4" max="4" width="24.7109375" style="55" customWidth="1"/>
    <col min="5" max="5" width="13.140625" style="55" customWidth="1"/>
    <col min="6" max="6" width="16.140625" style="55" customWidth="1"/>
    <col min="7" max="7" width="14" style="55" customWidth="1"/>
    <col min="8" max="9" width="8.42578125" style="55" bestFit="1" customWidth="1"/>
    <col min="10" max="16384" width="11.42578125" style="55"/>
  </cols>
  <sheetData>
    <row r="1" spans="1:9" s="56" customFormat="1" ht="3" customHeight="1" x14ac:dyDescent="0.25">
      <c r="B1" s="71"/>
      <c r="G1" s="72"/>
      <c r="H1" s="72"/>
      <c r="I1" s="72"/>
    </row>
    <row r="2" spans="1:9" s="56" customFormat="1" ht="18.75" customHeight="1" x14ac:dyDescent="0.25">
      <c r="A2" s="106"/>
      <c r="B2" s="109" t="s">
        <v>70</v>
      </c>
      <c r="C2" s="110"/>
      <c r="D2" s="110"/>
      <c r="E2" s="110"/>
      <c r="F2" s="73" t="s">
        <v>81</v>
      </c>
      <c r="G2" s="74"/>
      <c r="H2" s="74"/>
      <c r="I2" s="75"/>
    </row>
    <row r="3" spans="1:9" s="56" customFormat="1" ht="15" customHeight="1" x14ac:dyDescent="0.25">
      <c r="A3" s="107"/>
      <c r="B3" s="111"/>
      <c r="C3" s="112"/>
      <c r="D3" s="112"/>
      <c r="E3" s="112"/>
      <c r="F3" s="115" t="s">
        <v>1390</v>
      </c>
      <c r="G3" s="116"/>
      <c r="H3" s="116"/>
      <c r="I3" s="117"/>
    </row>
    <row r="4" spans="1:9" s="56" customFormat="1" ht="15" customHeight="1" x14ac:dyDescent="0.25">
      <c r="A4" s="107"/>
      <c r="B4" s="111"/>
      <c r="C4" s="112"/>
      <c r="D4" s="112"/>
      <c r="E4" s="112"/>
      <c r="F4" s="115"/>
      <c r="G4" s="116"/>
      <c r="H4" s="116"/>
      <c r="I4" s="117"/>
    </row>
    <row r="5" spans="1:9" s="56" customFormat="1" ht="15" customHeight="1" x14ac:dyDescent="0.25">
      <c r="A5" s="108"/>
      <c r="B5" s="113"/>
      <c r="C5" s="114"/>
      <c r="D5" s="114"/>
      <c r="E5" s="114"/>
      <c r="F5" s="76" t="s">
        <v>1392</v>
      </c>
      <c r="G5" s="77"/>
      <c r="H5" s="77"/>
      <c r="I5" s="78"/>
    </row>
    <row r="6" spans="1:9" ht="4.5" customHeight="1" x14ac:dyDescent="0.35">
      <c r="A6" s="79"/>
      <c r="B6" s="80"/>
      <c r="C6" s="81"/>
      <c r="D6" s="82"/>
      <c r="E6" s="83"/>
      <c r="F6" s="84"/>
      <c r="G6" s="85"/>
      <c r="H6" s="86"/>
      <c r="I6" s="79"/>
    </row>
    <row r="7" spans="1:9" ht="15" x14ac:dyDescent="0.3">
      <c r="A7" s="101" t="s">
        <v>72</v>
      </c>
      <c r="B7" s="101"/>
      <c r="C7" s="101"/>
      <c r="D7" s="101"/>
      <c r="E7" s="101"/>
      <c r="F7" s="101"/>
      <c r="G7" s="101"/>
      <c r="H7" s="101"/>
      <c r="I7" s="101"/>
    </row>
    <row r="8" spans="1:9" x14ac:dyDescent="0.25">
      <c r="A8" s="102" t="s">
        <v>1391</v>
      </c>
      <c r="B8" s="102"/>
      <c r="C8" s="102"/>
      <c r="D8" s="102"/>
      <c r="E8" s="102"/>
      <c r="F8" s="102"/>
      <c r="G8" s="102"/>
      <c r="H8" s="102"/>
      <c r="I8" s="102"/>
    </row>
    <row r="9" spans="1:9" ht="14.25" customHeight="1" x14ac:dyDescent="0.25">
      <c r="A9" s="43"/>
      <c r="B9" s="44"/>
      <c r="C9" s="43"/>
      <c r="D9" s="45"/>
      <c r="E9" s="45"/>
      <c r="F9" s="63" t="s">
        <v>5</v>
      </c>
      <c r="G9" s="103">
        <v>125064549.689178</v>
      </c>
      <c r="H9" s="103"/>
      <c r="I9" s="103"/>
    </row>
    <row r="10" spans="1:9" ht="13.5" customHeight="1" x14ac:dyDescent="0.25">
      <c r="A10" s="104" t="s">
        <v>10</v>
      </c>
      <c r="B10" s="104" t="s">
        <v>9</v>
      </c>
      <c r="C10" s="105" t="s">
        <v>8</v>
      </c>
      <c r="D10" s="105"/>
      <c r="E10" s="105"/>
      <c r="F10" s="105" t="s">
        <v>3</v>
      </c>
      <c r="G10" s="105"/>
      <c r="H10" s="104" t="s">
        <v>4</v>
      </c>
      <c r="I10" s="104"/>
    </row>
    <row r="11" spans="1:9" ht="38.25" x14ac:dyDescent="0.25">
      <c r="A11" s="104"/>
      <c r="B11" s="104"/>
      <c r="C11" s="87" t="s">
        <v>0</v>
      </c>
      <c r="D11" s="87" t="s">
        <v>1</v>
      </c>
      <c r="E11" s="87" t="s">
        <v>2</v>
      </c>
      <c r="F11" s="87" t="s">
        <v>75</v>
      </c>
      <c r="G11" s="87" t="s">
        <v>76</v>
      </c>
      <c r="H11" s="87" t="s">
        <v>6</v>
      </c>
      <c r="I11" s="88" t="s">
        <v>7</v>
      </c>
    </row>
    <row r="12" spans="1:9" ht="51" x14ac:dyDescent="0.25">
      <c r="A12" s="46" t="s">
        <v>735</v>
      </c>
      <c r="B12" s="64">
        <v>3610480.74</v>
      </c>
      <c r="C12" s="48" t="s">
        <v>14</v>
      </c>
      <c r="D12" s="48" t="s">
        <v>181</v>
      </c>
      <c r="E12" s="48" t="s">
        <v>181</v>
      </c>
      <c r="F12" s="48" t="s">
        <v>141</v>
      </c>
      <c r="G12" s="48">
        <v>228</v>
      </c>
      <c r="H12" s="66">
        <v>14</v>
      </c>
      <c r="I12" s="66">
        <v>5</v>
      </c>
    </row>
    <row r="13" spans="1:9" ht="63.75" x14ac:dyDescent="0.25">
      <c r="A13" s="46" t="s">
        <v>736</v>
      </c>
      <c r="B13" s="64">
        <v>529222.85</v>
      </c>
      <c r="C13" s="48" t="s">
        <v>14</v>
      </c>
      <c r="D13" s="48" t="s">
        <v>123</v>
      </c>
      <c r="E13" s="48" t="s">
        <v>737</v>
      </c>
      <c r="F13" s="48" t="s">
        <v>84</v>
      </c>
      <c r="G13" s="48">
        <v>205.21819972623246</v>
      </c>
      <c r="H13" s="66">
        <v>4</v>
      </c>
      <c r="I13" s="66">
        <v>2</v>
      </c>
    </row>
    <row r="14" spans="1:9" ht="51" x14ac:dyDescent="0.25">
      <c r="A14" s="46" t="s">
        <v>738</v>
      </c>
      <c r="B14" s="64">
        <v>180518.1</v>
      </c>
      <c r="C14" s="48" t="s">
        <v>14</v>
      </c>
      <c r="D14" s="48" t="s">
        <v>109</v>
      </c>
      <c r="E14" s="65" t="s">
        <v>739</v>
      </c>
      <c r="F14" s="48" t="s">
        <v>84</v>
      </c>
      <c r="G14" s="48">
        <v>70</v>
      </c>
      <c r="H14" s="66">
        <v>1</v>
      </c>
      <c r="I14" s="66">
        <v>1</v>
      </c>
    </row>
    <row r="15" spans="1:9" ht="63.75" x14ac:dyDescent="0.25">
      <c r="A15" s="46" t="s">
        <v>740</v>
      </c>
      <c r="B15" s="64">
        <v>180518.1</v>
      </c>
      <c r="C15" s="48" t="s">
        <v>14</v>
      </c>
      <c r="D15" s="48" t="s">
        <v>109</v>
      </c>
      <c r="E15" s="48" t="s">
        <v>741</v>
      </c>
      <c r="F15" s="48" t="s">
        <v>84</v>
      </c>
      <c r="G15" s="48">
        <v>70</v>
      </c>
      <c r="H15" s="66">
        <v>1</v>
      </c>
      <c r="I15" s="66">
        <v>1</v>
      </c>
    </row>
    <row r="16" spans="1:9" ht="51" x14ac:dyDescent="0.25">
      <c r="A16" s="46" t="s">
        <v>742</v>
      </c>
      <c r="B16" s="64">
        <v>180518.1</v>
      </c>
      <c r="C16" s="48" t="s">
        <v>14</v>
      </c>
      <c r="D16" s="48" t="s">
        <v>109</v>
      </c>
      <c r="E16" s="48" t="s">
        <v>743</v>
      </c>
      <c r="F16" s="48" t="s">
        <v>84</v>
      </c>
      <c r="G16" s="48">
        <v>70</v>
      </c>
      <c r="H16" s="66">
        <v>1</v>
      </c>
      <c r="I16" s="66">
        <v>1</v>
      </c>
    </row>
    <row r="17" spans="1:9" ht="63.75" x14ac:dyDescent="0.25">
      <c r="A17" s="46" t="s">
        <v>744</v>
      </c>
      <c r="B17" s="64">
        <v>394333.67000000051</v>
      </c>
      <c r="C17" s="48" t="s">
        <v>14</v>
      </c>
      <c r="D17" s="48" t="s">
        <v>109</v>
      </c>
      <c r="E17" s="48" t="s">
        <v>745</v>
      </c>
      <c r="F17" s="48" t="s">
        <v>84</v>
      </c>
      <c r="G17" s="48">
        <v>152.911851498548</v>
      </c>
      <c r="H17" s="66">
        <v>3</v>
      </c>
      <c r="I17" s="66">
        <v>2</v>
      </c>
    </row>
    <row r="18" spans="1:9" ht="51" x14ac:dyDescent="0.25">
      <c r="A18" s="46" t="s">
        <v>746</v>
      </c>
      <c r="B18" s="64">
        <v>180518.1</v>
      </c>
      <c r="C18" s="48" t="s">
        <v>14</v>
      </c>
      <c r="D18" s="48" t="s">
        <v>109</v>
      </c>
      <c r="E18" s="48" t="s">
        <v>747</v>
      </c>
      <c r="F18" s="48" t="s">
        <v>84</v>
      </c>
      <c r="G18" s="48">
        <v>70</v>
      </c>
      <c r="H18" s="66">
        <v>1</v>
      </c>
      <c r="I18" s="66">
        <v>1</v>
      </c>
    </row>
    <row r="19" spans="1:9" ht="63.75" x14ac:dyDescent="0.25">
      <c r="A19" s="46" t="s">
        <v>748</v>
      </c>
      <c r="B19" s="64">
        <v>221003.78</v>
      </c>
      <c r="C19" s="48" t="s">
        <v>14</v>
      </c>
      <c r="D19" s="48" t="s">
        <v>109</v>
      </c>
      <c r="E19" s="48" t="s">
        <v>739</v>
      </c>
      <c r="F19" s="48" t="s">
        <v>182</v>
      </c>
      <c r="G19" s="48">
        <v>2</v>
      </c>
      <c r="H19" s="66">
        <v>1</v>
      </c>
      <c r="I19" s="66">
        <v>1</v>
      </c>
    </row>
    <row r="20" spans="1:9" ht="63.75" x14ac:dyDescent="0.25">
      <c r="A20" s="46" t="s">
        <v>749</v>
      </c>
      <c r="B20" s="64">
        <v>221003.78</v>
      </c>
      <c r="C20" s="48" t="s">
        <v>14</v>
      </c>
      <c r="D20" s="48" t="s">
        <v>109</v>
      </c>
      <c r="E20" s="48" t="s">
        <v>741</v>
      </c>
      <c r="F20" s="48" t="s">
        <v>182</v>
      </c>
      <c r="G20" s="48">
        <v>2</v>
      </c>
      <c r="H20" s="66">
        <v>1</v>
      </c>
      <c r="I20" s="66">
        <v>1</v>
      </c>
    </row>
    <row r="21" spans="1:9" ht="63.75" x14ac:dyDescent="0.25">
      <c r="A21" s="46" t="s">
        <v>750</v>
      </c>
      <c r="B21" s="64">
        <v>110501.89</v>
      </c>
      <c r="C21" s="48" t="s">
        <v>14</v>
      </c>
      <c r="D21" s="48" t="s">
        <v>109</v>
      </c>
      <c r="E21" s="48" t="s">
        <v>743</v>
      </c>
      <c r="F21" s="48" t="s">
        <v>182</v>
      </c>
      <c r="G21" s="48">
        <v>1</v>
      </c>
      <c r="H21" s="66">
        <v>1</v>
      </c>
      <c r="I21" s="66">
        <v>0</v>
      </c>
    </row>
    <row r="22" spans="1:9" ht="63.75" x14ac:dyDescent="0.25">
      <c r="A22" s="46" t="s">
        <v>751</v>
      </c>
      <c r="B22" s="64">
        <v>270777.14999999997</v>
      </c>
      <c r="C22" s="48" t="s">
        <v>14</v>
      </c>
      <c r="D22" s="48" t="s">
        <v>123</v>
      </c>
      <c r="E22" s="48" t="s">
        <v>752</v>
      </c>
      <c r="F22" s="48" t="s">
        <v>84</v>
      </c>
      <c r="G22" s="48">
        <v>105</v>
      </c>
      <c r="H22" s="66">
        <v>2</v>
      </c>
      <c r="I22" s="66">
        <v>1</v>
      </c>
    </row>
    <row r="23" spans="1:9" ht="76.5" x14ac:dyDescent="0.25">
      <c r="A23" s="46" t="s">
        <v>753</v>
      </c>
      <c r="B23" s="64">
        <v>221003.78</v>
      </c>
      <c r="C23" s="48" t="s">
        <v>14</v>
      </c>
      <c r="D23" s="48" t="s">
        <v>109</v>
      </c>
      <c r="E23" s="48" t="s">
        <v>745</v>
      </c>
      <c r="F23" s="48" t="s">
        <v>182</v>
      </c>
      <c r="G23" s="48">
        <v>2</v>
      </c>
      <c r="H23" s="66">
        <v>1</v>
      </c>
      <c r="I23" s="66">
        <v>1</v>
      </c>
    </row>
    <row r="24" spans="1:9" ht="63.75" x14ac:dyDescent="0.25">
      <c r="A24" s="46" t="s">
        <v>754</v>
      </c>
      <c r="B24" s="64">
        <v>221003.78</v>
      </c>
      <c r="C24" s="48" t="s">
        <v>14</v>
      </c>
      <c r="D24" s="48" t="s">
        <v>109</v>
      </c>
      <c r="E24" s="48" t="s">
        <v>747</v>
      </c>
      <c r="F24" s="48" t="s">
        <v>182</v>
      </c>
      <c r="G24" s="48">
        <v>2</v>
      </c>
      <c r="H24" s="66">
        <v>1</v>
      </c>
      <c r="I24" s="66">
        <v>1</v>
      </c>
    </row>
    <row r="25" spans="1:9" ht="63.75" x14ac:dyDescent="0.25">
      <c r="A25" s="46" t="s">
        <v>755</v>
      </c>
      <c r="B25" s="64">
        <v>97269.23</v>
      </c>
      <c r="C25" s="48" t="s">
        <v>14</v>
      </c>
      <c r="D25" s="48" t="s">
        <v>109</v>
      </c>
      <c r="E25" s="48" t="s">
        <v>741</v>
      </c>
      <c r="F25" s="48" t="s">
        <v>182</v>
      </c>
      <c r="G25" s="48">
        <v>1</v>
      </c>
      <c r="H25" s="66">
        <v>1</v>
      </c>
      <c r="I25" s="66">
        <v>0</v>
      </c>
    </row>
    <row r="26" spans="1:9" ht="63.75" x14ac:dyDescent="0.25">
      <c r="A26" s="46" t="s">
        <v>756</v>
      </c>
      <c r="B26" s="64">
        <v>404723.82000000059</v>
      </c>
      <c r="C26" s="48" t="s">
        <v>14</v>
      </c>
      <c r="D26" s="48" t="s">
        <v>14</v>
      </c>
      <c r="E26" s="48" t="s">
        <v>757</v>
      </c>
      <c r="F26" s="48" t="s">
        <v>84</v>
      </c>
      <c r="G26" s="48">
        <v>156.94086853340491</v>
      </c>
      <c r="H26" s="66">
        <v>3</v>
      </c>
      <c r="I26" s="66">
        <v>2</v>
      </c>
    </row>
    <row r="27" spans="1:9" ht="63.75" x14ac:dyDescent="0.25">
      <c r="A27" s="46" t="s">
        <v>758</v>
      </c>
      <c r="B27" s="64">
        <v>97269.23</v>
      </c>
      <c r="C27" s="48" t="s">
        <v>14</v>
      </c>
      <c r="D27" s="48" t="s">
        <v>109</v>
      </c>
      <c r="E27" s="48" t="s">
        <v>743</v>
      </c>
      <c r="F27" s="48" t="s">
        <v>182</v>
      </c>
      <c r="G27" s="48">
        <v>1</v>
      </c>
      <c r="H27" s="66">
        <v>1</v>
      </c>
      <c r="I27" s="66">
        <v>0</v>
      </c>
    </row>
    <row r="28" spans="1:9" ht="63.75" x14ac:dyDescent="0.25">
      <c r="A28" s="46" t="s">
        <v>759</v>
      </c>
      <c r="B28" s="64">
        <v>97269.23</v>
      </c>
      <c r="C28" s="48" t="s">
        <v>14</v>
      </c>
      <c r="D28" s="48" t="s">
        <v>109</v>
      </c>
      <c r="E28" s="48" t="s">
        <v>745</v>
      </c>
      <c r="F28" s="48" t="s">
        <v>182</v>
      </c>
      <c r="G28" s="48">
        <v>1</v>
      </c>
      <c r="H28" s="66">
        <v>1</v>
      </c>
      <c r="I28" s="66">
        <v>0</v>
      </c>
    </row>
    <row r="29" spans="1:9" ht="63.75" x14ac:dyDescent="0.25">
      <c r="A29" s="46" t="s">
        <v>760</v>
      </c>
      <c r="B29" s="64">
        <v>97269.23</v>
      </c>
      <c r="C29" s="48" t="s">
        <v>14</v>
      </c>
      <c r="D29" s="48" t="s">
        <v>109</v>
      </c>
      <c r="E29" s="48" t="s">
        <v>747</v>
      </c>
      <c r="F29" s="48" t="s">
        <v>182</v>
      </c>
      <c r="G29" s="48">
        <v>1</v>
      </c>
      <c r="H29" s="66">
        <v>1</v>
      </c>
      <c r="I29" s="66">
        <v>0</v>
      </c>
    </row>
    <row r="30" spans="1:9" ht="51" x14ac:dyDescent="0.25">
      <c r="A30" s="46" t="s">
        <v>761</v>
      </c>
      <c r="B30" s="64">
        <v>361036.2</v>
      </c>
      <c r="C30" s="48" t="s">
        <v>14</v>
      </c>
      <c r="D30" s="48" t="s">
        <v>14</v>
      </c>
      <c r="E30" s="48" t="s">
        <v>762</v>
      </c>
      <c r="F30" s="48" t="s">
        <v>84</v>
      </c>
      <c r="G30" s="48">
        <v>140</v>
      </c>
      <c r="H30" s="66">
        <v>2</v>
      </c>
      <c r="I30" s="66">
        <v>2</v>
      </c>
    </row>
    <row r="31" spans="1:9" ht="51" x14ac:dyDescent="0.25">
      <c r="A31" s="46" t="s">
        <v>763</v>
      </c>
      <c r="B31" s="64">
        <v>541554.29999999993</v>
      </c>
      <c r="C31" s="48" t="s">
        <v>14</v>
      </c>
      <c r="D31" s="48" t="s">
        <v>14</v>
      </c>
      <c r="E31" s="48" t="s">
        <v>764</v>
      </c>
      <c r="F31" s="48" t="s">
        <v>84</v>
      </c>
      <c r="G31" s="48">
        <v>210</v>
      </c>
      <c r="H31" s="66">
        <v>4</v>
      </c>
      <c r="I31" s="66">
        <v>2</v>
      </c>
    </row>
    <row r="32" spans="1:9" ht="51" x14ac:dyDescent="0.25">
      <c r="A32" s="46" t="s">
        <v>765</v>
      </c>
      <c r="B32" s="64">
        <v>706045.06</v>
      </c>
      <c r="C32" s="48" t="s">
        <v>14</v>
      </c>
      <c r="D32" s="48" t="s">
        <v>31</v>
      </c>
      <c r="E32" s="48" t="s">
        <v>766</v>
      </c>
      <c r="F32" s="48" t="s">
        <v>84</v>
      </c>
      <c r="G32" s="48">
        <v>273.78503429849934</v>
      </c>
      <c r="H32" s="66">
        <v>5</v>
      </c>
      <c r="I32" s="66">
        <v>3</v>
      </c>
    </row>
    <row r="33" spans="1:9" ht="63.75" x14ac:dyDescent="0.25">
      <c r="A33" s="46" t="s">
        <v>767</v>
      </c>
      <c r="B33" s="64">
        <v>631813.35</v>
      </c>
      <c r="C33" s="48" t="s">
        <v>14</v>
      </c>
      <c r="D33" s="48" t="s">
        <v>31</v>
      </c>
      <c r="E33" s="48" t="s">
        <v>768</v>
      </c>
      <c r="F33" s="48" t="s">
        <v>84</v>
      </c>
      <c r="G33" s="48">
        <v>245</v>
      </c>
      <c r="H33" s="66">
        <v>4</v>
      </c>
      <c r="I33" s="66">
        <v>3</v>
      </c>
    </row>
    <row r="34" spans="1:9" ht="51" x14ac:dyDescent="0.25">
      <c r="A34" s="46" t="s">
        <v>769</v>
      </c>
      <c r="B34" s="64">
        <v>270777.14999999997</v>
      </c>
      <c r="C34" s="48" t="s">
        <v>14</v>
      </c>
      <c r="D34" s="48" t="s">
        <v>14</v>
      </c>
      <c r="E34" s="48" t="s">
        <v>770</v>
      </c>
      <c r="F34" s="48" t="s">
        <v>84</v>
      </c>
      <c r="G34" s="48">
        <v>105</v>
      </c>
      <c r="H34" s="66">
        <v>2</v>
      </c>
      <c r="I34" s="66">
        <v>1</v>
      </c>
    </row>
    <row r="35" spans="1:9" ht="63.75" x14ac:dyDescent="0.25">
      <c r="A35" s="46" t="s">
        <v>771</v>
      </c>
      <c r="B35" s="64">
        <v>541554.30000000005</v>
      </c>
      <c r="C35" s="48" t="s">
        <v>14</v>
      </c>
      <c r="D35" s="48" t="s">
        <v>31</v>
      </c>
      <c r="E35" s="48" t="s">
        <v>772</v>
      </c>
      <c r="F35" s="48" t="s">
        <v>84</v>
      </c>
      <c r="G35" s="48">
        <v>210</v>
      </c>
      <c r="H35" s="66">
        <v>4</v>
      </c>
      <c r="I35" s="66">
        <v>2</v>
      </c>
    </row>
    <row r="36" spans="1:9" ht="51" x14ac:dyDescent="0.25">
      <c r="A36" s="46" t="s">
        <v>773</v>
      </c>
      <c r="B36" s="64">
        <v>541554.30000000005</v>
      </c>
      <c r="C36" s="48" t="s">
        <v>14</v>
      </c>
      <c r="D36" s="48" t="s">
        <v>31</v>
      </c>
      <c r="E36" s="48" t="s">
        <v>774</v>
      </c>
      <c r="F36" s="48" t="s">
        <v>84</v>
      </c>
      <c r="G36" s="48">
        <v>210</v>
      </c>
      <c r="H36" s="66">
        <v>4</v>
      </c>
      <c r="I36" s="66">
        <v>2</v>
      </c>
    </row>
    <row r="37" spans="1:9" ht="63.75" x14ac:dyDescent="0.25">
      <c r="A37" s="46" t="s">
        <v>775</v>
      </c>
      <c r="B37" s="64">
        <v>541554.30000000005</v>
      </c>
      <c r="C37" s="48" t="s">
        <v>14</v>
      </c>
      <c r="D37" s="48" t="s">
        <v>31</v>
      </c>
      <c r="E37" s="48" t="s">
        <v>776</v>
      </c>
      <c r="F37" s="48" t="s">
        <v>84</v>
      </c>
      <c r="G37" s="48">
        <v>210</v>
      </c>
      <c r="H37" s="66">
        <v>4</v>
      </c>
      <c r="I37" s="66">
        <v>2</v>
      </c>
    </row>
    <row r="38" spans="1:9" ht="63.75" x14ac:dyDescent="0.25">
      <c r="A38" s="46" t="s">
        <v>777</v>
      </c>
      <c r="B38" s="64">
        <v>270777.14999999997</v>
      </c>
      <c r="C38" s="48" t="s">
        <v>14</v>
      </c>
      <c r="D38" s="48" t="s">
        <v>14</v>
      </c>
      <c r="E38" s="48" t="s">
        <v>778</v>
      </c>
      <c r="F38" s="48" t="s">
        <v>84</v>
      </c>
      <c r="G38" s="48">
        <v>105</v>
      </c>
      <c r="H38" s="66">
        <v>2</v>
      </c>
      <c r="I38" s="66">
        <v>1</v>
      </c>
    </row>
    <row r="39" spans="1:9" ht="51" x14ac:dyDescent="0.25">
      <c r="A39" s="46" t="s">
        <v>779</v>
      </c>
      <c r="B39" s="64">
        <v>541554.30000000005</v>
      </c>
      <c r="C39" s="48" t="s">
        <v>14</v>
      </c>
      <c r="D39" s="48" t="s">
        <v>31</v>
      </c>
      <c r="E39" s="48" t="s">
        <v>85</v>
      </c>
      <c r="F39" s="48" t="s">
        <v>84</v>
      </c>
      <c r="G39" s="48">
        <v>210</v>
      </c>
      <c r="H39" s="66">
        <v>4</v>
      </c>
      <c r="I39" s="66">
        <v>2</v>
      </c>
    </row>
    <row r="40" spans="1:9" ht="51" x14ac:dyDescent="0.25">
      <c r="A40" s="46" t="s">
        <v>780</v>
      </c>
      <c r="B40" s="64">
        <v>270777.14999999997</v>
      </c>
      <c r="C40" s="48" t="s">
        <v>14</v>
      </c>
      <c r="D40" s="48" t="s">
        <v>14</v>
      </c>
      <c r="E40" s="48" t="s">
        <v>781</v>
      </c>
      <c r="F40" s="48" t="s">
        <v>84</v>
      </c>
      <c r="G40" s="48">
        <v>105</v>
      </c>
      <c r="H40" s="66">
        <v>2</v>
      </c>
      <c r="I40" s="66">
        <v>1</v>
      </c>
    </row>
    <row r="41" spans="1:9" ht="63.75" x14ac:dyDescent="0.25">
      <c r="A41" s="46" t="s">
        <v>782</v>
      </c>
      <c r="B41" s="64">
        <v>631813.35</v>
      </c>
      <c r="C41" s="48" t="s">
        <v>14</v>
      </c>
      <c r="D41" s="48" t="s">
        <v>31</v>
      </c>
      <c r="E41" s="48" t="s">
        <v>186</v>
      </c>
      <c r="F41" s="48" t="s">
        <v>84</v>
      </c>
      <c r="G41" s="48">
        <v>245</v>
      </c>
      <c r="H41" s="66">
        <v>4</v>
      </c>
      <c r="I41" s="66">
        <v>3</v>
      </c>
    </row>
    <row r="42" spans="1:9" ht="51" x14ac:dyDescent="0.25">
      <c r="A42" s="46" t="s">
        <v>783</v>
      </c>
      <c r="B42" s="64">
        <v>631813.35</v>
      </c>
      <c r="C42" s="48" t="s">
        <v>14</v>
      </c>
      <c r="D42" s="48" t="s">
        <v>31</v>
      </c>
      <c r="E42" s="48" t="s">
        <v>86</v>
      </c>
      <c r="F42" s="48" t="s">
        <v>84</v>
      </c>
      <c r="G42" s="48">
        <v>245</v>
      </c>
      <c r="H42" s="66">
        <v>4</v>
      </c>
      <c r="I42" s="66">
        <v>3</v>
      </c>
    </row>
    <row r="43" spans="1:9" ht="51" x14ac:dyDescent="0.25">
      <c r="A43" s="46" t="s">
        <v>784</v>
      </c>
      <c r="B43" s="64">
        <v>270777.14999999997</v>
      </c>
      <c r="C43" s="48" t="s">
        <v>14</v>
      </c>
      <c r="D43" s="48" t="s">
        <v>14</v>
      </c>
      <c r="E43" s="48" t="s">
        <v>108</v>
      </c>
      <c r="F43" s="48" t="s">
        <v>84</v>
      </c>
      <c r="G43" s="48">
        <v>105</v>
      </c>
      <c r="H43" s="66">
        <v>2</v>
      </c>
      <c r="I43" s="66">
        <v>1</v>
      </c>
    </row>
    <row r="44" spans="1:9" ht="63.75" x14ac:dyDescent="0.25">
      <c r="A44" s="46" t="s">
        <v>785</v>
      </c>
      <c r="B44" s="64">
        <v>270777.14999999997</v>
      </c>
      <c r="C44" s="48" t="s">
        <v>14</v>
      </c>
      <c r="D44" s="48" t="s">
        <v>14</v>
      </c>
      <c r="E44" s="48" t="s">
        <v>135</v>
      </c>
      <c r="F44" s="48" t="s">
        <v>84</v>
      </c>
      <c r="G44" s="48">
        <v>105</v>
      </c>
      <c r="H44" s="66">
        <v>2</v>
      </c>
      <c r="I44" s="66">
        <v>1</v>
      </c>
    </row>
    <row r="45" spans="1:9" ht="51" x14ac:dyDescent="0.25">
      <c r="A45" s="46" t="s">
        <v>786</v>
      </c>
      <c r="B45" s="64">
        <v>451295.25</v>
      </c>
      <c r="C45" s="48" t="s">
        <v>14</v>
      </c>
      <c r="D45" s="48" t="s">
        <v>31</v>
      </c>
      <c r="E45" s="48" t="s">
        <v>93</v>
      </c>
      <c r="F45" s="48" t="s">
        <v>84</v>
      </c>
      <c r="G45" s="48">
        <v>175</v>
      </c>
      <c r="H45" s="66">
        <v>3</v>
      </c>
      <c r="I45" s="66">
        <v>2</v>
      </c>
    </row>
    <row r="46" spans="1:9" ht="51" x14ac:dyDescent="0.25">
      <c r="A46" s="46" t="s">
        <v>787</v>
      </c>
      <c r="B46" s="64">
        <v>442007.56</v>
      </c>
      <c r="C46" s="48" t="s">
        <v>14</v>
      </c>
      <c r="D46" s="48" t="s">
        <v>14</v>
      </c>
      <c r="E46" s="48" t="s">
        <v>788</v>
      </c>
      <c r="F46" s="48" t="s">
        <v>182</v>
      </c>
      <c r="G46" s="48">
        <v>4</v>
      </c>
      <c r="H46" s="66">
        <v>2</v>
      </c>
      <c r="I46" s="66">
        <v>2</v>
      </c>
    </row>
    <row r="47" spans="1:9" ht="63.75" x14ac:dyDescent="0.25">
      <c r="A47" s="46" t="s">
        <v>789</v>
      </c>
      <c r="B47" s="64">
        <v>442007.56</v>
      </c>
      <c r="C47" s="48" t="s">
        <v>14</v>
      </c>
      <c r="D47" s="48" t="s">
        <v>14</v>
      </c>
      <c r="E47" s="48" t="s">
        <v>790</v>
      </c>
      <c r="F47" s="48" t="s">
        <v>182</v>
      </c>
      <c r="G47" s="48">
        <v>4</v>
      </c>
      <c r="H47" s="66">
        <v>2</v>
      </c>
      <c r="I47" s="66">
        <v>2</v>
      </c>
    </row>
    <row r="48" spans="1:9" ht="63.75" x14ac:dyDescent="0.25">
      <c r="A48" s="46" t="s">
        <v>791</v>
      </c>
      <c r="B48" s="64">
        <v>442007.56</v>
      </c>
      <c r="C48" s="48" t="s">
        <v>14</v>
      </c>
      <c r="D48" s="48" t="s">
        <v>14</v>
      </c>
      <c r="E48" s="48" t="s">
        <v>781</v>
      </c>
      <c r="F48" s="48" t="s">
        <v>182</v>
      </c>
      <c r="G48" s="48">
        <v>4</v>
      </c>
      <c r="H48" s="66">
        <v>2</v>
      </c>
      <c r="I48" s="66">
        <v>2</v>
      </c>
    </row>
    <row r="49" spans="1:9" ht="63.75" x14ac:dyDescent="0.25">
      <c r="A49" s="46" t="s">
        <v>792</v>
      </c>
      <c r="B49" s="64">
        <v>331505.67</v>
      </c>
      <c r="C49" s="48" t="s">
        <v>14</v>
      </c>
      <c r="D49" s="48" t="s">
        <v>14</v>
      </c>
      <c r="E49" s="48" t="s">
        <v>762</v>
      </c>
      <c r="F49" s="48" t="s">
        <v>182</v>
      </c>
      <c r="G49" s="48">
        <v>3</v>
      </c>
      <c r="H49" s="66">
        <v>2</v>
      </c>
      <c r="I49" s="66">
        <v>1</v>
      </c>
    </row>
    <row r="50" spans="1:9" ht="63.75" x14ac:dyDescent="0.25">
      <c r="A50" s="46" t="s">
        <v>793</v>
      </c>
      <c r="B50" s="64">
        <v>331505.65999999997</v>
      </c>
      <c r="C50" s="48" t="s">
        <v>14</v>
      </c>
      <c r="D50" s="48" t="s">
        <v>14</v>
      </c>
      <c r="E50" s="48" t="s">
        <v>794</v>
      </c>
      <c r="F50" s="48" t="s">
        <v>182</v>
      </c>
      <c r="G50" s="48">
        <v>3</v>
      </c>
      <c r="H50" s="66">
        <v>2</v>
      </c>
      <c r="I50" s="66">
        <v>1</v>
      </c>
    </row>
    <row r="51" spans="1:9" ht="76.5" x14ac:dyDescent="0.25">
      <c r="A51" s="46" t="s">
        <v>795</v>
      </c>
      <c r="B51" s="64">
        <v>331505.67</v>
      </c>
      <c r="C51" s="48" t="s">
        <v>14</v>
      </c>
      <c r="D51" s="48" t="s">
        <v>14</v>
      </c>
      <c r="E51" s="48" t="s">
        <v>796</v>
      </c>
      <c r="F51" s="48" t="s">
        <v>182</v>
      </c>
      <c r="G51" s="48">
        <v>3</v>
      </c>
      <c r="H51" s="66">
        <v>2</v>
      </c>
      <c r="I51" s="66">
        <v>1</v>
      </c>
    </row>
    <row r="52" spans="1:9" ht="63.75" x14ac:dyDescent="0.25">
      <c r="A52" s="46" t="s">
        <v>797</v>
      </c>
      <c r="B52" s="64">
        <v>331505.67</v>
      </c>
      <c r="C52" s="48" t="s">
        <v>14</v>
      </c>
      <c r="D52" s="48" t="s">
        <v>14</v>
      </c>
      <c r="E52" s="48" t="s">
        <v>199</v>
      </c>
      <c r="F52" s="48" t="s">
        <v>182</v>
      </c>
      <c r="G52" s="48">
        <v>3</v>
      </c>
      <c r="H52" s="66">
        <v>2</v>
      </c>
      <c r="I52" s="66">
        <v>1</v>
      </c>
    </row>
    <row r="53" spans="1:9" ht="63.75" x14ac:dyDescent="0.25">
      <c r="A53" s="46" t="s">
        <v>798</v>
      </c>
      <c r="B53" s="64">
        <v>331505.67</v>
      </c>
      <c r="C53" s="48" t="s">
        <v>14</v>
      </c>
      <c r="D53" s="48" t="s">
        <v>14</v>
      </c>
      <c r="E53" s="48" t="s">
        <v>799</v>
      </c>
      <c r="F53" s="48" t="s">
        <v>182</v>
      </c>
      <c r="G53" s="48">
        <v>3</v>
      </c>
      <c r="H53" s="66">
        <v>2</v>
      </c>
      <c r="I53" s="66">
        <v>1</v>
      </c>
    </row>
    <row r="54" spans="1:9" ht="63.75" x14ac:dyDescent="0.25">
      <c r="A54" s="46" t="s">
        <v>800</v>
      </c>
      <c r="B54" s="64">
        <v>331505.67</v>
      </c>
      <c r="C54" s="48" t="s">
        <v>14</v>
      </c>
      <c r="D54" s="48" t="s">
        <v>14</v>
      </c>
      <c r="E54" s="48" t="s">
        <v>202</v>
      </c>
      <c r="F54" s="48" t="s">
        <v>182</v>
      </c>
      <c r="G54" s="48">
        <v>3</v>
      </c>
      <c r="H54" s="66">
        <v>2</v>
      </c>
      <c r="I54" s="66">
        <v>1</v>
      </c>
    </row>
    <row r="55" spans="1:9" ht="63.75" x14ac:dyDescent="0.25">
      <c r="A55" s="46" t="s">
        <v>801</v>
      </c>
      <c r="B55" s="64">
        <v>331505.67</v>
      </c>
      <c r="C55" s="48" t="s">
        <v>14</v>
      </c>
      <c r="D55" s="48" t="s">
        <v>14</v>
      </c>
      <c r="E55" s="48" t="s">
        <v>139</v>
      </c>
      <c r="F55" s="48" t="s">
        <v>182</v>
      </c>
      <c r="G55" s="48">
        <v>3</v>
      </c>
      <c r="H55" s="66">
        <v>2</v>
      </c>
      <c r="I55" s="66">
        <v>1</v>
      </c>
    </row>
    <row r="56" spans="1:9" ht="63.75" x14ac:dyDescent="0.25">
      <c r="A56" s="46" t="s">
        <v>802</v>
      </c>
      <c r="B56" s="64">
        <v>331505.67</v>
      </c>
      <c r="C56" s="48" t="s">
        <v>14</v>
      </c>
      <c r="D56" s="48" t="s">
        <v>14</v>
      </c>
      <c r="E56" s="48" t="s">
        <v>195</v>
      </c>
      <c r="F56" s="48" t="s">
        <v>182</v>
      </c>
      <c r="G56" s="48">
        <v>3</v>
      </c>
      <c r="H56" s="66">
        <v>2</v>
      </c>
      <c r="I56" s="66">
        <v>1</v>
      </c>
    </row>
    <row r="57" spans="1:9" ht="63.75" x14ac:dyDescent="0.25">
      <c r="A57" s="46" t="s">
        <v>803</v>
      </c>
      <c r="B57" s="64">
        <v>331505.67</v>
      </c>
      <c r="C57" s="48" t="s">
        <v>14</v>
      </c>
      <c r="D57" s="48" t="s">
        <v>14</v>
      </c>
      <c r="E57" s="48" t="s">
        <v>135</v>
      </c>
      <c r="F57" s="48" t="s">
        <v>182</v>
      </c>
      <c r="G57" s="48">
        <v>3</v>
      </c>
      <c r="H57" s="66">
        <v>2</v>
      </c>
      <c r="I57" s="66">
        <v>1</v>
      </c>
    </row>
    <row r="58" spans="1:9" ht="63.75" x14ac:dyDescent="0.25">
      <c r="A58" s="46" t="s">
        <v>804</v>
      </c>
      <c r="B58" s="64">
        <v>291807.69</v>
      </c>
      <c r="C58" s="48" t="s">
        <v>14</v>
      </c>
      <c r="D58" s="48" t="s">
        <v>14</v>
      </c>
      <c r="E58" s="48" t="s">
        <v>788</v>
      </c>
      <c r="F58" s="48" t="s">
        <v>182</v>
      </c>
      <c r="G58" s="48">
        <v>3</v>
      </c>
      <c r="H58" s="66">
        <v>2</v>
      </c>
      <c r="I58" s="66">
        <v>1</v>
      </c>
    </row>
    <row r="59" spans="1:9" ht="63.75" x14ac:dyDescent="0.25">
      <c r="A59" s="46" t="s">
        <v>805</v>
      </c>
      <c r="B59" s="64">
        <v>291807.69</v>
      </c>
      <c r="C59" s="48" t="s">
        <v>14</v>
      </c>
      <c r="D59" s="48" t="s">
        <v>14</v>
      </c>
      <c r="E59" s="48" t="s">
        <v>806</v>
      </c>
      <c r="F59" s="48" t="s">
        <v>182</v>
      </c>
      <c r="G59" s="48">
        <v>3</v>
      </c>
      <c r="H59" s="66">
        <v>2</v>
      </c>
      <c r="I59" s="66">
        <v>1</v>
      </c>
    </row>
    <row r="60" spans="1:9" ht="63.75" x14ac:dyDescent="0.25">
      <c r="A60" s="46" t="s">
        <v>807</v>
      </c>
      <c r="B60" s="64">
        <v>291807.69</v>
      </c>
      <c r="C60" s="48" t="s">
        <v>14</v>
      </c>
      <c r="D60" s="48" t="s">
        <v>14</v>
      </c>
      <c r="E60" s="48" t="s">
        <v>781</v>
      </c>
      <c r="F60" s="48" t="s">
        <v>182</v>
      </c>
      <c r="G60" s="48">
        <v>3</v>
      </c>
      <c r="H60" s="66">
        <v>2</v>
      </c>
      <c r="I60" s="66">
        <v>1</v>
      </c>
    </row>
    <row r="61" spans="1:9" ht="63.75" x14ac:dyDescent="0.25">
      <c r="A61" s="46" t="s">
        <v>808</v>
      </c>
      <c r="B61" s="64">
        <v>291807.69</v>
      </c>
      <c r="C61" s="48" t="s">
        <v>14</v>
      </c>
      <c r="D61" s="48" t="s">
        <v>14</v>
      </c>
      <c r="E61" s="48" t="s">
        <v>762</v>
      </c>
      <c r="F61" s="48" t="s">
        <v>182</v>
      </c>
      <c r="G61" s="48">
        <v>3</v>
      </c>
      <c r="H61" s="66">
        <v>2</v>
      </c>
      <c r="I61" s="66">
        <v>1</v>
      </c>
    </row>
    <row r="62" spans="1:9" ht="63.75" x14ac:dyDescent="0.25">
      <c r="A62" s="46" t="s">
        <v>809</v>
      </c>
      <c r="B62" s="64">
        <v>194538.46</v>
      </c>
      <c r="C62" s="48" t="s">
        <v>14</v>
      </c>
      <c r="D62" s="48" t="s">
        <v>14</v>
      </c>
      <c r="E62" s="48" t="s">
        <v>794</v>
      </c>
      <c r="F62" s="48" t="s">
        <v>182</v>
      </c>
      <c r="G62" s="48">
        <v>2</v>
      </c>
      <c r="H62" s="66">
        <v>1</v>
      </c>
      <c r="I62" s="66">
        <v>1</v>
      </c>
    </row>
    <row r="63" spans="1:9" ht="76.5" x14ac:dyDescent="0.25">
      <c r="A63" s="46" t="s">
        <v>810</v>
      </c>
      <c r="B63" s="64">
        <v>194538.46</v>
      </c>
      <c r="C63" s="48" t="s">
        <v>14</v>
      </c>
      <c r="D63" s="48" t="s">
        <v>14</v>
      </c>
      <c r="E63" s="48" t="s">
        <v>796</v>
      </c>
      <c r="F63" s="48" t="s">
        <v>182</v>
      </c>
      <c r="G63" s="48">
        <v>2</v>
      </c>
      <c r="H63" s="66">
        <v>1</v>
      </c>
      <c r="I63" s="66">
        <v>1</v>
      </c>
    </row>
    <row r="64" spans="1:9" ht="63.75" x14ac:dyDescent="0.25">
      <c r="A64" s="46" t="s">
        <v>811</v>
      </c>
      <c r="B64" s="64">
        <v>291807.69</v>
      </c>
      <c r="C64" s="48" t="s">
        <v>14</v>
      </c>
      <c r="D64" s="48" t="s">
        <v>14</v>
      </c>
      <c r="E64" s="48" t="s">
        <v>199</v>
      </c>
      <c r="F64" s="48" t="s">
        <v>182</v>
      </c>
      <c r="G64" s="48">
        <v>3</v>
      </c>
      <c r="H64" s="66">
        <v>2</v>
      </c>
      <c r="I64" s="66">
        <v>1</v>
      </c>
    </row>
    <row r="65" spans="1:9" ht="63.75" x14ac:dyDescent="0.25">
      <c r="A65" s="46" t="s">
        <v>812</v>
      </c>
      <c r="B65" s="64">
        <v>291807.69</v>
      </c>
      <c r="C65" s="48" t="s">
        <v>14</v>
      </c>
      <c r="D65" s="48" t="s">
        <v>14</v>
      </c>
      <c r="E65" s="48" t="s">
        <v>799</v>
      </c>
      <c r="F65" s="48" t="s">
        <v>182</v>
      </c>
      <c r="G65" s="48">
        <v>3</v>
      </c>
      <c r="H65" s="66">
        <v>2</v>
      </c>
      <c r="I65" s="66">
        <v>1</v>
      </c>
    </row>
    <row r="66" spans="1:9" ht="51" x14ac:dyDescent="0.25">
      <c r="A66" s="46" t="s">
        <v>813</v>
      </c>
      <c r="B66" s="64">
        <v>291807.69</v>
      </c>
      <c r="C66" s="48" t="s">
        <v>14</v>
      </c>
      <c r="D66" s="48" t="s">
        <v>14</v>
      </c>
      <c r="E66" s="48" t="s">
        <v>202</v>
      </c>
      <c r="F66" s="48" t="s">
        <v>182</v>
      </c>
      <c r="G66" s="48">
        <v>3</v>
      </c>
      <c r="H66" s="66">
        <v>2</v>
      </c>
      <c r="I66" s="66">
        <v>1</v>
      </c>
    </row>
    <row r="67" spans="1:9" ht="51" x14ac:dyDescent="0.25">
      <c r="A67" s="46" t="s">
        <v>814</v>
      </c>
      <c r="B67" s="64">
        <v>291807.69</v>
      </c>
      <c r="C67" s="48" t="s">
        <v>14</v>
      </c>
      <c r="D67" s="48" t="s">
        <v>14</v>
      </c>
      <c r="E67" s="48" t="s">
        <v>139</v>
      </c>
      <c r="F67" s="48" t="s">
        <v>182</v>
      </c>
      <c r="G67" s="48">
        <v>3</v>
      </c>
      <c r="H67" s="66">
        <v>2</v>
      </c>
      <c r="I67" s="66">
        <v>1</v>
      </c>
    </row>
    <row r="68" spans="1:9" ht="51" x14ac:dyDescent="0.25">
      <c r="A68" s="46" t="s">
        <v>815</v>
      </c>
      <c r="B68" s="64">
        <v>291807.69</v>
      </c>
      <c r="C68" s="48" t="s">
        <v>14</v>
      </c>
      <c r="D68" s="48" t="s">
        <v>14</v>
      </c>
      <c r="E68" s="48" t="s">
        <v>195</v>
      </c>
      <c r="F68" s="48" t="s">
        <v>182</v>
      </c>
      <c r="G68" s="48">
        <v>3</v>
      </c>
      <c r="H68" s="66">
        <v>2</v>
      </c>
      <c r="I68" s="66">
        <v>1</v>
      </c>
    </row>
    <row r="69" spans="1:9" ht="51" x14ac:dyDescent="0.25">
      <c r="A69" s="46" t="s">
        <v>816</v>
      </c>
      <c r="B69" s="64">
        <v>291807.69</v>
      </c>
      <c r="C69" s="48" t="s">
        <v>14</v>
      </c>
      <c r="D69" s="48" t="s">
        <v>14</v>
      </c>
      <c r="E69" s="48" t="s">
        <v>135</v>
      </c>
      <c r="F69" s="48" t="s">
        <v>182</v>
      </c>
      <c r="G69" s="48">
        <v>3</v>
      </c>
      <c r="H69" s="66">
        <v>2</v>
      </c>
      <c r="I69" s="66">
        <v>1</v>
      </c>
    </row>
    <row r="70" spans="1:9" ht="51" x14ac:dyDescent="0.25">
      <c r="A70" s="46" t="s">
        <v>817</v>
      </c>
      <c r="B70" s="64">
        <v>361036.2</v>
      </c>
      <c r="C70" s="48" t="s">
        <v>14</v>
      </c>
      <c r="D70" s="48" t="s">
        <v>14</v>
      </c>
      <c r="E70" s="48" t="s">
        <v>818</v>
      </c>
      <c r="F70" s="48" t="s">
        <v>84</v>
      </c>
      <c r="G70" s="48">
        <v>140</v>
      </c>
      <c r="H70" s="66">
        <v>2</v>
      </c>
      <c r="I70" s="66">
        <v>2</v>
      </c>
    </row>
    <row r="71" spans="1:9" ht="63.75" x14ac:dyDescent="0.25">
      <c r="A71" s="46" t="s">
        <v>819</v>
      </c>
      <c r="B71" s="64">
        <v>663011.34</v>
      </c>
      <c r="C71" s="48" t="s">
        <v>14</v>
      </c>
      <c r="D71" s="48" t="s">
        <v>31</v>
      </c>
      <c r="E71" s="48" t="s">
        <v>766</v>
      </c>
      <c r="F71" s="48" t="s">
        <v>182</v>
      </c>
      <c r="G71" s="48">
        <v>6</v>
      </c>
      <c r="H71" s="66">
        <v>4</v>
      </c>
      <c r="I71" s="66">
        <v>2</v>
      </c>
    </row>
    <row r="72" spans="1:9" ht="63.75" x14ac:dyDescent="0.25">
      <c r="A72" s="46" t="s">
        <v>820</v>
      </c>
      <c r="B72" s="64">
        <v>442007.56</v>
      </c>
      <c r="C72" s="48" t="s">
        <v>14</v>
      </c>
      <c r="D72" s="48" t="s">
        <v>31</v>
      </c>
      <c r="E72" s="48" t="s">
        <v>821</v>
      </c>
      <c r="F72" s="48" t="s">
        <v>182</v>
      </c>
      <c r="G72" s="48">
        <v>4</v>
      </c>
      <c r="H72" s="66">
        <v>2</v>
      </c>
      <c r="I72" s="66">
        <v>2</v>
      </c>
    </row>
    <row r="73" spans="1:9" ht="63.75" x14ac:dyDescent="0.25">
      <c r="A73" s="46" t="s">
        <v>822</v>
      </c>
      <c r="B73" s="64">
        <v>331505.67</v>
      </c>
      <c r="C73" s="48" t="s">
        <v>14</v>
      </c>
      <c r="D73" s="48" t="s">
        <v>31</v>
      </c>
      <c r="E73" s="48" t="s">
        <v>823</v>
      </c>
      <c r="F73" s="48" t="s">
        <v>182</v>
      </c>
      <c r="G73" s="48">
        <v>3</v>
      </c>
      <c r="H73" s="66">
        <v>2</v>
      </c>
      <c r="I73" s="66">
        <v>1</v>
      </c>
    </row>
    <row r="74" spans="1:9" ht="51" x14ac:dyDescent="0.25">
      <c r="A74" s="46" t="s">
        <v>824</v>
      </c>
      <c r="B74" s="64">
        <v>361036.2</v>
      </c>
      <c r="C74" s="48" t="s">
        <v>14</v>
      </c>
      <c r="D74" s="48" t="s">
        <v>14</v>
      </c>
      <c r="E74" s="48" t="s">
        <v>788</v>
      </c>
      <c r="F74" s="48" t="s">
        <v>84</v>
      </c>
      <c r="G74" s="48">
        <v>140</v>
      </c>
      <c r="H74" s="66">
        <v>2</v>
      </c>
      <c r="I74" s="66">
        <v>2</v>
      </c>
    </row>
    <row r="75" spans="1:9" ht="63.75" x14ac:dyDescent="0.25">
      <c r="A75" s="46" t="s">
        <v>825</v>
      </c>
      <c r="B75" s="64">
        <v>663011.34</v>
      </c>
      <c r="C75" s="48" t="s">
        <v>14</v>
      </c>
      <c r="D75" s="48" t="s">
        <v>31</v>
      </c>
      <c r="E75" s="48" t="s">
        <v>768</v>
      </c>
      <c r="F75" s="48" t="s">
        <v>182</v>
      </c>
      <c r="G75" s="48">
        <v>6</v>
      </c>
      <c r="H75" s="66">
        <v>4</v>
      </c>
      <c r="I75" s="66">
        <v>2</v>
      </c>
    </row>
    <row r="76" spans="1:9" ht="63.75" x14ac:dyDescent="0.25">
      <c r="A76" s="46" t="s">
        <v>826</v>
      </c>
      <c r="B76" s="64">
        <v>552509.44999999995</v>
      </c>
      <c r="C76" s="48" t="s">
        <v>14</v>
      </c>
      <c r="D76" s="48" t="s">
        <v>31</v>
      </c>
      <c r="E76" s="48" t="s">
        <v>772</v>
      </c>
      <c r="F76" s="48" t="s">
        <v>182</v>
      </c>
      <c r="G76" s="48">
        <v>5</v>
      </c>
      <c r="H76" s="66">
        <v>3</v>
      </c>
      <c r="I76" s="66">
        <v>2</v>
      </c>
    </row>
    <row r="77" spans="1:9" ht="63.75" x14ac:dyDescent="0.25">
      <c r="A77" s="46" t="s">
        <v>827</v>
      </c>
      <c r="B77" s="64">
        <v>442007.56</v>
      </c>
      <c r="C77" s="48" t="s">
        <v>14</v>
      </c>
      <c r="D77" s="48" t="s">
        <v>31</v>
      </c>
      <c r="E77" s="48" t="s">
        <v>828</v>
      </c>
      <c r="F77" s="48" t="s">
        <v>182</v>
      </c>
      <c r="G77" s="48">
        <v>4</v>
      </c>
      <c r="H77" s="66">
        <v>2</v>
      </c>
      <c r="I77" s="66">
        <v>2</v>
      </c>
    </row>
    <row r="78" spans="1:9" ht="63.75" x14ac:dyDescent="0.25">
      <c r="A78" s="46" t="s">
        <v>829</v>
      </c>
      <c r="B78" s="64">
        <v>442007.56</v>
      </c>
      <c r="C78" s="48" t="s">
        <v>14</v>
      </c>
      <c r="D78" s="48" t="s">
        <v>31</v>
      </c>
      <c r="E78" s="48" t="s">
        <v>776</v>
      </c>
      <c r="F78" s="48" t="s">
        <v>182</v>
      </c>
      <c r="G78" s="48">
        <v>4</v>
      </c>
      <c r="H78" s="66">
        <v>2</v>
      </c>
      <c r="I78" s="66">
        <v>2</v>
      </c>
    </row>
    <row r="79" spans="1:9" ht="51" x14ac:dyDescent="0.25">
      <c r="A79" s="46" t="s">
        <v>830</v>
      </c>
      <c r="B79" s="64">
        <v>331505.67</v>
      </c>
      <c r="C79" s="48" t="s">
        <v>14</v>
      </c>
      <c r="D79" s="48" t="s">
        <v>31</v>
      </c>
      <c r="E79" s="48" t="s">
        <v>85</v>
      </c>
      <c r="F79" s="48" t="s">
        <v>182</v>
      </c>
      <c r="G79" s="48">
        <v>3</v>
      </c>
      <c r="H79" s="66">
        <v>2</v>
      </c>
      <c r="I79" s="66">
        <v>1</v>
      </c>
    </row>
    <row r="80" spans="1:9" ht="63.75" x14ac:dyDescent="0.25">
      <c r="A80" s="46" t="s">
        <v>831</v>
      </c>
      <c r="B80" s="64">
        <v>331505.67</v>
      </c>
      <c r="C80" s="48" t="s">
        <v>14</v>
      </c>
      <c r="D80" s="48" t="s">
        <v>31</v>
      </c>
      <c r="E80" s="48" t="s">
        <v>186</v>
      </c>
      <c r="F80" s="48" t="s">
        <v>182</v>
      </c>
      <c r="G80" s="48">
        <v>3</v>
      </c>
      <c r="H80" s="66">
        <v>2</v>
      </c>
      <c r="I80" s="66">
        <v>1</v>
      </c>
    </row>
    <row r="81" spans="1:9" ht="51" x14ac:dyDescent="0.25">
      <c r="A81" s="46" t="s">
        <v>832</v>
      </c>
      <c r="B81" s="64">
        <v>331505.67</v>
      </c>
      <c r="C81" s="48" t="s">
        <v>14</v>
      </c>
      <c r="D81" s="48" t="s">
        <v>31</v>
      </c>
      <c r="E81" s="48" t="s">
        <v>86</v>
      </c>
      <c r="F81" s="48" t="s">
        <v>182</v>
      </c>
      <c r="G81" s="48">
        <v>3</v>
      </c>
      <c r="H81" s="66">
        <v>2</v>
      </c>
      <c r="I81" s="66">
        <v>1</v>
      </c>
    </row>
    <row r="82" spans="1:9" ht="51" x14ac:dyDescent="0.25">
      <c r="A82" s="46" t="s">
        <v>833</v>
      </c>
      <c r="B82" s="64">
        <v>110501.89</v>
      </c>
      <c r="C82" s="48" t="s">
        <v>14</v>
      </c>
      <c r="D82" s="48" t="s">
        <v>31</v>
      </c>
      <c r="E82" s="48" t="s">
        <v>94</v>
      </c>
      <c r="F82" s="48" t="s">
        <v>182</v>
      </c>
      <c r="G82" s="48">
        <v>1</v>
      </c>
      <c r="H82" s="66">
        <v>1</v>
      </c>
      <c r="I82" s="66">
        <v>0</v>
      </c>
    </row>
    <row r="83" spans="1:9" ht="63.75" x14ac:dyDescent="0.25">
      <c r="A83" s="46" t="s">
        <v>834</v>
      </c>
      <c r="B83" s="64">
        <v>291807.69</v>
      </c>
      <c r="C83" s="48" t="s">
        <v>14</v>
      </c>
      <c r="D83" s="48" t="s">
        <v>31</v>
      </c>
      <c r="E83" s="48" t="s">
        <v>766</v>
      </c>
      <c r="F83" s="48" t="s">
        <v>182</v>
      </c>
      <c r="G83" s="48">
        <v>3</v>
      </c>
      <c r="H83" s="66">
        <v>2</v>
      </c>
      <c r="I83" s="66">
        <v>1</v>
      </c>
    </row>
    <row r="84" spans="1:9" ht="63.75" x14ac:dyDescent="0.25">
      <c r="A84" s="46" t="s">
        <v>835</v>
      </c>
      <c r="B84" s="64">
        <v>291807.69</v>
      </c>
      <c r="C84" s="48" t="s">
        <v>14</v>
      </c>
      <c r="D84" s="48" t="s">
        <v>31</v>
      </c>
      <c r="E84" s="48" t="s">
        <v>821</v>
      </c>
      <c r="F84" s="48" t="s">
        <v>182</v>
      </c>
      <c r="G84" s="48">
        <v>3</v>
      </c>
      <c r="H84" s="66">
        <v>2</v>
      </c>
      <c r="I84" s="66">
        <v>1</v>
      </c>
    </row>
    <row r="85" spans="1:9" ht="63.75" x14ac:dyDescent="0.25">
      <c r="A85" s="46" t="s">
        <v>836</v>
      </c>
      <c r="B85" s="64">
        <v>291807.69</v>
      </c>
      <c r="C85" s="48" t="s">
        <v>14</v>
      </c>
      <c r="D85" s="48" t="s">
        <v>31</v>
      </c>
      <c r="E85" s="48" t="s">
        <v>768</v>
      </c>
      <c r="F85" s="48" t="s">
        <v>182</v>
      </c>
      <c r="G85" s="48">
        <v>3</v>
      </c>
      <c r="H85" s="66">
        <v>2</v>
      </c>
      <c r="I85" s="66">
        <v>1</v>
      </c>
    </row>
    <row r="86" spans="1:9" ht="63.75" x14ac:dyDescent="0.25">
      <c r="A86" s="46" t="s">
        <v>837</v>
      </c>
      <c r="B86" s="64">
        <v>291807.69</v>
      </c>
      <c r="C86" s="48" t="s">
        <v>14</v>
      </c>
      <c r="D86" s="48" t="s">
        <v>31</v>
      </c>
      <c r="E86" s="48" t="s">
        <v>772</v>
      </c>
      <c r="F86" s="48" t="s">
        <v>182</v>
      </c>
      <c r="G86" s="48">
        <v>3</v>
      </c>
      <c r="H86" s="66">
        <v>2</v>
      </c>
      <c r="I86" s="66">
        <v>1</v>
      </c>
    </row>
    <row r="87" spans="1:9" ht="63.75" x14ac:dyDescent="0.25">
      <c r="A87" s="46" t="s">
        <v>838</v>
      </c>
      <c r="B87" s="64">
        <v>291807.69</v>
      </c>
      <c r="C87" s="48" t="s">
        <v>14</v>
      </c>
      <c r="D87" s="48" t="s">
        <v>31</v>
      </c>
      <c r="E87" s="48" t="s">
        <v>776</v>
      </c>
      <c r="F87" s="48" t="s">
        <v>182</v>
      </c>
      <c r="G87" s="48">
        <v>3</v>
      </c>
      <c r="H87" s="66">
        <v>2</v>
      </c>
      <c r="I87" s="66">
        <v>1</v>
      </c>
    </row>
    <row r="88" spans="1:9" ht="51" x14ac:dyDescent="0.25">
      <c r="A88" s="46" t="s">
        <v>839</v>
      </c>
      <c r="B88" s="64">
        <v>291807.69</v>
      </c>
      <c r="C88" s="48" t="s">
        <v>14</v>
      </c>
      <c r="D88" s="48" t="s">
        <v>31</v>
      </c>
      <c r="E88" s="48" t="s">
        <v>85</v>
      </c>
      <c r="F88" s="48" t="s">
        <v>182</v>
      </c>
      <c r="G88" s="48">
        <v>3</v>
      </c>
      <c r="H88" s="66">
        <v>2</v>
      </c>
      <c r="I88" s="66">
        <v>1</v>
      </c>
    </row>
    <row r="89" spans="1:9" ht="63.75" x14ac:dyDescent="0.25">
      <c r="A89" s="46" t="s">
        <v>840</v>
      </c>
      <c r="B89" s="64">
        <v>194538.46</v>
      </c>
      <c r="C89" s="48" t="s">
        <v>14</v>
      </c>
      <c r="D89" s="48" t="s">
        <v>31</v>
      </c>
      <c r="E89" s="48" t="s">
        <v>186</v>
      </c>
      <c r="F89" s="48" t="s">
        <v>182</v>
      </c>
      <c r="G89" s="48">
        <v>2</v>
      </c>
      <c r="H89" s="66">
        <v>1</v>
      </c>
      <c r="I89" s="66">
        <v>1</v>
      </c>
    </row>
    <row r="90" spans="1:9" ht="39" customHeight="1" x14ac:dyDescent="0.25">
      <c r="A90" s="46" t="s">
        <v>841</v>
      </c>
      <c r="B90" s="64">
        <v>194538.46</v>
      </c>
      <c r="C90" s="48" t="s">
        <v>14</v>
      </c>
      <c r="D90" s="48" t="s">
        <v>31</v>
      </c>
      <c r="E90" s="48" t="s">
        <v>86</v>
      </c>
      <c r="F90" s="48" t="s">
        <v>182</v>
      </c>
      <c r="G90" s="48">
        <v>2</v>
      </c>
      <c r="H90" s="66">
        <v>1</v>
      </c>
      <c r="I90" s="66">
        <v>1</v>
      </c>
    </row>
    <row r="91" spans="1:9" ht="51" x14ac:dyDescent="0.25">
      <c r="A91" s="46" t="s">
        <v>842</v>
      </c>
      <c r="B91" s="64">
        <v>233637.22000000003</v>
      </c>
      <c r="C91" s="48" t="s">
        <v>14</v>
      </c>
      <c r="D91" s="48" t="s">
        <v>87</v>
      </c>
      <c r="E91" s="48" t="s">
        <v>843</v>
      </c>
      <c r="F91" s="48" t="s">
        <v>84</v>
      </c>
      <c r="G91" s="48">
        <v>90.598147221802151</v>
      </c>
      <c r="H91" s="66">
        <v>2</v>
      </c>
      <c r="I91" s="66">
        <v>1</v>
      </c>
    </row>
    <row r="92" spans="1:9" ht="63.75" x14ac:dyDescent="0.25">
      <c r="A92" s="46" t="s">
        <v>844</v>
      </c>
      <c r="B92" s="64">
        <v>180518.1</v>
      </c>
      <c r="C92" s="48" t="s">
        <v>14</v>
      </c>
      <c r="D92" s="48" t="s">
        <v>87</v>
      </c>
      <c r="E92" s="48" t="s">
        <v>845</v>
      </c>
      <c r="F92" s="48" t="s">
        <v>84</v>
      </c>
      <c r="G92" s="48">
        <v>70</v>
      </c>
      <c r="H92" s="66">
        <v>1</v>
      </c>
      <c r="I92" s="66">
        <v>1</v>
      </c>
    </row>
    <row r="93" spans="1:9" ht="51" x14ac:dyDescent="0.25">
      <c r="A93" s="46" t="s">
        <v>846</v>
      </c>
      <c r="B93" s="64">
        <v>141381.58000000002</v>
      </c>
      <c r="C93" s="48" t="s">
        <v>14</v>
      </c>
      <c r="D93" s="48" t="s">
        <v>52</v>
      </c>
      <c r="E93" s="48" t="s">
        <v>847</v>
      </c>
      <c r="F93" s="48" t="s">
        <v>84</v>
      </c>
      <c r="G93" s="48">
        <v>54.823924027562896</v>
      </c>
      <c r="H93" s="66">
        <v>1</v>
      </c>
      <c r="I93" s="66">
        <v>1</v>
      </c>
    </row>
    <row r="94" spans="1:9" ht="63.75" x14ac:dyDescent="0.25">
      <c r="A94" s="46" t="s">
        <v>848</v>
      </c>
      <c r="B94" s="64">
        <v>180518.1</v>
      </c>
      <c r="C94" s="48" t="s">
        <v>14</v>
      </c>
      <c r="D94" s="48" t="s">
        <v>52</v>
      </c>
      <c r="E94" s="48" t="s">
        <v>849</v>
      </c>
      <c r="F94" s="48" t="s">
        <v>84</v>
      </c>
      <c r="G94" s="48">
        <v>70</v>
      </c>
      <c r="H94" s="66">
        <v>1</v>
      </c>
      <c r="I94" s="66">
        <v>1</v>
      </c>
    </row>
    <row r="95" spans="1:9" ht="51" x14ac:dyDescent="0.25">
      <c r="A95" s="46" t="s">
        <v>850</v>
      </c>
      <c r="B95" s="64">
        <v>180518.1</v>
      </c>
      <c r="C95" s="48" t="s">
        <v>14</v>
      </c>
      <c r="D95" s="48" t="s">
        <v>52</v>
      </c>
      <c r="E95" s="48" t="s">
        <v>851</v>
      </c>
      <c r="F95" s="48" t="s">
        <v>84</v>
      </c>
      <c r="G95" s="48">
        <v>70</v>
      </c>
      <c r="H95" s="66">
        <v>1</v>
      </c>
      <c r="I95" s="66">
        <v>1</v>
      </c>
    </row>
    <row r="96" spans="1:9" ht="51" x14ac:dyDescent="0.25">
      <c r="A96" s="46" t="s">
        <v>852</v>
      </c>
      <c r="B96" s="64">
        <v>334481.89999999997</v>
      </c>
      <c r="C96" s="48" t="s">
        <v>14</v>
      </c>
      <c r="D96" s="48" t="s">
        <v>35</v>
      </c>
      <c r="E96" s="48" t="s">
        <v>99</v>
      </c>
      <c r="F96" s="48" t="s">
        <v>84</v>
      </c>
      <c r="G96" s="48">
        <v>129.70296607376213</v>
      </c>
      <c r="H96" s="66">
        <v>2</v>
      </c>
      <c r="I96" s="66">
        <v>2</v>
      </c>
    </row>
    <row r="97" spans="1:9" ht="51" x14ac:dyDescent="0.25">
      <c r="A97" s="46" t="s">
        <v>853</v>
      </c>
      <c r="B97" s="64">
        <v>90259.05</v>
      </c>
      <c r="C97" s="48" t="s">
        <v>14</v>
      </c>
      <c r="D97" s="48" t="s">
        <v>52</v>
      </c>
      <c r="E97" s="48" t="s">
        <v>854</v>
      </c>
      <c r="F97" s="48" t="s">
        <v>84</v>
      </c>
      <c r="G97" s="48">
        <v>35</v>
      </c>
      <c r="H97" s="66">
        <v>1</v>
      </c>
      <c r="I97" s="66">
        <v>0</v>
      </c>
    </row>
    <row r="98" spans="1:9" ht="63.75" x14ac:dyDescent="0.25">
      <c r="A98" s="46" t="s">
        <v>855</v>
      </c>
      <c r="B98" s="64">
        <v>90259.05</v>
      </c>
      <c r="C98" s="48" t="s">
        <v>14</v>
      </c>
      <c r="D98" s="48" t="s">
        <v>52</v>
      </c>
      <c r="E98" s="48" t="s">
        <v>856</v>
      </c>
      <c r="F98" s="48" t="s">
        <v>84</v>
      </c>
      <c r="G98" s="48">
        <v>35</v>
      </c>
      <c r="H98" s="66">
        <v>1</v>
      </c>
      <c r="I98" s="66">
        <v>0</v>
      </c>
    </row>
    <row r="99" spans="1:9" ht="51" x14ac:dyDescent="0.25">
      <c r="A99" s="46" t="s">
        <v>857</v>
      </c>
      <c r="B99" s="64">
        <v>180518.1</v>
      </c>
      <c r="C99" s="48" t="s">
        <v>14</v>
      </c>
      <c r="D99" s="48" t="s">
        <v>33</v>
      </c>
      <c r="E99" s="48" t="s">
        <v>858</v>
      </c>
      <c r="F99" s="48" t="s">
        <v>84</v>
      </c>
      <c r="G99" s="48">
        <v>70</v>
      </c>
      <c r="H99" s="66">
        <v>1</v>
      </c>
      <c r="I99" s="66">
        <v>1</v>
      </c>
    </row>
    <row r="100" spans="1:9" ht="63.75" x14ac:dyDescent="0.25">
      <c r="A100" s="46" t="s">
        <v>859</v>
      </c>
      <c r="B100" s="64">
        <v>110501.89</v>
      </c>
      <c r="C100" s="48" t="s">
        <v>14</v>
      </c>
      <c r="D100" s="48" t="s">
        <v>52</v>
      </c>
      <c r="E100" s="48" t="s">
        <v>860</v>
      </c>
      <c r="F100" s="48" t="s">
        <v>182</v>
      </c>
      <c r="G100" s="48">
        <v>1</v>
      </c>
      <c r="H100" s="66">
        <v>1</v>
      </c>
      <c r="I100" s="66">
        <v>0</v>
      </c>
    </row>
    <row r="101" spans="1:9" ht="51" x14ac:dyDescent="0.25">
      <c r="A101" s="46" t="s">
        <v>861</v>
      </c>
      <c r="B101" s="64">
        <v>90259.05</v>
      </c>
      <c r="C101" s="48" t="s">
        <v>14</v>
      </c>
      <c r="D101" s="48" t="s">
        <v>33</v>
      </c>
      <c r="E101" s="48" t="s">
        <v>862</v>
      </c>
      <c r="F101" s="48" t="s">
        <v>84</v>
      </c>
      <c r="G101" s="48">
        <v>35</v>
      </c>
      <c r="H101" s="66">
        <v>1</v>
      </c>
      <c r="I101" s="66">
        <v>0</v>
      </c>
    </row>
    <row r="102" spans="1:9" ht="51" x14ac:dyDescent="0.25">
      <c r="A102" s="46" t="s">
        <v>863</v>
      </c>
      <c r="B102" s="64">
        <v>221003.78</v>
      </c>
      <c r="C102" s="48" t="s">
        <v>14</v>
      </c>
      <c r="D102" s="48" t="s">
        <v>23</v>
      </c>
      <c r="E102" s="48" t="s">
        <v>864</v>
      </c>
      <c r="F102" s="48" t="s">
        <v>182</v>
      </c>
      <c r="G102" s="48">
        <v>2</v>
      </c>
      <c r="H102" s="66">
        <v>1</v>
      </c>
      <c r="I102" s="66">
        <v>1</v>
      </c>
    </row>
    <row r="103" spans="1:9" ht="63.75" x14ac:dyDescent="0.25">
      <c r="A103" s="46" t="s">
        <v>865</v>
      </c>
      <c r="B103" s="64">
        <v>110501.89</v>
      </c>
      <c r="C103" s="48" t="s">
        <v>14</v>
      </c>
      <c r="D103" s="48" t="s">
        <v>52</v>
      </c>
      <c r="E103" s="48" t="s">
        <v>847</v>
      </c>
      <c r="F103" s="48" t="s">
        <v>182</v>
      </c>
      <c r="G103" s="48">
        <v>1</v>
      </c>
      <c r="H103" s="66">
        <v>1</v>
      </c>
      <c r="I103" s="66">
        <v>0</v>
      </c>
    </row>
    <row r="104" spans="1:9" ht="63.75" x14ac:dyDescent="0.25">
      <c r="A104" s="46" t="s">
        <v>866</v>
      </c>
      <c r="B104" s="64">
        <v>221003.78</v>
      </c>
      <c r="C104" s="48" t="s">
        <v>14</v>
      </c>
      <c r="D104" s="48" t="s">
        <v>23</v>
      </c>
      <c r="E104" s="48" t="s">
        <v>867</v>
      </c>
      <c r="F104" s="48" t="s">
        <v>182</v>
      </c>
      <c r="G104" s="48">
        <v>2</v>
      </c>
      <c r="H104" s="66">
        <v>1</v>
      </c>
      <c r="I104" s="66">
        <v>1</v>
      </c>
    </row>
    <row r="105" spans="1:9" ht="63.75" x14ac:dyDescent="0.25">
      <c r="A105" s="46" t="s">
        <v>868</v>
      </c>
      <c r="B105" s="64">
        <v>97269.23</v>
      </c>
      <c r="C105" s="48" t="s">
        <v>14</v>
      </c>
      <c r="D105" s="48" t="s">
        <v>52</v>
      </c>
      <c r="E105" s="48" t="s">
        <v>847</v>
      </c>
      <c r="F105" s="48" t="s">
        <v>182</v>
      </c>
      <c r="G105" s="48">
        <v>1</v>
      </c>
      <c r="H105" s="66">
        <v>1</v>
      </c>
      <c r="I105" s="66">
        <v>0</v>
      </c>
    </row>
    <row r="106" spans="1:9" ht="51" x14ac:dyDescent="0.25">
      <c r="A106" s="46" t="s">
        <v>869</v>
      </c>
      <c r="B106" s="64">
        <v>221003.78</v>
      </c>
      <c r="C106" s="48" t="s">
        <v>14</v>
      </c>
      <c r="D106" s="48" t="s">
        <v>23</v>
      </c>
      <c r="E106" s="48" t="s">
        <v>870</v>
      </c>
      <c r="F106" s="48" t="s">
        <v>182</v>
      </c>
      <c r="G106" s="48">
        <v>2</v>
      </c>
      <c r="H106" s="66">
        <v>1</v>
      </c>
      <c r="I106" s="66">
        <v>1</v>
      </c>
    </row>
    <row r="107" spans="1:9" ht="51" x14ac:dyDescent="0.25">
      <c r="A107" s="46" t="s">
        <v>871</v>
      </c>
      <c r="B107" s="64">
        <v>90259.05</v>
      </c>
      <c r="C107" s="48" t="s">
        <v>14</v>
      </c>
      <c r="D107" s="48" t="s">
        <v>52</v>
      </c>
      <c r="E107" s="48" t="s">
        <v>872</v>
      </c>
      <c r="F107" s="48" t="s">
        <v>84</v>
      </c>
      <c r="G107" s="48">
        <v>35</v>
      </c>
      <c r="H107" s="66">
        <v>1</v>
      </c>
      <c r="I107" s="66">
        <v>0</v>
      </c>
    </row>
    <row r="108" spans="1:9" ht="51" x14ac:dyDescent="0.25">
      <c r="A108" s="46" t="s">
        <v>873</v>
      </c>
      <c r="B108" s="64">
        <v>221003.78</v>
      </c>
      <c r="C108" s="48" t="s">
        <v>14</v>
      </c>
      <c r="D108" s="48" t="s">
        <v>23</v>
      </c>
      <c r="E108" s="48" t="s">
        <v>874</v>
      </c>
      <c r="F108" s="48" t="s">
        <v>182</v>
      </c>
      <c r="G108" s="48">
        <v>2</v>
      </c>
      <c r="H108" s="66">
        <v>1</v>
      </c>
      <c r="I108" s="66">
        <v>1</v>
      </c>
    </row>
    <row r="109" spans="1:9" ht="63.75" x14ac:dyDescent="0.25">
      <c r="A109" s="46" t="s">
        <v>875</v>
      </c>
      <c r="B109" s="64">
        <v>221003.78</v>
      </c>
      <c r="C109" s="48" t="s">
        <v>14</v>
      </c>
      <c r="D109" s="48" t="s">
        <v>23</v>
      </c>
      <c r="E109" s="48" t="s">
        <v>140</v>
      </c>
      <c r="F109" s="48" t="s">
        <v>182</v>
      </c>
      <c r="G109" s="48">
        <v>2</v>
      </c>
      <c r="H109" s="66">
        <v>1</v>
      </c>
      <c r="I109" s="66">
        <v>1</v>
      </c>
    </row>
    <row r="110" spans="1:9" ht="63.75" x14ac:dyDescent="0.25">
      <c r="A110" s="46" t="s">
        <v>876</v>
      </c>
      <c r="B110" s="64">
        <v>221003.78</v>
      </c>
      <c r="C110" s="48" t="s">
        <v>14</v>
      </c>
      <c r="D110" s="48" t="s">
        <v>52</v>
      </c>
      <c r="E110" s="48" t="s">
        <v>872</v>
      </c>
      <c r="F110" s="48" t="s">
        <v>182</v>
      </c>
      <c r="G110" s="48">
        <v>2</v>
      </c>
      <c r="H110" s="66">
        <v>1</v>
      </c>
      <c r="I110" s="66">
        <v>1</v>
      </c>
    </row>
    <row r="111" spans="1:9" ht="51" x14ac:dyDescent="0.25">
      <c r="A111" s="46" t="s">
        <v>877</v>
      </c>
      <c r="B111" s="64">
        <v>221003.78</v>
      </c>
      <c r="C111" s="48" t="s">
        <v>14</v>
      </c>
      <c r="D111" s="48" t="s">
        <v>23</v>
      </c>
      <c r="E111" s="48" t="s">
        <v>878</v>
      </c>
      <c r="F111" s="48" t="s">
        <v>182</v>
      </c>
      <c r="G111" s="48">
        <v>2</v>
      </c>
      <c r="H111" s="66">
        <v>1</v>
      </c>
      <c r="I111" s="66">
        <v>1</v>
      </c>
    </row>
    <row r="112" spans="1:9" ht="63.75" x14ac:dyDescent="0.25">
      <c r="A112" s="46" t="s">
        <v>879</v>
      </c>
      <c r="B112" s="64">
        <v>97269.23</v>
      </c>
      <c r="C112" s="48" t="s">
        <v>14</v>
      </c>
      <c r="D112" s="48" t="s">
        <v>52</v>
      </c>
      <c r="E112" s="48" t="s">
        <v>872</v>
      </c>
      <c r="F112" s="48" t="s">
        <v>182</v>
      </c>
      <c r="G112" s="48">
        <v>1</v>
      </c>
      <c r="H112" s="66">
        <v>1</v>
      </c>
      <c r="I112" s="66">
        <v>0</v>
      </c>
    </row>
    <row r="113" spans="1:9" ht="63.75" x14ac:dyDescent="0.25">
      <c r="A113" s="46" t="s">
        <v>880</v>
      </c>
      <c r="B113" s="64">
        <v>110501.89</v>
      </c>
      <c r="C113" s="48" t="s">
        <v>14</v>
      </c>
      <c r="D113" s="48" t="s">
        <v>23</v>
      </c>
      <c r="E113" s="48" t="s">
        <v>98</v>
      </c>
      <c r="F113" s="48" t="s">
        <v>182</v>
      </c>
      <c r="G113" s="48">
        <v>1</v>
      </c>
      <c r="H113" s="66">
        <v>1</v>
      </c>
      <c r="I113" s="66">
        <v>0</v>
      </c>
    </row>
    <row r="114" spans="1:9" ht="63.75" x14ac:dyDescent="0.25">
      <c r="A114" s="46" t="s">
        <v>881</v>
      </c>
      <c r="B114" s="64">
        <v>437668.55000000005</v>
      </c>
      <c r="C114" s="48" t="s">
        <v>14</v>
      </c>
      <c r="D114" s="48" t="s">
        <v>97</v>
      </c>
      <c r="E114" s="48" t="s">
        <v>882</v>
      </c>
      <c r="F114" s="48" t="s">
        <v>84</v>
      </c>
      <c r="G114" s="48">
        <v>169.71593707223821</v>
      </c>
      <c r="H114" s="66">
        <v>3</v>
      </c>
      <c r="I114" s="66">
        <v>2</v>
      </c>
    </row>
    <row r="115" spans="1:9" ht="63.75" x14ac:dyDescent="0.25">
      <c r="A115" s="46" t="s">
        <v>883</v>
      </c>
      <c r="B115" s="64">
        <v>97269.23</v>
      </c>
      <c r="C115" s="48" t="s">
        <v>14</v>
      </c>
      <c r="D115" s="48" t="s">
        <v>23</v>
      </c>
      <c r="E115" s="48" t="s">
        <v>864</v>
      </c>
      <c r="F115" s="48" t="s">
        <v>182</v>
      </c>
      <c r="G115" s="48">
        <v>1</v>
      </c>
      <c r="H115" s="66">
        <v>1</v>
      </c>
      <c r="I115" s="66">
        <v>0</v>
      </c>
    </row>
    <row r="116" spans="1:9" ht="51" x14ac:dyDescent="0.25">
      <c r="A116" s="46" t="s">
        <v>884</v>
      </c>
      <c r="B116" s="64">
        <v>451295.25</v>
      </c>
      <c r="C116" s="48" t="s">
        <v>14</v>
      </c>
      <c r="D116" s="48" t="s">
        <v>97</v>
      </c>
      <c r="E116" s="48" t="s">
        <v>885</v>
      </c>
      <c r="F116" s="48" t="s">
        <v>84</v>
      </c>
      <c r="G116" s="48">
        <v>175</v>
      </c>
      <c r="H116" s="66">
        <v>3</v>
      </c>
      <c r="I116" s="66">
        <v>2</v>
      </c>
    </row>
    <row r="117" spans="1:9" ht="51" x14ac:dyDescent="0.25">
      <c r="A117" s="46" t="s">
        <v>886</v>
      </c>
      <c r="B117" s="64">
        <v>194538.46</v>
      </c>
      <c r="C117" s="48" t="s">
        <v>14</v>
      </c>
      <c r="D117" s="48" t="s">
        <v>23</v>
      </c>
      <c r="E117" s="48" t="s">
        <v>874</v>
      </c>
      <c r="F117" s="48" t="s">
        <v>182</v>
      </c>
      <c r="G117" s="48">
        <v>2</v>
      </c>
      <c r="H117" s="66">
        <v>1</v>
      </c>
      <c r="I117" s="66">
        <v>1</v>
      </c>
    </row>
    <row r="118" spans="1:9" ht="51" x14ac:dyDescent="0.25">
      <c r="A118" s="46" t="s">
        <v>887</v>
      </c>
      <c r="B118" s="64">
        <v>97269.23</v>
      </c>
      <c r="C118" s="48" t="s">
        <v>14</v>
      </c>
      <c r="D118" s="48" t="s">
        <v>23</v>
      </c>
      <c r="E118" s="48" t="s">
        <v>888</v>
      </c>
      <c r="F118" s="48" t="s">
        <v>182</v>
      </c>
      <c r="G118" s="48">
        <v>1</v>
      </c>
      <c r="H118" s="66">
        <v>1</v>
      </c>
      <c r="I118" s="66">
        <v>0</v>
      </c>
    </row>
    <row r="119" spans="1:9" ht="51" x14ac:dyDescent="0.25">
      <c r="A119" s="46" t="s">
        <v>889</v>
      </c>
      <c r="B119" s="64">
        <v>361036.2</v>
      </c>
      <c r="C119" s="48" t="s">
        <v>14</v>
      </c>
      <c r="D119" s="48" t="s">
        <v>97</v>
      </c>
      <c r="E119" s="48" t="s">
        <v>150</v>
      </c>
      <c r="F119" s="48" t="s">
        <v>84</v>
      </c>
      <c r="G119" s="48">
        <v>140</v>
      </c>
      <c r="H119" s="66">
        <v>2</v>
      </c>
      <c r="I119" s="66">
        <v>2</v>
      </c>
    </row>
    <row r="120" spans="1:9" ht="63.75" x14ac:dyDescent="0.25">
      <c r="A120" s="46" t="s">
        <v>890</v>
      </c>
      <c r="B120" s="64">
        <v>638963.79999999993</v>
      </c>
      <c r="C120" s="48" t="s">
        <v>14</v>
      </c>
      <c r="D120" s="48" t="s">
        <v>28</v>
      </c>
      <c r="E120" s="48" t="s">
        <v>891</v>
      </c>
      <c r="F120" s="48" t="s">
        <v>84</v>
      </c>
      <c r="G120" s="48">
        <v>247.77274965779054</v>
      </c>
      <c r="H120" s="66">
        <v>5</v>
      </c>
      <c r="I120" s="66">
        <v>3</v>
      </c>
    </row>
    <row r="121" spans="1:9" ht="51" x14ac:dyDescent="0.25">
      <c r="A121" s="46" t="s">
        <v>892</v>
      </c>
      <c r="B121" s="64">
        <v>180518.1</v>
      </c>
      <c r="C121" s="48" t="s">
        <v>14</v>
      </c>
      <c r="D121" s="48" t="s">
        <v>87</v>
      </c>
      <c r="E121" s="48" t="s">
        <v>893</v>
      </c>
      <c r="F121" s="48" t="s">
        <v>84</v>
      </c>
      <c r="G121" s="48">
        <v>70</v>
      </c>
      <c r="H121" s="66">
        <v>1</v>
      </c>
      <c r="I121" s="66">
        <v>1</v>
      </c>
    </row>
    <row r="122" spans="1:9" ht="63.75" x14ac:dyDescent="0.25">
      <c r="A122" s="46" t="s">
        <v>894</v>
      </c>
      <c r="B122" s="64">
        <v>509109.66000000003</v>
      </c>
      <c r="C122" s="48" t="s">
        <v>14</v>
      </c>
      <c r="D122" s="48" t="s">
        <v>895</v>
      </c>
      <c r="E122" s="48" t="s">
        <v>896</v>
      </c>
      <c r="F122" s="48" t="s">
        <v>84</v>
      </c>
      <c r="G122" s="48">
        <v>197.41885273554288</v>
      </c>
      <c r="H122" s="66">
        <v>4</v>
      </c>
      <c r="I122" s="66">
        <v>2</v>
      </c>
    </row>
    <row r="123" spans="1:9" ht="51" x14ac:dyDescent="0.25">
      <c r="A123" s="46" t="s">
        <v>897</v>
      </c>
      <c r="B123" s="64">
        <v>361036.2</v>
      </c>
      <c r="C123" s="48" t="s">
        <v>14</v>
      </c>
      <c r="D123" s="48" t="s">
        <v>28</v>
      </c>
      <c r="E123" s="48" t="s">
        <v>98</v>
      </c>
      <c r="F123" s="48" t="s">
        <v>84</v>
      </c>
      <c r="G123" s="48">
        <v>140</v>
      </c>
      <c r="H123" s="66">
        <v>2</v>
      </c>
      <c r="I123" s="66">
        <v>2</v>
      </c>
    </row>
    <row r="124" spans="1:9" ht="63.75" x14ac:dyDescent="0.25">
      <c r="A124" s="46" t="s">
        <v>898</v>
      </c>
      <c r="B124" s="64">
        <v>221003.78</v>
      </c>
      <c r="C124" s="48" t="s">
        <v>14</v>
      </c>
      <c r="D124" s="48" t="s">
        <v>34</v>
      </c>
      <c r="E124" s="48" t="s">
        <v>899</v>
      </c>
      <c r="F124" s="48" t="s">
        <v>182</v>
      </c>
      <c r="G124" s="48">
        <v>2</v>
      </c>
      <c r="H124" s="66">
        <v>1</v>
      </c>
      <c r="I124" s="66">
        <v>1</v>
      </c>
    </row>
    <row r="125" spans="1:9" ht="51" x14ac:dyDescent="0.25">
      <c r="A125" s="46" t="s">
        <v>900</v>
      </c>
      <c r="B125" s="64">
        <v>180518.1</v>
      </c>
      <c r="C125" s="48" t="s">
        <v>14</v>
      </c>
      <c r="D125" s="48" t="s">
        <v>895</v>
      </c>
      <c r="E125" s="48" t="s">
        <v>901</v>
      </c>
      <c r="F125" s="48" t="s">
        <v>84</v>
      </c>
      <c r="G125" s="48">
        <v>70</v>
      </c>
      <c r="H125" s="66">
        <v>1</v>
      </c>
      <c r="I125" s="66">
        <v>1</v>
      </c>
    </row>
    <row r="126" spans="1:9" ht="51" x14ac:dyDescent="0.25">
      <c r="A126" s="46" t="s">
        <v>902</v>
      </c>
      <c r="B126" s="64">
        <v>270777.14999999997</v>
      </c>
      <c r="C126" s="48" t="s">
        <v>14</v>
      </c>
      <c r="D126" s="48" t="s">
        <v>87</v>
      </c>
      <c r="E126" s="48" t="s">
        <v>903</v>
      </c>
      <c r="F126" s="48" t="s">
        <v>84</v>
      </c>
      <c r="G126" s="48">
        <v>105</v>
      </c>
      <c r="H126" s="66">
        <v>2</v>
      </c>
      <c r="I126" s="66">
        <v>1</v>
      </c>
    </row>
    <row r="127" spans="1:9" ht="63.75" x14ac:dyDescent="0.25">
      <c r="A127" s="46" t="s">
        <v>904</v>
      </c>
      <c r="B127" s="64">
        <v>221003.78</v>
      </c>
      <c r="C127" s="48" t="s">
        <v>14</v>
      </c>
      <c r="D127" s="48" t="s">
        <v>34</v>
      </c>
      <c r="E127" s="48" t="s">
        <v>905</v>
      </c>
      <c r="F127" s="48" t="s">
        <v>182</v>
      </c>
      <c r="G127" s="48">
        <v>2</v>
      </c>
      <c r="H127" s="66">
        <v>1</v>
      </c>
      <c r="I127" s="66">
        <v>1</v>
      </c>
    </row>
    <row r="128" spans="1:9" ht="63.75" x14ac:dyDescent="0.25">
      <c r="A128" s="46" t="s">
        <v>906</v>
      </c>
      <c r="B128" s="64">
        <v>221003.78</v>
      </c>
      <c r="C128" s="48" t="s">
        <v>14</v>
      </c>
      <c r="D128" s="48" t="s">
        <v>34</v>
      </c>
      <c r="E128" s="48" t="s">
        <v>907</v>
      </c>
      <c r="F128" s="48" t="s">
        <v>182</v>
      </c>
      <c r="G128" s="48">
        <v>2</v>
      </c>
      <c r="H128" s="66">
        <v>1</v>
      </c>
      <c r="I128" s="66">
        <v>1</v>
      </c>
    </row>
    <row r="129" spans="1:9" ht="51" x14ac:dyDescent="0.25">
      <c r="A129" s="46" t="s">
        <v>908</v>
      </c>
      <c r="B129" s="64">
        <v>180518.1</v>
      </c>
      <c r="C129" s="48" t="s">
        <v>14</v>
      </c>
      <c r="D129" s="48" t="s">
        <v>895</v>
      </c>
      <c r="E129" s="48" t="s">
        <v>909</v>
      </c>
      <c r="F129" s="48" t="s">
        <v>84</v>
      </c>
      <c r="G129" s="48">
        <v>70</v>
      </c>
      <c r="H129" s="66">
        <v>1</v>
      </c>
      <c r="I129" s="66">
        <v>1</v>
      </c>
    </row>
    <row r="130" spans="1:9" ht="63.75" x14ac:dyDescent="0.25">
      <c r="A130" s="46" t="s">
        <v>910</v>
      </c>
      <c r="B130" s="64">
        <v>221003.78</v>
      </c>
      <c r="C130" s="48" t="s">
        <v>14</v>
      </c>
      <c r="D130" s="48" t="s">
        <v>34</v>
      </c>
      <c r="E130" s="48" t="s">
        <v>911</v>
      </c>
      <c r="F130" s="48" t="s">
        <v>182</v>
      </c>
      <c r="G130" s="48">
        <v>2</v>
      </c>
      <c r="H130" s="66">
        <v>1</v>
      </c>
      <c r="I130" s="66">
        <v>1</v>
      </c>
    </row>
    <row r="131" spans="1:9" ht="63.75" x14ac:dyDescent="0.25">
      <c r="A131" s="46" t="s">
        <v>912</v>
      </c>
      <c r="B131" s="64">
        <v>166891.40000000005</v>
      </c>
      <c r="C131" s="48" t="s">
        <v>14</v>
      </c>
      <c r="D131" s="48" t="s">
        <v>913</v>
      </c>
      <c r="E131" s="48" t="s">
        <v>914</v>
      </c>
      <c r="F131" s="48" t="s">
        <v>84</v>
      </c>
      <c r="G131" s="48">
        <v>64.715937072238205</v>
      </c>
      <c r="H131" s="66">
        <v>1</v>
      </c>
      <c r="I131" s="66">
        <v>1</v>
      </c>
    </row>
    <row r="132" spans="1:9" ht="38.25" x14ac:dyDescent="0.25">
      <c r="A132" s="46" t="s">
        <v>915</v>
      </c>
      <c r="B132" s="64">
        <v>180518.1</v>
      </c>
      <c r="C132" s="48" t="s">
        <v>14</v>
      </c>
      <c r="D132" s="48" t="s">
        <v>895</v>
      </c>
      <c r="E132" s="48" t="s">
        <v>131</v>
      </c>
      <c r="F132" s="48" t="s">
        <v>84</v>
      </c>
      <c r="G132" s="48">
        <v>70</v>
      </c>
      <c r="H132" s="66">
        <v>1</v>
      </c>
      <c r="I132" s="66">
        <v>1</v>
      </c>
    </row>
    <row r="133" spans="1:9" ht="76.5" x14ac:dyDescent="0.25">
      <c r="A133" s="46" t="s">
        <v>916</v>
      </c>
      <c r="B133" s="64">
        <v>97269.23</v>
      </c>
      <c r="C133" s="48" t="s">
        <v>14</v>
      </c>
      <c r="D133" s="48" t="s">
        <v>34</v>
      </c>
      <c r="E133" s="48" t="s">
        <v>917</v>
      </c>
      <c r="F133" s="48" t="s">
        <v>182</v>
      </c>
      <c r="G133" s="48">
        <v>1</v>
      </c>
      <c r="H133" s="66">
        <v>1</v>
      </c>
      <c r="I133" s="66">
        <v>0</v>
      </c>
    </row>
    <row r="134" spans="1:9" ht="51" x14ac:dyDescent="0.25">
      <c r="A134" s="46" t="s">
        <v>918</v>
      </c>
      <c r="B134" s="64">
        <v>180518.1</v>
      </c>
      <c r="C134" s="48" t="s">
        <v>14</v>
      </c>
      <c r="D134" s="48" t="s">
        <v>87</v>
      </c>
      <c r="E134" s="48" t="s">
        <v>177</v>
      </c>
      <c r="F134" s="48" t="s">
        <v>84</v>
      </c>
      <c r="G134" s="48">
        <v>70</v>
      </c>
      <c r="H134" s="66">
        <v>1</v>
      </c>
      <c r="I134" s="66">
        <v>1</v>
      </c>
    </row>
    <row r="135" spans="1:9" ht="51" x14ac:dyDescent="0.25">
      <c r="A135" s="46" t="s">
        <v>919</v>
      </c>
      <c r="B135" s="64">
        <v>442007.56</v>
      </c>
      <c r="C135" s="48" t="s">
        <v>14</v>
      </c>
      <c r="D135" s="48" t="s">
        <v>895</v>
      </c>
      <c r="E135" s="48" t="s">
        <v>38</v>
      </c>
      <c r="F135" s="48" t="s">
        <v>182</v>
      </c>
      <c r="G135" s="48">
        <v>4</v>
      </c>
      <c r="H135" s="66">
        <v>2</v>
      </c>
      <c r="I135" s="66">
        <v>2</v>
      </c>
    </row>
    <row r="136" spans="1:9" ht="63.75" x14ac:dyDescent="0.25">
      <c r="A136" s="46" t="s">
        <v>920</v>
      </c>
      <c r="B136" s="64">
        <v>97269.23</v>
      </c>
      <c r="C136" s="48" t="s">
        <v>14</v>
      </c>
      <c r="D136" s="48" t="s">
        <v>34</v>
      </c>
      <c r="E136" s="48" t="s">
        <v>911</v>
      </c>
      <c r="F136" s="48" t="s">
        <v>182</v>
      </c>
      <c r="G136" s="48">
        <v>1</v>
      </c>
      <c r="H136" s="66">
        <v>1</v>
      </c>
      <c r="I136" s="66">
        <v>0</v>
      </c>
    </row>
    <row r="137" spans="1:9" ht="63.75" x14ac:dyDescent="0.25">
      <c r="A137" s="46" t="s">
        <v>921</v>
      </c>
      <c r="B137" s="64">
        <v>180518.1</v>
      </c>
      <c r="C137" s="48" t="s">
        <v>14</v>
      </c>
      <c r="D137" s="48" t="s">
        <v>913</v>
      </c>
      <c r="E137" s="48" t="s">
        <v>922</v>
      </c>
      <c r="F137" s="48" t="s">
        <v>84</v>
      </c>
      <c r="G137" s="48">
        <v>70</v>
      </c>
      <c r="H137" s="66">
        <v>1</v>
      </c>
      <c r="I137" s="66">
        <v>1</v>
      </c>
    </row>
    <row r="138" spans="1:9" ht="63.75" x14ac:dyDescent="0.25">
      <c r="A138" s="46" t="s">
        <v>923</v>
      </c>
      <c r="B138" s="64">
        <v>177301.62000000029</v>
      </c>
      <c r="C138" s="48" t="s">
        <v>14</v>
      </c>
      <c r="D138" s="48" t="s">
        <v>34</v>
      </c>
      <c r="E138" s="48" t="s">
        <v>924</v>
      </c>
      <c r="F138" s="48" t="s">
        <v>84</v>
      </c>
      <c r="G138" s="48">
        <v>68.752736706180826</v>
      </c>
      <c r="H138" s="66">
        <v>1</v>
      </c>
      <c r="I138" s="66">
        <v>1</v>
      </c>
    </row>
    <row r="139" spans="1:9" ht="51" x14ac:dyDescent="0.25">
      <c r="A139" s="46" t="s">
        <v>925</v>
      </c>
      <c r="B139" s="64">
        <v>180518.1</v>
      </c>
      <c r="C139" s="48" t="s">
        <v>14</v>
      </c>
      <c r="D139" s="48" t="s">
        <v>87</v>
      </c>
      <c r="E139" s="48" t="s">
        <v>467</v>
      </c>
      <c r="F139" s="48" t="s">
        <v>84</v>
      </c>
      <c r="G139" s="48">
        <v>70</v>
      </c>
      <c r="H139" s="66">
        <v>1</v>
      </c>
      <c r="I139" s="66">
        <v>1</v>
      </c>
    </row>
    <row r="140" spans="1:9" ht="63.75" x14ac:dyDescent="0.25">
      <c r="A140" s="46" t="s">
        <v>926</v>
      </c>
      <c r="B140" s="64">
        <v>180518.1</v>
      </c>
      <c r="C140" s="48" t="s">
        <v>14</v>
      </c>
      <c r="D140" s="48" t="s">
        <v>913</v>
      </c>
      <c r="E140" s="48" t="s">
        <v>927</v>
      </c>
      <c r="F140" s="48" t="s">
        <v>84</v>
      </c>
      <c r="G140" s="48">
        <v>70</v>
      </c>
      <c r="H140" s="66">
        <v>1</v>
      </c>
      <c r="I140" s="66">
        <v>1</v>
      </c>
    </row>
    <row r="141" spans="1:9" ht="51" x14ac:dyDescent="0.25">
      <c r="A141" s="46" t="s">
        <v>928</v>
      </c>
      <c r="B141" s="64">
        <v>180518.1</v>
      </c>
      <c r="C141" s="48" t="s">
        <v>14</v>
      </c>
      <c r="D141" s="48" t="s">
        <v>34</v>
      </c>
      <c r="E141" s="48" t="s">
        <v>905</v>
      </c>
      <c r="F141" s="48" t="s">
        <v>84</v>
      </c>
      <c r="G141" s="48">
        <v>70</v>
      </c>
      <c r="H141" s="66">
        <v>1</v>
      </c>
      <c r="I141" s="66">
        <v>1</v>
      </c>
    </row>
    <row r="142" spans="1:9" ht="63.75" x14ac:dyDescent="0.25">
      <c r="A142" s="46" t="s">
        <v>929</v>
      </c>
      <c r="B142" s="64">
        <v>442007.56</v>
      </c>
      <c r="C142" s="48" t="s">
        <v>14</v>
      </c>
      <c r="D142" s="48" t="s">
        <v>895</v>
      </c>
      <c r="E142" s="48" t="s">
        <v>930</v>
      </c>
      <c r="F142" s="48" t="s">
        <v>182</v>
      </c>
      <c r="G142" s="48">
        <v>4</v>
      </c>
      <c r="H142" s="66">
        <v>2</v>
      </c>
      <c r="I142" s="66">
        <v>2</v>
      </c>
    </row>
    <row r="143" spans="1:9" ht="51" x14ac:dyDescent="0.25">
      <c r="A143" s="46" t="s">
        <v>931</v>
      </c>
      <c r="B143" s="64">
        <v>180518.1</v>
      </c>
      <c r="C143" s="48" t="s">
        <v>14</v>
      </c>
      <c r="D143" s="48" t="s">
        <v>34</v>
      </c>
      <c r="E143" s="48" t="s">
        <v>907</v>
      </c>
      <c r="F143" s="48" t="s">
        <v>84</v>
      </c>
      <c r="G143" s="48">
        <v>70</v>
      </c>
      <c r="H143" s="66">
        <v>1</v>
      </c>
      <c r="I143" s="66">
        <v>1</v>
      </c>
    </row>
    <row r="144" spans="1:9" ht="63.75" x14ac:dyDescent="0.25">
      <c r="A144" s="46" t="s">
        <v>932</v>
      </c>
      <c r="B144" s="64">
        <v>331505.67</v>
      </c>
      <c r="C144" s="48" t="s">
        <v>14</v>
      </c>
      <c r="D144" s="48" t="s">
        <v>87</v>
      </c>
      <c r="E144" s="48" t="s">
        <v>903</v>
      </c>
      <c r="F144" s="48" t="s">
        <v>182</v>
      </c>
      <c r="G144" s="48">
        <v>3</v>
      </c>
      <c r="H144" s="66">
        <v>2</v>
      </c>
      <c r="I144" s="66">
        <v>1</v>
      </c>
    </row>
    <row r="145" spans="1:9" ht="51" x14ac:dyDescent="0.25">
      <c r="A145" s="46" t="s">
        <v>933</v>
      </c>
      <c r="B145" s="64">
        <v>442007.56</v>
      </c>
      <c r="C145" s="48" t="s">
        <v>14</v>
      </c>
      <c r="D145" s="48" t="s">
        <v>895</v>
      </c>
      <c r="E145" s="48" t="s">
        <v>934</v>
      </c>
      <c r="F145" s="48" t="s">
        <v>182</v>
      </c>
      <c r="G145" s="48">
        <v>4</v>
      </c>
      <c r="H145" s="66">
        <v>2</v>
      </c>
      <c r="I145" s="66">
        <v>2</v>
      </c>
    </row>
    <row r="146" spans="1:9" ht="51" x14ac:dyDescent="0.25">
      <c r="A146" s="46" t="s">
        <v>935</v>
      </c>
      <c r="B146" s="64">
        <v>180518.1</v>
      </c>
      <c r="C146" s="48" t="s">
        <v>14</v>
      </c>
      <c r="D146" s="48" t="s">
        <v>34</v>
      </c>
      <c r="E146" s="48" t="s">
        <v>911</v>
      </c>
      <c r="F146" s="48" t="s">
        <v>84</v>
      </c>
      <c r="G146" s="48">
        <v>70</v>
      </c>
      <c r="H146" s="66">
        <v>1</v>
      </c>
      <c r="I146" s="66">
        <v>1</v>
      </c>
    </row>
    <row r="147" spans="1:9" ht="63.75" x14ac:dyDescent="0.25">
      <c r="A147" s="46" t="s">
        <v>936</v>
      </c>
      <c r="B147" s="64">
        <v>180518.1</v>
      </c>
      <c r="C147" s="48" t="s">
        <v>14</v>
      </c>
      <c r="D147" s="48" t="s">
        <v>913</v>
      </c>
      <c r="E147" s="48" t="s">
        <v>937</v>
      </c>
      <c r="F147" s="48" t="s">
        <v>84</v>
      </c>
      <c r="G147" s="48">
        <v>70</v>
      </c>
      <c r="H147" s="66">
        <v>1</v>
      </c>
      <c r="I147" s="66">
        <v>1</v>
      </c>
    </row>
    <row r="148" spans="1:9" ht="63.75" x14ac:dyDescent="0.25">
      <c r="A148" s="46" t="s">
        <v>938</v>
      </c>
      <c r="B148" s="64">
        <v>451295.25</v>
      </c>
      <c r="C148" s="48" t="s">
        <v>14</v>
      </c>
      <c r="D148" s="48" t="s">
        <v>34</v>
      </c>
      <c r="E148" s="48" t="s">
        <v>917</v>
      </c>
      <c r="F148" s="48" t="s">
        <v>84</v>
      </c>
      <c r="G148" s="48">
        <v>175</v>
      </c>
      <c r="H148" s="66">
        <v>3</v>
      </c>
      <c r="I148" s="66">
        <v>2</v>
      </c>
    </row>
    <row r="149" spans="1:9" ht="51" x14ac:dyDescent="0.25">
      <c r="A149" s="46" t="s">
        <v>939</v>
      </c>
      <c r="B149" s="64">
        <v>331505.67</v>
      </c>
      <c r="C149" s="48" t="s">
        <v>14</v>
      </c>
      <c r="D149" s="48" t="s">
        <v>895</v>
      </c>
      <c r="E149" s="48" t="s">
        <v>131</v>
      </c>
      <c r="F149" s="48" t="s">
        <v>182</v>
      </c>
      <c r="G149" s="48">
        <v>3</v>
      </c>
      <c r="H149" s="66">
        <v>2</v>
      </c>
      <c r="I149" s="66">
        <v>1</v>
      </c>
    </row>
    <row r="150" spans="1:9" ht="51" x14ac:dyDescent="0.25">
      <c r="A150" s="46" t="s">
        <v>940</v>
      </c>
      <c r="B150" s="64">
        <v>221003.78</v>
      </c>
      <c r="C150" s="48" t="s">
        <v>14</v>
      </c>
      <c r="D150" s="48" t="s">
        <v>87</v>
      </c>
      <c r="E150" s="48" t="s">
        <v>467</v>
      </c>
      <c r="F150" s="48" t="s">
        <v>182</v>
      </c>
      <c r="G150" s="48">
        <v>2</v>
      </c>
      <c r="H150" s="66">
        <v>1</v>
      </c>
      <c r="I150" s="66">
        <v>1</v>
      </c>
    </row>
    <row r="151" spans="1:9" ht="63.75" x14ac:dyDescent="0.25">
      <c r="A151" s="46" t="s">
        <v>941</v>
      </c>
      <c r="B151" s="64">
        <v>270777.14999999997</v>
      </c>
      <c r="C151" s="48" t="s">
        <v>14</v>
      </c>
      <c r="D151" s="48" t="s">
        <v>913</v>
      </c>
      <c r="E151" s="48" t="s">
        <v>942</v>
      </c>
      <c r="F151" s="48" t="s">
        <v>84</v>
      </c>
      <c r="G151" s="48">
        <v>105</v>
      </c>
      <c r="H151" s="66">
        <v>2</v>
      </c>
      <c r="I151" s="66">
        <v>1</v>
      </c>
    </row>
    <row r="152" spans="1:9" ht="63.75" x14ac:dyDescent="0.25">
      <c r="A152" s="46" t="s">
        <v>943</v>
      </c>
      <c r="B152" s="64">
        <v>451295.25</v>
      </c>
      <c r="C152" s="48" t="s">
        <v>14</v>
      </c>
      <c r="D152" s="48" t="s">
        <v>34</v>
      </c>
      <c r="E152" s="48" t="s">
        <v>154</v>
      </c>
      <c r="F152" s="48" t="s">
        <v>84</v>
      </c>
      <c r="G152" s="48">
        <v>175</v>
      </c>
      <c r="H152" s="66">
        <v>3</v>
      </c>
      <c r="I152" s="66">
        <v>2</v>
      </c>
    </row>
    <row r="153" spans="1:9" ht="63.75" x14ac:dyDescent="0.25">
      <c r="A153" s="46" t="s">
        <v>944</v>
      </c>
      <c r="B153" s="64">
        <v>270777.14999999997</v>
      </c>
      <c r="C153" s="48" t="s">
        <v>14</v>
      </c>
      <c r="D153" s="48" t="s">
        <v>913</v>
      </c>
      <c r="E153" s="48" t="s">
        <v>945</v>
      </c>
      <c r="F153" s="48" t="s">
        <v>84</v>
      </c>
      <c r="G153" s="48">
        <v>105</v>
      </c>
      <c r="H153" s="66">
        <v>2</v>
      </c>
      <c r="I153" s="66">
        <v>1</v>
      </c>
    </row>
    <row r="154" spans="1:9" ht="51" x14ac:dyDescent="0.25">
      <c r="A154" s="46" t="s">
        <v>946</v>
      </c>
      <c r="B154" s="64">
        <v>357220.96499999985</v>
      </c>
      <c r="C154" s="48" t="s">
        <v>14</v>
      </c>
      <c r="D154" s="48" t="s">
        <v>121</v>
      </c>
      <c r="E154" s="48" t="s">
        <v>947</v>
      </c>
      <c r="F154" s="48" t="s">
        <v>84</v>
      </c>
      <c r="G154" s="48">
        <v>138.5205558334593</v>
      </c>
      <c r="H154" s="66">
        <v>2</v>
      </c>
      <c r="I154" s="66">
        <v>2</v>
      </c>
    </row>
    <row r="155" spans="1:9" ht="51" x14ac:dyDescent="0.25">
      <c r="A155" s="46" t="s">
        <v>948</v>
      </c>
      <c r="B155" s="64">
        <v>221003.78</v>
      </c>
      <c r="C155" s="48" t="s">
        <v>14</v>
      </c>
      <c r="D155" s="48" t="s">
        <v>87</v>
      </c>
      <c r="E155" s="48" t="s">
        <v>949</v>
      </c>
      <c r="F155" s="48" t="s">
        <v>182</v>
      </c>
      <c r="G155" s="48">
        <v>2</v>
      </c>
      <c r="H155" s="66">
        <v>1</v>
      </c>
      <c r="I155" s="66">
        <v>1</v>
      </c>
    </row>
    <row r="156" spans="1:9" ht="51" x14ac:dyDescent="0.25">
      <c r="A156" s="46" t="s">
        <v>950</v>
      </c>
      <c r="B156" s="64">
        <v>291807.69</v>
      </c>
      <c r="C156" s="48" t="s">
        <v>14</v>
      </c>
      <c r="D156" s="48" t="s">
        <v>895</v>
      </c>
      <c r="E156" s="48" t="s">
        <v>934</v>
      </c>
      <c r="F156" s="48" t="s">
        <v>182</v>
      </c>
      <c r="G156" s="48">
        <v>3</v>
      </c>
      <c r="H156" s="66">
        <v>2</v>
      </c>
      <c r="I156" s="66">
        <v>1</v>
      </c>
    </row>
    <row r="157" spans="1:9" ht="51" x14ac:dyDescent="0.25">
      <c r="A157" s="46" t="s">
        <v>951</v>
      </c>
      <c r="B157" s="64">
        <v>277927.59999999998</v>
      </c>
      <c r="C157" s="48" t="s">
        <v>14</v>
      </c>
      <c r="D157" s="48" t="s">
        <v>53</v>
      </c>
      <c r="E157" s="48" t="s">
        <v>98</v>
      </c>
      <c r="F157" s="48" t="s">
        <v>84</v>
      </c>
      <c r="G157" s="48">
        <v>107.77274965779054</v>
      </c>
      <c r="H157" s="66">
        <v>2</v>
      </c>
      <c r="I157" s="66">
        <v>1</v>
      </c>
    </row>
    <row r="158" spans="1:9" ht="38.25" x14ac:dyDescent="0.25">
      <c r="A158" s="46" t="s">
        <v>952</v>
      </c>
      <c r="B158" s="64">
        <v>598445.69999999937</v>
      </c>
      <c r="C158" s="48" t="s">
        <v>14</v>
      </c>
      <c r="D158" s="48" t="s">
        <v>62</v>
      </c>
      <c r="E158" s="48" t="s">
        <v>953</v>
      </c>
      <c r="F158" s="48" t="s">
        <v>84</v>
      </c>
      <c r="G158" s="48">
        <v>232.060934609881</v>
      </c>
      <c r="H158" s="66">
        <v>4</v>
      </c>
      <c r="I158" s="66">
        <v>3</v>
      </c>
    </row>
    <row r="159" spans="1:9" ht="38.25" x14ac:dyDescent="0.25">
      <c r="A159" s="46" t="s">
        <v>954</v>
      </c>
      <c r="B159" s="64">
        <v>361036.2</v>
      </c>
      <c r="C159" s="48" t="s">
        <v>14</v>
      </c>
      <c r="D159" s="48" t="s">
        <v>53</v>
      </c>
      <c r="E159" s="48" t="s">
        <v>955</v>
      </c>
      <c r="F159" s="48" t="s">
        <v>84</v>
      </c>
      <c r="G159" s="48">
        <v>140</v>
      </c>
      <c r="H159" s="66">
        <v>2</v>
      </c>
      <c r="I159" s="66">
        <v>2</v>
      </c>
    </row>
    <row r="160" spans="1:9" ht="51" x14ac:dyDescent="0.25">
      <c r="A160" s="46" t="s">
        <v>956</v>
      </c>
      <c r="B160" s="64">
        <v>361036.2</v>
      </c>
      <c r="C160" s="48" t="s">
        <v>14</v>
      </c>
      <c r="D160" s="48" t="s">
        <v>53</v>
      </c>
      <c r="E160" s="48" t="s">
        <v>364</v>
      </c>
      <c r="F160" s="48" t="s">
        <v>84</v>
      </c>
      <c r="G160" s="48">
        <v>140</v>
      </c>
      <c r="H160" s="66">
        <v>2</v>
      </c>
      <c r="I160" s="66">
        <v>2</v>
      </c>
    </row>
    <row r="161" spans="1:9" ht="51" x14ac:dyDescent="0.25">
      <c r="A161" s="46" t="s">
        <v>957</v>
      </c>
      <c r="B161" s="64">
        <v>541554.29999999993</v>
      </c>
      <c r="C161" s="48" t="s">
        <v>14</v>
      </c>
      <c r="D161" s="48" t="s">
        <v>62</v>
      </c>
      <c r="E161" s="48" t="s">
        <v>958</v>
      </c>
      <c r="F161" s="48" t="s">
        <v>84</v>
      </c>
      <c r="G161" s="48">
        <v>210</v>
      </c>
      <c r="H161" s="66">
        <v>4</v>
      </c>
      <c r="I161" s="66">
        <v>2</v>
      </c>
    </row>
    <row r="162" spans="1:9" ht="51" x14ac:dyDescent="0.25">
      <c r="A162" s="46" t="s">
        <v>959</v>
      </c>
      <c r="B162" s="64">
        <v>187668.55</v>
      </c>
      <c r="C162" s="48" t="s">
        <v>14</v>
      </c>
      <c r="D162" s="48" t="s">
        <v>33</v>
      </c>
      <c r="E162" s="48" t="s">
        <v>960</v>
      </c>
      <c r="F162" s="48" t="s">
        <v>84</v>
      </c>
      <c r="G162" s="48">
        <v>72.772749657790541</v>
      </c>
      <c r="H162" s="66">
        <v>2</v>
      </c>
      <c r="I162" s="66">
        <v>1</v>
      </c>
    </row>
    <row r="163" spans="1:9" ht="51" x14ac:dyDescent="0.25">
      <c r="A163" s="46" t="s">
        <v>961</v>
      </c>
      <c r="B163" s="64">
        <v>180518.1</v>
      </c>
      <c r="C163" s="48" t="s">
        <v>14</v>
      </c>
      <c r="D163" s="48" t="s">
        <v>33</v>
      </c>
      <c r="E163" s="48" t="s">
        <v>962</v>
      </c>
      <c r="F163" s="48" t="s">
        <v>84</v>
      </c>
      <c r="G163" s="48">
        <v>70</v>
      </c>
      <c r="H163" s="66">
        <v>1</v>
      </c>
      <c r="I163" s="66">
        <v>1</v>
      </c>
    </row>
    <row r="164" spans="1:9" ht="76.5" x14ac:dyDescent="0.25">
      <c r="A164" s="46" t="s">
        <v>963</v>
      </c>
      <c r="B164" s="64">
        <v>180518.1</v>
      </c>
      <c r="C164" s="48" t="s">
        <v>14</v>
      </c>
      <c r="D164" s="48" t="s">
        <v>33</v>
      </c>
      <c r="E164" s="48" t="s">
        <v>964</v>
      </c>
      <c r="F164" s="48" t="s">
        <v>84</v>
      </c>
      <c r="G164" s="48">
        <v>70</v>
      </c>
      <c r="H164" s="66">
        <v>1</v>
      </c>
      <c r="I164" s="66">
        <v>1</v>
      </c>
    </row>
    <row r="165" spans="1:9" ht="38.25" x14ac:dyDescent="0.25">
      <c r="A165" s="46" t="s">
        <v>965</v>
      </c>
      <c r="B165" s="64">
        <v>180518.1</v>
      </c>
      <c r="C165" s="48" t="s">
        <v>14</v>
      </c>
      <c r="D165" s="48" t="s">
        <v>33</v>
      </c>
      <c r="E165" s="48" t="s">
        <v>966</v>
      </c>
      <c r="F165" s="48" t="s">
        <v>84</v>
      </c>
      <c r="G165" s="48">
        <v>70</v>
      </c>
      <c r="H165" s="66">
        <v>1</v>
      </c>
      <c r="I165" s="66">
        <v>1</v>
      </c>
    </row>
    <row r="166" spans="1:9" ht="51" x14ac:dyDescent="0.25">
      <c r="A166" s="46" t="s">
        <v>967</v>
      </c>
      <c r="B166" s="64">
        <v>270777.14999999997</v>
      </c>
      <c r="C166" s="48" t="s">
        <v>14</v>
      </c>
      <c r="D166" s="48" t="s">
        <v>121</v>
      </c>
      <c r="E166" s="48" t="s">
        <v>968</v>
      </c>
      <c r="F166" s="48" t="s">
        <v>84</v>
      </c>
      <c r="G166" s="48">
        <v>105</v>
      </c>
      <c r="H166" s="66">
        <v>2</v>
      </c>
      <c r="I166" s="66">
        <v>1</v>
      </c>
    </row>
    <row r="167" spans="1:9" ht="63.75" x14ac:dyDescent="0.25">
      <c r="A167" s="46" t="s">
        <v>969</v>
      </c>
      <c r="B167" s="64">
        <v>357220.95999999996</v>
      </c>
      <c r="C167" s="48" t="s">
        <v>14</v>
      </c>
      <c r="D167" s="48" t="s">
        <v>46</v>
      </c>
      <c r="E167" s="48" t="s">
        <v>970</v>
      </c>
      <c r="F167" s="48" t="s">
        <v>84</v>
      </c>
      <c r="G167" s="48">
        <v>138.52055389459559</v>
      </c>
      <c r="H167" s="66">
        <v>2</v>
      </c>
      <c r="I167" s="66">
        <v>2</v>
      </c>
    </row>
    <row r="168" spans="1:9" ht="51" x14ac:dyDescent="0.25">
      <c r="A168" s="46" t="s">
        <v>971</v>
      </c>
      <c r="B168" s="64">
        <v>361036.2</v>
      </c>
      <c r="C168" s="48" t="s">
        <v>14</v>
      </c>
      <c r="D168" s="48" t="s">
        <v>121</v>
      </c>
      <c r="E168" s="48" t="s">
        <v>972</v>
      </c>
      <c r="F168" s="48" t="s">
        <v>84</v>
      </c>
      <c r="G168" s="48">
        <v>140</v>
      </c>
      <c r="H168" s="66">
        <v>2</v>
      </c>
      <c r="I168" s="66">
        <v>2</v>
      </c>
    </row>
    <row r="169" spans="1:9" ht="51" x14ac:dyDescent="0.25">
      <c r="A169" s="46" t="s">
        <v>973</v>
      </c>
      <c r="B169" s="64">
        <v>361036.2</v>
      </c>
      <c r="C169" s="48" t="s">
        <v>14</v>
      </c>
      <c r="D169" s="48" t="s">
        <v>46</v>
      </c>
      <c r="E169" s="48" t="s">
        <v>974</v>
      </c>
      <c r="F169" s="48" t="s">
        <v>84</v>
      </c>
      <c r="G169" s="48">
        <v>140</v>
      </c>
      <c r="H169" s="66">
        <v>2</v>
      </c>
      <c r="I169" s="66">
        <v>2</v>
      </c>
    </row>
    <row r="170" spans="1:9" ht="51" x14ac:dyDescent="0.25">
      <c r="A170" s="46" t="s">
        <v>975</v>
      </c>
      <c r="B170" s="64">
        <v>270777.14999999997</v>
      </c>
      <c r="C170" s="48" t="s">
        <v>14</v>
      </c>
      <c r="D170" s="48" t="s">
        <v>121</v>
      </c>
      <c r="E170" s="48" t="s">
        <v>976</v>
      </c>
      <c r="F170" s="48" t="s">
        <v>84</v>
      </c>
      <c r="G170" s="48">
        <v>105</v>
      </c>
      <c r="H170" s="66">
        <v>2</v>
      </c>
      <c r="I170" s="66">
        <v>1</v>
      </c>
    </row>
    <row r="171" spans="1:9" ht="76.5" x14ac:dyDescent="0.25">
      <c r="A171" s="46" t="s">
        <v>977</v>
      </c>
      <c r="B171" s="64">
        <v>454948.67999999988</v>
      </c>
      <c r="C171" s="48" t="s">
        <v>14</v>
      </c>
      <c r="D171" s="48" t="s">
        <v>978</v>
      </c>
      <c r="E171" s="48" t="s">
        <v>979</v>
      </c>
      <c r="F171" s="48" t="s">
        <v>84</v>
      </c>
      <c r="G171" s="48">
        <v>176.41670059678222</v>
      </c>
      <c r="H171" s="66">
        <v>3</v>
      </c>
      <c r="I171" s="66">
        <v>2</v>
      </c>
    </row>
    <row r="172" spans="1:9" ht="51" x14ac:dyDescent="0.25">
      <c r="A172" s="46" t="s">
        <v>980</v>
      </c>
      <c r="B172" s="64">
        <v>270777.14999999997</v>
      </c>
      <c r="C172" s="48" t="s">
        <v>14</v>
      </c>
      <c r="D172" s="48" t="s">
        <v>46</v>
      </c>
      <c r="E172" s="48" t="s">
        <v>193</v>
      </c>
      <c r="F172" s="48" t="s">
        <v>84</v>
      </c>
      <c r="G172" s="48">
        <v>105</v>
      </c>
      <c r="H172" s="66">
        <v>2</v>
      </c>
      <c r="I172" s="66">
        <v>1</v>
      </c>
    </row>
    <row r="173" spans="1:9" ht="51" x14ac:dyDescent="0.25">
      <c r="A173" s="46" t="s">
        <v>981</v>
      </c>
      <c r="B173" s="64">
        <v>270777.14999999997</v>
      </c>
      <c r="C173" s="48" t="s">
        <v>14</v>
      </c>
      <c r="D173" s="48" t="s">
        <v>46</v>
      </c>
      <c r="E173" s="48" t="s">
        <v>982</v>
      </c>
      <c r="F173" s="48" t="s">
        <v>84</v>
      </c>
      <c r="G173" s="48">
        <v>105</v>
      </c>
      <c r="H173" s="66">
        <v>2</v>
      </c>
      <c r="I173" s="66">
        <v>1</v>
      </c>
    </row>
    <row r="174" spans="1:9" ht="63.75" x14ac:dyDescent="0.25">
      <c r="A174" s="46" t="s">
        <v>983</v>
      </c>
      <c r="B174" s="64">
        <v>357220.96499999985</v>
      </c>
      <c r="C174" s="48" t="s">
        <v>14</v>
      </c>
      <c r="D174" s="48" t="s">
        <v>30</v>
      </c>
      <c r="E174" s="48" t="s">
        <v>984</v>
      </c>
      <c r="F174" s="48" t="s">
        <v>84</v>
      </c>
      <c r="G174" s="48">
        <v>138.5205558334593</v>
      </c>
      <c r="H174" s="66">
        <v>2</v>
      </c>
      <c r="I174" s="66">
        <v>2</v>
      </c>
    </row>
    <row r="175" spans="1:9" ht="63.75" x14ac:dyDescent="0.25">
      <c r="A175" s="46" t="s">
        <v>985</v>
      </c>
      <c r="B175" s="64">
        <v>270777.14999999997</v>
      </c>
      <c r="C175" s="48" t="s">
        <v>14</v>
      </c>
      <c r="D175" s="48" t="s">
        <v>30</v>
      </c>
      <c r="E175" s="48" t="s">
        <v>986</v>
      </c>
      <c r="F175" s="48" t="s">
        <v>84</v>
      </c>
      <c r="G175" s="48">
        <v>105</v>
      </c>
      <c r="H175" s="66">
        <v>2</v>
      </c>
      <c r="I175" s="66">
        <v>1</v>
      </c>
    </row>
    <row r="176" spans="1:9" ht="63.75" x14ac:dyDescent="0.25">
      <c r="A176" s="46" t="s">
        <v>987</v>
      </c>
      <c r="B176" s="64">
        <v>270777.14999999997</v>
      </c>
      <c r="C176" s="48" t="s">
        <v>14</v>
      </c>
      <c r="D176" s="48" t="s">
        <v>30</v>
      </c>
      <c r="E176" s="48" t="s">
        <v>988</v>
      </c>
      <c r="F176" s="48" t="s">
        <v>84</v>
      </c>
      <c r="G176" s="48">
        <v>105</v>
      </c>
      <c r="H176" s="66">
        <v>2</v>
      </c>
      <c r="I176" s="66">
        <v>1</v>
      </c>
    </row>
    <row r="177" spans="1:9" ht="63.75" x14ac:dyDescent="0.25">
      <c r="A177" s="46" t="s">
        <v>989</v>
      </c>
      <c r="B177" s="64">
        <v>361036.2</v>
      </c>
      <c r="C177" s="48" t="s">
        <v>14</v>
      </c>
      <c r="D177" s="48" t="s">
        <v>978</v>
      </c>
      <c r="E177" s="48" t="s">
        <v>554</v>
      </c>
      <c r="F177" s="48" t="s">
        <v>84</v>
      </c>
      <c r="G177" s="48">
        <v>140</v>
      </c>
      <c r="H177" s="66">
        <v>2</v>
      </c>
      <c r="I177" s="66">
        <v>2</v>
      </c>
    </row>
    <row r="178" spans="1:9" ht="63.75" x14ac:dyDescent="0.25">
      <c r="A178" s="46" t="s">
        <v>990</v>
      </c>
      <c r="B178" s="64">
        <v>361036.2</v>
      </c>
      <c r="C178" s="48" t="s">
        <v>14</v>
      </c>
      <c r="D178" s="48" t="s">
        <v>30</v>
      </c>
      <c r="E178" s="48" t="s">
        <v>991</v>
      </c>
      <c r="F178" s="48" t="s">
        <v>84</v>
      </c>
      <c r="G178" s="48">
        <v>140</v>
      </c>
      <c r="H178" s="66">
        <v>2</v>
      </c>
      <c r="I178" s="66">
        <v>2</v>
      </c>
    </row>
    <row r="179" spans="1:9" ht="76.5" x14ac:dyDescent="0.25">
      <c r="A179" s="46" t="s">
        <v>992</v>
      </c>
      <c r="B179" s="64">
        <v>552509.44999999995</v>
      </c>
      <c r="C179" s="48" t="s">
        <v>14</v>
      </c>
      <c r="D179" s="48" t="s">
        <v>978</v>
      </c>
      <c r="E179" s="48" t="s">
        <v>979</v>
      </c>
      <c r="F179" s="48" t="s">
        <v>182</v>
      </c>
      <c r="G179" s="48">
        <v>5</v>
      </c>
      <c r="H179" s="66">
        <v>3</v>
      </c>
      <c r="I179" s="66">
        <v>2</v>
      </c>
    </row>
    <row r="180" spans="1:9" ht="63.75" x14ac:dyDescent="0.25">
      <c r="A180" s="46" t="s">
        <v>993</v>
      </c>
      <c r="B180" s="64">
        <v>331505.67</v>
      </c>
      <c r="C180" s="48" t="s">
        <v>14</v>
      </c>
      <c r="D180" s="48" t="s">
        <v>978</v>
      </c>
      <c r="E180" s="48" t="s">
        <v>554</v>
      </c>
      <c r="F180" s="48" t="s">
        <v>182</v>
      </c>
      <c r="G180" s="48">
        <v>3</v>
      </c>
      <c r="H180" s="66">
        <v>2</v>
      </c>
      <c r="I180" s="66">
        <v>1</v>
      </c>
    </row>
    <row r="181" spans="1:9" ht="51" x14ac:dyDescent="0.25">
      <c r="A181" s="46" t="s">
        <v>994</v>
      </c>
      <c r="B181" s="64">
        <v>209589.68000000005</v>
      </c>
      <c r="C181" s="48" t="s">
        <v>14</v>
      </c>
      <c r="D181" s="48" t="s">
        <v>38</v>
      </c>
      <c r="E181" s="48" t="s">
        <v>120</v>
      </c>
      <c r="F181" s="48" t="s">
        <v>84</v>
      </c>
      <c r="G181" s="48">
        <v>81.273166513496449</v>
      </c>
      <c r="H181" s="66">
        <v>2</v>
      </c>
      <c r="I181" s="66">
        <v>1</v>
      </c>
    </row>
    <row r="182" spans="1:9" ht="51" x14ac:dyDescent="0.25">
      <c r="A182" s="46" t="s">
        <v>995</v>
      </c>
      <c r="B182" s="64">
        <v>270777.14999999997</v>
      </c>
      <c r="C182" s="48" t="s">
        <v>14</v>
      </c>
      <c r="D182" s="48" t="s">
        <v>38</v>
      </c>
      <c r="E182" s="48" t="s">
        <v>104</v>
      </c>
      <c r="F182" s="48" t="s">
        <v>84</v>
      </c>
      <c r="G182" s="48">
        <v>105</v>
      </c>
      <c r="H182" s="66">
        <v>2</v>
      </c>
      <c r="I182" s="66">
        <v>1</v>
      </c>
    </row>
    <row r="183" spans="1:9" ht="51" x14ac:dyDescent="0.25">
      <c r="A183" s="46" t="s">
        <v>996</v>
      </c>
      <c r="B183" s="64">
        <v>270777.14999999997</v>
      </c>
      <c r="C183" s="48" t="s">
        <v>14</v>
      </c>
      <c r="D183" s="48" t="s">
        <v>38</v>
      </c>
      <c r="E183" s="48" t="s">
        <v>105</v>
      </c>
      <c r="F183" s="48" t="s">
        <v>84</v>
      </c>
      <c r="G183" s="48">
        <v>105</v>
      </c>
      <c r="H183" s="66">
        <v>2</v>
      </c>
      <c r="I183" s="66">
        <v>1</v>
      </c>
    </row>
    <row r="184" spans="1:9" ht="51" x14ac:dyDescent="0.25">
      <c r="A184" s="46" t="s">
        <v>997</v>
      </c>
      <c r="B184" s="64">
        <v>270777.14999999997</v>
      </c>
      <c r="C184" s="48" t="s">
        <v>14</v>
      </c>
      <c r="D184" s="48" t="s">
        <v>38</v>
      </c>
      <c r="E184" s="48" t="s">
        <v>103</v>
      </c>
      <c r="F184" s="48" t="s">
        <v>84</v>
      </c>
      <c r="G184" s="48">
        <v>105</v>
      </c>
      <c r="H184" s="66">
        <v>2</v>
      </c>
      <c r="I184" s="66">
        <v>1</v>
      </c>
    </row>
    <row r="185" spans="1:9" ht="63.75" x14ac:dyDescent="0.25">
      <c r="A185" s="46" t="s">
        <v>998</v>
      </c>
      <c r="B185" s="64">
        <v>270777.14999999997</v>
      </c>
      <c r="C185" s="48" t="s">
        <v>14</v>
      </c>
      <c r="D185" s="48" t="s">
        <v>38</v>
      </c>
      <c r="E185" s="48" t="s">
        <v>102</v>
      </c>
      <c r="F185" s="48" t="s">
        <v>84</v>
      </c>
      <c r="G185" s="48">
        <v>105</v>
      </c>
      <c r="H185" s="66">
        <v>2</v>
      </c>
      <c r="I185" s="66">
        <v>1</v>
      </c>
    </row>
    <row r="186" spans="1:9" ht="51" x14ac:dyDescent="0.25">
      <c r="A186" s="46" t="s">
        <v>999</v>
      </c>
      <c r="B186" s="64">
        <v>270777.14999999997</v>
      </c>
      <c r="C186" s="48" t="s">
        <v>14</v>
      </c>
      <c r="D186" s="48" t="s">
        <v>38</v>
      </c>
      <c r="E186" s="48" t="s">
        <v>100</v>
      </c>
      <c r="F186" s="48" t="s">
        <v>84</v>
      </c>
      <c r="G186" s="48">
        <v>105</v>
      </c>
      <c r="H186" s="66">
        <v>2</v>
      </c>
      <c r="I186" s="66">
        <v>1</v>
      </c>
    </row>
    <row r="187" spans="1:9" ht="63.75" x14ac:dyDescent="0.25">
      <c r="A187" s="46" t="s">
        <v>1000</v>
      </c>
      <c r="B187" s="64">
        <v>221003.78</v>
      </c>
      <c r="C187" s="48" t="s">
        <v>14</v>
      </c>
      <c r="D187" s="48" t="s">
        <v>38</v>
      </c>
      <c r="E187" s="48" t="s">
        <v>120</v>
      </c>
      <c r="F187" s="48" t="s">
        <v>182</v>
      </c>
      <c r="G187" s="48">
        <v>2</v>
      </c>
      <c r="H187" s="66">
        <v>1</v>
      </c>
      <c r="I187" s="66">
        <v>1</v>
      </c>
    </row>
    <row r="188" spans="1:9" ht="63.75" x14ac:dyDescent="0.25">
      <c r="A188" s="46" t="s">
        <v>1001</v>
      </c>
      <c r="B188" s="64">
        <v>221003.78</v>
      </c>
      <c r="C188" s="48" t="s">
        <v>14</v>
      </c>
      <c r="D188" s="48" t="s">
        <v>38</v>
      </c>
      <c r="E188" s="48" t="s">
        <v>104</v>
      </c>
      <c r="F188" s="48" t="s">
        <v>182</v>
      </c>
      <c r="G188" s="48">
        <v>2</v>
      </c>
      <c r="H188" s="66">
        <v>1</v>
      </c>
      <c r="I188" s="66">
        <v>1</v>
      </c>
    </row>
    <row r="189" spans="1:9" ht="63.75" x14ac:dyDescent="0.25">
      <c r="A189" s="46" t="s">
        <v>1002</v>
      </c>
      <c r="B189" s="64">
        <v>221003.78</v>
      </c>
      <c r="C189" s="48" t="s">
        <v>14</v>
      </c>
      <c r="D189" s="48" t="s">
        <v>38</v>
      </c>
      <c r="E189" s="48" t="s">
        <v>105</v>
      </c>
      <c r="F189" s="48" t="s">
        <v>182</v>
      </c>
      <c r="G189" s="48">
        <v>2</v>
      </c>
      <c r="H189" s="66">
        <v>1</v>
      </c>
      <c r="I189" s="66">
        <v>1</v>
      </c>
    </row>
    <row r="190" spans="1:9" ht="63.75" x14ac:dyDescent="0.25">
      <c r="A190" s="46" t="s">
        <v>1003</v>
      </c>
      <c r="B190" s="64">
        <v>221003.78</v>
      </c>
      <c r="C190" s="48" t="s">
        <v>14</v>
      </c>
      <c r="D190" s="48" t="s">
        <v>38</v>
      </c>
      <c r="E190" s="48" t="s">
        <v>103</v>
      </c>
      <c r="F190" s="48" t="s">
        <v>182</v>
      </c>
      <c r="G190" s="48">
        <v>2</v>
      </c>
      <c r="H190" s="66">
        <v>1</v>
      </c>
      <c r="I190" s="66">
        <v>1</v>
      </c>
    </row>
    <row r="191" spans="1:9" ht="63.75" x14ac:dyDescent="0.25">
      <c r="A191" s="46" t="s">
        <v>1004</v>
      </c>
      <c r="B191" s="64">
        <v>442007.56</v>
      </c>
      <c r="C191" s="48" t="s">
        <v>14</v>
      </c>
      <c r="D191" s="48" t="s">
        <v>38</v>
      </c>
      <c r="E191" s="48" t="s">
        <v>102</v>
      </c>
      <c r="F191" s="48" t="s">
        <v>182</v>
      </c>
      <c r="G191" s="48">
        <v>4</v>
      </c>
      <c r="H191" s="66">
        <v>2</v>
      </c>
      <c r="I191" s="66">
        <v>2</v>
      </c>
    </row>
    <row r="192" spans="1:9" ht="63.75" x14ac:dyDescent="0.25">
      <c r="A192" s="46" t="s">
        <v>1005</v>
      </c>
      <c r="B192" s="64">
        <v>110501.89</v>
      </c>
      <c r="C192" s="48" t="s">
        <v>14</v>
      </c>
      <c r="D192" s="48" t="s">
        <v>38</v>
      </c>
      <c r="E192" s="48" t="s">
        <v>100</v>
      </c>
      <c r="F192" s="48" t="s">
        <v>182</v>
      </c>
      <c r="G192" s="48">
        <v>1</v>
      </c>
      <c r="H192" s="66">
        <v>1</v>
      </c>
      <c r="I192" s="66">
        <v>0</v>
      </c>
    </row>
    <row r="193" spans="1:9" ht="63.75" x14ac:dyDescent="0.25">
      <c r="A193" s="46" t="s">
        <v>1006</v>
      </c>
      <c r="B193" s="64">
        <v>110501.89</v>
      </c>
      <c r="C193" s="48" t="s">
        <v>14</v>
      </c>
      <c r="D193" s="48" t="s">
        <v>36</v>
      </c>
      <c r="E193" s="48" t="s">
        <v>1007</v>
      </c>
      <c r="F193" s="48" t="s">
        <v>182</v>
      </c>
      <c r="G193" s="48">
        <v>1</v>
      </c>
      <c r="H193" s="66">
        <v>1</v>
      </c>
      <c r="I193" s="66">
        <v>0</v>
      </c>
    </row>
    <row r="194" spans="1:9" ht="63.75" x14ac:dyDescent="0.25">
      <c r="A194" s="46" t="s">
        <v>1008</v>
      </c>
      <c r="B194" s="64">
        <v>110501.89</v>
      </c>
      <c r="C194" s="48" t="s">
        <v>14</v>
      </c>
      <c r="D194" s="48" t="s">
        <v>36</v>
      </c>
      <c r="E194" s="48" t="s">
        <v>1009</v>
      </c>
      <c r="F194" s="48" t="s">
        <v>182</v>
      </c>
      <c r="G194" s="48">
        <v>1</v>
      </c>
      <c r="H194" s="66">
        <v>1</v>
      </c>
      <c r="I194" s="66">
        <v>0</v>
      </c>
    </row>
    <row r="195" spans="1:9" ht="63.75" x14ac:dyDescent="0.25">
      <c r="A195" s="46" t="s">
        <v>1010</v>
      </c>
      <c r="B195" s="64">
        <v>110501.89</v>
      </c>
      <c r="C195" s="48" t="s">
        <v>14</v>
      </c>
      <c r="D195" s="48" t="s">
        <v>36</v>
      </c>
      <c r="E195" s="48" t="s">
        <v>1011</v>
      </c>
      <c r="F195" s="48" t="s">
        <v>182</v>
      </c>
      <c r="G195" s="48">
        <v>1</v>
      </c>
      <c r="H195" s="66">
        <v>1</v>
      </c>
      <c r="I195" s="66">
        <v>0</v>
      </c>
    </row>
    <row r="196" spans="1:9" ht="63.75" x14ac:dyDescent="0.25">
      <c r="A196" s="46" t="s">
        <v>1012</v>
      </c>
      <c r="B196" s="64">
        <v>221003.78</v>
      </c>
      <c r="C196" s="48" t="s">
        <v>14</v>
      </c>
      <c r="D196" s="48" t="s">
        <v>36</v>
      </c>
      <c r="E196" s="48" t="s">
        <v>33</v>
      </c>
      <c r="F196" s="48" t="s">
        <v>182</v>
      </c>
      <c r="G196" s="48">
        <v>2</v>
      </c>
      <c r="H196" s="66">
        <v>1</v>
      </c>
      <c r="I196" s="66">
        <v>1</v>
      </c>
    </row>
    <row r="197" spans="1:9" ht="63.75" x14ac:dyDescent="0.25">
      <c r="A197" s="46" t="s">
        <v>1013</v>
      </c>
      <c r="B197" s="64">
        <v>221003.78</v>
      </c>
      <c r="C197" s="48" t="s">
        <v>14</v>
      </c>
      <c r="D197" s="48" t="s">
        <v>36</v>
      </c>
      <c r="E197" s="48" t="s">
        <v>175</v>
      </c>
      <c r="F197" s="48" t="s">
        <v>182</v>
      </c>
      <c r="G197" s="48">
        <v>2</v>
      </c>
      <c r="H197" s="66">
        <v>1</v>
      </c>
      <c r="I197" s="66">
        <v>1</v>
      </c>
    </row>
    <row r="198" spans="1:9" ht="63.75" x14ac:dyDescent="0.25">
      <c r="A198" s="46" t="s">
        <v>1014</v>
      </c>
      <c r="B198" s="64">
        <v>221003.78</v>
      </c>
      <c r="C198" s="48" t="s">
        <v>14</v>
      </c>
      <c r="D198" s="48" t="s">
        <v>36</v>
      </c>
      <c r="E198" s="48" t="s">
        <v>1015</v>
      </c>
      <c r="F198" s="48" t="s">
        <v>182</v>
      </c>
      <c r="G198" s="48">
        <v>2</v>
      </c>
      <c r="H198" s="66">
        <v>1</v>
      </c>
      <c r="I198" s="66">
        <v>1</v>
      </c>
    </row>
    <row r="199" spans="1:9" ht="51" x14ac:dyDescent="0.25">
      <c r="A199" s="46" t="s">
        <v>1016</v>
      </c>
      <c r="B199" s="64">
        <v>102892.48999999999</v>
      </c>
      <c r="C199" s="48" t="s">
        <v>14</v>
      </c>
      <c r="D199" s="48" t="s">
        <v>36</v>
      </c>
      <c r="E199" s="48" t="s">
        <v>1007</v>
      </c>
      <c r="F199" s="48" t="s">
        <v>84</v>
      </c>
      <c r="G199" s="48">
        <v>39.898903766436717</v>
      </c>
      <c r="H199" s="66">
        <v>1</v>
      </c>
      <c r="I199" s="66">
        <v>1</v>
      </c>
    </row>
    <row r="200" spans="1:9" ht="51" x14ac:dyDescent="0.25">
      <c r="A200" s="46" t="s">
        <v>1017</v>
      </c>
      <c r="B200" s="64">
        <v>180518.1</v>
      </c>
      <c r="C200" s="48" t="s">
        <v>14</v>
      </c>
      <c r="D200" s="48" t="s">
        <v>36</v>
      </c>
      <c r="E200" s="48" t="s">
        <v>1009</v>
      </c>
      <c r="F200" s="48"/>
      <c r="G200" s="48">
        <v>70</v>
      </c>
      <c r="H200" s="66">
        <v>1</v>
      </c>
      <c r="I200" s="66">
        <v>1</v>
      </c>
    </row>
    <row r="201" spans="1:9" ht="51" x14ac:dyDescent="0.25">
      <c r="A201" s="46" t="s">
        <v>1018</v>
      </c>
      <c r="B201" s="64">
        <v>180518.1</v>
      </c>
      <c r="C201" s="48" t="s">
        <v>14</v>
      </c>
      <c r="D201" s="48" t="s">
        <v>36</v>
      </c>
      <c r="E201" s="48" t="s">
        <v>1011</v>
      </c>
      <c r="F201" s="48" t="s">
        <v>84</v>
      </c>
      <c r="G201" s="48">
        <v>70</v>
      </c>
      <c r="H201" s="66">
        <v>1</v>
      </c>
      <c r="I201" s="66">
        <v>1</v>
      </c>
    </row>
    <row r="202" spans="1:9" ht="51" x14ac:dyDescent="0.25">
      <c r="A202" s="46" t="s">
        <v>1019</v>
      </c>
      <c r="B202" s="64">
        <v>180518.1</v>
      </c>
      <c r="C202" s="48" t="s">
        <v>14</v>
      </c>
      <c r="D202" s="48" t="s">
        <v>36</v>
      </c>
      <c r="E202" s="48" t="s">
        <v>33</v>
      </c>
      <c r="F202" s="48" t="s">
        <v>84</v>
      </c>
      <c r="G202" s="48">
        <v>70</v>
      </c>
      <c r="H202" s="66">
        <v>1</v>
      </c>
      <c r="I202" s="66">
        <v>1</v>
      </c>
    </row>
    <row r="203" spans="1:9" ht="51" x14ac:dyDescent="0.25">
      <c r="A203" s="46" t="s">
        <v>1020</v>
      </c>
      <c r="B203" s="64">
        <v>180518.1</v>
      </c>
      <c r="C203" s="48" t="s">
        <v>14</v>
      </c>
      <c r="D203" s="48" t="s">
        <v>36</v>
      </c>
      <c r="E203" s="48" t="s">
        <v>175</v>
      </c>
      <c r="F203" s="48" t="s">
        <v>84</v>
      </c>
      <c r="G203" s="48">
        <v>70</v>
      </c>
      <c r="H203" s="66">
        <v>1</v>
      </c>
      <c r="I203" s="66">
        <v>1</v>
      </c>
    </row>
    <row r="204" spans="1:9" ht="51" x14ac:dyDescent="0.25">
      <c r="A204" s="46" t="s">
        <v>1021</v>
      </c>
      <c r="B204" s="64">
        <v>180518.1</v>
      </c>
      <c r="C204" s="48" t="s">
        <v>14</v>
      </c>
      <c r="D204" s="48" t="s">
        <v>36</v>
      </c>
      <c r="E204" s="48" t="s">
        <v>1015</v>
      </c>
      <c r="F204" s="48" t="s">
        <v>84</v>
      </c>
      <c r="G204" s="48">
        <v>70</v>
      </c>
      <c r="H204" s="66">
        <v>1</v>
      </c>
      <c r="I204" s="66">
        <v>1</v>
      </c>
    </row>
    <row r="205" spans="1:9" ht="63.75" x14ac:dyDescent="0.25">
      <c r="A205" s="46" t="s">
        <v>1022</v>
      </c>
      <c r="B205" s="64">
        <v>132423.02000000002</v>
      </c>
      <c r="C205" s="48" t="s">
        <v>14</v>
      </c>
      <c r="D205" s="48" t="s">
        <v>22</v>
      </c>
      <c r="E205" s="48" t="s">
        <v>1023</v>
      </c>
      <c r="F205" s="48" t="s">
        <v>84</v>
      </c>
      <c r="G205" s="48">
        <v>51.350038583388596</v>
      </c>
      <c r="H205" s="66">
        <v>1</v>
      </c>
      <c r="I205" s="66">
        <v>1</v>
      </c>
    </row>
    <row r="206" spans="1:9" ht="63.75" x14ac:dyDescent="0.25">
      <c r="A206" s="46" t="s">
        <v>1024</v>
      </c>
      <c r="B206" s="64">
        <v>180518.1</v>
      </c>
      <c r="C206" s="48" t="s">
        <v>14</v>
      </c>
      <c r="D206" s="48" t="s">
        <v>22</v>
      </c>
      <c r="E206" s="48" t="s">
        <v>1025</v>
      </c>
      <c r="F206" s="48" t="s">
        <v>84</v>
      </c>
      <c r="G206" s="48">
        <v>70</v>
      </c>
      <c r="H206" s="66">
        <v>1</v>
      </c>
      <c r="I206" s="66">
        <v>1</v>
      </c>
    </row>
    <row r="207" spans="1:9" ht="63.75" x14ac:dyDescent="0.25">
      <c r="A207" s="46" t="s">
        <v>1026</v>
      </c>
      <c r="B207" s="64">
        <v>180518.1</v>
      </c>
      <c r="C207" s="48" t="s">
        <v>14</v>
      </c>
      <c r="D207" s="48" t="s">
        <v>22</v>
      </c>
      <c r="E207" s="48" t="s">
        <v>1027</v>
      </c>
      <c r="F207" s="48" t="s">
        <v>84</v>
      </c>
      <c r="G207" s="48">
        <v>70</v>
      </c>
      <c r="H207" s="66">
        <v>1</v>
      </c>
      <c r="I207" s="66">
        <v>1</v>
      </c>
    </row>
    <row r="208" spans="1:9" ht="51" x14ac:dyDescent="0.25">
      <c r="A208" s="46" t="s">
        <v>1028</v>
      </c>
      <c r="B208" s="64">
        <v>326594.97000000003</v>
      </c>
      <c r="C208" s="48" t="s">
        <v>14</v>
      </c>
      <c r="D208" s="48" t="s">
        <v>65</v>
      </c>
      <c r="E208" s="48" t="s">
        <v>198</v>
      </c>
      <c r="F208" s="48" t="s">
        <v>84</v>
      </c>
      <c r="G208" s="48">
        <v>126.64462954130363</v>
      </c>
      <c r="H208" s="66">
        <v>2</v>
      </c>
      <c r="I208" s="66">
        <v>2</v>
      </c>
    </row>
    <row r="209" spans="1:9" ht="51" x14ac:dyDescent="0.25">
      <c r="A209" s="46" t="s">
        <v>1029</v>
      </c>
      <c r="B209" s="64">
        <v>270777.14999999997</v>
      </c>
      <c r="C209" s="48" t="s">
        <v>14</v>
      </c>
      <c r="D209" s="48" t="s">
        <v>26</v>
      </c>
      <c r="E209" s="48" t="s">
        <v>371</v>
      </c>
      <c r="F209" s="48" t="s">
        <v>84</v>
      </c>
      <c r="G209" s="48">
        <v>105</v>
      </c>
      <c r="H209" s="66">
        <v>2</v>
      </c>
      <c r="I209" s="66">
        <v>1</v>
      </c>
    </row>
    <row r="210" spans="1:9" ht="51" x14ac:dyDescent="0.25">
      <c r="A210" s="46" t="s">
        <v>1030</v>
      </c>
      <c r="B210" s="64">
        <v>180518.1</v>
      </c>
      <c r="C210" s="48" t="s">
        <v>14</v>
      </c>
      <c r="D210" s="48" t="s">
        <v>65</v>
      </c>
      <c r="E210" s="48" t="s">
        <v>519</v>
      </c>
      <c r="F210" s="48" t="s">
        <v>84</v>
      </c>
      <c r="G210" s="48">
        <v>70</v>
      </c>
      <c r="H210" s="66">
        <v>1</v>
      </c>
      <c r="I210" s="66">
        <v>1</v>
      </c>
    </row>
    <row r="211" spans="1:9" ht="51" x14ac:dyDescent="0.25">
      <c r="A211" s="46" t="s">
        <v>1031</v>
      </c>
      <c r="B211" s="64">
        <v>180518.1</v>
      </c>
      <c r="C211" s="48" t="s">
        <v>14</v>
      </c>
      <c r="D211" s="48" t="s">
        <v>65</v>
      </c>
      <c r="E211" s="48" t="s">
        <v>101</v>
      </c>
      <c r="F211" s="48" t="s">
        <v>84</v>
      </c>
      <c r="G211" s="48">
        <v>70</v>
      </c>
      <c r="H211" s="66">
        <v>1</v>
      </c>
      <c r="I211" s="66">
        <v>1</v>
      </c>
    </row>
    <row r="212" spans="1:9" ht="63.75" x14ac:dyDescent="0.25">
      <c r="A212" s="46" t="s">
        <v>1032</v>
      </c>
      <c r="B212" s="64">
        <v>221003.78</v>
      </c>
      <c r="C212" s="48" t="s">
        <v>14</v>
      </c>
      <c r="D212" s="48" t="s">
        <v>65</v>
      </c>
      <c r="E212" s="48" t="s">
        <v>198</v>
      </c>
      <c r="F212" s="48" t="s">
        <v>182</v>
      </c>
      <c r="G212" s="48">
        <v>2</v>
      </c>
      <c r="H212" s="66">
        <v>1</v>
      </c>
      <c r="I212" s="66">
        <v>1</v>
      </c>
    </row>
    <row r="213" spans="1:9" ht="63.75" x14ac:dyDescent="0.25">
      <c r="A213" s="46" t="s">
        <v>1033</v>
      </c>
      <c r="B213" s="64">
        <v>335920.04463000013</v>
      </c>
      <c r="C213" s="48" t="s">
        <v>14</v>
      </c>
      <c r="D213" s="48" t="s">
        <v>26</v>
      </c>
      <c r="E213" s="48" t="s">
        <v>1034</v>
      </c>
      <c r="F213" s="48" t="s">
        <v>84</v>
      </c>
      <c r="G213" s="48">
        <v>130.26063937134299</v>
      </c>
      <c r="H213" s="66">
        <v>2</v>
      </c>
      <c r="I213" s="66">
        <v>2</v>
      </c>
    </row>
    <row r="214" spans="1:9" ht="63.75" x14ac:dyDescent="0.25">
      <c r="A214" s="46" t="s">
        <v>1035</v>
      </c>
      <c r="B214" s="64">
        <v>221003.78</v>
      </c>
      <c r="C214" s="48" t="s">
        <v>14</v>
      </c>
      <c r="D214" s="48" t="s">
        <v>65</v>
      </c>
      <c r="E214" s="48" t="s">
        <v>119</v>
      </c>
      <c r="F214" s="48" t="s">
        <v>182</v>
      </c>
      <c r="G214" s="48">
        <v>2</v>
      </c>
      <c r="H214" s="66">
        <v>1</v>
      </c>
      <c r="I214" s="66">
        <v>1</v>
      </c>
    </row>
    <row r="215" spans="1:9" ht="38.25" x14ac:dyDescent="0.25">
      <c r="A215" s="46" t="s">
        <v>1036</v>
      </c>
      <c r="B215" s="64">
        <v>458445.69999999995</v>
      </c>
      <c r="C215" s="48" t="s">
        <v>14</v>
      </c>
      <c r="D215" s="48" t="s">
        <v>54</v>
      </c>
      <c r="E215" s="48" t="s">
        <v>1037</v>
      </c>
      <c r="F215" s="48" t="s">
        <v>84</v>
      </c>
      <c r="G215" s="48">
        <v>177.77274965779054</v>
      </c>
      <c r="H215" s="66">
        <v>3</v>
      </c>
      <c r="I215" s="66">
        <v>2</v>
      </c>
    </row>
    <row r="216" spans="1:9" ht="63.75" x14ac:dyDescent="0.25">
      <c r="A216" s="46" t="s">
        <v>1038</v>
      </c>
      <c r="B216" s="64">
        <v>180518.1</v>
      </c>
      <c r="C216" s="48" t="s">
        <v>14</v>
      </c>
      <c r="D216" s="48" t="s">
        <v>26</v>
      </c>
      <c r="E216" s="48" t="s">
        <v>1039</v>
      </c>
      <c r="F216" s="48" t="s">
        <v>84</v>
      </c>
      <c r="G216" s="48">
        <v>70</v>
      </c>
      <c r="H216" s="66">
        <v>1</v>
      </c>
      <c r="I216" s="66">
        <v>1</v>
      </c>
    </row>
    <row r="217" spans="1:9" ht="63.75" x14ac:dyDescent="0.25">
      <c r="A217" s="46" t="s">
        <v>1040</v>
      </c>
      <c r="B217" s="64">
        <v>180518.1</v>
      </c>
      <c r="C217" s="48" t="s">
        <v>14</v>
      </c>
      <c r="D217" s="48" t="s">
        <v>26</v>
      </c>
      <c r="E217" s="48" t="s">
        <v>373</v>
      </c>
      <c r="F217" s="48" t="s">
        <v>84</v>
      </c>
      <c r="G217" s="48">
        <v>70</v>
      </c>
      <c r="H217" s="66">
        <v>1</v>
      </c>
      <c r="I217" s="66">
        <v>1</v>
      </c>
    </row>
    <row r="218" spans="1:9" ht="51" x14ac:dyDescent="0.25">
      <c r="A218" s="46" t="s">
        <v>1041</v>
      </c>
      <c r="B218" s="64">
        <v>361036.2</v>
      </c>
      <c r="C218" s="48" t="s">
        <v>14</v>
      </c>
      <c r="D218" s="48" t="s">
        <v>54</v>
      </c>
      <c r="E218" s="48" t="s">
        <v>1042</v>
      </c>
      <c r="F218" s="48" t="s">
        <v>84</v>
      </c>
      <c r="G218" s="48">
        <v>140</v>
      </c>
      <c r="H218" s="66">
        <v>2</v>
      </c>
      <c r="I218" s="66">
        <v>2</v>
      </c>
    </row>
    <row r="219" spans="1:9" ht="63.75" x14ac:dyDescent="0.25">
      <c r="A219" s="46" t="s">
        <v>1043</v>
      </c>
      <c r="B219" s="64">
        <v>221003.78</v>
      </c>
      <c r="C219" s="48" t="s">
        <v>14</v>
      </c>
      <c r="D219" s="48" t="s">
        <v>65</v>
      </c>
      <c r="E219" s="48" t="s">
        <v>519</v>
      </c>
      <c r="F219" s="48" t="s">
        <v>182</v>
      </c>
      <c r="G219" s="48">
        <v>2</v>
      </c>
      <c r="H219" s="66">
        <v>1</v>
      </c>
      <c r="I219" s="66">
        <v>1</v>
      </c>
    </row>
    <row r="220" spans="1:9" ht="63.75" x14ac:dyDescent="0.25">
      <c r="A220" s="46" t="s">
        <v>1044</v>
      </c>
      <c r="B220" s="64">
        <v>90259.05</v>
      </c>
      <c r="C220" s="48" t="s">
        <v>14</v>
      </c>
      <c r="D220" s="48" t="s">
        <v>26</v>
      </c>
      <c r="E220" s="48" t="s">
        <v>1045</v>
      </c>
      <c r="F220" s="48" t="s">
        <v>84</v>
      </c>
      <c r="G220" s="48">
        <v>35</v>
      </c>
      <c r="H220" s="66">
        <v>1</v>
      </c>
      <c r="I220" s="66">
        <v>0</v>
      </c>
    </row>
    <row r="221" spans="1:9" ht="76.5" x14ac:dyDescent="0.25">
      <c r="A221" s="46" t="s">
        <v>1046</v>
      </c>
      <c r="B221" s="64">
        <v>221003.78</v>
      </c>
      <c r="C221" s="48" t="s">
        <v>14</v>
      </c>
      <c r="D221" s="48" t="s">
        <v>65</v>
      </c>
      <c r="E221" s="48" t="s">
        <v>1047</v>
      </c>
      <c r="F221" s="48" t="s">
        <v>182</v>
      </c>
      <c r="G221" s="48">
        <v>2</v>
      </c>
      <c r="H221" s="66">
        <v>1</v>
      </c>
      <c r="I221" s="66">
        <v>1</v>
      </c>
    </row>
    <row r="222" spans="1:9" ht="51" x14ac:dyDescent="0.25">
      <c r="A222" s="46" t="s">
        <v>1048</v>
      </c>
      <c r="B222" s="64">
        <v>180518.1</v>
      </c>
      <c r="C222" s="48" t="s">
        <v>14</v>
      </c>
      <c r="D222" s="48" t="s">
        <v>54</v>
      </c>
      <c r="E222" s="48" t="s">
        <v>98</v>
      </c>
      <c r="F222" s="48" t="s">
        <v>84</v>
      </c>
      <c r="G222" s="48">
        <v>70</v>
      </c>
      <c r="H222" s="66">
        <v>1</v>
      </c>
      <c r="I222" s="66">
        <v>1</v>
      </c>
    </row>
    <row r="223" spans="1:9" ht="63.75" x14ac:dyDescent="0.25">
      <c r="A223" s="46" t="s">
        <v>1049</v>
      </c>
      <c r="B223" s="64">
        <v>221003.78</v>
      </c>
      <c r="C223" s="48" t="s">
        <v>14</v>
      </c>
      <c r="D223" s="48" t="s">
        <v>26</v>
      </c>
      <c r="E223" s="48" t="s">
        <v>98</v>
      </c>
      <c r="F223" s="48" t="s">
        <v>182</v>
      </c>
      <c r="G223" s="48">
        <v>2</v>
      </c>
      <c r="H223" s="66">
        <v>1</v>
      </c>
      <c r="I223" s="66">
        <v>1</v>
      </c>
    </row>
    <row r="224" spans="1:9" ht="63.75" x14ac:dyDescent="0.25">
      <c r="A224" s="46" t="s">
        <v>1050</v>
      </c>
      <c r="B224" s="64">
        <v>221003.78</v>
      </c>
      <c r="C224" s="48" t="s">
        <v>14</v>
      </c>
      <c r="D224" s="48" t="s">
        <v>65</v>
      </c>
      <c r="E224" s="48" t="s">
        <v>1051</v>
      </c>
      <c r="F224" s="48" t="s">
        <v>182</v>
      </c>
      <c r="G224" s="48">
        <v>2</v>
      </c>
      <c r="H224" s="66">
        <v>1</v>
      </c>
      <c r="I224" s="66">
        <v>1</v>
      </c>
    </row>
    <row r="225" spans="1:9" ht="63.75" x14ac:dyDescent="0.25">
      <c r="A225" s="46" t="s">
        <v>1052</v>
      </c>
      <c r="B225" s="64">
        <v>221003.78</v>
      </c>
      <c r="C225" s="48" t="s">
        <v>14</v>
      </c>
      <c r="D225" s="48" t="s">
        <v>26</v>
      </c>
      <c r="E225" s="48" t="s">
        <v>1034</v>
      </c>
      <c r="F225" s="48" t="s">
        <v>182</v>
      </c>
      <c r="G225" s="48">
        <v>2</v>
      </c>
      <c r="H225" s="66">
        <v>1</v>
      </c>
      <c r="I225" s="66">
        <v>1</v>
      </c>
    </row>
    <row r="226" spans="1:9" ht="76.5" x14ac:dyDescent="0.25">
      <c r="A226" s="46" t="s">
        <v>1053</v>
      </c>
      <c r="B226" s="64">
        <v>221003.78</v>
      </c>
      <c r="C226" s="48" t="s">
        <v>14</v>
      </c>
      <c r="D226" s="48" t="s">
        <v>65</v>
      </c>
      <c r="E226" s="48" t="s">
        <v>1054</v>
      </c>
      <c r="F226" s="48" t="s">
        <v>182</v>
      </c>
      <c r="G226" s="48">
        <v>2</v>
      </c>
      <c r="H226" s="66">
        <v>1</v>
      </c>
      <c r="I226" s="66">
        <v>1</v>
      </c>
    </row>
    <row r="227" spans="1:9" ht="51" x14ac:dyDescent="0.25">
      <c r="A227" s="46" t="s">
        <v>1055</v>
      </c>
      <c r="B227" s="64">
        <v>1057992.44</v>
      </c>
      <c r="C227" s="48" t="s">
        <v>14</v>
      </c>
      <c r="D227" s="48" t="s">
        <v>32</v>
      </c>
      <c r="E227" s="48" t="s">
        <v>98</v>
      </c>
      <c r="F227" s="48" t="s">
        <v>84</v>
      </c>
      <c r="G227" s="48">
        <v>410.260637575955</v>
      </c>
      <c r="H227" s="66">
        <v>7</v>
      </c>
      <c r="I227" s="66">
        <v>5</v>
      </c>
    </row>
    <row r="228" spans="1:9" ht="63.75" x14ac:dyDescent="0.25">
      <c r="A228" s="46" t="s">
        <v>1056</v>
      </c>
      <c r="B228" s="64">
        <v>194538.46</v>
      </c>
      <c r="C228" s="48" t="s">
        <v>14</v>
      </c>
      <c r="D228" s="48" t="s">
        <v>65</v>
      </c>
      <c r="E228" s="48" t="s">
        <v>119</v>
      </c>
      <c r="F228" s="48" t="s">
        <v>182</v>
      </c>
      <c r="G228" s="48">
        <v>2</v>
      </c>
      <c r="H228" s="66">
        <v>1</v>
      </c>
      <c r="I228" s="66">
        <v>1</v>
      </c>
    </row>
    <row r="229" spans="1:9" ht="51" x14ac:dyDescent="0.25">
      <c r="A229" s="46" t="s">
        <v>1057</v>
      </c>
      <c r="B229" s="64">
        <v>442007.56</v>
      </c>
      <c r="C229" s="48" t="s">
        <v>14</v>
      </c>
      <c r="D229" s="48" t="s">
        <v>32</v>
      </c>
      <c r="E229" s="48" t="s">
        <v>375</v>
      </c>
      <c r="F229" s="48" t="s">
        <v>182</v>
      </c>
      <c r="G229" s="48">
        <v>4</v>
      </c>
      <c r="H229" s="66">
        <v>2</v>
      </c>
      <c r="I229" s="66">
        <v>2</v>
      </c>
    </row>
    <row r="230" spans="1:9" ht="51" x14ac:dyDescent="0.25">
      <c r="A230" s="46" t="s">
        <v>1058</v>
      </c>
      <c r="B230" s="64">
        <v>364689.63</v>
      </c>
      <c r="C230" s="48" t="s">
        <v>14</v>
      </c>
      <c r="D230" s="48" t="s">
        <v>63</v>
      </c>
      <c r="E230" s="48" t="s">
        <v>98</v>
      </c>
      <c r="F230" s="48" t="s">
        <v>84</v>
      </c>
      <c r="G230" s="48">
        <v>141.41670059678222</v>
      </c>
      <c r="H230" s="66">
        <v>3</v>
      </c>
      <c r="I230" s="66">
        <v>2</v>
      </c>
    </row>
    <row r="231" spans="1:9" ht="63.75" x14ac:dyDescent="0.25">
      <c r="A231" s="46" t="s">
        <v>1059</v>
      </c>
      <c r="B231" s="64">
        <v>194538.46</v>
      </c>
      <c r="C231" s="48" t="s">
        <v>14</v>
      </c>
      <c r="D231" s="48" t="s">
        <v>65</v>
      </c>
      <c r="E231" s="48" t="s">
        <v>519</v>
      </c>
      <c r="F231" s="48" t="s">
        <v>182</v>
      </c>
      <c r="G231" s="48">
        <v>2</v>
      </c>
      <c r="H231" s="66">
        <v>1</v>
      </c>
      <c r="I231" s="66">
        <v>1</v>
      </c>
    </row>
    <row r="232" spans="1:9" ht="63.75" x14ac:dyDescent="0.25">
      <c r="A232" s="46" t="s">
        <v>1060</v>
      </c>
      <c r="B232" s="64">
        <v>156438.14000000016</v>
      </c>
      <c r="C232" s="48" t="s">
        <v>14</v>
      </c>
      <c r="D232" s="48" t="s">
        <v>29</v>
      </c>
      <c r="E232" s="48" t="s">
        <v>1061</v>
      </c>
      <c r="F232" s="48" t="s">
        <v>84</v>
      </c>
      <c r="G232" s="48">
        <v>60.662447699150448</v>
      </c>
      <c r="H232" s="66">
        <v>1</v>
      </c>
      <c r="I232" s="66">
        <v>1</v>
      </c>
    </row>
    <row r="233" spans="1:9" ht="63.75" x14ac:dyDescent="0.25">
      <c r="A233" s="46" t="s">
        <v>1062</v>
      </c>
      <c r="B233" s="64">
        <v>97269.23</v>
      </c>
      <c r="C233" s="48" t="s">
        <v>14</v>
      </c>
      <c r="D233" s="48" t="s">
        <v>65</v>
      </c>
      <c r="E233" s="48" t="s">
        <v>1051</v>
      </c>
      <c r="F233" s="48" t="s">
        <v>182</v>
      </c>
      <c r="G233" s="48">
        <v>1</v>
      </c>
      <c r="H233" s="66">
        <v>1</v>
      </c>
      <c r="I233" s="66">
        <v>0</v>
      </c>
    </row>
    <row r="234" spans="1:9" ht="51" x14ac:dyDescent="0.25">
      <c r="A234" s="46" t="s">
        <v>1063</v>
      </c>
      <c r="B234" s="64">
        <v>548704.75</v>
      </c>
      <c r="C234" s="48" t="s">
        <v>14</v>
      </c>
      <c r="D234" s="48" t="s">
        <v>55</v>
      </c>
      <c r="E234" s="48" t="s">
        <v>98</v>
      </c>
      <c r="F234" s="48" t="s">
        <v>84</v>
      </c>
      <c r="G234" s="48">
        <v>212.77274965779054</v>
      </c>
      <c r="H234" s="66">
        <v>4</v>
      </c>
      <c r="I234" s="66">
        <v>2</v>
      </c>
    </row>
    <row r="235" spans="1:9" ht="51" x14ac:dyDescent="0.25">
      <c r="A235" s="46" t="s">
        <v>1064</v>
      </c>
      <c r="B235" s="64">
        <v>374090.83000000025</v>
      </c>
      <c r="C235" s="48" t="s">
        <v>14</v>
      </c>
      <c r="D235" s="48" t="s">
        <v>66</v>
      </c>
      <c r="E235" s="48" t="s">
        <v>99</v>
      </c>
      <c r="F235" s="48" t="s">
        <v>84</v>
      </c>
      <c r="G235" s="48">
        <v>145.06222977086517</v>
      </c>
      <c r="H235" s="66">
        <v>2</v>
      </c>
      <c r="I235" s="66">
        <v>2</v>
      </c>
    </row>
    <row r="236" spans="1:9" ht="63.75" x14ac:dyDescent="0.25">
      <c r="A236" s="46" t="s">
        <v>1065</v>
      </c>
      <c r="B236" s="64">
        <v>442007.56</v>
      </c>
      <c r="C236" s="48" t="s">
        <v>14</v>
      </c>
      <c r="D236" s="48" t="s">
        <v>63</v>
      </c>
      <c r="E236" s="48" t="s">
        <v>98</v>
      </c>
      <c r="F236" s="48" t="s">
        <v>182</v>
      </c>
      <c r="G236" s="48">
        <v>4</v>
      </c>
      <c r="H236" s="66">
        <v>2</v>
      </c>
      <c r="I236" s="66">
        <v>2</v>
      </c>
    </row>
    <row r="237" spans="1:9" ht="51" x14ac:dyDescent="0.25">
      <c r="A237" s="46" t="s">
        <v>1066</v>
      </c>
      <c r="B237" s="64">
        <v>451295.25</v>
      </c>
      <c r="C237" s="48" t="s">
        <v>14</v>
      </c>
      <c r="D237" s="48" t="s">
        <v>55</v>
      </c>
      <c r="E237" s="48" t="s">
        <v>128</v>
      </c>
      <c r="F237" s="48" t="s">
        <v>84</v>
      </c>
      <c r="G237" s="48">
        <v>175</v>
      </c>
      <c r="H237" s="66">
        <v>3</v>
      </c>
      <c r="I237" s="66">
        <v>2</v>
      </c>
    </row>
    <row r="238" spans="1:9" ht="51" x14ac:dyDescent="0.25">
      <c r="A238" s="46" t="s">
        <v>1067</v>
      </c>
      <c r="B238" s="64">
        <v>442007.56</v>
      </c>
      <c r="C238" s="48" t="s">
        <v>14</v>
      </c>
      <c r="D238" s="48" t="s">
        <v>63</v>
      </c>
      <c r="E238" s="48" t="s">
        <v>1068</v>
      </c>
      <c r="F238" s="48" t="s">
        <v>182</v>
      </c>
      <c r="G238" s="48">
        <v>4</v>
      </c>
      <c r="H238" s="66">
        <v>2</v>
      </c>
      <c r="I238" s="66">
        <v>2</v>
      </c>
    </row>
    <row r="239" spans="1:9" ht="51" x14ac:dyDescent="0.25">
      <c r="A239" s="46" t="s">
        <v>1069</v>
      </c>
      <c r="B239" s="64">
        <v>180518.1</v>
      </c>
      <c r="C239" s="48" t="s">
        <v>14</v>
      </c>
      <c r="D239" s="48" t="s">
        <v>29</v>
      </c>
      <c r="E239" s="48" t="s">
        <v>1070</v>
      </c>
      <c r="F239" s="48" t="s">
        <v>84</v>
      </c>
      <c r="G239" s="48">
        <v>70</v>
      </c>
      <c r="H239" s="66">
        <v>1</v>
      </c>
      <c r="I239" s="66">
        <v>1</v>
      </c>
    </row>
    <row r="240" spans="1:9" ht="51" x14ac:dyDescent="0.25">
      <c r="A240" s="46" t="s">
        <v>1071</v>
      </c>
      <c r="B240" s="64">
        <v>221003.78</v>
      </c>
      <c r="C240" s="48" t="s">
        <v>14</v>
      </c>
      <c r="D240" s="48" t="s">
        <v>47</v>
      </c>
      <c r="E240" s="48" t="s">
        <v>1072</v>
      </c>
      <c r="F240" s="48" t="s">
        <v>182</v>
      </c>
      <c r="G240" s="48">
        <v>2</v>
      </c>
      <c r="H240" s="66">
        <v>1</v>
      </c>
      <c r="I240" s="66">
        <v>1</v>
      </c>
    </row>
    <row r="241" spans="1:9" ht="51" x14ac:dyDescent="0.25">
      <c r="A241" s="46" t="s">
        <v>1073</v>
      </c>
      <c r="B241" s="64">
        <v>631813.35</v>
      </c>
      <c r="C241" s="48" t="s">
        <v>14</v>
      </c>
      <c r="D241" s="48" t="s">
        <v>66</v>
      </c>
      <c r="E241" s="48" t="s">
        <v>80</v>
      </c>
      <c r="F241" s="48" t="s">
        <v>84</v>
      </c>
      <c r="G241" s="48">
        <v>245</v>
      </c>
      <c r="H241" s="66">
        <v>4</v>
      </c>
      <c r="I241" s="66">
        <v>3</v>
      </c>
    </row>
    <row r="242" spans="1:9" ht="51" x14ac:dyDescent="0.25">
      <c r="A242" s="46" t="s">
        <v>1074</v>
      </c>
      <c r="B242" s="64">
        <v>458445.70000000112</v>
      </c>
      <c r="C242" s="48" t="s">
        <v>14</v>
      </c>
      <c r="D242" s="48" t="s">
        <v>61</v>
      </c>
      <c r="E242" s="48" t="s">
        <v>1075</v>
      </c>
      <c r="F242" s="48" t="s">
        <v>84</v>
      </c>
      <c r="G242" s="48">
        <v>177.772749657791</v>
      </c>
      <c r="H242" s="66">
        <v>3</v>
      </c>
      <c r="I242" s="66">
        <v>2</v>
      </c>
    </row>
    <row r="243" spans="1:9" ht="76.5" x14ac:dyDescent="0.25">
      <c r="A243" s="46" t="s">
        <v>1076</v>
      </c>
      <c r="B243" s="64">
        <v>389076.92</v>
      </c>
      <c r="C243" s="48" t="s">
        <v>14</v>
      </c>
      <c r="D243" s="48" t="s">
        <v>66</v>
      </c>
      <c r="E243" s="48" t="s">
        <v>197</v>
      </c>
      <c r="F243" s="48" t="s">
        <v>182</v>
      </c>
      <c r="G243" s="48">
        <v>4</v>
      </c>
      <c r="H243" s="66">
        <v>2</v>
      </c>
      <c r="I243" s="66">
        <v>2</v>
      </c>
    </row>
    <row r="244" spans="1:9" ht="38.25" x14ac:dyDescent="0.25">
      <c r="A244" s="46" t="s">
        <v>1077</v>
      </c>
      <c r="B244" s="64">
        <v>541554.29999999993</v>
      </c>
      <c r="C244" s="48" t="s">
        <v>14</v>
      </c>
      <c r="D244" s="48" t="s">
        <v>61</v>
      </c>
      <c r="E244" s="48" t="s">
        <v>134</v>
      </c>
      <c r="F244" s="48" t="s">
        <v>84</v>
      </c>
      <c r="G244" s="48">
        <v>210</v>
      </c>
      <c r="H244" s="66">
        <v>4</v>
      </c>
      <c r="I244" s="66">
        <v>2</v>
      </c>
    </row>
    <row r="245" spans="1:9" ht="51" x14ac:dyDescent="0.25">
      <c r="A245" s="46" t="s">
        <v>1078</v>
      </c>
      <c r="B245" s="64">
        <v>221003.78</v>
      </c>
      <c r="C245" s="48" t="s">
        <v>14</v>
      </c>
      <c r="D245" s="48" t="s">
        <v>47</v>
      </c>
      <c r="E245" s="48" t="s">
        <v>96</v>
      </c>
      <c r="F245" s="48" t="s">
        <v>182</v>
      </c>
      <c r="G245" s="48">
        <v>2</v>
      </c>
      <c r="H245" s="66">
        <v>1</v>
      </c>
      <c r="I245" s="66">
        <v>1</v>
      </c>
    </row>
    <row r="246" spans="1:9" ht="51" x14ac:dyDescent="0.25">
      <c r="A246" s="46" t="s">
        <v>1079</v>
      </c>
      <c r="B246" s="64">
        <v>180518.1</v>
      </c>
      <c r="C246" s="48" t="s">
        <v>14</v>
      </c>
      <c r="D246" s="48" t="s">
        <v>29</v>
      </c>
      <c r="E246" s="48" t="s">
        <v>1080</v>
      </c>
      <c r="F246" s="48" t="s">
        <v>84</v>
      </c>
      <c r="G246" s="48">
        <v>70</v>
      </c>
      <c r="H246" s="66">
        <v>1</v>
      </c>
      <c r="I246" s="66">
        <v>1</v>
      </c>
    </row>
    <row r="247" spans="1:9" ht="63.75" x14ac:dyDescent="0.25">
      <c r="A247" s="46" t="s">
        <v>1081</v>
      </c>
      <c r="B247" s="64">
        <v>552509.44999999995</v>
      </c>
      <c r="C247" s="48" t="s">
        <v>14</v>
      </c>
      <c r="D247" s="48" t="s">
        <v>66</v>
      </c>
      <c r="E247" s="48" t="s">
        <v>1082</v>
      </c>
      <c r="F247" s="48" t="s">
        <v>182</v>
      </c>
      <c r="G247" s="48">
        <v>5</v>
      </c>
      <c r="H247" s="66">
        <v>3</v>
      </c>
      <c r="I247" s="66">
        <v>2</v>
      </c>
    </row>
    <row r="248" spans="1:9" ht="51" x14ac:dyDescent="0.25">
      <c r="A248" s="46" t="s">
        <v>1083</v>
      </c>
      <c r="B248" s="64">
        <v>270777.14999999997</v>
      </c>
      <c r="C248" s="48" t="s">
        <v>14</v>
      </c>
      <c r="D248" s="48" t="s">
        <v>47</v>
      </c>
      <c r="E248" s="48" t="s">
        <v>1084</v>
      </c>
      <c r="F248" s="48" t="s">
        <v>84</v>
      </c>
      <c r="G248" s="48">
        <v>105</v>
      </c>
      <c r="H248" s="66">
        <v>2</v>
      </c>
      <c r="I248" s="66">
        <v>1</v>
      </c>
    </row>
    <row r="249" spans="1:9" ht="51" x14ac:dyDescent="0.25">
      <c r="A249" s="46" t="s">
        <v>1085</v>
      </c>
      <c r="B249" s="64">
        <v>458445.69999999995</v>
      </c>
      <c r="C249" s="48" t="s">
        <v>14</v>
      </c>
      <c r="D249" s="48" t="s">
        <v>43</v>
      </c>
      <c r="E249" s="48" t="s">
        <v>98</v>
      </c>
      <c r="F249" s="48" t="s">
        <v>84</v>
      </c>
      <c r="G249" s="48">
        <v>177.77274965779054</v>
      </c>
      <c r="H249" s="66">
        <v>4</v>
      </c>
      <c r="I249" s="66">
        <v>2</v>
      </c>
    </row>
    <row r="250" spans="1:9" ht="63.75" x14ac:dyDescent="0.25">
      <c r="A250" s="46" t="s">
        <v>1086</v>
      </c>
      <c r="B250" s="64">
        <v>552509.44999999995</v>
      </c>
      <c r="C250" s="48" t="s">
        <v>14</v>
      </c>
      <c r="D250" s="48" t="s">
        <v>66</v>
      </c>
      <c r="E250" s="48" t="s">
        <v>80</v>
      </c>
      <c r="F250" s="48" t="s">
        <v>182</v>
      </c>
      <c r="G250" s="48">
        <v>5</v>
      </c>
      <c r="H250" s="66">
        <v>3</v>
      </c>
      <c r="I250" s="66">
        <v>2</v>
      </c>
    </row>
    <row r="251" spans="1:9" ht="51" x14ac:dyDescent="0.25">
      <c r="A251" s="46" t="s">
        <v>1087</v>
      </c>
      <c r="B251" s="64">
        <v>541554.29999999993</v>
      </c>
      <c r="C251" s="48" t="s">
        <v>14</v>
      </c>
      <c r="D251" s="48" t="s">
        <v>43</v>
      </c>
      <c r="E251" s="48" t="s">
        <v>254</v>
      </c>
      <c r="F251" s="48" t="s">
        <v>84</v>
      </c>
      <c r="G251" s="48">
        <v>210</v>
      </c>
      <c r="H251" s="66">
        <v>4</v>
      </c>
      <c r="I251" s="66">
        <v>2</v>
      </c>
    </row>
    <row r="252" spans="1:9" ht="38.25" x14ac:dyDescent="0.25">
      <c r="A252" s="46" t="s">
        <v>1088</v>
      </c>
      <c r="B252" s="64">
        <v>270777.14999999997</v>
      </c>
      <c r="C252" s="48" t="s">
        <v>14</v>
      </c>
      <c r="D252" s="48" t="s">
        <v>47</v>
      </c>
      <c r="E252" s="48" t="s">
        <v>1072</v>
      </c>
      <c r="F252" s="48" t="s">
        <v>84</v>
      </c>
      <c r="G252" s="48">
        <v>105</v>
      </c>
      <c r="H252" s="66">
        <v>2</v>
      </c>
      <c r="I252" s="66">
        <v>1</v>
      </c>
    </row>
    <row r="253" spans="1:9" ht="63.75" x14ac:dyDescent="0.25">
      <c r="A253" s="46" t="s">
        <v>1089</v>
      </c>
      <c r="B253" s="64">
        <v>180518.1</v>
      </c>
      <c r="C253" s="48" t="s">
        <v>14</v>
      </c>
      <c r="D253" s="48" t="s">
        <v>29</v>
      </c>
      <c r="E253" s="48" t="s">
        <v>1090</v>
      </c>
      <c r="F253" s="48" t="s">
        <v>84</v>
      </c>
      <c r="G253" s="48">
        <v>70</v>
      </c>
      <c r="H253" s="66">
        <v>1</v>
      </c>
      <c r="I253" s="66">
        <v>1</v>
      </c>
    </row>
    <row r="254" spans="1:9" ht="38.25" x14ac:dyDescent="0.25">
      <c r="A254" s="46" t="s">
        <v>1091</v>
      </c>
      <c r="B254" s="64">
        <v>230901.14</v>
      </c>
      <c r="C254" s="48" t="s">
        <v>14</v>
      </c>
      <c r="D254" s="48" t="s">
        <v>48</v>
      </c>
      <c r="E254" s="48" t="s">
        <v>198</v>
      </c>
      <c r="F254" s="48" t="s">
        <v>84</v>
      </c>
      <c r="G254" s="48">
        <v>89.53716995691849</v>
      </c>
      <c r="H254" s="66">
        <v>2</v>
      </c>
      <c r="I254" s="66">
        <v>1</v>
      </c>
    </row>
    <row r="255" spans="1:9" ht="51" x14ac:dyDescent="0.25">
      <c r="A255" s="46" t="s">
        <v>1092</v>
      </c>
      <c r="B255" s="64">
        <v>277927.59999999998</v>
      </c>
      <c r="C255" s="48" t="s">
        <v>14</v>
      </c>
      <c r="D255" s="48" t="s">
        <v>1093</v>
      </c>
      <c r="E255" s="48" t="s">
        <v>196</v>
      </c>
      <c r="F255" s="48" t="s">
        <v>84</v>
      </c>
      <c r="G255" s="48">
        <v>107.77274965779054</v>
      </c>
      <c r="H255" s="66">
        <v>2</v>
      </c>
      <c r="I255" s="66">
        <v>1</v>
      </c>
    </row>
    <row r="256" spans="1:9" ht="38.25" x14ac:dyDescent="0.25">
      <c r="A256" s="46" t="s">
        <v>1094</v>
      </c>
      <c r="B256" s="64">
        <v>270777.14999999997</v>
      </c>
      <c r="C256" s="48" t="s">
        <v>14</v>
      </c>
      <c r="D256" s="48" t="s">
        <v>47</v>
      </c>
      <c r="E256" s="48" t="s">
        <v>96</v>
      </c>
      <c r="F256" s="48" t="s">
        <v>84</v>
      </c>
      <c r="G256" s="48">
        <v>105</v>
      </c>
      <c r="H256" s="66">
        <v>2</v>
      </c>
      <c r="I256" s="66">
        <v>1</v>
      </c>
    </row>
    <row r="257" spans="1:9" ht="51" x14ac:dyDescent="0.25">
      <c r="A257" s="46" t="s">
        <v>1095</v>
      </c>
      <c r="B257" s="64">
        <v>361036.2</v>
      </c>
      <c r="C257" s="48" t="s">
        <v>14</v>
      </c>
      <c r="D257" s="48" t="s">
        <v>48</v>
      </c>
      <c r="E257" s="48" t="s">
        <v>1096</v>
      </c>
      <c r="F257" s="48" t="s">
        <v>84</v>
      </c>
      <c r="G257" s="48">
        <v>140</v>
      </c>
      <c r="H257" s="66">
        <v>2</v>
      </c>
      <c r="I257" s="66">
        <v>2</v>
      </c>
    </row>
    <row r="258" spans="1:9" ht="51" x14ac:dyDescent="0.25">
      <c r="A258" s="46" t="s">
        <v>1097</v>
      </c>
      <c r="B258" s="64">
        <v>245660.99345999997</v>
      </c>
      <c r="C258" s="48" t="s">
        <v>14</v>
      </c>
      <c r="D258" s="48" t="s">
        <v>47</v>
      </c>
      <c r="E258" s="48" t="s">
        <v>129</v>
      </c>
      <c r="F258" s="48" t="s">
        <v>84</v>
      </c>
      <c r="G258" s="48">
        <v>95.260638917648691</v>
      </c>
      <c r="H258" s="66">
        <v>2</v>
      </c>
      <c r="I258" s="66">
        <v>1</v>
      </c>
    </row>
    <row r="259" spans="1:9" ht="51" x14ac:dyDescent="0.25">
      <c r="A259" s="46" t="s">
        <v>1098</v>
      </c>
      <c r="B259" s="64">
        <v>361036.2</v>
      </c>
      <c r="C259" s="48" t="s">
        <v>14</v>
      </c>
      <c r="D259" s="48" t="s">
        <v>1093</v>
      </c>
      <c r="E259" s="48" t="s">
        <v>126</v>
      </c>
      <c r="F259" s="48" t="s">
        <v>84</v>
      </c>
      <c r="G259" s="48">
        <v>140</v>
      </c>
      <c r="H259" s="66">
        <v>2</v>
      </c>
      <c r="I259" s="66">
        <v>2</v>
      </c>
    </row>
    <row r="260" spans="1:9" ht="63.75" x14ac:dyDescent="0.25">
      <c r="A260" s="46" t="s">
        <v>1099</v>
      </c>
      <c r="B260" s="64">
        <v>442007.56</v>
      </c>
      <c r="C260" s="48" t="s">
        <v>14</v>
      </c>
      <c r="D260" s="48" t="s">
        <v>29</v>
      </c>
      <c r="E260" s="48" t="s">
        <v>1061</v>
      </c>
      <c r="F260" s="48" t="s">
        <v>182</v>
      </c>
      <c r="G260" s="48">
        <v>4</v>
      </c>
      <c r="H260" s="66">
        <v>2</v>
      </c>
      <c r="I260" s="66">
        <v>2</v>
      </c>
    </row>
    <row r="261" spans="1:9" ht="51" x14ac:dyDescent="0.25">
      <c r="A261" s="46" t="s">
        <v>1100</v>
      </c>
      <c r="B261" s="64">
        <v>361036.2</v>
      </c>
      <c r="C261" s="48" t="s">
        <v>14</v>
      </c>
      <c r="D261" s="48" t="s">
        <v>1093</v>
      </c>
      <c r="E261" s="48" t="s">
        <v>143</v>
      </c>
      <c r="F261" s="48" t="s">
        <v>84</v>
      </c>
      <c r="G261" s="48">
        <v>140</v>
      </c>
      <c r="H261" s="66">
        <v>2</v>
      </c>
      <c r="I261" s="66">
        <v>2</v>
      </c>
    </row>
    <row r="262" spans="1:9" ht="63.75" x14ac:dyDescent="0.25">
      <c r="A262" s="46" t="s">
        <v>1101</v>
      </c>
      <c r="B262" s="64">
        <v>361036.2</v>
      </c>
      <c r="C262" s="48" t="s">
        <v>14</v>
      </c>
      <c r="D262" s="48" t="s">
        <v>48</v>
      </c>
      <c r="E262" s="48" t="s">
        <v>1102</v>
      </c>
      <c r="F262" s="48" t="s">
        <v>84</v>
      </c>
      <c r="G262" s="48">
        <v>140</v>
      </c>
      <c r="H262" s="66">
        <v>2</v>
      </c>
      <c r="I262" s="66">
        <v>2</v>
      </c>
    </row>
    <row r="263" spans="1:9" ht="51" x14ac:dyDescent="0.25">
      <c r="A263" s="46" t="s">
        <v>1103</v>
      </c>
      <c r="B263" s="64">
        <v>277927.59999999998</v>
      </c>
      <c r="C263" s="48" t="s">
        <v>14</v>
      </c>
      <c r="D263" s="48" t="s">
        <v>144</v>
      </c>
      <c r="E263" s="48" t="s">
        <v>1104</v>
      </c>
      <c r="F263" s="48" t="s">
        <v>84</v>
      </c>
      <c r="G263" s="48">
        <v>107.77274965779054</v>
      </c>
      <c r="H263" s="66">
        <v>2</v>
      </c>
      <c r="I263" s="66">
        <v>2</v>
      </c>
    </row>
    <row r="264" spans="1:9" ht="63.75" x14ac:dyDescent="0.25">
      <c r="A264" s="46" t="s">
        <v>1105</v>
      </c>
      <c r="B264" s="64">
        <v>442007.56</v>
      </c>
      <c r="C264" s="48" t="s">
        <v>14</v>
      </c>
      <c r="D264" s="48" t="s">
        <v>48</v>
      </c>
      <c r="E264" s="48" t="s">
        <v>1096</v>
      </c>
      <c r="F264" s="48" t="s">
        <v>182</v>
      </c>
      <c r="G264" s="48">
        <v>4</v>
      </c>
      <c r="H264" s="66">
        <v>2</v>
      </c>
      <c r="I264" s="66">
        <v>2</v>
      </c>
    </row>
    <row r="265" spans="1:9" ht="38.25" x14ac:dyDescent="0.25">
      <c r="A265" s="46" t="s">
        <v>1106</v>
      </c>
      <c r="B265" s="64">
        <v>361036.2</v>
      </c>
      <c r="C265" s="48" t="s">
        <v>14</v>
      </c>
      <c r="D265" s="48" t="s">
        <v>144</v>
      </c>
      <c r="E265" s="48" t="s">
        <v>125</v>
      </c>
      <c r="F265" s="48" t="s">
        <v>84</v>
      </c>
      <c r="G265" s="48">
        <v>140</v>
      </c>
      <c r="H265" s="66">
        <v>2</v>
      </c>
      <c r="I265" s="66">
        <v>2</v>
      </c>
    </row>
    <row r="266" spans="1:9" ht="63.75" x14ac:dyDescent="0.25">
      <c r="A266" s="46" t="s">
        <v>1107</v>
      </c>
      <c r="B266" s="64">
        <v>458445.69999999995</v>
      </c>
      <c r="C266" s="48" t="s">
        <v>14</v>
      </c>
      <c r="D266" s="48" t="s">
        <v>56</v>
      </c>
      <c r="E266" s="48" t="s">
        <v>98</v>
      </c>
      <c r="F266" s="48" t="s">
        <v>84</v>
      </c>
      <c r="G266" s="48">
        <v>177.77274965779054</v>
      </c>
      <c r="H266" s="66">
        <v>3</v>
      </c>
      <c r="I266" s="66">
        <v>2</v>
      </c>
    </row>
    <row r="267" spans="1:9" ht="51" x14ac:dyDescent="0.25">
      <c r="A267" s="46" t="s">
        <v>1108</v>
      </c>
      <c r="B267" s="64">
        <v>361036.2</v>
      </c>
      <c r="C267" s="48" t="s">
        <v>14</v>
      </c>
      <c r="D267" s="48" t="s">
        <v>144</v>
      </c>
      <c r="E267" s="48" t="s">
        <v>124</v>
      </c>
      <c r="F267" s="48" t="s">
        <v>84</v>
      </c>
      <c r="G267" s="48">
        <v>140</v>
      </c>
      <c r="H267" s="66">
        <v>2</v>
      </c>
      <c r="I267" s="66">
        <v>2</v>
      </c>
    </row>
    <row r="268" spans="1:9" ht="63.75" x14ac:dyDescent="0.25">
      <c r="A268" s="46" t="s">
        <v>1109</v>
      </c>
      <c r="B268" s="64">
        <v>541554.29999999993</v>
      </c>
      <c r="C268" s="48" t="s">
        <v>14</v>
      </c>
      <c r="D268" s="48" t="s">
        <v>56</v>
      </c>
      <c r="E268" s="48" t="s">
        <v>1110</v>
      </c>
      <c r="F268" s="48" t="s">
        <v>84</v>
      </c>
      <c r="G268" s="48">
        <v>210</v>
      </c>
      <c r="H268" s="66">
        <v>4</v>
      </c>
      <c r="I268" s="66">
        <v>2</v>
      </c>
    </row>
    <row r="269" spans="1:9" ht="63.75" x14ac:dyDescent="0.25">
      <c r="A269" s="46" t="s">
        <v>1111</v>
      </c>
      <c r="B269" s="64">
        <v>442007.56</v>
      </c>
      <c r="C269" s="48" t="s">
        <v>14</v>
      </c>
      <c r="D269" s="48" t="s">
        <v>48</v>
      </c>
      <c r="E269" s="48" t="s">
        <v>1102</v>
      </c>
      <c r="F269" s="48" t="s">
        <v>182</v>
      </c>
      <c r="G269" s="48">
        <v>4</v>
      </c>
      <c r="H269" s="66">
        <v>2</v>
      </c>
      <c r="I269" s="66">
        <v>2</v>
      </c>
    </row>
    <row r="270" spans="1:9" ht="38.25" x14ac:dyDescent="0.25">
      <c r="A270" s="46" t="s">
        <v>1112</v>
      </c>
      <c r="B270" s="64">
        <v>458445.69999999995</v>
      </c>
      <c r="C270" s="48" t="s">
        <v>14</v>
      </c>
      <c r="D270" s="48" t="s">
        <v>21</v>
      </c>
      <c r="E270" s="48" t="s">
        <v>98</v>
      </c>
      <c r="F270" s="48" t="s">
        <v>84</v>
      </c>
      <c r="G270" s="48">
        <v>177.77274965779054</v>
      </c>
      <c r="H270" s="66">
        <v>4</v>
      </c>
      <c r="I270" s="66">
        <v>2</v>
      </c>
    </row>
    <row r="271" spans="1:9" ht="63.75" x14ac:dyDescent="0.25">
      <c r="A271" s="46" t="s">
        <v>1113</v>
      </c>
      <c r="B271" s="64">
        <v>442007.56</v>
      </c>
      <c r="C271" s="48" t="s">
        <v>14</v>
      </c>
      <c r="D271" s="48" t="s">
        <v>48</v>
      </c>
      <c r="E271" s="48" t="s">
        <v>1114</v>
      </c>
      <c r="F271" s="48" t="s">
        <v>182</v>
      </c>
      <c r="G271" s="48">
        <v>4</v>
      </c>
      <c r="H271" s="66">
        <v>2</v>
      </c>
      <c r="I271" s="66">
        <v>2</v>
      </c>
    </row>
    <row r="272" spans="1:9" ht="51" x14ac:dyDescent="0.25">
      <c r="A272" s="46" t="s">
        <v>1115</v>
      </c>
      <c r="B272" s="64">
        <v>1140000</v>
      </c>
      <c r="C272" s="48" t="s">
        <v>14</v>
      </c>
      <c r="D272" s="48" t="s">
        <v>39</v>
      </c>
      <c r="E272" s="48" t="s">
        <v>1116</v>
      </c>
      <c r="F272" s="48" t="s">
        <v>84</v>
      </c>
      <c r="G272" s="66">
        <v>442.06093460988126</v>
      </c>
      <c r="H272" s="66">
        <v>8</v>
      </c>
      <c r="I272" s="66">
        <v>5</v>
      </c>
    </row>
    <row r="273" spans="1:9" ht="63.75" x14ac:dyDescent="0.25">
      <c r="A273" s="46" t="s">
        <v>1117</v>
      </c>
      <c r="B273" s="64">
        <v>221003.78</v>
      </c>
      <c r="C273" s="48" t="s">
        <v>14</v>
      </c>
      <c r="D273" s="48" t="s">
        <v>48</v>
      </c>
      <c r="E273" s="48" t="s">
        <v>619</v>
      </c>
      <c r="F273" s="48" t="s">
        <v>182</v>
      </c>
      <c r="G273" s="48">
        <v>2</v>
      </c>
      <c r="H273" s="66">
        <v>1</v>
      </c>
      <c r="I273" s="66">
        <v>1</v>
      </c>
    </row>
    <row r="274" spans="1:9" ht="51" x14ac:dyDescent="0.25">
      <c r="A274" s="46" t="s">
        <v>1118</v>
      </c>
      <c r="B274" s="64">
        <v>541554.29999999993</v>
      </c>
      <c r="C274" s="48" t="s">
        <v>14</v>
      </c>
      <c r="D274" s="48" t="s">
        <v>21</v>
      </c>
      <c r="E274" s="48" t="s">
        <v>254</v>
      </c>
      <c r="F274" s="48" t="s">
        <v>84</v>
      </c>
      <c r="G274" s="48">
        <v>210</v>
      </c>
      <c r="H274" s="66">
        <v>4</v>
      </c>
      <c r="I274" s="66">
        <v>2</v>
      </c>
    </row>
    <row r="275" spans="1:9" ht="51" x14ac:dyDescent="0.25">
      <c r="A275" s="46" t="s">
        <v>1119</v>
      </c>
      <c r="B275" s="64">
        <v>627998.11</v>
      </c>
      <c r="C275" s="48" t="s">
        <v>14</v>
      </c>
      <c r="D275" s="48" t="s">
        <v>64</v>
      </c>
      <c r="E275" s="48" t="s">
        <v>98</v>
      </c>
      <c r="F275" s="48" t="s">
        <v>84</v>
      </c>
      <c r="G275" s="48">
        <v>243.5205558334593</v>
      </c>
      <c r="H275" s="66">
        <v>4</v>
      </c>
      <c r="I275" s="66">
        <v>3</v>
      </c>
    </row>
    <row r="276" spans="1:9" ht="63.75" x14ac:dyDescent="0.25">
      <c r="A276" s="46" t="s">
        <v>1120</v>
      </c>
      <c r="B276" s="64">
        <v>368186.64999999997</v>
      </c>
      <c r="C276" s="48" t="s">
        <v>14</v>
      </c>
      <c r="D276" s="48" t="s">
        <v>44</v>
      </c>
      <c r="E276" s="48" t="s">
        <v>1121</v>
      </c>
      <c r="F276" s="48" t="s">
        <v>84</v>
      </c>
      <c r="G276" s="48">
        <v>142.77274965779054</v>
      </c>
      <c r="H276" s="66">
        <v>2</v>
      </c>
      <c r="I276" s="66">
        <v>2</v>
      </c>
    </row>
    <row r="277" spans="1:9" ht="63.75" x14ac:dyDescent="0.25">
      <c r="A277" s="46" t="s">
        <v>1122</v>
      </c>
      <c r="B277" s="64">
        <v>631813.35</v>
      </c>
      <c r="C277" s="48" t="s">
        <v>14</v>
      </c>
      <c r="D277" s="48" t="s">
        <v>44</v>
      </c>
      <c r="E277" s="48" t="s">
        <v>194</v>
      </c>
      <c r="F277" s="48" t="s">
        <v>84</v>
      </c>
      <c r="G277" s="48">
        <v>245</v>
      </c>
      <c r="H277" s="66">
        <v>4</v>
      </c>
      <c r="I277" s="66">
        <v>3</v>
      </c>
    </row>
    <row r="278" spans="1:9" ht="51" x14ac:dyDescent="0.25">
      <c r="A278" s="46" t="s">
        <v>1123</v>
      </c>
      <c r="B278" s="64">
        <v>631813.35</v>
      </c>
      <c r="C278" s="48" t="s">
        <v>14</v>
      </c>
      <c r="D278" s="48" t="s">
        <v>64</v>
      </c>
      <c r="E278" s="48" t="s">
        <v>686</v>
      </c>
      <c r="F278" s="48" t="s">
        <v>84</v>
      </c>
      <c r="G278" s="48">
        <v>245</v>
      </c>
      <c r="H278" s="66">
        <v>4</v>
      </c>
      <c r="I278" s="66">
        <v>3</v>
      </c>
    </row>
    <row r="279" spans="1:9" ht="76.5" x14ac:dyDescent="0.25">
      <c r="A279" s="46" t="s">
        <v>1124</v>
      </c>
      <c r="B279" s="64">
        <v>175035.11</v>
      </c>
      <c r="C279" s="48" t="s">
        <v>14</v>
      </c>
      <c r="D279" s="48" t="s">
        <v>22</v>
      </c>
      <c r="E279" s="48" t="s">
        <v>1125</v>
      </c>
      <c r="F279" s="48" t="s">
        <v>84</v>
      </c>
      <c r="G279" s="48">
        <v>67.873845891353824</v>
      </c>
      <c r="H279" s="66">
        <v>1</v>
      </c>
      <c r="I279" s="66">
        <v>1</v>
      </c>
    </row>
    <row r="280" spans="1:9" ht="51" x14ac:dyDescent="0.25">
      <c r="A280" s="46" t="s">
        <v>1126</v>
      </c>
      <c r="B280" s="64">
        <v>90259.05</v>
      </c>
      <c r="C280" s="48" t="s">
        <v>14</v>
      </c>
      <c r="D280" s="48" t="s">
        <v>52</v>
      </c>
      <c r="E280" s="48" t="s">
        <v>1127</v>
      </c>
      <c r="F280" s="48" t="s">
        <v>84</v>
      </c>
      <c r="G280" s="48">
        <v>35</v>
      </c>
      <c r="H280" s="66">
        <v>1</v>
      </c>
      <c r="I280" s="66">
        <v>0</v>
      </c>
    </row>
    <row r="281" spans="1:9" ht="38.25" x14ac:dyDescent="0.25">
      <c r="A281" s="46" t="s">
        <v>1128</v>
      </c>
      <c r="B281" s="64">
        <v>451295.25</v>
      </c>
      <c r="C281" s="48" t="s">
        <v>14</v>
      </c>
      <c r="D281" s="48" t="s">
        <v>63</v>
      </c>
      <c r="E281" s="48" t="s">
        <v>1068</v>
      </c>
      <c r="F281" s="48" t="s">
        <v>84</v>
      </c>
      <c r="G281" s="48">
        <v>175</v>
      </c>
      <c r="H281" s="66">
        <v>3</v>
      </c>
      <c r="I281" s="66">
        <v>2</v>
      </c>
    </row>
    <row r="282" spans="1:9" ht="51" x14ac:dyDescent="0.25">
      <c r="A282" s="46" t="s">
        <v>1129</v>
      </c>
      <c r="B282" s="64">
        <v>374398.51000000013</v>
      </c>
      <c r="C282" s="48" t="s">
        <v>14</v>
      </c>
      <c r="D282" s="48" t="s">
        <v>23</v>
      </c>
      <c r="E282" s="48" t="s">
        <v>98</v>
      </c>
      <c r="F282" s="48" t="s">
        <v>84</v>
      </c>
      <c r="G282" s="48">
        <v>145.18153969047984</v>
      </c>
      <c r="H282" s="66">
        <v>2</v>
      </c>
      <c r="I282" s="66">
        <v>2</v>
      </c>
    </row>
    <row r="283" spans="1:9" ht="51" x14ac:dyDescent="0.25">
      <c r="A283" s="46" t="s">
        <v>1130</v>
      </c>
      <c r="B283" s="64">
        <v>244684.09999999989</v>
      </c>
      <c r="C283" s="48" t="s">
        <v>14</v>
      </c>
      <c r="D283" s="48" t="s">
        <v>35</v>
      </c>
      <c r="E283" s="48" t="s">
        <v>1131</v>
      </c>
      <c r="F283" s="48" t="s">
        <v>84</v>
      </c>
      <c r="G283" s="48">
        <v>94.88182625454175</v>
      </c>
      <c r="H283" s="66">
        <v>2</v>
      </c>
      <c r="I283" s="66">
        <v>1</v>
      </c>
    </row>
    <row r="284" spans="1:9" ht="51" x14ac:dyDescent="0.25">
      <c r="A284" s="46" t="s">
        <v>1132</v>
      </c>
      <c r="B284" s="64">
        <v>420834</v>
      </c>
      <c r="C284" s="48" t="s">
        <v>14</v>
      </c>
      <c r="D284" s="48" t="s">
        <v>35</v>
      </c>
      <c r="E284" s="48" t="s">
        <v>179</v>
      </c>
      <c r="F284" s="48" t="s">
        <v>84</v>
      </c>
      <c r="G284" s="48">
        <v>163.18795732948701</v>
      </c>
      <c r="H284" s="66">
        <v>2</v>
      </c>
      <c r="I284" s="66">
        <v>2</v>
      </c>
    </row>
    <row r="285" spans="1:9" ht="38.25" x14ac:dyDescent="0.25">
      <c r="A285" s="46" t="s">
        <v>1133</v>
      </c>
      <c r="B285" s="64">
        <v>569921.42999999993</v>
      </c>
      <c r="C285" s="48" t="s">
        <v>14</v>
      </c>
      <c r="D285" s="48" t="s">
        <v>39</v>
      </c>
      <c r="E285" s="48" t="s">
        <v>1134</v>
      </c>
      <c r="F285" s="48" t="s">
        <v>84</v>
      </c>
      <c r="G285" s="48">
        <v>221</v>
      </c>
      <c r="H285" s="66">
        <v>4</v>
      </c>
      <c r="I285" s="66">
        <v>2</v>
      </c>
    </row>
    <row r="286" spans="1:9" ht="38.25" x14ac:dyDescent="0.25">
      <c r="A286" s="46" t="s">
        <v>1135</v>
      </c>
      <c r="B286" s="64">
        <v>570078.56999999983</v>
      </c>
      <c r="C286" s="48" t="s">
        <v>14</v>
      </c>
      <c r="D286" s="48" t="s">
        <v>39</v>
      </c>
      <c r="E286" s="48" t="s">
        <v>1136</v>
      </c>
      <c r="F286" s="48" t="s">
        <v>84</v>
      </c>
      <c r="G286" s="48">
        <v>221.06093460988117</v>
      </c>
      <c r="H286" s="66">
        <v>4</v>
      </c>
      <c r="I286" s="66">
        <v>2</v>
      </c>
    </row>
    <row r="287" spans="1:9" ht="76.5" x14ac:dyDescent="0.25">
      <c r="A287" s="46" t="s">
        <v>1137</v>
      </c>
      <c r="B287" s="64">
        <v>110501.89</v>
      </c>
      <c r="C287" s="48" t="s">
        <v>14</v>
      </c>
      <c r="D287" s="48" t="s">
        <v>22</v>
      </c>
      <c r="E287" s="48" t="s">
        <v>1138</v>
      </c>
      <c r="F287" s="48" t="s">
        <v>182</v>
      </c>
      <c r="G287" s="48">
        <v>1</v>
      </c>
      <c r="H287" s="66">
        <v>1</v>
      </c>
      <c r="I287" s="66">
        <v>0</v>
      </c>
    </row>
    <row r="288" spans="1:9" ht="51" x14ac:dyDescent="0.25">
      <c r="A288" s="46" t="s">
        <v>1139</v>
      </c>
      <c r="B288" s="64">
        <v>110501.89</v>
      </c>
      <c r="C288" s="48" t="s">
        <v>14</v>
      </c>
      <c r="D288" s="48" t="s">
        <v>22</v>
      </c>
      <c r="E288" s="48" t="s">
        <v>271</v>
      </c>
      <c r="F288" s="48" t="s">
        <v>182</v>
      </c>
      <c r="G288" s="48">
        <v>1</v>
      </c>
      <c r="H288" s="66">
        <v>1</v>
      </c>
      <c r="I288" s="66">
        <v>0</v>
      </c>
    </row>
    <row r="289" spans="1:9" ht="51" x14ac:dyDescent="0.25">
      <c r="A289" s="46" t="s">
        <v>1140</v>
      </c>
      <c r="B289" s="64">
        <v>110501.89</v>
      </c>
      <c r="C289" s="48" t="s">
        <v>14</v>
      </c>
      <c r="D289" s="48" t="s">
        <v>22</v>
      </c>
      <c r="E289" s="48" t="s">
        <v>165</v>
      </c>
      <c r="F289" s="48" t="s">
        <v>182</v>
      </c>
      <c r="G289" s="48">
        <v>1</v>
      </c>
      <c r="H289" s="66">
        <v>1</v>
      </c>
      <c r="I289" s="66">
        <v>0</v>
      </c>
    </row>
    <row r="290" spans="1:9" ht="38.25" x14ac:dyDescent="0.25">
      <c r="A290" s="46" t="s">
        <v>1141</v>
      </c>
      <c r="B290" s="64">
        <v>569921.42999999993</v>
      </c>
      <c r="C290" s="48" t="s">
        <v>14</v>
      </c>
      <c r="D290" s="48" t="s">
        <v>62</v>
      </c>
      <c r="E290" s="48" t="s">
        <v>1142</v>
      </c>
      <c r="F290" s="48" t="s">
        <v>84</v>
      </c>
      <c r="G290" s="48">
        <v>221</v>
      </c>
      <c r="H290" s="66">
        <v>4</v>
      </c>
      <c r="I290" s="66">
        <v>2</v>
      </c>
    </row>
    <row r="291" spans="1:9" ht="38.25" x14ac:dyDescent="0.25">
      <c r="A291" s="46" t="s">
        <v>1143</v>
      </c>
      <c r="B291" s="64">
        <v>570078.57000000053</v>
      </c>
      <c r="C291" s="48" t="s">
        <v>14</v>
      </c>
      <c r="D291" s="48" t="s">
        <v>62</v>
      </c>
      <c r="E291" s="48" t="s">
        <v>99</v>
      </c>
      <c r="F291" s="48" t="s">
        <v>84</v>
      </c>
      <c r="G291" s="48">
        <v>221.06093460988143</v>
      </c>
      <c r="H291" s="66">
        <v>4</v>
      </c>
      <c r="I291" s="66">
        <v>2</v>
      </c>
    </row>
    <row r="292" spans="1:9" ht="51" x14ac:dyDescent="0.25">
      <c r="A292" s="46" t="s">
        <v>1144</v>
      </c>
      <c r="B292" s="64">
        <v>124266.66</v>
      </c>
      <c r="C292" s="48" t="s">
        <v>14</v>
      </c>
      <c r="D292" s="48" t="s">
        <v>31</v>
      </c>
      <c r="E292" s="48" t="s">
        <v>496</v>
      </c>
      <c r="F292" s="48" t="s">
        <v>84</v>
      </c>
      <c r="G292" s="48">
        <v>84</v>
      </c>
      <c r="H292" s="66">
        <v>2</v>
      </c>
      <c r="I292" s="66">
        <v>1</v>
      </c>
    </row>
    <row r="293" spans="1:9" ht="51" x14ac:dyDescent="0.25">
      <c r="A293" s="46" t="s">
        <v>1145</v>
      </c>
      <c r="B293" s="64">
        <v>23669.84</v>
      </c>
      <c r="C293" s="48" t="s">
        <v>14</v>
      </c>
      <c r="D293" s="48" t="s">
        <v>31</v>
      </c>
      <c r="E293" s="48" t="s">
        <v>1146</v>
      </c>
      <c r="F293" s="48" t="s">
        <v>84</v>
      </c>
      <c r="G293" s="48">
        <v>16</v>
      </c>
      <c r="H293" s="66">
        <v>1</v>
      </c>
      <c r="I293" s="66">
        <v>0</v>
      </c>
    </row>
    <row r="294" spans="1:9" ht="51" x14ac:dyDescent="0.25">
      <c r="A294" s="46" t="s">
        <v>1147</v>
      </c>
      <c r="B294" s="64">
        <v>143498.41</v>
      </c>
      <c r="C294" s="48" t="s">
        <v>14</v>
      </c>
      <c r="D294" s="48" t="s">
        <v>31</v>
      </c>
      <c r="E294" s="48" t="s">
        <v>86</v>
      </c>
      <c r="F294" s="48" t="s">
        <v>84</v>
      </c>
      <c r="G294" s="48">
        <v>97</v>
      </c>
      <c r="H294" s="66">
        <v>3</v>
      </c>
      <c r="I294" s="66">
        <v>2</v>
      </c>
    </row>
    <row r="295" spans="1:9" ht="63.75" x14ac:dyDescent="0.25">
      <c r="A295" s="46" t="s">
        <v>1148</v>
      </c>
      <c r="B295" s="64">
        <v>102076.19</v>
      </c>
      <c r="C295" s="48" t="s">
        <v>14</v>
      </c>
      <c r="D295" s="48" t="s">
        <v>31</v>
      </c>
      <c r="E295" s="48" t="s">
        <v>772</v>
      </c>
      <c r="F295" s="48" t="s">
        <v>84</v>
      </c>
      <c r="G295" s="48">
        <v>69</v>
      </c>
      <c r="H295" s="66">
        <v>2</v>
      </c>
      <c r="I295" s="66">
        <v>2</v>
      </c>
    </row>
    <row r="296" spans="1:9" ht="38.25" x14ac:dyDescent="0.25">
      <c r="A296" s="46" t="s">
        <v>1149</v>
      </c>
      <c r="B296" s="64">
        <v>100596.82</v>
      </c>
      <c r="C296" s="48" t="s">
        <v>14</v>
      </c>
      <c r="D296" s="48" t="s">
        <v>31</v>
      </c>
      <c r="E296" s="48" t="s">
        <v>85</v>
      </c>
      <c r="F296" s="48" t="s">
        <v>84</v>
      </c>
      <c r="G296" s="48">
        <v>68</v>
      </c>
      <c r="H296" s="66">
        <v>2</v>
      </c>
      <c r="I296" s="66">
        <v>1</v>
      </c>
    </row>
    <row r="297" spans="1:9" ht="51" x14ac:dyDescent="0.25">
      <c r="A297" s="46" t="s">
        <v>1150</v>
      </c>
      <c r="B297" s="64">
        <v>73968.25</v>
      </c>
      <c r="C297" s="48" t="s">
        <v>14</v>
      </c>
      <c r="D297" s="48" t="s">
        <v>31</v>
      </c>
      <c r="E297" s="48" t="s">
        <v>1151</v>
      </c>
      <c r="F297" s="48" t="s">
        <v>84</v>
      </c>
      <c r="G297" s="48">
        <v>50</v>
      </c>
      <c r="H297" s="66">
        <v>1</v>
      </c>
      <c r="I297" s="66">
        <v>1</v>
      </c>
    </row>
    <row r="298" spans="1:9" ht="38.25" x14ac:dyDescent="0.25">
      <c r="A298" s="46" t="s">
        <v>1152</v>
      </c>
      <c r="B298" s="64">
        <v>60653.97</v>
      </c>
      <c r="C298" s="48" t="s">
        <v>14</v>
      </c>
      <c r="D298" s="48" t="s">
        <v>31</v>
      </c>
      <c r="E298" s="48" t="s">
        <v>115</v>
      </c>
      <c r="F298" s="48" t="s">
        <v>84</v>
      </c>
      <c r="G298" s="48">
        <v>41</v>
      </c>
      <c r="H298" s="66">
        <v>1</v>
      </c>
      <c r="I298" s="66">
        <v>0</v>
      </c>
    </row>
    <row r="299" spans="1:9" ht="51" x14ac:dyDescent="0.25">
      <c r="A299" s="46" t="s">
        <v>1153</v>
      </c>
      <c r="B299" s="64">
        <v>144977.76999999999</v>
      </c>
      <c r="C299" s="48" t="s">
        <v>14</v>
      </c>
      <c r="D299" s="48" t="s">
        <v>31</v>
      </c>
      <c r="E299" s="48" t="s">
        <v>184</v>
      </c>
      <c r="F299" s="48" t="s">
        <v>84</v>
      </c>
      <c r="G299" s="48">
        <v>98</v>
      </c>
      <c r="H299" s="66">
        <v>2</v>
      </c>
      <c r="I299" s="66">
        <v>1</v>
      </c>
    </row>
    <row r="300" spans="1:9" ht="38.25" x14ac:dyDescent="0.25">
      <c r="A300" s="46" t="s">
        <v>1154</v>
      </c>
      <c r="B300" s="64">
        <v>124266.66</v>
      </c>
      <c r="C300" s="48" t="s">
        <v>14</v>
      </c>
      <c r="D300" s="48" t="s">
        <v>31</v>
      </c>
      <c r="E300" s="48" t="s">
        <v>116</v>
      </c>
      <c r="F300" s="48" t="s">
        <v>84</v>
      </c>
      <c r="G300" s="48">
        <v>84</v>
      </c>
      <c r="H300" s="66">
        <v>2</v>
      </c>
      <c r="I300" s="66">
        <v>1</v>
      </c>
    </row>
    <row r="301" spans="1:9" ht="51" x14ac:dyDescent="0.25">
      <c r="A301" s="46" t="s">
        <v>1155</v>
      </c>
      <c r="B301" s="64">
        <v>258888.88</v>
      </c>
      <c r="C301" s="48" t="s">
        <v>14</v>
      </c>
      <c r="D301" s="48" t="s">
        <v>31</v>
      </c>
      <c r="E301" s="48" t="s">
        <v>148</v>
      </c>
      <c r="F301" s="48" t="s">
        <v>84</v>
      </c>
      <c r="G301" s="48">
        <v>175</v>
      </c>
      <c r="H301" s="66">
        <v>3</v>
      </c>
      <c r="I301" s="66">
        <v>2</v>
      </c>
    </row>
    <row r="302" spans="1:9" ht="51" x14ac:dyDescent="0.25">
      <c r="A302" s="46" t="s">
        <v>1156</v>
      </c>
      <c r="B302" s="64">
        <v>99117.46</v>
      </c>
      <c r="C302" s="48" t="s">
        <v>14</v>
      </c>
      <c r="D302" s="48" t="s">
        <v>31</v>
      </c>
      <c r="E302" s="48" t="s">
        <v>823</v>
      </c>
      <c r="F302" s="48" t="s">
        <v>84</v>
      </c>
      <c r="G302" s="48">
        <v>67</v>
      </c>
      <c r="H302" s="66">
        <v>1</v>
      </c>
      <c r="I302" s="66">
        <v>1</v>
      </c>
    </row>
    <row r="303" spans="1:9" ht="51" x14ac:dyDescent="0.25">
      <c r="A303" s="46" t="s">
        <v>1157</v>
      </c>
      <c r="B303" s="64">
        <v>113911.11</v>
      </c>
      <c r="C303" s="48" t="s">
        <v>14</v>
      </c>
      <c r="D303" s="48" t="s">
        <v>31</v>
      </c>
      <c r="E303" s="48" t="s">
        <v>828</v>
      </c>
      <c r="F303" s="48" t="s">
        <v>84</v>
      </c>
      <c r="G303" s="48">
        <v>77</v>
      </c>
      <c r="H303" s="66">
        <v>2</v>
      </c>
      <c r="I303" s="66">
        <v>1</v>
      </c>
    </row>
    <row r="304" spans="1:9" ht="51" x14ac:dyDescent="0.25">
      <c r="A304" s="46" t="s">
        <v>1158</v>
      </c>
      <c r="B304" s="64">
        <v>38463.49</v>
      </c>
      <c r="C304" s="48" t="s">
        <v>14</v>
      </c>
      <c r="D304" s="48" t="s">
        <v>31</v>
      </c>
      <c r="E304" s="48" t="s">
        <v>92</v>
      </c>
      <c r="F304" s="48" t="s">
        <v>84</v>
      </c>
      <c r="G304" s="48">
        <v>26</v>
      </c>
      <c r="H304" s="66">
        <v>1</v>
      </c>
      <c r="I304" s="66">
        <v>0</v>
      </c>
    </row>
    <row r="305" spans="1:9" ht="51" x14ac:dyDescent="0.25">
      <c r="A305" s="46" t="s">
        <v>1159</v>
      </c>
      <c r="B305" s="64">
        <v>38463.49</v>
      </c>
      <c r="C305" s="48" t="s">
        <v>14</v>
      </c>
      <c r="D305" s="48" t="s">
        <v>31</v>
      </c>
      <c r="E305" s="48" t="s">
        <v>187</v>
      </c>
      <c r="F305" s="48" t="s">
        <v>84</v>
      </c>
      <c r="G305" s="48">
        <v>26</v>
      </c>
      <c r="H305" s="66">
        <v>1</v>
      </c>
      <c r="I305" s="66">
        <v>0</v>
      </c>
    </row>
    <row r="306" spans="1:9" ht="51" x14ac:dyDescent="0.25">
      <c r="A306" s="46" t="s">
        <v>1160</v>
      </c>
      <c r="B306" s="64">
        <v>59914.29</v>
      </c>
      <c r="C306" s="48" t="s">
        <v>14</v>
      </c>
      <c r="D306" s="48" t="s">
        <v>31</v>
      </c>
      <c r="E306" s="48" t="s">
        <v>90</v>
      </c>
      <c r="F306" s="48" t="s">
        <v>84</v>
      </c>
      <c r="G306" s="48">
        <v>40.5</v>
      </c>
      <c r="H306" s="66">
        <v>1</v>
      </c>
      <c r="I306" s="66">
        <v>1</v>
      </c>
    </row>
    <row r="307" spans="1:9" ht="51" x14ac:dyDescent="0.25">
      <c r="A307" s="46" t="s">
        <v>1161</v>
      </c>
      <c r="B307" s="64">
        <v>204892.05</v>
      </c>
      <c r="C307" s="48" t="s">
        <v>14</v>
      </c>
      <c r="D307" s="48" t="s">
        <v>31</v>
      </c>
      <c r="E307" s="48" t="s">
        <v>146</v>
      </c>
      <c r="F307" s="48" t="s">
        <v>84</v>
      </c>
      <c r="G307" s="48">
        <v>138.5</v>
      </c>
      <c r="H307" s="66">
        <v>3</v>
      </c>
      <c r="I307" s="66">
        <v>2</v>
      </c>
    </row>
    <row r="308" spans="1:9" ht="51" x14ac:dyDescent="0.25">
      <c r="A308" s="46" t="s">
        <v>1162</v>
      </c>
      <c r="B308" s="64">
        <v>78125.259999999995</v>
      </c>
      <c r="C308" s="48" t="s">
        <v>14</v>
      </c>
      <c r="D308" s="48" t="s">
        <v>31</v>
      </c>
      <c r="E308" s="48" t="s">
        <v>1163</v>
      </c>
      <c r="F308" s="48" t="s">
        <v>84</v>
      </c>
      <c r="G308" s="48">
        <v>52.81</v>
      </c>
      <c r="H308" s="66">
        <v>1</v>
      </c>
      <c r="I308" s="66">
        <v>1</v>
      </c>
    </row>
    <row r="309" spans="1:9" ht="51" x14ac:dyDescent="0.25">
      <c r="A309" s="46" t="s">
        <v>1164</v>
      </c>
      <c r="B309" s="64">
        <v>38463.480000000003</v>
      </c>
      <c r="C309" s="48" t="s">
        <v>14</v>
      </c>
      <c r="D309" s="48" t="s">
        <v>31</v>
      </c>
      <c r="E309" s="48" t="s">
        <v>821</v>
      </c>
      <c r="F309" s="48" t="s">
        <v>84</v>
      </c>
      <c r="G309" s="48">
        <v>26</v>
      </c>
      <c r="H309" s="66">
        <v>1</v>
      </c>
      <c r="I309" s="66">
        <v>0</v>
      </c>
    </row>
    <row r="310" spans="1:9" ht="51" x14ac:dyDescent="0.25">
      <c r="A310" s="46" t="s">
        <v>1165</v>
      </c>
      <c r="B310" s="64">
        <v>54736.5</v>
      </c>
      <c r="C310" s="48" t="s">
        <v>14</v>
      </c>
      <c r="D310" s="48" t="s">
        <v>31</v>
      </c>
      <c r="E310" s="48" t="s">
        <v>1166</v>
      </c>
      <c r="F310" s="48" t="s">
        <v>84</v>
      </c>
      <c r="G310" s="48">
        <v>37</v>
      </c>
      <c r="H310" s="66">
        <v>1</v>
      </c>
      <c r="I310" s="66">
        <v>1</v>
      </c>
    </row>
    <row r="311" spans="1:9" ht="38.25" x14ac:dyDescent="0.25">
      <c r="A311" s="46" t="s">
        <v>1167</v>
      </c>
      <c r="B311" s="64">
        <v>39942.85</v>
      </c>
      <c r="C311" s="48" t="s">
        <v>14</v>
      </c>
      <c r="D311" s="48" t="s">
        <v>31</v>
      </c>
      <c r="E311" s="48" t="s">
        <v>118</v>
      </c>
      <c r="F311" s="48" t="s">
        <v>84</v>
      </c>
      <c r="G311" s="48">
        <v>27</v>
      </c>
      <c r="H311" s="66">
        <v>1</v>
      </c>
      <c r="I311" s="66">
        <v>0</v>
      </c>
    </row>
    <row r="312" spans="1:9" ht="38.25" x14ac:dyDescent="0.25">
      <c r="A312" s="46" t="s">
        <v>1168</v>
      </c>
      <c r="B312" s="64">
        <v>236698.4</v>
      </c>
      <c r="C312" s="48" t="s">
        <v>14</v>
      </c>
      <c r="D312" s="48" t="s">
        <v>31</v>
      </c>
      <c r="E312" s="48" t="s">
        <v>94</v>
      </c>
      <c r="F312" s="48" t="s">
        <v>84</v>
      </c>
      <c r="G312" s="48">
        <v>160</v>
      </c>
      <c r="H312" s="66">
        <v>4</v>
      </c>
      <c r="I312" s="66">
        <v>2</v>
      </c>
    </row>
    <row r="313" spans="1:9" ht="51" x14ac:dyDescent="0.25">
      <c r="A313" s="46" t="s">
        <v>1169</v>
      </c>
      <c r="B313" s="64">
        <v>152374.6</v>
      </c>
      <c r="C313" s="48" t="s">
        <v>14</v>
      </c>
      <c r="D313" s="48" t="s">
        <v>31</v>
      </c>
      <c r="E313" s="48" t="s">
        <v>766</v>
      </c>
      <c r="F313" s="48" t="s">
        <v>84</v>
      </c>
      <c r="G313" s="48">
        <v>103</v>
      </c>
      <c r="H313" s="66">
        <v>2</v>
      </c>
      <c r="I313" s="66">
        <v>2</v>
      </c>
    </row>
    <row r="314" spans="1:9" ht="76.5" x14ac:dyDescent="0.25">
      <c r="A314" s="46" t="s">
        <v>1170</v>
      </c>
      <c r="B314" s="64">
        <v>688033.57</v>
      </c>
      <c r="C314" s="48" t="s">
        <v>14</v>
      </c>
      <c r="D314" s="48" t="s">
        <v>31</v>
      </c>
      <c r="E314" s="48" t="s">
        <v>1171</v>
      </c>
      <c r="F314" s="48" t="s">
        <v>84</v>
      </c>
      <c r="G314" s="48">
        <v>465.09</v>
      </c>
      <c r="H314" s="66">
        <v>10</v>
      </c>
      <c r="I314" s="66">
        <v>7</v>
      </c>
    </row>
    <row r="315" spans="1:9" ht="63.75" x14ac:dyDescent="0.25">
      <c r="A315" s="46" t="s">
        <v>1172</v>
      </c>
      <c r="B315" s="64">
        <v>48634.609999999993</v>
      </c>
      <c r="C315" s="48" t="s">
        <v>14</v>
      </c>
      <c r="D315" s="48" t="s">
        <v>14</v>
      </c>
      <c r="E315" s="48" t="s">
        <v>1173</v>
      </c>
      <c r="F315" s="48" t="s">
        <v>182</v>
      </c>
      <c r="G315" s="48">
        <v>1</v>
      </c>
      <c r="H315" s="66">
        <v>1</v>
      </c>
      <c r="I315" s="66">
        <v>0</v>
      </c>
    </row>
    <row r="316" spans="1:9" ht="63.75" x14ac:dyDescent="0.25">
      <c r="A316" s="46" t="s">
        <v>1174</v>
      </c>
      <c r="B316" s="64">
        <v>60000</v>
      </c>
      <c r="C316" s="48" t="s">
        <v>14</v>
      </c>
      <c r="D316" s="48" t="s">
        <v>14</v>
      </c>
      <c r="E316" s="48" t="s">
        <v>1175</v>
      </c>
      <c r="F316" s="48" t="s">
        <v>182</v>
      </c>
      <c r="G316" s="48">
        <v>1</v>
      </c>
      <c r="H316" s="66">
        <v>1</v>
      </c>
      <c r="I316" s="66">
        <v>0</v>
      </c>
    </row>
    <row r="317" spans="1:9" ht="63.75" x14ac:dyDescent="0.25">
      <c r="A317" s="46" t="s">
        <v>1176</v>
      </c>
      <c r="B317" s="64">
        <v>55250.94</v>
      </c>
      <c r="C317" s="48" t="s">
        <v>14</v>
      </c>
      <c r="D317" s="48" t="s">
        <v>14</v>
      </c>
      <c r="E317" s="48" t="s">
        <v>1177</v>
      </c>
      <c r="F317" s="48" t="s">
        <v>182</v>
      </c>
      <c r="G317" s="48">
        <v>1</v>
      </c>
      <c r="H317" s="66">
        <v>1</v>
      </c>
      <c r="I317" s="66">
        <v>0</v>
      </c>
    </row>
    <row r="318" spans="1:9" ht="51" x14ac:dyDescent="0.25">
      <c r="A318" s="46" t="s">
        <v>1178</v>
      </c>
      <c r="B318" s="64">
        <v>55250.95</v>
      </c>
      <c r="C318" s="48" t="s">
        <v>14</v>
      </c>
      <c r="D318" s="48" t="s">
        <v>14</v>
      </c>
      <c r="E318" s="48" t="s">
        <v>1179</v>
      </c>
      <c r="F318" s="48" t="s">
        <v>182</v>
      </c>
      <c r="G318" s="48">
        <v>1</v>
      </c>
      <c r="H318" s="66">
        <v>1</v>
      </c>
      <c r="I318" s="66">
        <v>0</v>
      </c>
    </row>
    <row r="319" spans="1:9" ht="63.75" x14ac:dyDescent="0.25">
      <c r="A319" s="46" t="s">
        <v>1180</v>
      </c>
      <c r="B319" s="64">
        <v>110501.89</v>
      </c>
      <c r="C319" s="48" t="s">
        <v>14</v>
      </c>
      <c r="D319" s="48" t="s">
        <v>14</v>
      </c>
      <c r="E319" s="48" t="s">
        <v>1181</v>
      </c>
      <c r="F319" s="48" t="s">
        <v>182</v>
      </c>
      <c r="G319" s="48">
        <v>2</v>
      </c>
      <c r="H319" s="66">
        <v>1</v>
      </c>
      <c r="I319" s="66">
        <v>1</v>
      </c>
    </row>
    <row r="320" spans="1:9" ht="63.75" x14ac:dyDescent="0.25">
      <c r="A320" s="46" t="s">
        <v>1182</v>
      </c>
      <c r="B320" s="64">
        <v>55250.95</v>
      </c>
      <c r="C320" s="48" t="s">
        <v>14</v>
      </c>
      <c r="D320" s="48" t="s">
        <v>14</v>
      </c>
      <c r="E320" s="48" t="s">
        <v>1183</v>
      </c>
      <c r="F320" s="48" t="s">
        <v>182</v>
      </c>
      <c r="G320" s="48">
        <v>1</v>
      </c>
      <c r="H320" s="66">
        <v>1</v>
      </c>
      <c r="I320" s="66">
        <v>0</v>
      </c>
    </row>
    <row r="321" spans="1:9" ht="63.75" x14ac:dyDescent="0.25">
      <c r="A321" s="46" t="s">
        <v>1184</v>
      </c>
      <c r="B321" s="64">
        <v>55250.95</v>
      </c>
      <c r="C321" s="48" t="s">
        <v>14</v>
      </c>
      <c r="D321" s="48" t="s">
        <v>14</v>
      </c>
      <c r="E321" s="48" t="s">
        <v>1185</v>
      </c>
      <c r="F321" s="48" t="s">
        <v>182</v>
      </c>
      <c r="G321" s="48">
        <v>1</v>
      </c>
      <c r="H321" s="66">
        <v>1</v>
      </c>
      <c r="I321" s="66">
        <v>0</v>
      </c>
    </row>
    <row r="322" spans="1:9" ht="63.75" x14ac:dyDescent="0.25">
      <c r="A322" s="46" t="s">
        <v>1186</v>
      </c>
      <c r="B322" s="64">
        <v>110501.89</v>
      </c>
      <c r="C322" s="48" t="s">
        <v>14</v>
      </c>
      <c r="D322" s="48" t="s">
        <v>14</v>
      </c>
      <c r="E322" s="48" t="s">
        <v>1187</v>
      </c>
      <c r="F322" s="48" t="s">
        <v>182</v>
      </c>
      <c r="G322" s="48">
        <v>2</v>
      </c>
      <c r="H322" s="66">
        <v>1</v>
      </c>
      <c r="I322" s="66">
        <v>1</v>
      </c>
    </row>
    <row r="323" spans="1:9" ht="51" x14ac:dyDescent="0.25">
      <c r="A323" s="46" t="s">
        <v>1188</v>
      </c>
      <c r="B323" s="64">
        <v>55250.95</v>
      </c>
      <c r="C323" s="48" t="s">
        <v>14</v>
      </c>
      <c r="D323" s="48" t="s">
        <v>14</v>
      </c>
      <c r="E323" s="48" t="s">
        <v>1189</v>
      </c>
      <c r="F323" s="48" t="s">
        <v>182</v>
      </c>
      <c r="G323" s="48">
        <v>1</v>
      </c>
      <c r="H323" s="66">
        <v>1</v>
      </c>
      <c r="I323" s="66">
        <v>0</v>
      </c>
    </row>
    <row r="324" spans="1:9" ht="51" x14ac:dyDescent="0.25">
      <c r="A324" s="46" t="s">
        <v>1190</v>
      </c>
      <c r="B324" s="64">
        <v>40517.800000000003</v>
      </c>
      <c r="C324" s="48" t="s">
        <v>14</v>
      </c>
      <c r="D324" s="48" t="s">
        <v>14</v>
      </c>
      <c r="E324" s="48" t="s">
        <v>1185</v>
      </c>
      <c r="F324" s="48" t="s">
        <v>84</v>
      </c>
      <c r="G324" s="66">
        <v>31.423400000000001</v>
      </c>
      <c r="H324" s="66">
        <v>1</v>
      </c>
      <c r="I324" s="66">
        <v>1</v>
      </c>
    </row>
    <row r="325" spans="1:9" ht="63.75" x14ac:dyDescent="0.25">
      <c r="A325" s="46" t="s">
        <v>1191</v>
      </c>
      <c r="B325" s="64">
        <v>44330.6</v>
      </c>
      <c r="C325" s="48" t="s">
        <v>14</v>
      </c>
      <c r="D325" s="48" t="s">
        <v>14</v>
      </c>
      <c r="E325" s="48" t="s">
        <v>1192</v>
      </c>
      <c r="F325" s="48" t="s">
        <v>84</v>
      </c>
      <c r="G325" s="48">
        <v>34.380400000000002</v>
      </c>
      <c r="H325" s="66">
        <v>1</v>
      </c>
      <c r="I325" s="66">
        <v>0</v>
      </c>
    </row>
    <row r="326" spans="1:9" ht="63.75" x14ac:dyDescent="0.25">
      <c r="A326" s="46" t="s">
        <v>1193</v>
      </c>
      <c r="B326" s="64">
        <v>45954.75</v>
      </c>
      <c r="C326" s="48" t="s">
        <v>14</v>
      </c>
      <c r="D326" s="48" t="s">
        <v>14</v>
      </c>
      <c r="E326" s="48" t="s">
        <v>92</v>
      </c>
      <c r="F326" s="48" t="s">
        <v>84</v>
      </c>
      <c r="G326" s="48">
        <v>35.64</v>
      </c>
      <c r="H326" s="66">
        <v>1</v>
      </c>
      <c r="I326" s="66">
        <v>0</v>
      </c>
    </row>
    <row r="327" spans="1:9" ht="63.75" x14ac:dyDescent="0.25">
      <c r="A327" s="46" t="s">
        <v>1194</v>
      </c>
      <c r="B327" s="64">
        <v>40049.230000000003</v>
      </c>
      <c r="C327" s="48" t="s">
        <v>14</v>
      </c>
      <c r="D327" s="48" t="s">
        <v>14</v>
      </c>
      <c r="E327" s="48" t="s">
        <v>1195</v>
      </c>
      <c r="F327" s="48" t="s">
        <v>84</v>
      </c>
      <c r="G327" s="48">
        <v>31.06</v>
      </c>
      <c r="H327" s="66">
        <v>1</v>
      </c>
      <c r="I327" s="66">
        <v>0</v>
      </c>
    </row>
    <row r="328" spans="1:9" ht="63.75" x14ac:dyDescent="0.25">
      <c r="A328" s="46" t="s">
        <v>1196</v>
      </c>
      <c r="B328" s="64">
        <v>52122.395406000112</v>
      </c>
      <c r="C328" s="48" t="s">
        <v>14</v>
      </c>
      <c r="D328" s="48" t="s">
        <v>14</v>
      </c>
      <c r="E328" s="48" t="s">
        <v>1197</v>
      </c>
      <c r="F328" s="48" t="s">
        <v>84</v>
      </c>
      <c r="G328" s="48">
        <v>40.423287074370982</v>
      </c>
      <c r="H328" s="66">
        <v>1</v>
      </c>
      <c r="I328" s="66">
        <v>1</v>
      </c>
    </row>
    <row r="329" spans="1:9" ht="51" x14ac:dyDescent="0.25">
      <c r="A329" s="46" t="s">
        <v>1198</v>
      </c>
      <c r="B329" s="64">
        <v>33137.960999999996</v>
      </c>
      <c r="C329" s="48" t="s">
        <v>14</v>
      </c>
      <c r="D329" s="48" t="s">
        <v>14</v>
      </c>
      <c r="E329" s="48" t="s">
        <v>1199</v>
      </c>
      <c r="F329" s="48" t="s">
        <v>84</v>
      </c>
      <c r="G329" s="48">
        <v>25.7</v>
      </c>
      <c r="H329" s="66">
        <v>1</v>
      </c>
      <c r="I329" s="66">
        <v>0</v>
      </c>
    </row>
    <row r="330" spans="1:9" ht="51" x14ac:dyDescent="0.25">
      <c r="A330" s="46" t="s">
        <v>1200</v>
      </c>
      <c r="B330" s="64">
        <v>30455.98</v>
      </c>
      <c r="C330" s="48" t="s">
        <v>14</v>
      </c>
      <c r="D330" s="48" t="s">
        <v>14</v>
      </c>
      <c r="E330" s="48" t="s">
        <v>1181</v>
      </c>
      <c r="F330" s="48" t="s">
        <v>84</v>
      </c>
      <c r="G330" s="48">
        <v>23.62</v>
      </c>
      <c r="H330" s="66">
        <v>1</v>
      </c>
      <c r="I330" s="66">
        <v>0</v>
      </c>
    </row>
    <row r="331" spans="1:9" ht="51" x14ac:dyDescent="0.25">
      <c r="A331" s="46" t="s">
        <v>1201</v>
      </c>
      <c r="B331" s="64">
        <v>47538.15</v>
      </c>
      <c r="C331" s="48" t="s">
        <v>14</v>
      </c>
      <c r="D331" s="48" t="s">
        <v>14</v>
      </c>
      <c r="E331" s="48" t="s">
        <v>1202</v>
      </c>
      <c r="F331" s="48" t="s">
        <v>84</v>
      </c>
      <c r="G331" s="48">
        <v>36.868000000000002</v>
      </c>
      <c r="H331" s="66">
        <v>1</v>
      </c>
      <c r="I331" s="66">
        <v>0</v>
      </c>
    </row>
    <row r="332" spans="1:9" ht="63.75" x14ac:dyDescent="0.25">
      <c r="A332" s="46" t="s">
        <v>1203</v>
      </c>
      <c r="B332" s="64">
        <v>61029.72</v>
      </c>
      <c r="C332" s="48" t="s">
        <v>14</v>
      </c>
      <c r="D332" s="48" t="s">
        <v>44</v>
      </c>
      <c r="E332" s="48" t="s">
        <v>192</v>
      </c>
      <c r="F332" s="48" t="s">
        <v>182</v>
      </c>
      <c r="G332" s="48">
        <v>1</v>
      </c>
      <c r="H332" s="66">
        <v>1</v>
      </c>
      <c r="I332" s="66">
        <v>0</v>
      </c>
    </row>
    <row r="333" spans="1:9" ht="51" x14ac:dyDescent="0.25">
      <c r="A333" s="46" t="s">
        <v>1204</v>
      </c>
      <c r="B333" s="64">
        <v>61029.72</v>
      </c>
      <c r="C333" s="48" t="s">
        <v>14</v>
      </c>
      <c r="D333" s="48" t="s">
        <v>44</v>
      </c>
      <c r="E333" s="48" t="s">
        <v>127</v>
      </c>
      <c r="F333" s="48" t="s">
        <v>182</v>
      </c>
      <c r="G333" s="48">
        <v>1</v>
      </c>
      <c r="H333" s="66">
        <v>1</v>
      </c>
      <c r="I333" s="66">
        <v>0</v>
      </c>
    </row>
    <row r="334" spans="1:9" ht="51" x14ac:dyDescent="0.25">
      <c r="A334" s="46" t="s">
        <v>1205</v>
      </c>
      <c r="B334" s="64">
        <v>61029.72</v>
      </c>
      <c r="C334" s="48" t="s">
        <v>14</v>
      </c>
      <c r="D334" s="48" t="s">
        <v>44</v>
      </c>
      <c r="E334" s="48" t="s">
        <v>413</v>
      </c>
      <c r="F334" s="48" t="s">
        <v>182</v>
      </c>
      <c r="G334" s="48">
        <v>1</v>
      </c>
      <c r="H334" s="66">
        <v>1</v>
      </c>
      <c r="I334" s="66">
        <v>0</v>
      </c>
    </row>
    <row r="335" spans="1:9" ht="63.75" x14ac:dyDescent="0.25">
      <c r="A335" s="46" t="s">
        <v>1206</v>
      </c>
      <c r="B335" s="64">
        <v>61029.72</v>
      </c>
      <c r="C335" s="48" t="s">
        <v>14</v>
      </c>
      <c r="D335" s="48" t="s">
        <v>44</v>
      </c>
      <c r="E335" s="48" t="s">
        <v>1207</v>
      </c>
      <c r="F335" s="48" t="s">
        <v>182</v>
      </c>
      <c r="G335" s="48">
        <v>1</v>
      </c>
      <c r="H335" s="66">
        <v>1</v>
      </c>
      <c r="I335" s="66">
        <v>0</v>
      </c>
    </row>
    <row r="336" spans="1:9" ht="51" x14ac:dyDescent="0.25">
      <c r="A336" s="46" t="s">
        <v>1208</v>
      </c>
      <c r="B336" s="64">
        <v>122059.44</v>
      </c>
      <c r="C336" s="48" t="s">
        <v>14</v>
      </c>
      <c r="D336" s="48" t="s">
        <v>44</v>
      </c>
      <c r="E336" s="48" t="s">
        <v>1209</v>
      </c>
      <c r="F336" s="48" t="s">
        <v>182</v>
      </c>
      <c r="G336" s="48">
        <v>2</v>
      </c>
      <c r="H336" s="66">
        <v>1</v>
      </c>
      <c r="I336" s="66">
        <v>1</v>
      </c>
    </row>
    <row r="337" spans="1:9" ht="63.75" x14ac:dyDescent="0.25">
      <c r="A337" s="46" t="s">
        <v>1210</v>
      </c>
      <c r="B337" s="64">
        <v>122059.44</v>
      </c>
      <c r="C337" s="48" t="s">
        <v>14</v>
      </c>
      <c r="D337" s="48" t="s">
        <v>44</v>
      </c>
      <c r="E337" s="48" t="s">
        <v>1211</v>
      </c>
      <c r="F337" s="48" t="s">
        <v>182</v>
      </c>
      <c r="G337" s="48">
        <v>2</v>
      </c>
      <c r="H337" s="66">
        <v>1</v>
      </c>
      <c r="I337" s="66">
        <v>1</v>
      </c>
    </row>
    <row r="338" spans="1:9" ht="63.75" x14ac:dyDescent="0.25">
      <c r="A338" s="46" t="s">
        <v>1212</v>
      </c>
      <c r="B338" s="64">
        <v>61029.72</v>
      </c>
      <c r="C338" s="48" t="s">
        <v>14</v>
      </c>
      <c r="D338" s="48" t="s">
        <v>44</v>
      </c>
      <c r="E338" s="48" t="s">
        <v>1213</v>
      </c>
      <c r="F338" s="48" t="s">
        <v>182</v>
      </c>
      <c r="G338" s="48">
        <v>1</v>
      </c>
      <c r="H338" s="66">
        <v>1</v>
      </c>
      <c r="I338" s="66">
        <v>0</v>
      </c>
    </row>
    <row r="339" spans="1:9" ht="51" x14ac:dyDescent="0.25">
      <c r="A339" s="46" t="s">
        <v>1214</v>
      </c>
      <c r="B339" s="64">
        <v>21250.82</v>
      </c>
      <c r="C339" s="48" t="s">
        <v>14</v>
      </c>
      <c r="D339" s="48" t="s">
        <v>44</v>
      </c>
      <c r="E339" s="48" t="s">
        <v>127</v>
      </c>
      <c r="F339" s="48" t="s">
        <v>84</v>
      </c>
      <c r="G339" s="48">
        <v>13.7</v>
      </c>
      <c r="H339" s="66">
        <v>1</v>
      </c>
      <c r="I339" s="66">
        <v>0</v>
      </c>
    </row>
    <row r="340" spans="1:9" ht="63.75" x14ac:dyDescent="0.25">
      <c r="A340" s="46" t="s">
        <v>1215</v>
      </c>
      <c r="B340" s="64">
        <v>273254.05</v>
      </c>
      <c r="C340" s="48" t="s">
        <v>14</v>
      </c>
      <c r="D340" s="48" t="s">
        <v>44</v>
      </c>
      <c r="E340" s="48" t="s">
        <v>459</v>
      </c>
      <c r="F340" s="48" t="s">
        <v>84</v>
      </c>
      <c r="G340" s="48">
        <v>176.16167049714565</v>
      </c>
      <c r="H340" s="66">
        <v>4</v>
      </c>
      <c r="I340" s="66">
        <v>2</v>
      </c>
    </row>
    <row r="341" spans="1:9" ht="51" x14ac:dyDescent="0.25">
      <c r="A341" s="46" t="s">
        <v>1216</v>
      </c>
      <c r="B341" s="64">
        <v>30135.62</v>
      </c>
      <c r="C341" s="48" t="s">
        <v>14</v>
      </c>
      <c r="D341" s="48" t="s">
        <v>44</v>
      </c>
      <c r="E341" s="48" t="s">
        <v>1217</v>
      </c>
      <c r="F341" s="48" t="s">
        <v>84</v>
      </c>
      <c r="G341" s="48">
        <v>19.427857000000003</v>
      </c>
      <c r="H341" s="66">
        <v>1</v>
      </c>
      <c r="I341" s="66">
        <v>0</v>
      </c>
    </row>
    <row r="342" spans="1:9" ht="51" x14ac:dyDescent="0.25">
      <c r="A342" s="46" t="s">
        <v>1218</v>
      </c>
      <c r="B342" s="64">
        <v>20940.590000000004</v>
      </c>
      <c r="C342" s="48" t="s">
        <v>14</v>
      </c>
      <c r="D342" s="48" t="s">
        <v>44</v>
      </c>
      <c r="E342" s="48" t="s">
        <v>189</v>
      </c>
      <c r="F342" s="48" t="s">
        <v>84</v>
      </c>
      <c r="G342" s="48">
        <v>13.5</v>
      </c>
      <c r="H342" s="66">
        <v>1</v>
      </c>
      <c r="I342" s="66">
        <v>0</v>
      </c>
    </row>
    <row r="343" spans="1:9" ht="63.75" x14ac:dyDescent="0.25">
      <c r="A343" s="46" t="s">
        <v>1219</v>
      </c>
      <c r="B343" s="64">
        <v>194753.24</v>
      </c>
      <c r="C343" s="48" t="s">
        <v>14</v>
      </c>
      <c r="D343" s="48" t="s">
        <v>1220</v>
      </c>
      <c r="E343" s="48" t="s">
        <v>1221</v>
      </c>
      <c r="F343" s="48" t="s">
        <v>84</v>
      </c>
      <c r="G343" s="48">
        <v>75.52000000000001</v>
      </c>
      <c r="H343" s="66">
        <v>2</v>
      </c>
      <c r="I343" s="66">
        <v>1</v>
      </c>
    </row>
    <row r="344" spans="1:9" ht="63.75" x14ac:dyDescent="0.25">
      <c r="A344" s="46" t="s">
        <v>1222</v>
      </c>
      <c r="B344" s="64">
        <v>220876.79</v>
      </c>
      <c r="C344" s="48" t="s">
        <v>14</v>
      </c>
      <c r="D344" s="48" t="s">
        <v>1220</v>
      </c>
      <c r="E344" s="48" t="s">
        <v>1223</v>
      </c>
      <c r="F344" s="48" t="s">
        <v>84</v>
      </c>
      <c r="G344" s="48">
        <v>85.65</v>
      </c>
      <c r="H344" s="66">
        <v>2</v>
      </c>
      <c r="I344" s="66">
        <v>2</v>
      </c>
    </row>
    <row r="345" spans="1:9" ht="63.75" x14ac:dyDescent="0.25">
      <c r="A345" s="46" t="s">
        <v>1224</v>
      </c>
      <c r="B345" s="64">
        <v>391930.58</v>
      </c>
      <c r="C345" s="48" t="s">
        <v>14</v>
      </c>
      <c r="D345" s="48" t="s">
        <v>1220</v>
      </c>
      <c r="E345" s="48" t="s">
        <v>1225</v>
      </c>
      <c r="F345" s="48" t="s">
        <v>84</v>
      </c>
      <c r="G345" s="48">
        <v>151.98000000000002</v>
      </c>
      <c r="H345" s="66">
        <v>2</v>
      </c>
      <c r="I345" s="66">
        <v>2</v>
      </c>
    </row>
    <row r="346" spans="1:9" ht="63.75" x14ac:dyDescent="0.25">
      <c r="A346" s="46" t="s">
        <v>1226</v>
      </c>
      <c r="B346" s="64">
        <v>351288.22</v>
      </c>
      <c r="C346" s="48" t="s">
        <v>14</v>
      </c>
      <c r="D346" s="48" t="s">
        <v>1220</v>
      </c>
      <c r="E346" s="48" t="s">
        <v>1227</v>
      </c>
      <c r="F346" s="48" t="s">
        <v>84</v>
      </c>
      <c r="G346" s="48">
        <v>136.22</v>
      </c>
      <c r="H346" s="66">
        <v>4</v>
      </c>
      <c r="I346" s="66">
        <v>2</v>
      </c>
    </row>
    <row r="347" spans="1:9" ht="63.75" x14ac:dyDescent="0.25">
      <c r="A347" s="46" t="s">
        <v>1228</v>
      </c>
      <c r="B347" s="64">
        <v>315777.73</v>
      </c>
      <c r="C347" s="48" t="s">
        <v>14</v>
      </c>
      <c r="D347" s="48" t="s">
        <v>1220</v>
      </c>
      <c r="E347" s="48" t="s">
        <v>1229</v>
      </c>
      <c r="F347" s="48" t="s">
        <v>84</v>
      </c>
      <c r="G347" s="48">
        <v>122.45</v>
      </c>
      <c r="H347" s="66">
        <v>3</v>
      </c>
      <c r="I347" s="66">
        <v>2</v>
      </c>
    </row>
    <row r="348" spans="1:9" ht="51" x14ac:dyDescent="0.25">
      <c r="A348" s="46" t="s">
        <v>1230</v>
      </c>
      <c r="B348" s="64">
        <v>105732.03</v>
      </c>
      <c r="C348" s="48" t="s">
        <v>14</v>
      </c>
      <c r="D348" s="48" t="s">
        <v>1220</v>
      </c>
      <c r="E348" s="48" t="s">
        <v>1231</v>
      </c>
      <c r="F348" s="48" t="s">
        <v>84</v>
      </c>
      <c r="G348" s="48">
        <v>41</v>
      </c>
      <c r="H348" s="66">
        <v>1</v>
      </c>
      <c r="I348" s="66">
        <v>0</v>
      </c>
    </row>
    <row r="349" spans="1:9" ht="51" x14ac:dyDescent="0.25">
      <c r="A349" s="46" t="s">
        <v>1232</v>
      </c>
      <c r="B349" s="64">
        <v>1578347.11</v>
      </c>
      <c r="C349" s="48" t="s">
        <v>14</v>
      </c>
      <c r="D349" s="48" t="s">
        <v>1220</v>
      </c>
      <c r="E349" s="48" t="s">
        <v>1233</v>
      </c>
      <c r="F349" s="48" t="s">
        <v>84</v>
      </c>
      <c r="G349" s="48">
        <v>612.04</v>
      </c>
      <c r="H349" s="66">
        <v>10</v>
      </c>
      <c r="I349" s="66">
        <v>7</v>
      </c>
    </row>
    <row r="350" spans="1:9" ht="51" x14ac:dyDescent="0.25">
      <c r="A350" s="46" t="s">
        <v>1234</v>
      </c>
      <c r="B350" s="64">
        <v>1059641.25</v>
      </c>
      <c r="C350" s="48" t="s">
        <v>14</v>
      </c>
      <c r="D350" s="48" t="s">
        <v>1220</v>
      </c>
      <c r="E350" s="48" t="s">
        <v>111</v>
      </c>
      <c r="F350" s="48" t="s">
        <v>84</v>
      </c>
      <c r="G350" s="48">
        <v>410.9</v>
      </c>
      <c r="H350" s="66">
        <v>7</v>
      </c>
      <c r="I350" s="66">
        <v>5</v>
      </c>
    </row>
    <row r="351" spans="1:9" ht="63.75" x14ac:dyDescent="0.25">
      <c r="A351" s="46" t="s">
        <v>1235</v>
      </c>
      <c r="B351" s="64">
        <v>38089.32</v>
      </c>
      <c r="C351" s="48" t="s">
        <v>14</v>
      </c>
      <c r="D351" s="48" t="s">
        <v>1220</v>
      </c>
      <c r="E351" s="48" t="s">
        <v>1236</v>
      </c>
      <c r="F351" s="48" t="s">
        <v>84</v>
      </c>
      <c r="G351" s="48">
        <v>14.77</v>
      </c>
      <c r="H351" s="66">
        <v>1</v>
      </c>
      <c r="I351" s="66">
        <v>0</v>
      </c>
    </row>
    <row r="352" spans="1:9" ht="51" x14ac:dyDescent="0.25">
      <c r="A352" s="46" t="s">
        <v>1237</v>
      </c>
      <c r="B352" s="64">
        <v>1083108.6000000001</v>
      </c>
      <c r="C352" s="48" t="s">
        <v>14</v>
      </c>
      <c r="D352" s="48" t="s">
        <v>1220</v>
      </c>
      <c r="E352" s="48" t="s">
        <v>110</v>
      </c>
      <c r="F352" s="48" t="s">
        <v>84</v>
      </c>
      <c r="G352" s="48">
        <v>420</v>
      </c>
      <c r="H352" s="66">
        <v>7</v>
      </c>
      <c r="I352" s="66">
        <v>5</v>
      </c>
    </row>
    <row r="353" spans="1:9" ht="51" x14ac:dyDescent="0.25">
      <c r="A353" s="46" t="s">
        <v>1238</v>
      </c>
      <c r="B353" s="64">
        <v>1083108.6000000001</v>
      </c>
      <c r="C353" s="48" t="s">
        <v>14</v>
      </c>
      <c r="D353" s="48" t="s">
        <v>1220</v>
      </c>
      <c r="E353" s="48" t="s">
        <v>112</v>
      </c>
      <c r="F353" s="48" t="s">
        <v>84</v>
      </c>
      <c r="G353" s="48">
        <v>420</v>
      </c>
      <c r="H353" s="66">
        <v>7</v>
      </c>
      <c r="I353" s="66">
        <v>5</v>
      </c>
    </row>
    <row r="354" spans="1:9" ht="63.75" x14ac:dyDescent="0.25">
      <c r="A354" s="46" t="s">
        <v>1239</v>
      </c>
      <c r="B354" s="64">
        <v>40951.82</v>
      </c>
      <c r="C354" s="48" t="s">
        <v>14</v>
      </c>
      <c r="D354" s="48" t="s">
        <v>1220</v>
      </c>
      <c r="E354" s="48" t="s">
        <v>757</v>
      </c>
      <c r="F354" s="48" t="s">
        <v>84</v>
      </c>
      <c r="G354" s="48">
        <v>15.88</v>
      </c>
      <c r="H354" s="66">
        <v>1</v>
      </c>
      <c r="I354" s="66">
        <v>0</v>
      </c>
    </row>
    <row r="355" spans="1:9" ht="63.75" x14ac:dyDescent="0.25">
      <c r="A355" s="46" t="s">
        <v>1240</v>
      </c>
      <c r="B355" s="64">
        <v>52633.919999999998</v>
      </c>
      <c r="C355" s="48" t="s">
        <v>14</v>
      </c>
      <c r="D355" s="48" t="s">
        <v>1220</v>
      </c>
      <c r="E355" s="48" t="s">
        <v>1241</v>
      </c>
      <c r="F355" s="48" t="s">
        <v>84</v>
      </c>
      <c r="G355" s="48">
        <v>20.41</v>
      </c>
      <c r="H355" s="66">
        <v>1</v>
      </c>
      <c r="I355" s="66">
        <v>0</v>
      </c>
    </row>
    <row r="356" spans="1:9" ht="51" x14ac:dyDescent="0.25">
      <c r="A356" s="46" t="s">
        <v>1242</v>
      </c>
      <c r="B356" s="64">
        <v>988095.46</v>
      </c>
      <c r="C356" s="48" t="s">
        <v>14</v>
      </c>
      <c r="D356" s="48" t="s">
        <v>1220</v>
      </c>
      <c r="E356" s="48" t="s">
        <v>1243</v>
      </c>
      <c r="F356" s="48" t="s">
        <v>84</v>
      </c>
      <c r="G356" s="48">
        <v>383.15649344857877</v>
      </c>
      <c r="H356" s="66">
        <v>7</v>
      </c>
      <c r="I356" s="66">
        <v>4</v>
      </c>
    </row>
    <row r="357" spans="1:9" ht="63.75" x14ac:dyDescent="0.25">
      <c r="A357" s="46" t="s">
        <v>1244</v>
      </c>
      <c r="B357" s="64">
        <v>57017.93</v>
      </c>
      <c r="C357" s="48" t="s">
        <v>14</v>
      </c>
      <c r="D357" s="48" t="s">
        <v>1220</v>
      </c>
      <c r="E357" s="48" t="s">
        <v>1245</v>
      </c>
      <c r="F357" s="48" t="s">
        <v>84</v>
      </c>
      <c r="G357" s="48">
        <v>22.11</v>
      </c>
      <c r="H357" s="66">
        <v>1</v>
      </c>
      <c r="I357" s="66">
        <v>0</v>
      </c>
    </row>
    <row r="358" spans="1:9" ht="63.75" x14ac:dyDescent="0.25">
      <c r="A358" s="46" t="s">
        <v>1246</v>
      </c>
      <c r="B358" s="64">
        <v>110501.89</v>
      </c>
      <c r="C358" s="48" t="s">
        <v>14</v>
      </c>
      <c r="D358" s="48" t="s">
        <v>1220</v>
      </c>
      <c r="E358" s="48" t="s">
        <v>1225</v>
      </c>
      <c r="F358" s="48" t="s">
        <v>182</v>
      </c>
      <c r="G358" s="48">
        <v>1</v>
      </c>
      <c r="H358" s="66">
        <v>1</v>
      </c>
      <c r="I358" s="66">
        <v>0</v>
      </c>
    </row>
    <row r="359" spans="1:9" ht="51" x14ac:dyDescent="0.25">
      <c r="A359" s="46" t="s">
        <v>1247</v>
      </c>
      <c r="B359" s="64">
        <v>110501.89</v>
      </c>
      <c r="C359" s="48" t="s">
        <v>14</v>
      </c>
      <c r="D359" s="48" t="s">
        <v>1220</v>
      </c>
      <c r="E359" s="48" t="s">
        <v>1233</v>
      </c>
      <c r="F359" s="48" t="s">
        <v>182</v>
      </c>
      <c r="G359" s="48">
        <v>1</v>
      </c>
      <c r="H359" s="66">
        <v>1</v>
      </c>
      <c r="I359" s="66">
        <v>0</v>
      </c>
    </row>
    <row r="360" spans="1:9" ht="51" x14ac:dyDescent="0.25">
      <c r="A360" s="46" t="s">
        <v>1248</v>
      </c>
      <c r="B360" s="64">
        <v>1105018.8999999999</v>
      </c>
      <c r="C360" s="48" t="s">
        <v>14</v>
      </c>
      <c r="D360" s="48" t="s">
        <v>1220</v>
      </c>
      <c r="E360" s="48" t="s">
        <v>1231</v>
      </c>
      <c r="F360" s="48" t="s">
        <v>182</v>
      </c>
      <c r="G360" s="48">
        <v>10</v>
      </c>
      <c r="H360" s="66">
        <v>6</v>
      </c>
      <c r="I360" s="66">
        <v>4</v>
      </c>
    </row>
    <row r="361" spans="1:9" ht="51" x14ac:dyDescent="0.25">
      <c r="A361" s="46" t="s">
        <v>1249</v>
      </c>
      <c r="B361" s="64">
        <v>331505.67</v>
      </c>
      <c r="C361" s="48" t="s">
        <v>14</v>
      </c>
      <c r="D361" s="48" t="s">
        <v>1220</v>
      </c>
      <c r="E361" s="48" t="s">
        <v>1250</v>
      </c>
      <c r="F361" s="48" t="s">
        <v>182</v>
      </c>
      <c r="G361" s="48">
        <v>3</v>
      </c>
      <c r="H361" s="66">
        <v>2</v>
      </c>
      <c r="I361" s="66">
        <v>1</v>
      </c>
    </row>
    <row r="362" spans="1:9" ht="63.75" x14ac:dyDescent="0.25">
      <c r="A362" s="46" t="s">
        <v>1251</v>
      </c>
      <c r="B362" s="64">
        <v>552509.44999999995</v>
      </c>
      <c r="C362" s="48" t="s">
        <v>14</v>
      </c>
      <c r="D362" s="48" t="s">
        <v>1220</v>
      </c>
      <c r="E362" s="48" t="s">
        <v>1252</v>
      </c>
      <c r="F362" s="48" t="s">
        <v>182</v>
      </c>
      <c r="G362" s="48">
        <v>5</v>
      </c>
      <c r="H362" s="66">
        <v>3</v>
      </c>
      <c r="I362" s="66">
        <v>2</v>
      </c>
    </row>
    <row r="363" spans="1:9" ht="63.75" x14ac:dyDescent="0.25">
      <c r="A363" s="46" t="s">
        <v>1253</v>
      </c>
      <c r="B363" s="64">
        <v>884015.12</v>
      </c>
      <c r="C363" s="48" t="s">
        <v>14</v>
      </c>
      <c r="D363" s="48" t="s">
        <v>1220</v>
      </c>
      <c r="E363" s="48" t="s">
        <v>145</v>
      </c>
      <c r="F363" s="48" t="s">
        <v>182</v>
      </c>
      <c r="G363" s="67">
        <v>8</v>
      </c>
      <c r="H363" s="66">
        <v>5</v>
      </c>
      <c r="I363" s="66">
        <v>3</v>
      </c>
    </row>
    <row r="364" spans="1:9" ht="63.75" x14ac:dyDescent="0.25">
      <c r="A364" s="46" t="s">
        <v>1254</v>
      </c>
      <c r="B364" s="64">
        <v>552509.44999999995</v>
      </c>
      <c r="C364" s="48" t="s">
        <v>14</v>
      </c>
      <c r="D364" s="48" t="s">
        <v>1220</v>
      </c>
      <c r="E364" s="48" t="s">
        <v>110</v>
      </c>
      <c r="F364" s="48" t="s">
        <v>182</v>
      </c>
      <c r="G364" s="67">
        <v>5</v>
      </c>
      <c r="H364" s="66">
        <v>3</v>
      </c>
      <c r="I364" s="66">
        <v>2</v>
      </c>
    </row>
    <row r="365" spans="1:9" ht="63.75" x14ac:dyDescent="0.25">
      <c r="A365" s="46" t="s">
        <v>1255</v>
      </c>
      <c r="B365" s="64">
        <v>331505.67</v>
      </c>
      <c r="C365" s="48" t="s">
        <v>14</v>
      </c>
      <c r="D365" s="48" t="s">
        <v>1220</v>
      </c>
      <c r="E365" s="48" t="s">
        <v>1236</v>
      </c>
      <c r="F365" s="48" t="s">
        <v>182</v>
      </c>
      <c r="G365" s="67">
        <v>3</v>
      </c>
      <c r="H365" s="66">
        <v>2</v>
      </c>
      <c r="I365" s="66">
        <v>1</v>
      </c>
    </row>
    <row r="366" spans="1:9" ht="63.75" x14ac:dyDescent="0.25">
      <c r="A366" s="46" t="s">
        <v>1256</v>
      </c>
      <c r="B366" s="64">
        <v>110501.89</v>
      </c>
      <c r="C366" s="48" t="s">
        <v>14</v>
      </c>
      <c r="D366" s="48" t="s">
        <v>1220</v>
      </c>
      <c r="E366" s="48" t="s">
        <v>1223</v>
      </c>
      <c r="F366" s="48" t="s">
        <v>182</v>
      </c>
      <c r="G366" s="67">
        <v>1</v>
      </c>
      <c r="H366" s="66">
        <v>1</v>
      </c>
      <c r="I366" s="66">
        <v>0</v>
      </c>
    </row>
    <row r="367" spans="1:9" ht="63.75" x14ac:dyDescent="0.25">
      <c r="A367" s="46" t="s">
        <v>1257</v>
      </c>
      <c r="B367" s="64">
        <v>331505.67</v>
      </c>
      <c r="C367" s="48" t="s">
        <v>14</v>
      </c>
      <c r="D367" s="48" t="s">
        <v>1220</v>
      </c>
      <c r="E367" s="48" t="s">
        <v>1221</v>
      </c>
      <c r="F367" s="48" t="s">
        <v>182</v>
      </c>
      <c r="G367" s="48">
        <v>3</v>
      </c>
      <c r="H367" s="66">
        <v>2</v>
      </c>
      <c r="I367" s="66">
        <v>1</v>
      </c>
    </row>
    <row r="368" spans="1:9" ht="63.75" x14ac:dyDescent="0.25">
      <c r="A368" s="46" t="s">
        <v>1258</v>
      </c>
      <c r="B368" s="64">
        <v>97269.23</v>
      </c>
      <c r="C368" s="48" t="s">
        <v>14</v>
      </c>
      <c r="D368" s="48" t="s">
        <v>1220</v>
      </c>
      <c r="E368" s="48" t="s">
        <v>1259</v>
      </c>
      <c r="F368" s="48" t="s">
        <v>182</v>
      </c>
      <c r="G368" s="48">
        <v>1</v>
      </c>
      <c r="H368" s="66">
        <v>1</v>
      </c>
      <c r="I368" s="66">
        <v>0</v>
      </c>
    </row>
    <row r="369" spans="1:9" ht="51" x14ac:dyDescent="0.25">
      <c r="A369" s="46" t="s">
        <v>1260</v>
      </c>
      <c r="B369" s="64">
        <v>97269.23</v>
      </c>
      <c r="C369" s="48" t="s">
        <v>14</v>
      </c>
      <c r="D369" s="48" t="s">
        <v>1220</v>
      </c>
      <c r="E369" s="48" t="s">
        <v>1227</v>
      </c>
      <c r="F369" s="48" t="s">
        <v>182</v>
      </c>
      <c r="G369" s="48">
        <v>1</v>
      </c>
      <c r="H369" s="66">
        <v>1</v>
      </c>
      <c r="I369" s="66">
        <v>0</v>
      </c>
    </row>
    <row r="370" spans="1:9" ht="51" x14ac:dyDescent="0.25">
      <c r="A370" s="46" t="s">
        <v>1261</v>
      </c>
      <c r="B370" s="64">
        <v>97269.23</v>
      </c>
      <c r="C370" s="48" t="s">
        <v>14</v>
      </c>
      <c r="D370" s="48" t="s">
        <v>1220</v>
      </c>
      <c r="E370" s="48" t="s">
        <v>1231</v>
      </c>
      <c r="F370" s="48" t="s">
        <v>182</v>
      </c>
      <c r="G370" s="67">
        <v>1</v>
      </c>
      <c r="H370" s="66">
        <v>1</v>
      </c>
      <c r="I370" s="66">
        <v>0</v>
      </c>
    </row>
    <row r="371" spans="1:9" ht="51" x14ac:dyDescent="0.25">
      <c r="A371" s="46" t="s">
        <v>1262</v>
      </c>
      <c r="B371" s="64">
        <v>875423.07</v>
      </c>
      <c r="C371" s="48" t="s">
        <v>14</v>
      </c>
      <c r="D371" s="48" t="s">
        <v>1220</v>
      </c>
      <c r="E371" s="48" t="s">
        <v>145</v>
      </c>
      <c r="F371" s="48" t="s">
        <v>182</v>
      </c>
      <c r="G371" s="48">
        <v>9</v>
      </c>
      <c r="H371" s="66">
        <v>5</v>
      </c>
      <c r="I371" s="66">
        <v>4</v>
      </c>
    </row>
    <row r="372" spans="1:9" ht="51" x14ac:dyDescent="0.25">
      <c r="A372" s="46" t="s">
        <v>1263</v>
      </c>
      <c r="B372" s="64">
        <v>778153.84</v>
      </c>
      <c r="C372" s="48" t="s">
        <v>14</v>
      </c>
      <c r="D372" s="48" t="s">
        <v>1220</v>
      </c>
      <c r="E372" s="48" t="s">
        <v>110</v>
      </c>
      <c r="F372" s="48" t="s">
        <v>182</v>
      </c>
      <c r="G372" s="48">
        <v>8</v>
      </c>
      <c r="H372" s="66">
        <v>5</v>
      </c>
      <c r="I372" s="66">
        <v>3</v>
      </c>
    </row>
    <row r="373" spans="1:9" ht="51" x14ac:dyDescent="0.25">
      <c r="A373" s="46" t="s">
        <v>1264</v>
      </c>
      <c r="B373" s="64">
        <v>31285.47</v>
      </c>
      <c r="C373" s="48" t="s">
        <v>14</v>
      </c>
      <c r="D373" s="48" t="s">
        <v>14</v>
      </c>
      <c r="E373" s="48" t="s">
        <v>1265</v>
      </c>
      <c r="F373" s="48" t="s">
        <v>182</v>
      </c>
      <c r="G373" s="48">
        <v>6</v>
      </c>
      <c r="H373" s="66">
        <v>4</v>
      </c>
      <c r="I373" s="66">
        <v>2</v>
      </c>
    </row>
    <row r="374" spans="1:9" ht="51" x14ac:dyDescent="0.25">
      <c r="A374" s="46" t="s">
        <v>1266</v>
      </c>
      <c r="B374" s="64">
        <v>10428.48833333334</v>
      </c>
      <c r="C374" s="48" t="s">
        <v>14</v>
      </c>
      <c r="D374" s="48" t="s">
        <v>31</v>
      </c>
      <c r="E374" s="48" t="s">
        <v>85</v>
      </c>
      <c r="F374" s="48" t="s">
        <v>182</v>
      </c>
      <c r="G374" s="48">
        <v>2</v>
      </c>
      <c r="H374" s="66">
        <v>1</v>
      </c>
      <c r="I374" s="66">
        <v>1</v>
      </c>
    </row>
    <row r="375" spans="1:9" ht="51" x14ac:dyDescent="0.25">
      <c r="A375" s="46" t="s">
        <v>1267</v>
      </c>
      <c r="B375" s="64">
        <v>10428.48833333334</v>
      </c>
      <c r="C375" s="48" t="s">
        <v>14</v>
      </c>
      <c r="D375" s="48" t="s">
        <v>31</v>
      </c>
      <c r="E375" s="48" t="s">
        <v>86</v>
      </c>
      <c r="F375" s="48" t="s">
        <v>182</v>
      </c>
      <c r="G375" s="48">
        <v>2</v>
      </c>
      <c r="H375" s="66">
        <v>1</v>
      </c>
      <c r="I375" s="66">
        <v>1</v>
      </c>
    </row>
    <row r="376" spans="1:9" ht="51" x14ac:dyDescent="0.25">
      <c r="A376" s="46" t="s">
        <v>1268</v>
      </c>
      <c r="B376" s="64">
        <v>10428.48833333334</v>
      </c>
      <c r="C376" s="48" t="s">
        <v>14</v>
      </c>
      <c r="D376" s="48" t="s">
        <v>31</v>
      </c>
      <c r="E376" s="48" t="s">
        <v>94</v>
      </c>
      <c r="F376" s="48" t="s">
        <v>182</v>
      </c>
      <c r="G376" s="48">
        <v>2</v>
      </c>
      <c r="H376" s="66">
        <v>1</v>
      </c>
      <c r="I376" s="66">
        <v>1</v>
      </c>
    </row>
    <row r="377" spans="1:9" ht="63.75" x14ac:dyDescent="0.25">
      <c r="A377" s="46" t="s">
        <v>1269</v>
      </c>
      <c r="B377" s="64">
        <v>90259.05</v>
      </c>
      <c r="C377" s="48" t="s">
        <v>14</v>
      </c>
      <c r="D377" s="48" t="s">
        <v>1270</v>
      </c>
      <c r="E377" s="48" t="s">
        <v>1271</v>
      </c>
      <c r="F377" s="48" t="s">
        <v>84</v>
      </c>
      <c r="G377" s="48">
        <v>35</v>
      </c>
      <c r="H377" s="66">
        <v>1</v>
      </c>
      <c r="I377" s="66">
        <v>0</v>
      </c>
    </row>
    <row r="378" spans="1:9" ht="63.75" x14ac:dyDescent="0.25">
      <c r="A378" s="46" t="s">
        <v>1272</v>
      </c>
      <c r="B378" s="64">
        <v>175337.09999999977</v>
      </c>
      <c r="C378" s="48" t="s">
        <v>14</v>
      </c>
      <c r="D378" s="48" t="s">
        <v>1270</v>
      </c>
      <c r="E378" s="48" t="s">
        <v>1273</v>
      </c>
      <c r="F378" s="48" t="s">
        <v>84</v>
      </c>
      <c r="G378" s="48">
        <v>67.990949384022898</v>
      </c>
      <c r="H378" s="66">
        <v>1</v>
      </c>
      <c r="I378" s="66">
        <v>1</v>
      </c>
    </row>
    <row r="379" spans="1:9" ht="63.75" x14ac:dyDescent="0.25">
      <c r="A379" s="46" t="s">
        <v>1274</v>
      </c>
      <c r="B379" s="64">
        <v>90259.05</v>
      </c>
      <c r="C379" s="48" t="s">
        <v>14</v>
      </c>
      <c r="D379" s="48" t="s">
        <v>1270</v>
      </c>
      <c r="E379" s="48" t="s">
        <v>1275</v>
      </c>
      <c r="F379" s="48" t="s">
        <v>84</v>
      </c>
      <c r="G379" s="48">
        <v>35</v>
      </c>
      <c r="H379" s="66">
        <v>1</v>
      </c>
      <c r="I379" s="66">
        <v>0</v>
      </c>
    </row>
    <row r="380" spans="1:9" ht="51" x14ac:dyDescent="0.25">
      <c r="A380" s="46" t="s">
        <v>1276</v>
      </c>
      <c r="B380" s="64">
        <v>90259.05</v>
      </c>
      <c r="C380" s="48" t="s">
        <v>14</v>
      </c>
      <c r="D380" s="48" t="s">
        <v>1270</v>
      </c>
      <c r="E380" s="48" t="s">
        <v>135</v>
      </c>
      <c r="F380" s="48" t="s">
        <v>84</v>
      </c>
      <c r="G380" s="48">
        <v>35</v>
      </c>
      <c r="H380" s="66">
        <v>1</v>
      </c>
      <c r="I380" s="66">
        <v>0</v>
      </c>
    </row>
    <row r="381" spans="1:9" ht="63.75" x14ac:dyDescent="0.25">
      <c r="A381" s="46" t="s">
        <v>1277</v>
      </c>
      <c r="B381" s="64">
        <v>180518.1</v>
      </c>
      <c r="C381" s="48" t="s">
        <v>14</v>
      </c>
      <c r="D381" s="48" t="s">
        <v>1270</v>
      </c>
      <c r="E381" s="48" t="s">
        <v>1278</v>
      </c>
      <c r="F381" s="48" t="s">
        <v>84</v>
      </c>
      <c r="G381" s="48">
        <v>70</v>
      </c>
      <c r="H381" s="66">
        <v>1</v>
      </c>
      <c r="I381" s="66">
        <v>1</v>
      </c>
    </row>
    <row r="382" spans="1:9" ht="63.75" x14ac:dyDescent="0.25">
      <c r="A382" s="46" t="s">
        <v>1279</v>
      </c>
      <c r="B382" s="64">
        <v>180518.1</v>
      </c>
      <c r="C382" s="48" t="s">
        <v>14</v>
      </c>
      <c r="D382" s="48" t="s">
        <v>1270</v>
      </c>
      <c r="E382" s="48" t="s">
        <v>1280</v>
      </c>
      <c r="F382" s="48" t="s">
        <v>84</v>
      </c>
      <c r="G382" s="48">
        <v>70</v>
      </c>
      <c r="H382" s="66">
        <v>1</v>
      </c>
      <c r="I382" s="66">
        <v>1</v>
      </c>
    </row>
    <row r="383" spans="1:9" ht="63.75" x14ac:dyDescent="0.25">
      <c r="A383" s="46" t="s">
        <v>1281</v>
      </c>
      <c r="B383" s="64">
        <v>180518.1</v>
      </c>
      <c r="C383" s="48" t="s">
        <v>14</v>
      </c>
      <c r="D383" s="48" t="s">
        <v>1270</v>
      </c>
      <c r="E383" s="48" t="s">
        <v>1282</v>
      </c>
      <c r="F383" s="48" t="s">
        <v>84</v>
      </c>
      <c r="G383" s="67">
        <v>70</v>
      </c>
      <c r="H383" s="66">
        <v>1</v>
      </c>
      <c r="I383" s="66">
        <v>1</v>
      </c>
    </row>
    <row r="384" spans="1:9" ht="63.75" x14ac:dyDescent="0.25">
      <c r="A384" s="46" t="s">
        <v>1283</v>
      </c>
      <c r="B384" s="64">
        <v>90259.05</v>
      </c>
      <c r="C384" s="48" t="s">
        <v>14</v>
      </c>
      <c r="D384" s="48" t="s">
        <v>1270</v>
      </c>
      <c r="E384" s="48" t="s">
        <v>1284</v>
      </c>
      <c r="F384" s="48" t="s">
        <v>84</v>
      </c>
      <c r="G384" s="48">
        <v>35</v>
      </c>
      <c r="H384" s="66">
        <v>1</v>
      </c>
      <c r="I384" s="66">
        <v>0</v>
      </c>
    </row>
    <row r="385" spans="1:9" ht="63.75" x14ac:dyDescent="0.25">
      <c r="A385" s="46" t="s">
        <v>1285</v>
      </c>
      <c r="B385" s="64">
        <v>90259.05</v>
      </c>
      <c r="C385" s="48" t="s">
        <v>14</v>
      </c>
      <c r="D385" s="48" t="s">
        <v>1270</v>
      </c>
      <c r="E385" s="48" t="s">
        <v>1286</v>
      </c>
      <c r="F385" s="48" t="s">
        <v>84</v>
      </c>
      <c r="G385" s="48">
        <v>35</v>
      </c>
      <c r="H385" s="66">
        <v>1</v>
      </c>
      <c r="I385" s="66">
        <v>0</v>
      </c>
    </row>
    <row r="386" spans="1:9" ht="51" x14ac:dyDescent="0.25">
      <c r="A386" s="46" t="s">
        <v>1287</v>
      </c>
      <c r="B386" s="64">
        <v>180518.1</v>
      </c>
      <c r="C386" s="48" t="s">
        <v>14</v>
      </c>
      <c r="D386" s="48" t="s">
        <v>1270</v>
      </c>
      <c r="E386" s="48" t="s">
        <v>201</v>
      </c>
      <c r="F386" s="48" t="s">
        <v>84</v>
      </c>
      <c r="G386" s="48">
        <v>70</v>
      </c>
      <c r="H386" s="66">
        <v>1</v>
      </c>
      <c r="I386" s="66">
        <v>1</v>
      </c>
    </row>
    <row r="387" spans="1:9" ht="63.75" x14ac:dyDescent="0.25">
      <c r="A387" s="46" t="s">
        <v>1288</v>
      </c>
      <c r="B387" s="64">
        <v>90259.05</v>
      </c>
      <c r="C387" s="48" t="s">
        <v>14</v>
      </c>
      <c r="D387" s="48" t="s">
        <v>1270</v>
      </c>
      <c r="E387" s="48" t="s">
        <v>1289</v>
      </c>
      <c r="F387" s="48" t="s">
        <v>84</v>
      </c>
      <c r="G387" s="48">
        <v>35</v>
      </c>
      <c r="H387" s="66">
        <v>1</v>
      </c>
      <c r="I387" s="66">
        <v>0</v>
      </c>
    </row>
    <row r="388" spans="1:9" ht="63.75" x14ac:dyDescent="0.25">
      <c r="A388" s="46" t="s">
        <v>1290</v>
      </c>
      <c r="B388" s="64">
        <v>90259.05</v>
      </c>
      <c r="C388" s="48" t="s">
        <v>14</v>
      </c>
      <c r="D388" s="48" t="s">
        <v>1270</v>
      </c>
      <c r="E388" s="48" t="s">
        <v>1291</v>
      </c>
      <c r="F388" s="48" t="s">
        <v>84</v>
      </c>
      <c r="G388" s="48">
        <v>35</v>
      </c>
      <c r="H388" s="66">
        <v>1</v>
      </c>
      <c r="I388" s="66">
        <v>0</v>
      </c>
    </row>
    <row r="389" spans="1:9" ht="63.75" x14ac:dyDescent="0.25">
      <c r="A389" s="46" t="s">
        <v>1292</v>
      </c>
      <c r="B389" s="64">
        <v>90259.05</v>
      </c>
      <c r="C389" s="48" t="s">
        <v>14</v>
      </c>
      <c r="D389" s="48" t="s">
        <v>1270</v>
      </c>
      <c r="E389" s="48" t="s">
        <v>1293</v>
      </c>
      <c r="F389" s="48" t="s">
        <v>84</v>
      </c>
      <c r="G389" s="48">
        <v>35</v>
      </c>
      <c r="H389" s="66">
        <v>1</v>
      </c>
      <c r="I389" s="66">
        <v>0</v>
      </c>
    </row>
    <row r="390" spans="1:9" ht="51" x14ac:dyDescent="0.25">
      <c r="A390" s="46" t="s">
        <v>1294</v>
      </c>
      <c r="B390" s="64">
        <v>90259.05</v>
      </c>
      <c r="C390" s="48" t="s">
        <v>14</v>
      </c>
      <c r="D390" s="48" t="s">
        <v>1270</v>
      </c>
      <c r="E390" s="48" t="s">
        <v>318</v>
      </c>
      <c r="F390" s="48" t="s">
        <v>84</v>
      </c>
      <c r="G390" s="48">
        <v>35</v>
      </c>
      <c r="H390" s="66">
        <v>1</v>
      </c>
      <c r="I390" s="66">
        <v>0</v>
      </c>
    </row>
    <row r="391" spans="1:9" ht="51" x14ac:dyDescent="0.25">
      <c r="A391" s="46" t="s">
        <v>1295</v>
      </c>
      <c r="B391" s="64">
        <v>90259.05</v>
      </c>
      <c r="C391" s="48" t="s">
        <v>14</v>
      </c>
      <c r="D391" s="48" t="s">
        <v>1270</v>
      </c>
      <c r="E391" s="48" t="s">
        <v>202</v>
      </c>
      <c r="F391" s="48" t="s">
        <v>84</v>
      </c>
      <c r="G391" s="48">
        <v>35</v>
      </c>
      <c r="H391" s="66">
        <v>1</v>
      </c>
      <c r="I391" s="66">
        <v>0</v>
      </c>
    </row>
    <row r="392" spans="1:9" ht="63.75" x14ac:dyDescent="0.25">
      <c r="A392" s="46" t="s">
        <v>1296</v>
      </c>
      <c r="B392" s="64">
        <v>90259.05</v>
      </c>
      <c r="C392" s="48" t="s">
        <v>14</v>
      </c>
      <c r="D392" s="48" t="s">
        <v>1297</v>
      </c>
      <c r="E392" s="48" t="s">
        <v>1298</v>
      </c>
      <c r="F392" s="48" t="s">
        <v>84</v>
      </c>
      <c r="G392" s="48">
        <v>35</v>
      </c>
      <c r="H392" s="66">
        <v>1</v>
      </c>
      <c r="I392" s="66">
        <v>0</v>
      </c>
    </row>
    <row r="393" spans="1:9" ht="51" x14ac:dyDescent="0.25">
      <c r="A393" s="46" t="s">
        <v>1299</v>
      </c>
      <c r="B393" s="64">
        <v>180518.1</v>
      </c>
      <c r="C393" s="48" t="s">
        <v>14</v>
      </c>
      <c r="D393" s="48" t="s">
        <v>1297</v>
      </c>
      <c r="E393" s="48" t="s">
        <v>201</v>
      </c>
      <c r="F393" s="48" t="s">
        <v>84</v>
      </c>
      <c r="G393" s="48">
        <v>70</v>
      </c>
      <c r="H393" s="66">
        <v>1</v>
      </c>
      <c r="I393" s="66">
        <v>1</v>
      </c>
    </row>
    <row r="394" spans="1:9" ht="51" x14ac:dyDescent="0.25">
      <c r="A394" s="46" t="s">
        <v>1300</v>
      </c>
      <c r="B394" s="64">
        <v>90259.05</v>
      </c>
      <c r="C394" s="48" t="s">
        <v>14</v>
      </c>
      <c r="D394" s="48" t="s">
        <v>1297</v>
      </c>
      <c r="E394" s="48" t="s">
        <v>695</v>
      </c>
      <c r="F394" s="48" t="s">
        <v>84</v>
      </c>
      <c r="G394" s="48">
        <v>35</v>
      </c>
      <c r="H394" s="66">
        <v>1</v>
      </c>
      <c r="I394" s="66">
        <v>0</v>
      </c>
    </row>
    <row r="395" spans="1:9" ht="63.75" x14ac:dyDescent="0.25">
      <c r="A395" s="46" t="s">
        <v>1301</v>
      </c>
      <c r="B395" s="64">
        <v>90259.05</v>
      </c>
      <c r="C395" s="48" t="s">
        <v>14</v>
      </c>
      <c r="D395" s="48" t="s">
        <v>1297</v>
      </c>
      <c r="E395" s="48" t="s">
        <v>1302</v>
      </c>
      <c r="F395" s="48" t="s">
        <v>84</v>
      </c>
      <c r="G395" s="48">
        <v>35</v>
      </c>
      <c r="H395" s="66">
        <v>1</v>
      </c>
      <c r="I395" s="66">
        <v>0</v>
      </c>
    </row>
    <row r="396" spans="1:9" ht="51" x14ac:dyDescent="0.25">
      <c r="A396" s="46" t="s">
        <v>1303</v>
      </c>
      <c r="B396" s="64">
        <v>90259.05</v>
      </c>
      <c r="C396" s="48" t="s">
        <v>14</v>
      </c>
      <c r="D396" s="48" t="s">
        <v>1297</v>
      </c>
      <c r="E396" s="48" t="s">
        <v>1304</v>
      </c>
      <c r="F396" s="48" t="s">
        <v>84</v>
      </c>
      <c r="G396" s="48">
        <v>35</v>
      </c>
      <c r="H396" s="66">
        <v>1</v>
      </c>
      <c r="I396" s="66">
        <v>0</v>
      </c>
    </row>
    <row r="397" spans="1:9" ht="63.75" x14ac:dyDescent="0.25">
      <c r="A397" s="46" t="s">
        <v>1305</v>
      </c>
      <c r="B397" s="64">
        <v>90259.05</v>
      </c>
      <c r="C397" s="48" t="s">
        <v>14</v>
      </c>
      <c r="D397" s="48" t="s">
        <v>1297</v>
      </c>
      <c r="E397" s="48" t="s">
        <v>1306</v>
      </c>
      <c r="F397" s="48" t="s">
        <v>84</v>
      </c>
      <c r="G397" s="48">
        <v>35</v>
      </c>
      <c r="H397" s="66">
        <v>1</v>
      </c>
      <c r="I397" s="66">
        <v>0</v>
      </c>
    </row>
    <row r="398" spans="1:9" ht="63.75" x14ac:dyDescent="0.25">
      <c r="A398" s="46" t="s">
        <v>1307</v>
      </c>
      <c r="B398" s="64">
        <v>270777.14999999997</v>
      </c>
      <c r="C398" s="48" t="s">
        <v>14</v>
      </c>
      <c r="D398" s="48" t="s">
        <v>1297</v>
      </c>
      <c r="E398" s="48" t="s">
        <v>1308</v>
      </c>
      <c r="F398" s="48" t="s">
        <v>84</v>
      </c>
      <c r="G398" s="48">
        <v>105</v>
      </c>
      <c r="H398" s="66">
        <v>2</v>
      </c>
      <c r="I398" s="66">
        <v>1</v>
      </c>
    </row>
    <row r="399" spans="1:9" ht="63.75" x14ac:dyDescent="0.25">
      <c r="A399" s="46" t="s">
        <v>1309</v>
      </c>
      <c r="B399" s="64">
        <v>90259.05</v>
      </c>
      <c r="C399" s="48" t="s">
        <v>14</v>
      </c>
      <c r="D399" s="48" t="s">
        <v>1297</v>
      </c>
      <c r="E399" s="48" t="s">
        <v>1177</v>
      </c>
      <c r="F399" s="48" t="s">
        <v>84</v>
      </c>
      <c r="G399" s="48">
        <v>35</v>
      </c>
      <c r="H399" s="66">
        <v>1</v>
      </c>
      <c r="I399" s="66">
        <v>0</v>
      </c>
    </row>
    <row r="400" spans="1:9" ht="63.75" x14ac:dyDescent="0.25">
      <c r="A400" s="46" t="s">
        <v>1310</v>
      </c>
      <c r="B400" s="64">
        <v>180518.1</v>
      </c>
      <c r="C400" s="48" t="s">
        <v>14</v>
      </c>
      <c r="D400" s="48" t="s">
        <v>1297</v>
      </c>
      <c r="E400" s="48" t="s">
        <v>1311</v>
      </c>
      <c r="F400" s="48" t="s">
        <v>84</v>
      </c>
      <c r="G400" s="48">
        <v>70</v>
      </c>
      <c r="H400" s="66">
        <v>1</v>
      </c>
      <c r="I400" s="66">
        <v>1</v>
      </c>
    </row>
    <row r="401" spans="1:9" ht="63.75" x14ac:dyDescent="0.25">
      <c r="A401" s="46" t="s">
        <v>1312</v>
      </c>
      <c r="B401" s="64">
        <v>444792.54432075267</v>
      </c>
      <c r="C401" s="48" t="s">
        <v>14</v>
      </c>
      <c r="D401" s="48" t="s">
        <v>1297</v>
      </c>
      <c r="E401" s="48" t="s">
        <v>200</v>
      </c>
      <c r="F401" s="48" t="s">
        <v>84</v>
      </c>
      <c r="G401" s="48">
        <v>172.47842793854295</v>
      </c>
      <c r="H401" s="66">
        <v>4</v>
      </c>
      <c r="I401" s="66">
        <v>2</v>
      </c>
    </row>
    <row r="402" spans="1:9" ht="63.75" x14ac:dyDescent="0.25">
      <c r="A402" s="46" t="s">
        <v>1313</v>
      </c>
      <c r="B402" s="64">
        <v>180518.1</v>
      </c>
      <c r="C402" s="48" t="s">
        <v>14</v>
      </c>
      <c r="D402" s="48" t="s">
        <v>1297</v>
      </c>
      <c r="E402" s="48" t="s">
        <v>202</v>
      </c>
      <c r="F402" s="48" t="s">
        <v>84</v>
      </c>
      <c r="G402" s="48">
        <v>70</v>
      </c>
      <c r="H402" s="66">
        <v>1</v>
      </c>
      <c r="I402" s="66">
        <v>1</v>
      </c>
    </row>
    <row r="403" spans="1:9" ht="63.75" x14ac:dyDescent="0.25">
      <c r="A403" s="46" t="s">
        <v>1314</v>
      </c>
      <c r="B403" s="64">
        <v>361036.2</v>
      </c>
      <c r="C403" s="48" t="s">
        <v>14</v>
      </c>
      <c r="D403" s="48" t="s">
        <v>1297</v>
      </c>
      <c r="E403" s="48" t="s">
        <v>1273</v>
      </c>
      <c r="F403" s="48" t="s">
        <v>84</v>
      </c>
      <c r="G403" s="48">
        <v>140</v>
      </c>
      <c r="H403" s="66">
        <v>2</v>
      </c>
      <c r="I403" s="66">
        <v>2</v>
      </c>
    </row>
    <row r="404" spans="1:9" ht="63.75" x14ac:dyDescent="0.25">
      <c r="A404" s="46" t="s">
        <v>1315</v>
      </c>
      <c r="B404" s="64">
        <v>110501.89</v>
      </c>
      <c r="C404" s="48" t="s">
        <v>14</v>
      </c>
      <c r="D404" s="48" t="s">
        <v>1297</v>
      </c>
      <c r="E404" s="48" t="s">
        <v>1316</v>
      </c>
      <c r="F404" s="48" t="s">
        <v>182</v>
      </c>
      <c r="G404" s="48">
        <v>1</v>
      </c>
      <c r="H404" s="66">
        <v>1</v>
      </c>
      <c r="I404" s="66">
        <v>0</v>
      </c>
    </row>
    <row r="405" spans="1:9" ht="63.75" x14ac:dyDescent="0.25">
      <c r="A405" s="46" t="s">
        <v>1317</v>
      </c>
      <c r="B405" s="64">
        <v>110501.89</v>
      </c>
      <c r="C405" s="48" t="s">
        <v>14</v>
      </c>
      <c r="D405" s="48" t="s">
        <v>1297</v>
      </c>
      <c r="E405" s="48" t="s">
        <v>1318</v>
      </c>
      <c r="F405" s="48" t="s">
        <v>182</v>
      </c>
      <c r="G405" s="48">
        <v>1</v>
      </c>
      <c r="H405" s="66">
        <v>1</v>
      </c>
      <c r="I405" s="66">
        <v>0</v>
      </c>
    </row>
    <row r="406" spans="1:9" ht="63.75" x14ac:dyDescent="0.25">
      <c r="A406" s="46" t="s">
        <v>1319</v>
      </c>
      <c r="B406" s="64">
        <v>110501.89</v>
      </c>
      <c r="C406" s="48" t="s">
        <v>14</v>
      </c>
      <c r="D406" s="48" t="s">
        <v>1297</v>
      </c>
      <c r="E406" s="48" t="s">
        <v>89</v>
      </c>
      <c r="F406" s="48" t="s">
        <v>182</v>
      </c>
      <c r="G406" s="48">
        <v>1</v>
      </c>
      <c r="H406" s="66">
        <v>1</v>
      </c>
      <c r="I406" s="66">
        <v>0</v>
      </c>
    </row>
    <row r="407" spans="1:9" ht="63.75" x14ac:dyDescent="0.25">
      <c r="A407" s="46" t="s">
        <v>1320</v>
      </c>
      <c r="B407" s="64">
        <v>110501.89</v>
      </c>
      <c r="C407" s="48" t="s">
        <v>14</v>
      </c>
      <c r="D407" s="48" t="s">
        <v>1297</v>
      </c>
      <c r="E407" s="48" t="s">
        <v>92</v>
      </c>
      <c r="F407" s="48" t="s">
        <v>182</v>
      </c>
      <c r="G407" s="48">
        <v>1</v>
      </c>
      <c r="H407" s="66">
        <v>1</v>
      </c>
      <c r="I407" s="66">
        <v>0</v>
      </c>
    </row>
    <row r="408" spans="1:9" ht="51" x14ac:dyDescent="0.25">
      <c r="A408" s="46" t="s">
        <v>1321</v>
      </c>
      <c r="B408" s="64">
        <v>110501.89</v>
      </c>
      <c r="C408" s="48" t="s">
        <v>14</v>
      </c>
      <c r="D408" s="48" t="s">
        <v>1297</v>
      </c>
      <c r="E408" s="48" t="s">
        <v>195</v>
      </c>
      <c r="F408" s="48" t="s">
        <v>182</v>
      </c>
      <c r="G408" s="48">
        <v>1</v>
      </c>
      <c r="H408" s="66">
        <v>1</v>
      </c>
      <c r="I408" s="66">
        <v>0</v>
      </c>
    </row>
    <row r="409" spans="1:9" ht="63.75" x14ac:dyDescent="0.25">
      <c r="A409" s="46" t="s">
        <v>1322</v>
      </c>
      <c r="B409" s="64">
        <v>663011.34</v>
      </c>
      <c r="C409" s="48" t="s">
        <v>14</v>
      </c>
      <c r="D409" s="48" t="s">
        <v>1297</v>
      </c>
      <c r="E409" s="48" t="s">
        <v>1308</v>
      </c>
      <c r="F409" s="48" t="s">
        <v>182</v>
      </c>
      <c r="G409" s="48">
        <v>6</v>
      </c>
      <c r="H409" s="66">
        <v>4</v>
      </c>
      <c r="I409" s="66">
        <v>2</v>
      </c>
    </row>
    <row r="410" spans="1:9" ht="63.75" x14ac:dyDescent="0.25">
      <c r="A410" s="46" t="s">
        <v>1323</v>
      </c>
      <c r="B410" s="64">
        <v>221003.78</v>
      </c>
      <c r="C410" s="48" t="s">
        <v>14</v>
      </c>
      <c r="D410" s="48" t="s">
        <v>1297</v>
      </c>
      <c r="E410" s="48" t="s">
        <v>1324</v>
      </c>
      <c r="F410" s="48" t="s">
        <v>182</v>
      </c>
      <c r="G410" s="48">
        <v>2</v>
      </c>
      <c r="H410" s="66">
        <v>1</v>
      </c>
      <c r="I410" s="66">
        <v>1</v>
      </c>
    </row>
    <row r="411" spans="1:9" ht="63.75" x14ac:dyDescent="0.25">
      <c r="A411" s="46" t="s">
        <v>1325</v>
      </c>
      <c r="B411" s="64">
        <v>221003.78</v>
      </c>
      <c r="C411" s="48" t="s">
        <v>14</v>
      </c>
      <c r="D411" s="48" t="s">
        <v>1297</v>
      </c>
      <c r="E411" s="48" t="s">
        <v>1326</v>
      </c>
      <c r="F411" s="48" t="s">
        <v>182</v>
      </c>
      <c r="G411" s="48">
        <v>2</v>
      </c>
      <c r="H411" s="66">
        <v>1</v>
      </c>
      <c r="I411" s="66">
        <v>1</v>
      </c>
    </row>
    <row r="412" spans="1:9" ht="63.75" x14ac:dyDescent="0.25">
      <c r="A412" s="46" t="s">
        <v>1327</v>
      </c>
      <c r="B412" s="64">
        <v>110501.89</v>
      </c>
      <c r="C412" s="48" t="s">
        <v>14</v>
      </c>
      <c r="D412" s="48" t="s">
        <v>1297</v>
      </c>
      <c r="E412" s="48" t="s">
        <v>1328</v>
      </c>
      <c r="F412" s="48" t="s">
        <v>182</v>
      </c>
      <c r="G412" s="48">
        <v>1</v>
      </c>
      <c r="H412" s="66">
        <v>1</v>
      </c>
      <c r="I412" s="66">
        <v>0</v>
      </c>
    </row>
    <row r="413" spans="1:9" ht="63.75" x14ac:dyDescent="0.25">
      <c r="A413" s="46" t="s">
        <v>1329</v>
      </c>
      <c r="B413" s="64">
        <v>773513.23</v>
      </c>
      <c r="C413" s="48" t="s">
        <v>14</v>
      </c>
      <c r="D413" s="48" t="s">
        <v>1297</v>
      </c>
      <c r="E413" s="48" t="s">
        <v>1273</v>
      </c>
      <c r="F413" s="48" t="s">
        <v>182</v>
      </c>
      <c r="G413" s="48">
        <v>7</v>
      </c>
      <c r="H413" s="66">
        <v>4</v>
      </c>
      <c r="I413" s="66">
        <v>3</v>
      </c>
    </row>
    <row r="414" spans="1:9" ht="63.75" x14ac:dyDescent="0.25">
      <c r="A414" s="46" t="s">
        <v>1330</v>
      </c>
      <c r="B414" s="64">
        <v>110501.89</v>
      </c>
      <c r="C414" s="48" t="s">
        <v>14</v>
      </c>
      <c r="D414" s="48" t="s">
        <v>1297</v>
      </c>
      <c r="E414" s="48" t="s">
        <v>1331</v>
      </c>
      <c r="F414" s="48" t="s">
        <v>182</v>
      </c>
      <c r="G414" s="48">
        <v>1</v>
      </c>
      <c r="H414" s="66">
        <v>1</v>
      </c>
      <c r="I414" s="66">
        <v>0</v>
      </c>
    </row>
    <row r="415" spans="1:9" ht="63.75" x14ac:dyDescent="0.25">
      <c r="A415" s="46" t="s">
        <v>1332</v>
      </c>
      <c r="B415" s="64">
        <v>110501.89</v>
      </c>
      <c r="C415" s="48" t="s">
        <v>14</v>
      </c>
      <c r="D415" s="48" t="s">
        <v>1297</v>
      </c>
      <c r="E415" s="48" t="s">
        <v>201</v>
      </c>
      <c r="F415" s="48" t="s">
        <v>182</v>
      </c>
      <c r="G415" s="48">
        <v>1</v>
      </c>
      <c r="H415" s="66">
        <v>1</v>
      </c>
      <c r="I415" s="66">
        <v>0</v>
      </c>
    </row>
    <row r="416" spans="1:9" ht="63.75" x14ac:dyDescent="0.25">
      <c r="A416" s="46" t="s">
        <v>1333</v>
      </c>
      <c r="B416" s="64">
        <v>97269.23</v>
      </c>
      <c r="C416" s="48" t="s">
        <v>14</v>
      </c>
      <c r="D416" s="48" t="s">
        <v>1297</v>
      </c>
      <c r="E416" s="48" t="s">
        <v>1334</v>
      </c>
      <c r="F416" s="48" t="s">
        <v>182</v>
      </c>
      <c r="G416" s="48">
        <v>1</v>
      </c>
      <c r="H416" s="66">
        <v>1</v>
      </c>
      <c r="I416" s="66">
        <v>0</v>
      </c>
    </row>
    <row r="417" spans="1:9" ht="51" x14ac:dyDescent="0.25">
      <c r="A417" s="46" t="s">
        <v>1335</v>
      </c>
      <c r="B417" s="64">
        <v>291807.69</v>
      </c>
      <c r="C417" s="48" t="s">
        <v>14</v>
      </c>
      <c r="D417" s="48" t="s">
        <v>1297</v>
      </c>
      <c r="E417" s="48" t="s">
        <v>135</v>
      </c>
      <c r="F417" s="48" t="s">
        <v>182</v>
      </c>
      <c r="G417" s="48">
        <v>3</v>
      </c>
      <c r="H417" s="66">
        <v>2</v>
      </c>
      <c r="I417" s="66">
        <v>1</v>
      </c>
    </row>
    <row r="418" spans="1:9" ht="63.75" x14ac:dyDescent="0.25">
      <c r="A418" s="46" t="s">
        <v>1336</v>
      </c>
      <c r="B418" s="64">
        <v>97269.23</v>
      </c>
      <c r="C418" s="48" t="s">
        <v>14</v>
      </c>
      <c r="D418" s="48" t="s">
        <v>1297</v>
      </c>
      <c r="E418" s="48" t="s">
        <v>183</v>
      </c>
      <c r="F418" s="48" t="s">
        <v>182</v>
      </c>
      <c r="G418" s="48">
        <v>1</v>
      </c>
      <c r="H418" s="66">
        <v>1</v>
      </c>
      <c r="I418" s="66">
        <v>0</v>
      </c>
    </row>
    <row r="419" spans="1:9" ht="63.75" x14ac:dyDescent="0.25">
      <c r="A419" s="46" t="s">
        <v>1337</v>
      </c>
      <c r="B419" s="64">
        <v>291807.69</v>
      </c>
      <c r="C419" s="48" t="s">
        <v>14</v>
      </c>
      <c r="D419" s="48" t="s">
        <v>1297</v>
      </c>
      <c r="E419" s="48" t="s">
        <v>1273</v>
      </c>
      <c r="F419" s="48" t="s">
        <v>182</v>
      </c>
      <c r="G419" s="48">
        <v>3</v>
      </c>
      <c r="H419" s="66">
        <v>2</v>
      </c>
      <c r="I419" s="66">
        <v>1</v>
      </c>
    </row>
    <row r="420" spans="1:9" ht="63.75" x14ac:dyDescent="0.25">
      <c r="A420" s="46" t="s">
        <v>1338</v>
      </c>
      <c r="B420" s="64">
        <v>97269.23</v>
      </c>
      <c r="C420" s="48" t="s">
        <v>14</v>
      </c>
      <c r="D420" s="48" t="s">
        <v>1297</v>
      </c>
      <c r="E420" s="48" t="s">
        <v>1339</v>
      </c>
      <c r="F420" s="48" t="s">
        <v>182</v>
      </c>
      <c r="G420" s="48">
        <v>1</v>
      </c>
      <c r="H420" s="66">
        <v>1</v>
      </c>
      <c r="I420" s="66">
        <v>0</v>
      </c>
    </row>
    <row r="421" spans="1:9" ht="63.75" x14ac:dyDescent="0.25">
      <c r="A421" s="46" t="s">
        <v>1340</v>
      </c>
      <c r="B421" s="64">
        <v>194538.46</v>
      </c>
      <c r="C421" s="48" t="s">
        <v>14</v>
      </c>
      <c r="D421" s="48" t="s">
        <v>1297</v>
      </c>
      <c r="E421" s="48" t="s">
        <v>1341</v>
      </c>
      <c r="F421" s="48" t="s">
        <v>182</v>
      </c>
      <c r="G421" s="48">
        <v>2</v>
      </c>
      <c r="H421" s="66">
        <v>1</v>
      </c>
      <c r="I421" s="66">
        <v>1</v>
      </c>
    </row>
    <row r="422" spans="1:9" ht="51" x14ac:dyDescent="0.25">
      <c r="A422" s="46" t="s">
        <v>1342</v>
      </c>
      <c r="B422" s="64">
        <v>97269.23</v>
      </c>
      <c r="C422" s="48" t="s">
        <v>14</v>
      </c>
      <c r="D422" s="48" t="s">
        <v>1297</v>
      </c>
      <c r="E422" s="48" t="s">
        <v>1343</v>
      </c>
      <c r="F422" s="48" t="s">
        <v>182</v>
      </c>
      <c r="G422" s="48">
        <v>1</v>
      </c>
      <c r="H422" s="66">
        <v>1</v>
      </c>
      <c r="I422" s="66">
        <v>0</v>
      </c>
    </row>
    <row r="423" spans="1:9" ht="51" x14ac:dyDescent="0.25">
      <c r="A423" s="46" t="s">
        <v>1344</v>
      </c>
      <c r="B423" s="64">
        <v>194538.46</v>
      </c>
      <c r="C423" s="48" t="s">
        <v>14</v>
      </c>
      <c r="D423" s="48" t="s">
        <v>1297</v>
      </c>
      <c r="E423" s="48" t="s">
        <v>201</v>
      </c>
      <c r="F423" s="48" t="s">
        <v>182</v>
      </c>
      <c r="G423" s="48">
        <v>2</v>
      </c>
      <c r="H423" s="66">
        <v>1</v>
      </c>
      <c r="I423" s="66">
        <v>1</v>
      </c>
    </row>
    <row r="424" spans="1:9" ht="51" x14ac:dyDescent="0.25">
      <c r="A424" s="46" t="s">
        <v>1345</v>
      </c>
      <c r="B424" s="64">
        <v>97269.23</v>
      </c>
      <c r="C424" s="48" t="s">
        <v>14</v>
      </c>
      <c r="D424" s="48" t="s">
        <v>1297</v>
      </c>
      <c r="E424" s="48" t="s">
        <v>796</v>
      </c>
      <c r="F424" s="48" t="s">
        <v>182</v>
      </c>
      <c r="G424" s="48">
        <v>1</v>
      </c>
      <c r="H424" s="66">
        <v>1</v>
      </c>
      <c r="I424" s="66">
        <v>0</v>
      </c>
    </row>
    <row r="425" spans="1:9" ht="63.75" x14ac:dyDescent="0.25">
      <c r="A425" s="46" t="s">
        <v>1346</v>
      </c>
      <c r="B425" s="64">
        <v>60000</v>
      </c>
      <c r="C425" s="48" t="s">
        <v>14</v>
      </c>
      <c r="D425" s="48" t="s">
        <v>14</v>
      </c>
      <c r="E425" s="48" t="s">
        <v>1308</v>
      </c>
      <c r="F425" s="48" t="s">
        <v>182</v>
      </c>
      <c r="G425" s="48">
        <v>1</v>
      </c>
      <c r="H425" s="66">
        <v>1</v>
      </c>
      <c r="I425" s="66">
        <v>0</v>
      </c>
    </row>
    <row r="426" spans="1:9" ht="51" x14ac:dyDescent="0.25">
      <c r="A426" s="46" t="s">
        <v>1347</v>
      </c>
      <c r="B426" s="64">
        <v>52575.72</v>
      </c>
      <c r="C426" s="48" t="s">
        <v>14</v>
      </c>
      <c r="D426" s="48" t="s">
        <v>44</v>
      </c>
      <c r="E426" s="48" t="s">
        <v>1348</v>
      </c>
      <c r="F426" s="48" t="s">
        <v>182</v>
      </c>
      <c r="G426" s="48">
        <v>1</v>
      </c>
      <c r="H426" s="66">
        <v>1</v>
      </c>
      <c r="I426" s="66">
        <v>0</v>
      </c>
    </row>
    <row r="427" spans="1:9" ht="51" x14ac:dyDescent="0.25">
      <c r="A427" s="46" t="s">
        <v>1349</v>
      </c>
      <c r="B427" s="64">
        <v>52575.72</v>
      </c>
      <c r="C427" s="48" t="s">
        <v>14</v>
      </c>
      <c r="D427" s="48" t="s">
        <v>44</v>
      </c>
      <c r="E427" s="48" t="s">
        <v>189</v>
      </c>
      <c r="F427" s="48" t="s">
        <v>182</v>
      </c>
      <c r="G427" s="48">
        <v>1</v>
      </c>
      <c r="H427" s="66">
        <v>1</v>
      </c>
      <c r="I427" s="66">
        <v>0</v>
      </c>
    </row>
    <row r="428" spans="1:9" ht="63.75" x14ac:dyDescent="0.25">
      <c r="A428" s="46" t="s">
        <v>1350</v>
      </c>
      <c r="B428" s="64">
        <v>73187.199999999997</v>
      </c>
      <c r="C428" s="48" t="s">
        <v>14</v>
      </c>
      <c r="D428" s="48" t="s">
        <v>1220</v>
      </c>
      <c r="E428" s="48" t="s">
        <v>1351</v>
      </c>
      <c r="F428" s="48" t="s">
        <v>84</v>
      </c>
      <c r="G428" s="48">
        <v>28.38</v>
      </c>
      <c r="H428" s="66">
        <v>1</v>
      </c>
      <c r="I428" s="66">
        <v>0</v>
      </c>
    </row>
    <row r="429" spans="1:9" ht="63.75" x14ac:dyDescent="0.25">
      <c r="A429" s="46" t="s">
        <v>1352</v>
      </c>
      <c r="B429" s="64">
        <v>1974.36</v>
      </c>
      <c r="C429" s="48" t="s">
        <v>14</v>
      </c>
      <c r="D429" s="48" t="s">
        <v>1353</v>
      </c>
      <c r="E429" s="48" t="s">
        <v>200</v>
      </c>
      <c r="F429" s="48" t="s">
        <v>84</v>
      </c>
      <c r="G429" s="48">
        <v>110</v>
      </c>
      <c r="H429" s="66">
        <v>2</v>
      </c>
      <c r="I429" s="66">
        <v>2</v>
      </c>
    </row>
    <row r="430" spans="1:9" ht="76.5" x14ac:dyDescent="0.25">
      <c r="A430" s="46" t="s">
        <v>1354</v>
      </c>
      <c r="B430" s="64">
        <v>122059.44</v>
      </c>
      <c r="C430" s="48" t="s">
        <v>14</v>
      </c>
      <c r="D430" s="48" t="s">
        <v>36</v>
      </c>
      <c r="E430" s="48" t="s">
        <v>1355</v>
      </c>
      <c r="F430" s="48" t="s">
        <v>182</v>
      </c>
      <c r="G430" s="48">
        <v>2</v>
      </c>
      <c r="H430" s="66">
        <v>1</v>
      </c>
      <c r="I430" s="66">
        <v>1</v>
      </c>
    </row>
    <row r="431" spans="1:9" ht="63.75" x14ac:dyDescent="0.25">
      <c r="A431" s="46" t="s">
        <v>1356</v>
      </c>
      <c r="B431" s="64">
        <v>122059.44</v>
      </c>
      <c r="C431" s="48" t="s">
        <v>14</v>
      </c>
      <c r="D431" s="48" t="s">
        <v>36</v>
      </c>
      <c r="E431" s="48" t="s">
        <v>1357</v>
      </c>
      <c r="F431" s="48" t="s">
        <v>182</v>
      </c>
      <c r="G431" s="48">
        <v>2</v>
      </c>
      <c r="H431" s="66">
        <v>1</v>
      </c>
      <c r="I431" s="66">
        <v>1</v>
      </c>
    </row>
    <row r="432" spans="1:9" ht="63.75" x14ac:dyDescent="0.25">
      <c r="A432" s="46" t="s">
        <v>1358</v>
      </c>
      <c r="B432" s="64">
        <v>122059.44</v>
      </c>
      <c r="C432" s="48" t="s">
        <v>14</v>
      </c>
      <c r="D432" s="48" t="s">
        <v>36</v>
      </c>
      <c r="E432" s="48" t="s">
        <v>1359</v>
      </c>
      <c r="F432" s="48" t="s">
        <v>182</v>
      </c>
      <c r="G432" s="48">
        <v>2</v>
      </c>
      <c r="H432" s="66">
        <v>1</v>
      </c>
      <c r="I432" s="66">
        <v>1</v>
      </c>
    </row>
    <row r="433" spans="1:9" ht="63.75" x14ac:dyDescent="0.25">
      <c r="A433" s="46" t="s">
        <v>1360</v>
      </c>
      <c r="B433" s="64">
        <v>122059.44</v>
      </c>
      <c r="C433" s="48" t="s">
        <v>14</v>
      </c>
      <c r="D433" s="48" t="s">
        <v>36</v>
      </c>
      <c r="E433" s="48" t="s">
        <v>1361</v>
      </c>
      <c r="F433" s="48" t="s">
        <v>182</v>
      </c>
      <c r="G433" s="48">
        <v>2</v>
      </c>
      <c r="H433" s="66">
        <v>1</v>
      </c>
      <c r="I433" s="66">
        <v>1</v>
      </c>
    </row>
    <row r="434" spans="1:9" ht="76.5" x14ac:dyDescent="0.25">
      <c r="A434" s="46" t="s">
        <v>1362</v>
      </c>
      <c r="B434" s="64">
        <v>183089.16</v>
      </c>
      <c r="C434" s="48" t="s">
        <v>14</v>
      </c>
      <c r="D434" s="48" t="s">
        <v>36</v>
      </c>
      <c r="E434" s="48" t="s">
        <v>1363</v>
      </c>
      <c r="F434" s="48" t="s">
        <v>182</v>
      </c>
      <c r="G434" s="48">
        <v>3</v>
      </c>
      <c r="H434" s="66">
        <v>2</v>
      </c>
      <c r="I434" s="66">
        <v>1</v>
      </c>
    </row>
    <row r="435" spans="1:9" ht="63.75" x14ac:dyDescent="0.25">
      <c r="A435" s="46" t="s">
        <v>1364</v>
      </c>
      <c r="B435" s="64">
        <v>61029.72</v>
      </c>
      <c r="C435" s="48" t="s">
        <v>14</v>
      </c>
      <c r="D435" s="48" t="s">
        <v>36</v>
      </c>
      <c r="E435" s="48" t="s">
        <v>1365</v>
      </c>
      <c r="F435" s="48" t="s">
        <v>182</v>
      </c>
      <c r="G435" s="48">
        <v>1</v>
      </c>
      <c r="H435" s="66">
        <v>1</v>
      </c>
      <c r="I435" s="66">
        <v>0</v>
      </c>
    </row>
    <row r="436" spans="1:9" ht="63.75" x14ac:dyDescent="0.25">
      <c r="A436" s="46" t="s">
        <v>1366</v>
      </c>
      <c r="B436" s="64">
        <v>61029.72</v>
      </c>
      <c r="C436" s="48" t="s">
        <v>14</v>
      </c>
      <c r="D436" s="48" t="s">
        <v>36</v>
      </c>
      <c r="E436" s="48" t="s">
        <v>1367</v>
      </c>
      <c r="F436" s="48" t="s">
        <v>182</v>
      </c>
      <c r="G436" s="48">
        <v>1</v>
      </c>
      <c r="H436" s="66">
        <v>1</v>
      </c>
      <c r="I436" s="66">
        <v>0</v>
      </c>
    </row>
    <row r="437" spans="1:9" ht="63.75" x14ac:dyDescent="0.25">
      <c r="A437" s="46" t="s">
        <v>1368</v>
      </c>
      <c r="B437" s="64">
        <v>61029.72</v>
      </c>
      <c r="C437" s="48" t="s">
        <v>14</v>
      </c>
      <c r="D437" s="48" t="s">
        <v>36</v>
      </c>
      <c r="E437" s="48" t="s">
        <v>1369</v>
      </c>
      <c r="F437" s="48" t="s">
        <v>182</v>
      </c>
      <c r="G437" s="48">
        <v>1</v>
      </c>
      <c r="H437" s="66">
        <v>1</v>
      </c>
      <c r="I437" s="66">
        <v>0</v>
      </c>
    </row>
    <row r="438" spans="1:9" ht="63.75" x14ac:dyDescent="0.25">
      <c r="A438" s="46" t="s">
        <v>1370</v>
      </c>
      <c r="B438" s="64">
        <v>61029.72</v>
      </c>
      <c r="C438" s="48" t="s">
        <v>14</v>
      </c>
      <c r="D438" s="48" t="s">
        <v>36</v>
      </c>
      <c r="E438" s="48" t="s">
        <v>1371</v>
      </c>
      <c r="F438" s="48" t="s">
        <v>182</v>
      </c>
      <c r="G438" s="48">
        <v>1</v>
      </c>
      <c r="H438" s="66">
        <v>1</v>
      </c>
      <c r="I438" s="66">
        <v>0</v>
      </c>
    </row>
    <row r="439" spans="1:9" ht="63.75" x14ac:dyDescent="0.25">
      <c r="A439" s="46" t="s">
        <v>1372</v>
      </c>
      <c r="B439" s="64">
        <v>183089.16</v>
      </c>
      <c r="C439" s="48" t="s">
        <v>14</v>
      </c>
      <c r="D439" s="48" t="s">
        <v>36</v>
      </c>
      <c r="E439" s="48" t="s">
        <v>175</v>
      </c>
      <c r="F439" s="48" t="s">
        <v>182</v>
      </c>
      <c r="G439" s="48">
        <v>3</v>
      </c>
      <c r="H439" s="66">
        <v>2</v>
      </c>
      <c r="I439" s="66">
        <v>1</v>
      </c>
    </row>
    <row r="440" spans="1:9" ht="63.75" x14ac:dyDescent="0.25">
      <c r="A440" s="46" t="s">
        <v>1373</v>
      </c>
      <c r="B440" s="64">
        <v>61029.72</v>
      </c>
      <c r="C440" s="48" t="s">
        <v>14</v>
      </c>
      <c r="D440" s="48" t="s">
        <v>36</v>
      </c>
      <c r="E440" s="48" t="s">
        <v>174</v>
      </c>
      <c r="F440" s="48" t="s">
        <v>182</v>
      </c>
      <c r="G440" s="48">
        <v>1</v>
      </c>
      <c r="H440" s="66">
        <v>1</v>
      </c>
      <c r="I440" s="66">
        <v>0</v>
      </c>
    </row>
    <row r="441" spans="1:9" ht="63.75" x14ac:dyDescent="0.25">
      <c r="A441" s="46" t="s">
        <v>1374</v>
      </c>
      <c r="B441" s="64">
        <v>61029.72</v>
      </c>
      <c r="C441" s="48" t="s">
        <v>14</v>
      </c>
      <c r="D441" s="48" t="s">
        <v>36</v>
      </c>
      <c r="E441" s="48" t="s">
        <v>176</v>
      </c>
      <c r="F441" s="48" t="s">
        <v>182</v>
      </c>
      <c r="G441" s="48">
        <v>1</v>
      </c>
      <c r="H441" s="66">
        <v>1</v>
      </c>
      <c r="I441" s="66">
        <v>0</v>
      </c>
    </row>
    <row r="442" spans="1:9" ht="63.75" x14ac:dyDescent="0.25">
      <c r="A442" s="46" t="s">
        <v>1375</v>
      </c>
      <c r="B442" s="64">
        <v>35286.720000000001</v>
      </c>
      <c r="C442" s="48" t="s">
        <v>14</v>
      </c>
      <c r="D442" s="48" t="s">
        <v>1376</v>
      </c>
      <c r="E442" s="48" t="s">
        <v>1377</v>
      </c>
      <c r="F442" s="48" t="s">
        <v>84</v>
      </c>
      <c r="G442" s="48">
        <v>216.518118681728</v>
      </c>
      <c r="H442" s="66">
        <v>4</v>
      </c>
      <c r="I442" s="66">
        <v>3</v>
      </c>
    </row>
    <row r="443" spans="1:9" ht="76.5" x14ac:dyDescent="0.25">
      <c r="A443" s="46" t="s">
        <v>1378</v>
      </c>
      <c r="B443" s="64">
        <v>244118.88</v>
      </c>
      <c r="C443" s="48" t="s">
        <v>14</v>
      </c>
      <c r="D443" s="48" t="s">
        <v>36</v>
      </c>
      <c r="E443" s="48" t="s">
        <v>1379</v>
      </c>
      <c r="F443" s="48" t="s">
        <v>182</v>
      </c>
      <c r="G443" s="48">
        <v>4</v>
      </c>
      <c r="H443" s="66">
        <v>2</v>
      </c>
      <c r="I443" s="66">
        <v>2</v>
      </c>
    </row>
    <row r="444" spans="1:9" ht="63.75" x14ac:dyDescent="0.25">
      <c r="A444" s="46" t="s">
        <v>1380</v>
      </c>
      <c r="B444" s="64">
        <v>1754.34</v>
      </c>
      <c r="C444" s="48" t="s">
        <v>14</v>
      </c>
      <c r="D444" s="48" t="s">
        <v>1353</v>
      </c>
      <c r="E444" s="48" t="s">
        <v>107</v>
      </c>
      <c r="F444" s="48" t="s">
        <v>84</v>
      </c>
      <c r="G444" s="48">
        <v>97.731552680866912</v>
      </c>
      <c r="H444" s="66">
        <v>2</v>
      </c>
      <c r="I444" s="66">
        <v>2</v>
      </c>
    </row>
    <row r="445" spans="1:9" ht="63.75" x14ac:dyDescent="0.25">
      <c r="A445" s="46" t="s">
        <v>1381</v>
      </c>
      <c r="B445" s="64">
        <v>1256.54</v>
      </c>
      <c r="C445" s="48" t="s">
        <v>14</v>
      </c>
      <c r="D445" s="48" t="s">
        <v>1353</v>
      </c>
      <c r="E445" s="48" t="s">
        <v>1308</v>
      </c>
      <c r="F445" s="48" t="s">
        <v>84</v>
      </c>
      <c r="G445" s="48">
        <v>70</v>
      </c>
      <c r="H445" s="66">
        <v>1</v>
      </c>
      <c r="I445" s="66">
        <v>1</v>
      </c>
    </row>
    <row r="446" spans="1:9" ht="51" x14ac:dyDescent="0.25">
      <c r="A446" s="46" t="s">
        <v>1382</v>
      </c>
      <c r="B446" s="64">
        <v>1256.54</v>
      </c>
      <c r="C446" s="48" t="s">
        <v>14</v>
      </c>
      <c r="D446" s="48" t="s">
        <v>1353</v>
      </c>
      <c r="E446" s="48" t="s">
        <v>1383</v>
      </c>
      <c r="F446" s="48" t="s">
        <v>84</v>
      </c>
      <c r="G446" s="48">
        <v>70</v>
      </c>
      <c r="H446" s="66">
        <v>1</v>
      </c>
      <c r="I446" s="66">
        <v>1</v>
      </c>
    </row>
    <row r="447" spans="1:9" ht="63.75" x14ac:dyDescent="0.25">
      <c r="A447" s="46" t="s">
        <v>1384</v>
      </c>
      <c r="B447" s="64">
        <v>1256.54</v>
      </c>
      <c r="C447" s="48" t="s">
        <v>14</v>
      </c>
      <c r="D447" s="48" t="s">
        <v>1353</v>
      </c>
      <c r="E447" s="48" t="s">
        <v>1385</v>
      </c>
      <c r="F447" s="48" t="s">
        <v>84</v>
      </c>
      <c r="G447" s="48">
        <v>70</v>
      </c>
      <c r="H447" s="66">
        <v>1</v>
      </c>
      <c r="I447" s="66">
        <v>1</v>
      </c>
    </row>
    <row r="448" spans="1:9" ht="51" x14ac:dyDescent="0.25">
      <c r="A448" s="46" t="s">
        <v>1386</v>
      </c>
      <c r="B448" s="64">
        <v>1256.54</v>
      </c>
      <c r="C448" s="48" t="s">
        <v>14</v>
      </c>
      <c r="D448" s="48" t="s">
        <v>1353</v>
      </c>
      <c r="E448" s="48" t="s">
        <v>1387</v>
      </c>
      <c r="F448" s="48" t="s">
        <v>84</v>
      </c>
      <c r="G448" s="48">
        <v>70</v>
      </c>
      <c r="H448" s="66">
        <v>1</v>
      </c>
      <c r="I448" s="66">
        <v>1</v>
      </c>
    </row>
    <row r="449" spans="1:9" ht="51" x14ac:dyDescent="0.25">
      <c r="A449" s="46" t="s">
        <v>1388</v>
      </c>
      <c r="B449" s="64">
        <v>1256.54</v>
      </c>
      <c r="C449" s="48" t="s">
        <v>14</v>
      </c>
      <c r="D449" s="48" t="s">
        <v>1353</v>
      </c>
      <c r="E449" s="48" t="s">
        <v>1389</v>
      </c>
      <c r="F449" s="48" t="s">
        <v>84</v>
      </c>
      <c r="G449" s="48">
        <v>70</v>
      </c>
      <c r="H449" s="66">
        <v>1</v>
      </c>
      <c r="I449" s="66">
        <v>1</v>
      </c>
    </row>
    <row r="450" spans="1:9" ht="15" x14ac:dyDescent="0.25">
      <c r="A450" s="68" t="s">
        <v>203</v>
      </c>
      <c r="B450" s="69">
        <f>SUM(B12:B449)</f>
        <v>117703609.11381678</v>
      </c>
      <c r="C450" s="48"/>
      <c r="D450" s="48"/>
      <c r="E450" s="48"/>
      <c r="F450" s="48"/>
      <c r="G450" s="48"/>
      <c r="H450" s="70">
        <f>SUM(H12:H449)</f>
        <v>824</v>
      </c>
      <c r="I450" s="70">
        <f>SUM(I12:I449)</f>
        <v>511</v>
      </c>
    </row>
    <row r="451" spans="1:9" x14ac:dyDescent="0.25">
      <c r="A451" s="46"/>
      <c r="B451" s="47"/>
      <c r="C451" s="48"/>
      <c r="D451" s="48"/>
      <c r="E451" s="48"/>
      <c r="F451" s="48"/>
      <c r="G451" s="48"/>
      <c r="H451" s="48"/>
      <c r="I451" s="48"/>
    </row>
    <row r="452" spans="1:9" x14ac:dyDescent="0.25">
      <c r="A452" s="46"/>
      <c r="B452" s="47"/>
      <c r="C452" s="48"/>
      <c r="D452" s="48"/>
      <c r="E452" s="48"/>
      <c r="F452" s="48"/>
      <c r="G452" s="48"/>
      <c r="H452" s="48"/>
      <c r="I452" s="48"/>
    </row>
    <row r="453" spans="1:9" ht="15" x14ac:dyDescent="0.3">
      <c r="A453" s="58" t="s">
        <v>204</v>
      </c>
      <c r="B453" s="52">
        <f>+B450</f>
        <v>117703609.11381678</v>
      </c>
      <c r="C453" s="48"/>
      <c r="D453" s="48"/>
      <c r="E453" s="48"/>
    </row>
    <row r="454" spans="1:9" x14ac:dyDescent="0.25">
      <c r="A454" s="46"/>
      <c r="B454" s="47"/>
      <c r="C454" s="48"/>
      <c r="D454" s="48"/>
      <c r="E454" s="48"/>
    </row>
    <row r="455" spans="1:9" x14ac:dyDescent="0.25">
      <c r="A455" s="53" t="s">
        <v>82</v>
      </c>
    </row>
    <row r="456" spans="1:9" x14ac:dyDescent="0.25">
      <c r="B456" s="55"/>
    </row>
  </sheetData>
  <mergeCells count="11">
    <mergeCell ref="A2:A5"/>
    <mergeCell ref="B2:E5"/>
    <mergeCell ref="F3:I4"/>
    <mergeCell ref="A7:I7"/>
    <mergeCell ref="A8:I8"/>
    <mergeCell ref="G9:I9"/>
    <mergeCell ref="A10:A11"/>
    <mergeCell ref="B10:B11"/>
    <mergeCell ref="C10:E10"/>
    <mergeCell ref="F10:G10"/>
    <mergeCell ref="H10:I10"/>
  </mergeCells>
  <pageMargins left="0.98425196850393704" right="0.98425196850393704" top="0.74803149606299213" bottom="0.74803149606299213" header="0.31496062992125984" footer="0.31496062992125984"/>
  <pageSetup scale="75" fitToHeight="0" orientation="landscape" r:id="rId1"/>
  <rowBreaks count="2" manualBreakCount="2">
    <brk id="83" max="8" man="1"/>
    <brk id="449"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5"/>
  <sheetViews>
    <sheetView workbookViewId="0">
      <selection activeCell="E18" sqref="D18:E18"/>
    </sheetView>
  </sheetViews>
  <sheetFormatPr baseColWidth="10" defaultRowHeight="15" x14ac:dyDescent="0.25"/>
  <cols>
    <col min="5" max="5" width="13.140625" bestFit="1" customWidth="1"/>
  </cols>
  <sheetData>
    <row r="1" spans="1:5" x14ac:dyDescent="0.25">
      <c r="A1" s="16" t="s">
        <v>12</v>
      </c>
      <c r="E1" s="15">
        <v>4200259.5999999996</v>
      </c>
    </row>
    <row r="2" spans="1:5" x14ac:dyDescent="0.25">
      <c r="E2" s="15">
        <v>1260077.8799999999</v>
      </c>
    </row>
    <row r="3" spans="1:5" x14ac:dyDescent="0.25">
      <c r="E3" s="15">
        <f>E1-E2</f>
        <v>2940181.7199999997</v>
      </c>
    </row>
    <row r="5" spans="1:5" x14ac:dyDescent="0.25">
      <c r="A5" s="16" t="s">
        <v>12</v>
      </c>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7</vt:i4>
      </vt:variant>
    </vt:vector>
  </HeadingPairs>
  <TitlesOfParts>
    <vt:vector size="12" baseType="lpstr">
      <vt:lpstr>1ER. TRIMESTRE 2018 </vt:lpstr>
      <vt:lpstr>SEDUVOT O</vt:lpstr>
      <vt:lpstr>SEDESOL </vt:lpstr>
      <vt:lpstr>SEDUVOT </vt:lpstr>
      <vt:lpstr>Hoja1</vt:lpstr>
      <vt:lpstr>'1ER. TRIMESTRE 2018 '!Área_de_impresión</vt:lpstr>
      <vt:lpstr>'SEDESOL '!Área_de_impresión</vt:lpstr>
      <vt:lpstr>'SEDUVOT '!Área_de_impresión</vt:lpstr>
      <vt:lpstr>'SEDUVOT O'!Área_de_impresión</vt:lpstr>
      <vt:lpstr>'SEDESOL '!Títulos_a_imprimir</vt:lpstr>
      <vt:lpstr>'SEDUVOT '!Títulos_a_imprimir</vt:lpstr>
      <vt:lpstr>'SEDUVOT 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sinfra</dc:creator>
  <cp:lastModifiedBy>Esteban Nunez Borrego</cp:lastModifiedBy>
  <cp:lastPrinted>2022-10-28T18:41:58Z</cp:lastPrinted>
  <dcterms:created xsi:type="dcterms:W3CDTF">2015-04-23T19:54:34Z</dcterms:created>
  <dcterms:modified xsi:type="dcterms:W3CDTF">2025-01-30T18:04:15Z</dcterms:modified>
</cp:coreProperties>
</file>