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04F582E4-3569-4EC3-ACE9-8A0DD67DBC26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federación!$A$9:$S$69</definedName>
    <definedName name="_xlnm.Print_Area" localSheetId="0">federación!$A$1:$P$73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1" l="1"/>
  <c r="D68" i="1"/>
  <c r="E68" i="1"/>
  <c r="F68" i="1"/>
  <c r="G68" i="1"/>
  <c r="H68" i="1"/>
  <c r="I68" i="1"/>
  <c r="J68" i="1"/>
  <c r="K68" i="1"/>
  <c r="L68" i="1"/>
  <c r="M68" i="1"/>
  <c r="N67" i="1" l="1"/>
  <c r="N66" i="1"/>
  <c r="N58" i="1"/>
  <c r="N51" i="1"/>
  <c r="N50" i="1"/>
  <c r="N44" i="1"/>
  <c r="N42" i="1"/>
  <c r="N35" i="1"/>
  <c r="N26" i="1"/>
  <c r="N19" i="1"/>
  <c r="N18" i="1"/>
  <c r="N12" i="1"/>
  <c r="N11" i="1"/>
  <c r="N10" i="1"/>
  <c r="N60" i="1"/>
  <c r="N34" i="1"/>
  <c r="N41" i="1" l="1"/>
  <c r="N15" i="1"/>
  <c r="N31" i="1"/>
  <c r="N28" i="1"/>
  <c r="N13" i="1"/>
  <c r="N29" i="1"/>
  <c r="N45" i="1"/>
  <c r="N61" i="1"/>
  <c r="N49" i="1"/>
  <c r="N16" i="1"/>
  <c r="N65" i="1"/>
  <c r="N43" i="1"/>
  <c r="N33" i="1"/>
  <c r="N17" i="1"/>
  <c r="N57" i="1"/>
  <c r="N63" i="1"/>
  <c r="N47" i="1"/>
  <c r="N27" i="1"/>
  <c r="N14" i="1"/>
  <c r="N30" i="1"/>
  <c r="N46" i="1"/>
  <c r="N62" i="1"/>
  <c r="N25" i="1"/>
  <c r="N59" i="1"/>
  <c r="N24" i="1"/>
  <c r="N40" i="1"/>
  <c r="N56" i="1"/>
  <c r="N48" i="1"/>
  <c r="N64" i="1"/>
  <c r="N32" i="1"/>
  <c r="N20" i="1"/>
  <c r="N36" i="1"/>
  <c r="N52" i="1"/>
  <c r="N21" i="1"/>
  <c r="N37" i="1"/>
  <c r="N53" i="1"/>
  <c r="N22" i="1"/>
  <c r="N38" i="1"/>
  <c r="N54" i="1"/>
  <c r="N23" i="1"/>
  <c r="N39" i="1"/>
  <c r="N55" i="1"/>
  <c r="N68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<sst xmlns="http://schemas.openxmlformats.org/spreadsheetml/2006/main" count="89" uniqueCount="85">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</sst>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</font>
    <font>
      <b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9" applyNumberFormat="0" applyAlignment="0" applyProtection="0"/>
    <xf numFmtId="0" fontId="11" fillId="23" borderId="20" applyNumberFormat="0" applyAlignment="0" applyProtection="0"/>
    <xf numFmtId="0" fontId="16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8" fillId="13" borderId="19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9" borderId="0" applyNumberFormat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2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29" borderId="22" applyNumberFormat="0" applyFont="0" applyAlignment="0" applyProtection="0"/>
    <xf numFmtId="0" fontId="2" fillId="7" borderId="18" applyNumberFormat="0" applyFont="0" applyAlignment="0" applyProtection="0"/>
    <xf numFmtId="0" fontId="21" fillId="22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17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9" fillId="0" borderId="0"/>
    <xf numFmtId="0" fontId="2" fillId="0" borderId="0"/>
    <xf numFmtId="0" fontId="9" fillId="0" borderId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2" borderId="30" applyNumberFormat="0" applyAlignment="0" applyProtection="0"/>
    <xf numFmtId="0" fontId="32" fillId="33" borderId="31" applyNumberFormat="0" applyAlignment="0" applyProtection="0"/>
    <xf numFmtId="0" fontId="33" fillId="33" borderId="30" applyNumberFormat="0" applyAlignment="0" applyProtection="0"/>
    <xf numFmtId="0" fontId="34" fillId="0" borderId="32" applyNumberFormat="0" applyFill="0" applyAlignment="0" applyProtection="0"/>
    <xf numFmtId="0" fontId="35" fillId="34" borderId="3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4" applyNumberFormat="0" applyFill="0" applyAlignment="0" applyProtection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9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9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9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29" borderId="22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8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31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9" fontId="9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18" applyNumberFormat="0" applyFont="0" applyAlignment="0" applyProtection="0"/>
    <xf numFmtId="0" fontId="1" fillId="7" borderId="1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7" borderId="18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45" fillId="0" borderId="0"/>
    <xf numFmtId="43" fontId="45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3" borderId="0" xfId="0" applyFont="1" applyFill="1"/>
    <xf numFmtId="0" fontId="3" fillId="2" borderId="5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0" fontId="4" fillId="0" borderId="12" xfId="0" applyFont="1" applyBorder="1" applyProtection="1">
      <protection locked="0"/>
    </xf>
    <xf numFmtId="4" fontId="4" fillId="0" borderId="13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13" xfId="0" applyNumberFormat="1" applyFont="1" applyBorder="1"/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0" xfId="0" applyFon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10" fillId="0" borderId="13" xfId="1" applyNumberFormat="1" applyFont="1" applyBorder="1" applyProtection="1">
      <protection locked="0"/>
    </xf>
    <xf numFmtId="4" fontId="4" fillId="0" borderId="10" xfId="0" applyNumberFormat="1" applyFont="1" applyBorder="1"/>
    <xf numFmtId="4" fontId="4" fillId="6" borderId="7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1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69850</xdr:rowOff>
    </xdr:from>
    <xdr:to>
      <xdr:col>2</xdr:col>
      <xdr:colOff>1193800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26142F4-B56C-4025-97B8-009EC5A4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850"/>
          <a:ext cx="736600" cy="8064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dimension ref="A1:P75"/>
  <sheetViews>
    <sheetView tabSelected="1" view="pageBreakPreview" zoomScaleNormal="100" zoomScaleSheetLayoutView="100" workbookViewId="0">
      <selection activeCell="F14" sqref="F14"/>
    </sheetView>
  </sheetViews>
  <sheetFormatPr baseColWidth="10" defaultColWidth="11.42578125" defaultRowHeight="12.75"/>
  <cols>
    <col min="1" max="1" width="1.28515625" style="6" customWidth="1"/>
    <col min="2" max="2" width="2" style="6" customWidth="1"/>
    <col min="3" max="3" width="34" style="6" customWidth="1"/>
    <col min="4" max="4" width="17" style="40" customWidth="1"/>
    <col min="5" max="5" width="17" style="6" customWidth="1"/>
    <col min="6" max="6" width="15.28515625" style="40" customWidth="1"/>
    <col min="7" max="7" width="16.42578125" style="40" customWidth="1"/>
    <col min="8" max="8" width="16.7109375" style="40" customWidth="1"/>
    <col min="9" max="10" width="17.85546875" style="40" customWidth="1"/>
    <col min="11" max="11" width="17.28515625" style="40" customWidth="1"/>
    <col min="12" max="12" width="15.140625" style="40" customWidth="1"/>
    <col min="13" max="13" width="15.140625" style="41" customWidth="1"/>
    <col min="14" max="14" width="18.85546875" style="40" customWidth="1"/>
    <col min="15" max="15" width="2.5703125" style="6" customWidth="1"/>
    <col min="16" max="16" width="1.28515625" style="6" customWidth="1"/>
    <col min="17" max="17" width="3.7109375" style="6" customWidth="1"/>
    <col min="18" max="16384" width="11.42578125" style="6"/>
  </cols>
  <sheetData>
    <row r="1" spans="1:16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4"/>
      <c r="N1" s="3"/>
      <c r="O1" s="2"/>
      <c r="P1" s="5"/>
    </row>
    <row r="2" spans="1:16" ht="18" customHeight="1">
      <c r="A2" s="7"/>
      <c r="B2" s="8"/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9"/>
    </row>
    <row r="3" spans="1:16" ht="19.5" customHeight="1">
      <c r="A3" s="7"/>
      <c r="C3" s="54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9"/>
    </row>
    <row r="4" spans="1:16" ht="15">
      <c r="A4" s="7"/>
      <c r="C4" s="55" t="s">
        <v>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9"/>
    </row>
    <row r="5" spans="1:16" ht="15" customHeight="1">
      <c r="A5" s="7"/>
      <c r="C5" s="56" t="s">
        <v>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9"/>
    </row>
    <row r="6" spans="1:16" ht="15.75" customHeight="1">
      <c r="A6" s="7"/>
      <c r="C6" s="57" t="s">
        <v>84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9"/>
    </row>
    <row r="7" spans="1:16" ht="18" customHeight="1" thickBot="1">
      <c r="A7" s="7"/>
      <c r="C7" s="53" t="s">
        <v>83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P7" s="9"/>
    </row>
    <row r="8" spans="1:16">
      <c r="A8" s="7"/>
      <c r="C8" s="10"/>
      <c r="D8" s="11" t="s">
        <v>4</v>
      </c>
      <c r="E8" s="12" t="s">
        <v>5</v>
      </c>
      <c r="F8" s="11" t="s">
        <v>6</v>
      </c>
      <c r="G8" s="11" t="s">
        <v>7</v>
      </c>
      <c r="H8" s="13" t="s">
        <v>4</v>
      </c>
      <c r="I8" s="14" t="s">
        <v>8</v>
      </c>
      <c r="J8" s="14" t="s">
        <v>9</v>
      </c>
      <c r="K8" s="13" t="s">
        <v>10</v>
      </c>
      <c r="L8" s="13" t="s">
        <v>4</v>
      </c>
      <c r="M8" s="15" t="s">
        <v>11</v>
      </c>
      <c r="N8" s="13" t="s">
        <v>12</v>
      </c>
      <c r="P8" s="9"/>
    </row>
    <row r="9" spans="1:16" ht="13.5" thickBot="1">
      <c r="A9" s="7"/>
      <c r="B9" s="6" t="s">
        <v>13</v>
      </c>
      <c r="C9" s="16" t="s">
        <v>14</v>
      </c>
      <c r="D9" s="17" t="s">
        <v>15</v>
      </c>
      <c r="E9" s="18" t="s">
        <v>16</v>
      </c>
      <c r="F9" s="17" t="s">
        <v>13</v>
      </c>
      <c r="G9" s="17" t="s">
        <v>13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21" t="s">
        <v>22</v>
      </c>
      <c r="N9" s="19" t="s">
        <v>23</v>
      </c>
      <c r="P9" s="9"/>
    </row>
    <row r="10" spans="1:16" ht="14.25" customHeight="1">
      <c r="A10" s="7"/>
      <c r="C10" s="22" t="s">
        <v>24</v>
      </c>
      <c r="D10" s="43">
        <v>609870</v>
      </c>
      <c r="E10" s="43">
        <v>395486</v>
      </c>
      <c r="F10" s="43">
        <v>0</v>
      </c>
      <c r="G10" s="43">
        <v>5480</v>
      </c>
      <c r="H10" s="23">
        <v>20173</v>
      </c>
      <c r="I10" s="23">
        <v>6525</v>
      </c>
      <c r="J10" s="24">
        <v>5179</v>
      </c>
      <c r="K10" s="23">
        <v>1279</v>
      </c>
      <c r="L10" s="23">
        <v>0</v>
      </c>
      <c r="M10" s="23">
        <v>0</v>
      </c>
      <c r="N10" s="25">
        <f>SUM(D10:M10)</f>
        <v>1043992</v>
      </c>
      <c r="P10" s="9"/>
    </row>
    <row r="11" spans="1:16" ht="14.25" customHeight="1">
      <c r="A11" s="7"/>
      <c r="C11" s="22" t="s">
        <v>25</v>
      </c>
      <c r="D11" s="43">
        <v>492749</v>
      </c>
      <c r="E11" s="43">
        <v>319536</v>
      </c>
      <c r="F11" s="43">
        <v>0</v>
      </c>
      <c r="G11" s="43">
        <v>4427</v>
      </c>
      <c r="H11" s="23">
        <v>16299</v>
      </c>
      <c r="I11" s="23">
        <v>5193</v>
      </c>
      <c r="J11" s="24">
        <v>4121</v>
      </c>
      <c r="K11" s="23">
        <v>1034</v>
      </c>
      <c r="L11" s="23">
        <v>0</v>
      </c>
      <c r="M11" s="23">
        <v>0</v>
      </c>
      <c r="N11" s="25">
        <f t="shared" ref="N11:N68" si="0">SUM(D11:M11)</f>
        <v>843359</v>
      </c>
      <c r="P11" s="9"/>
    </row>
    <row r="12" spans="1:16" ht="14.25" customHeight="1">
      <c r="A12" s="7"/>
      <c r="C12" s="22" t="s">
        <v>26</v>
      </c>
      <c r="D12" s="43">
        <v>406122</v>
      </c>
      <c r="E12" s="43">
        <v>263360</v>
      </c>
      <c r="F12" s="43">
        <v>0</v>
      </c>
      <c r="G12" s="43">
        <v>3649</v>
      </c>
      <c r="H12" s="23">
        <v>13434</v>
      </c>
      <c r="I12" s="23">
        <v>3062</v>
      </c>
      <c r="J12" s="24">
        <v>2430</v>
      </c>
      <c r="K12" s="23">
        <v>852</v>
      </c>
      <c r="L12" s="23">
        <v>0</v>
      </c>
      <c r="M12" s="23">
        <v>0</v>
      </c>
      <c r="N12" s="25">
        <f t="shared" si="0"/>
        <v>692909</v>
      </c>
      <c r="P12" s="9"/>
    </row>
    <row r="13" spans="1:16" ht="14.25" customHeight="1">
      <c r="A13" s="7"/>
      <c r="C13" s="22" t="s">
        <v>27</v>
      </c>
      <c r="D13" s="43">
        <v>463288</v>
      </c>
      <c r="E13" s="43">
        <v>300431</v>
      </c>
      <c r="F13" s="43">
        <v>0</v>
      </c>
      <c r="G13" s="43">
        <v>4163</v>
      </c>
      <c r="H13" s="23">
        <v>15325</v>
      </c>
      <c r="I13" s="23">
        <v>4778</v>
      </c>
      <c r="J13" s="24">
        <v>3793</v>
      </c>
      <c r="K13" s="23">
        <v>972</v>
      </c>
      <c r="L13" s="23">
        <v>0</v>
      </c>
      <c r="M13" s="23">
        <v>0</v>
      </c>
      <c r="N13" s="25">
        <f t="shared" si="0"/>
        <v>792750</v>
      </c>
      <c r="P13" s="9"/>
    </row>
    <row r="14" spans="1:16" ht="14.25" customHeight="1">
      <c r="A14" s="7"/>
      <c r="C14" s="22" t="s">
        <v>28</v>
      </c>
      <c r="D14" s="43">
        <v>3502392</v>
      </c>
      <c r="E14" s="43">
        <v>2271216</v>
      </c>
      <c r="F14" s="43">
        <v>0</v>
      </c>
      <c r="G14" s="43">
        <v>31470</v>
      </c>
      <c r="H14" s="23">
        <v>115851</v>
      </c>
      <c r="I14" s="23">
        <v>44126</v>
      </c>
      <c r="J14" s="24">
        <v>35020</v>
      </c>
      <c r="K14" s="23">
        <v>7346</v>
      </c>
      <c r="L14" s="23">
        <v>418264</v>
      </c>
      <c r="M14" s="23">
        <v>359789</v>
      </c>
      <c r="N14" s="25">
        <f t="shared" si="0"/>
        <v>6785474</v>
      </c>
      <c r="P14" s="9"/>
    </row>
    <row r="15" spans="1:16" ht="14.25" customHeight="1">
      <c r="A15" s="7"/>
      <c r="C15" s="22" t="s">
        <v>29</v>
      </c>
      <c r="D15" s="43">
        <v>648560</v>
      </c>
      <c r="E15" s="43">
        <v>420576</v>
      </c>
      <c r="F15" s="43">
        <v>0</v>
      </c>
      <c r="G15" s="43">
        <v>5827</v>
      </c>
      <c r="H15" s="23">
        <v>21453</v>
      </c>
      <c r="I15" s="23">
        <v>8023</v>
      </c>
      <c r="J15" s="24">
        <v>6368</v>
      </c>
      <c r="K15" s="23">
        <v>1360</v>
      </c>
      <c r="L15" s="23">
        <v>0</v>
      </c>
      <c r="M15" s="23">
        <v>19700</v>
      </c>
      <c r="N15" s="25">
        <f>SUM(D15:M15)</f>
        <v>1131867</v>
      </c>
      <c r="P15" s="9"/>
    </row>
    <row r="16" spans="1:16" ht="14.25" customHeight="1">
      <c r="A16" s="7"/>
      <c r="C16" s="22" t="s">
        <v>30</v>
      </c>
      <c r="D16" s="43">
        <v>1291695</v>
      </c>
      <c r="E16" s="43">
        <v>837632</v>
      </c>
      <c r="F16" s="43">
        <v>0</v>
      </c>
      <c r="G16" s="43">
        <v>11606</v>
      </c>
      <c r="H16" s="23">
        <v>42726</v>
      </c>
      <c r="I16" s="23">
        <v>13044</v>
      </c>
      <c r="J16" s="24">
        <v>10352</v>
      </c>
      <c r="K16" s="23">
        <v>2709</v>
      </c>
      <c r="L16" s="23">
        <v>0</v>
      </c>
      <c r="M16" s="23">
        <v>0</v>
      </c>
      <c r="N16" s="25">
        <f t="shared" si="0"/>
        <v>2209764</v>
      </c>
      <c r="P16" s="9"/>
    </row>
    <row r="17" spans="1:16" ht="14.25" customHeight="1">
      <c r="A17" s="7"/>
      <c r="C17" s="22" t="s">
        <v>31</v>
      </c>
      <c r="D17" s="43">
        <v>838609</v>
      </c>
      <c r="E17" s="43">
        <v>543818</v>
      </c>
      <c r="F17" s="43">
        <v>0</v>
      </c>
      <c r="G17" s="43">
        <v>7535</v>
      </c>
      <c r="H17" s="23">
        <v>27739</v>
      </c>
      <c r="I17" s="23">
        <v>12267</v>
      </c>
      <c r="J17" s="24">
        <v>9736</v>
      </c>
      <c r="K17" s="23">
        <v>1759</v>
      </c>
      <c r="L17" s="23">
        <v>0</v>
      </c>
      <c r="M17" s="23">
        <v>0</v>
      </c>
      <c r="N17" s="25">
        <f t="shared" si="0"/>
        <v>1441463</v>
      </c>
      <c r="P17" s="9"/>
    </row>
    <row r="18" spans="1:16" ht="14.25" customHeight="1">
      <c r="A18" s="7"/>
      <c r="C18" s="22" t="s">
        <v>32</v>
      </c>
      <c r="D18" s="43">
        <v>1357932</v>
      </c>
      <c r="E18" s="43">
        <v>880585</v>
      </c>
      <c r="F18" s="43">
        <v>0</v>
      </c>
      <c r="G18" s="43">
        <v>12201</v>
      </c>
      <c r="H18" s="23">
        <v>44917</v>
      </c>
      <c r="I18" s="23">
        <v>11916</v>
      </c>
      <c r="J18" s="24">
        <v>9456</v>
      </c>
      <c r="K18" s="23">
        <v>2848</v>
      </c>
      <c r="L18" s="23">
        <v>0</v>
      </c>
      <c r="M18" s="23">
        <v>0</v>
      </c>
      <c r="N18" s="25">
        <f t="shared" si="0"/>
        <v>2319855</v>
      </c>
      <c r="P18" s="9"/>
    </row>
    <row r="19" spans="1:16" ht="14.25" customHeight="1">
      <c r="A19" s="7"/>
      <c r="C19" s="22" t="s">
        <v>33</v>
      </c>
      <c r="D19" s="43">
        <v>312134</v>
      </c>
      <c r="E19" s="43">
        <v>202411</v>
      </c>
      <c r="F19" s="43">
        <v>0</v>
      </c>
      <c r="G19" s="43">
        <v>2805</v>
      </c>
      <c r="H19" s="23">
        <v>10325</v>
      </c>
      <c r="I19" s="23">
        <v>2237</v>
      </c>
      <c r="J19" s="24">
        <v>1776</v>
      </c>
      <c r="K19" s="23">
        <v>655</v>
      </c>
      <c r="L19" s="23">
        <v>87862</v>
      </c>
      <c r="M19" s="23">
        <v>0</v>
      </c>
      <c r="N19" s="25">
        <f t="shared" si="0"/>
        <v>620205</v>
      </c>
      <c r="P19" s="9"/>
    </row>
    <row r="20" spans="1:16" ht="14.25" customHeight="1">
      <c r="A20" s="7"/>
      <c r="C20" s="22" t="s">
        <v>34</v>
      </c>
      <c r="D20" s="43">
        <v>348354</v>
      </c>
      <c r="E20" s="43">
        <v>225899</v>
      </c>
      <c r="F20" s="43">
        <v>0</v>
      </c>
      <c r="G20" s="43">
        <v>3130</v>
      </c>
      <c r="H20" s="23">
        <v>11523</v>
      </c>
      <c r="I20" s="23">
        <v>3004</v>
      </c>
      <c r="J20" s="24">
        <v>2384</v>
      </c>
      <c r="K20" s="23">
        <v>731</v>
      </c>
      <c r="L20" s="23">
        <v>0</v>
      </c>
      <c r="M20" s="23">
        <v>9111</v>
      </c>
      <c r="N20" s="25">
        <f>SUM(D20:M20)</f>
        <v>604136</v>
      </c>
      <c r="P20" s="9"/>
    </row>
    <row r="21" spans="1:16" ht="14.25" customHeight="1">
      <c r="A21" s="7"/>
      <c r="C21" s="22" t="s">
        <v>35</v>
      </c>
      <c r="D21" s="43">
        <v>14873058</v>
      </c>
      <c r="E21" s="43">
        <v>9644815</v>
      </c>
      <c r="F21" s="43">
        <v>0</v>
      </c>
      <c r="G21" s="43">
        <v>133639</v>
      </c>
      <c r="H21" s="23">
        <v>491968</v>
      </c>
      <c r="I21" s="23">
        <v>218724</v>
      </c>
      <c r="J21" s="24">
        <v>173587</v>
      </c>
      <c r="K21" s="23">
        <v>31197</v>
      </c>
      <c r="L21" s="23">
        <v>470724</v>
      </c>
      <c r="M21" s="23">
        <v>0</v>
      </c>
      <c r="N21" s="25">
        <f t="shared" si="0"/>
        <v>26037712</v>
      </c>
      <c r="P21" s="9"/>
    </row>
    <row r="22" spans="1:16" ht="14.25" customHeight="1">
      <c r="A22" s="7"/>
      <c r="C22" s="22" t="s">
        <v>36</v>
      </c>
      <c r="D22" s="43">
        <v>755195</v>
      </c>
      <c r="E22" s="43">
        <v>489726</v>
      </c>
      <c r="F22" s="43">
        <v>0</v>
      </c>
      <c r="G22" s="43">
        <v>6786</v>
      </c>
      <c r="H22" s="23">
        <v>24980</v>
      </c>
      <c r="I22" s="23">
        <v>8362</v>
      </c>
      <c r="J22" s="24">
        <v>6637</v>
      </c>
      <c r="K22" s="23">
        <v>1584</v>
      </c>
      <c r="L22" s="23">
        <v>0</v>
      </c>
      <c r="M22" s="23">
        <v>0</v>
      </c>
      <c r="N22" s="25">
        <f t="shared" si="0"/>
        <v>1293270</v>
      </c>
      <c r="P22" s="9"/>
    </row>
    <row r="23" spans="1:16" ht="14.25" customHeight="1">
      <c r="A23" s="7"/>
      <c r="C23" s="22" t="s">
        <v>37</v>
      </c>
      <c r="D23" s="43">
        <v>547555</v>
      </c>
      <c r="E23" s="43">
        <v>355076</v>
      </c>
      <c r="F23" s="43">
        <v>0</v>
      </c>
      <c r="G23" s="43">
        <v>4920</v>
      </c>
      <c r="H23" s="23">
        <v>18112</v>
      </c>
      <c r="I23" s="23">
        <v>6552</v>
      </c>
      <c r="J23" s="24">
        <v>5200</v>
      </c>
      <c r="K23" s="23">
        <v>1149</v>
      </c>
      <c r="L23" s="23">
        <v>0</v>
      </c>
      <c r="M23" s="23">
        <v>39083</v>
      </c>
      <c r="N23" s="25">
        <f>SUM(D23:M23)</f>
        <v>977647</v>
      </c>
      <c r="P23" s="9"/>
    </row>
    <row r="24" spans="1:16" ht="14.25" customHeight="1">
      <c r="A24" s="7"/>
      <c r="C24" s="22" t="s">
        <v>38</v>
      </c>
      <c r="D24" s="43">
        <v>2118003</v>
      </c>
      <c r="E24" s="43">
        <v>1373473</v>
      </c>
      <c r="F24" s="43">
        <v>0</v>
      </c>
      <c r="G24" s="43">
        <v>19031</v>
      </c>
      <c r="H24" s="23">
        <v>70059</v>
      </c>
      <c r="I24" s="23">
        <v>21610</v>
      </c>
      <c r="J24" s="24">
        <v>17151</v>
      </c>
      <c r="K24" s="23">
        <v>4443</v>
      </c>
      <c r="L24" s="23">
        <v>0</v>
      </c>
      <c r="M24" s="23">
        <v>0</v>
      </c>
      <c r="N24" s="25">
        <f t="shared" si="0"/>
        <v>3623770</v>
      </c>
      <c r="P24" s="9"/>
    </row>
    <row r="25" spans="1:16" ht="14.25" customHeight="1">
      <c r="A25" s="7"/>
      <c r="C25" s="22" t="s">
        <v>39</v>
      </c>
      <c r="D25" s="43">
        <v>1371473</v>
      </c>
      <c r="E25" s="43">
        <v>889367</v>
      </c>
      <c r="F25" s="43">
        <v>0</v>
      </c>
      <c r="G25" s="43">
        <v>12323</v>
      </c>
      <c r="H25" s="23">
        <v>45365</v>
      </c>
      <c r="I25" s="23">
        <v>21082</v>
      </c>
      <c r="J25" s="24">
        <v>16732</v>
      </c>
      <c r="K25" s="23">
        <v>2877</v>
      </c>
      <c r="L25" s="23">
        <v>1577</v>
      </c>
      <c r="M25" s="23">
        <v>57700</v>
      </c>
      <c r="N25" s="25">
        <f t="shared" si="0"/>
        <v>2418496</v>
      </c>
      <c r="P25" s="9"/>
    </row>
    <row r="26" spans="1:16" ht="14.25" customHeight="1">
      <c r="A26" s="7"/>
      <c r="C26" s="22" t="s">
        <v>40</v>
      </c>
      <c r="D26" s="43">
        <v>15465095</v>
      </c>
      <c r="E26" s="43">
        <v>10028736</v>
      </c>
      <c r="F26" s="43">
        <v>0</v>
      </c>
      <c r="G26" s="43">
        <v>138958</v>
      </c>
      <c r="H26" s="23">
        <v>511552</v>
      </c>
      <c r="I26" s="23">
        <v>201409</v>
      </c>
      <c r="J26" s="24">
        <v>159844</v>
      </c>
      <c r="K26" s="23">
        <v>32439</v>
      </c>
      <c r="L26" s="23">
        <v>3032741</v>
      </c>
      <c r="M26" s="23">
        <v>0</v>
      </c>
      <c r="N26" s="25">
        <f t="shared" si="0"/>
        <v>29570774</v>
      </c>
      <c r="P26" s="9"/>
    </row>
    <row r="27" spans="1:16" ht="14.25" customHeight="1">
      <c r="A27" s="7"/>
      <c r="C27" s="22" t="s">
        <v>41</v>
      </c>
      <c r="D27" s="43">
        <v>552300</v>
      </c>
      <c r="E27" s="43">
        <v>358153</v>
      </c>
      <c r="F27" s="43">
        <v>0</v>
      </c>
      <c r="G27" s="43">
        <v>4963</v>
      </c>
      <c r="H27" s="23">
        <v>18269</v>
      </c>
      <c r="I27" s="23">
        <v>5148</v>
      </c>
      <c r="J27" s="24">
        <v>4086</v>
      </c>
      <c r="K27" s="23">
        <v>1158</v>
      </c>
      <c r="L27" s="23">
        <v>0</v>
      </c>
      <c r="M27" s="23">
        <v>0</v>
      </c>
      <c r="N27" s="25">
        <f t="shared" si="0"/>
        <v>944077</v>
      </c>
      <c r="P27" s="9"/>
    </row>
    <row r="28" spans="1:16" ht="14.25" customHeight="1">
      <c r="A28" s="7"/>
      <c r="C28" s="22" t="s">
        <v>42</v>
      </c>
      <c r="D28" s="43">
        <v>2277654</v>
      </c>
      <c r="E28" s="43">
        <v>1477003</v>
      </c>
      <c r="F28" s="43">
        <v>0</v>
      </c>
      <c r="G28" s="43">
        <v>20465</v>
      </c>
      <c r="H28" s="23">
        <v>75340</v>
      </c>
      <c r="I28" s="23">
        <v>25669</v>
      </c>
      <c r="J28" s="24">
        <v>20372</v>
      </c>
      <c r="K28" s="23">
        <v>4777</v>
      </c>
      <c r="L28" s="23">
        <v>288212</v>
      </c>
      <c r="M28" s="23">
        <v>0</v>
      </c>
      <c r="N28" s="25">
        <f t="shared" si="0"/>
        <v>4189492</v>
      </c>
      <c r="P28" s="9"/>
    </row>
    <row r="29" spans="1:16" ht="14.25" customHeight="1">
      <c r="A29" s="7"/>
      <c r="C29" s="22" t="s">
        <v>43</v>
      </c>
      <c r="D29" s="43">
        <v>5325648</v>
      </c>
      <c r="E29" s="43">
        <v>3453552</v>
      </c>
      <c r="F29" s="43">
        <v>0</v>
      </c>
      <c r="G29" s="43">
        <v>47852</v>
      </c>
      <c r="H29" s="23">
        <v>176161</v>
      </c>
      <c r="I29" s="23">
        <v>60537</v>
      </c>
      <c r="J29" s="24">
        <v>48044</v>
      </c>
      <c r="K29" s="23">
        <v>11171</v>
      </c>
      <c r="L29" s="23">
        <v>1086031</v>
      </c>
      <c r="M29" s="23">
        <v>490844</v>
      </c>
      <c r="N29" s="25">
        <f t="shared" si="0"/>
        <v>10699840</v>
      </c>
      <c r="P29" s="9"/>
    </row>
    <row r="30" spans="1:16" ht="14.25" customHeight="1">
      <c r="A30" s="7"/>
      <c r="C30" s="22" t="s">
        <v>44</v>
      </c>
      <c r="D30" s="43">
        <v>593873</v>
      </c>
      <c r="E30" s="43">
        <v>385112</v>
      </c>
      <c r="F30" s="43">
        <v>0</v>
      </c>
      <c r="G30" s="43">
        <v>5336</v>
      </c>
      <c r="H30" s="23">
        <v>19644</v>
      </c>
      <c r="I30" s="23">
        <v>5247</v>
      </c>
      <c r="J30" s="24">
        <v>4164</v>
      </c>
      <c r="K30" s="23">
        <v>1246</v>
      </c>
      <c r="L30" s="23">
        <v>0</v>
      </c>
      <c r="M30" s="23">
        <v>0</v>
      </c>
      <c r="N30" s="25">
        <f t="shared" si="0"/>
        <v>1014622</v>
      </c>
      <c r="P30" s="9"/>
    </row>
    <row r="31" spans="1:16" ht="14.25" customHeight="1">
      <c r="A31" s="7"/>
      <c r="C31" s="22" t="s">
        <v>45</v>
      </c>
      <c r="D31" s="43">
        <v>1456582</v>
      </c>
      <c r="E31" s="43">
        <v>944558</v>
      </c>
      <c r="F31" s="43">
        <v>0</v>
      </c>
      <c r="G31" s="43">
        <v>13088</v>
      </c>
      <c r="H31" s="23">
        <v>48181</v>
      </c>
      <c r="I31" s="23">
        <v>18838</v>
      </c>
      <c r="J31" s="24">
        <v>14951</v>
      </c>
      <c r="K31" s="23">
        <v>3055</v>
      </c>
      <c r="L31" s="23">
        <v>6577</v>
      </c>
      <c r="M31" s="23">
        <v>0</v>
      </c>
      <c r="N31" s="25">
        <f t="shared" si="0"/>
        <v>2505830</v>
      </c>
      <c r="P31" s="9"/>
    </row>
    <row r="32" spans="1:16" ht="14.25" customHeight="1">
      <c r="A32" s="7"/>
      <c r="C32" s="22" t="s">
        <v>46</v>
      </c>
      <c r="D32" s="43">
        <v>1466566</v>
      </c>
      <c r="E32" s="43">
        <v>951032</v>
      </c>
      <c r="F32" s="43">
        <v>0</v>
      </c>
      <c r="G32" s="43">
        <v>13177</v>
      </c>
      <c r="H32" s="23">
        <v>48511</v>
      </c>
      <c r="I32" s="23">
        <v>13790</v>
      </c>
      <c r="J32" s="24">
        <v>10945</v>
      </c>
      <c r="K32" s="23">
        <v>3076</v>
      </c>
      <c r="L32" s="23">
        <v>233478</v>
      </c>
      <c r="M32" s="23">
        <v>0</v>
      </c>
      <c r="N32" s="25">
        <f t="shared" si="0"/>
        <v>2740575</v>
      </c>
      <c r="P32" s="9"/>
    </row>
    <row r="33" spans="1:16" ht="14.25" customHeight="1">
      <c r="A33" s="7"/>
      <c r="C33" s="22" t="s">
        <v>47</v>
      </c>
      <c r="D33" s="43">
        <v>2666911</v>
      </c>
      <c r="E33" s="43">
        <v>1729427</v>
      </c>
      <c r="F33" s="43">
        <v>0</v>
      </c>
      <c r="G33" s="43">
        <v>23963</v>
      </c>
      <c r="H33" s="23">
        <v>88216</v>
      </c>
      <c r="I33" s="23">
        <v>46395</v>
      </c>
      <c r="J33" s="24">
        <v>36821</v>
      </c>
      <c r="K33" s="23">
        <v>5594</v>
      </c>
      <c r="L33" s="23">
        <v>0</v>
      </c>
      <c r="M33" s="23">
        <v>0</v>
      </c>
      <c r="N33" s="25">
        <f t="shared" si="0"/>
        <v>4597327</v>
      </c>
      <c r="P33" s="9"/>
    </row>
    <row r="34" spans="1:16" ht="14.25" customHeight="1">
      <c r="A34" s="7"/>
      <c r="C34" s="22" t="s">
        <v>48</v>
      </c>
      <c r="D34" s="43">
        <v>883914</v>
      </c>
      <c r="E34" s="43">
        <v>573197</v>
      </c>
      <c r="F34" s="43">
        <v>0</v>
      </c>
      <c r="G34" s="43">
        <v>7942</v>
      </c>
      <c r="H34" s="23">
        <v>29238</v>
      </c>
      <c r="I34" s="23">
        <v>12245</v>
      </c>
      <c r="J34" s="24">
        <v>9719</v>
      </c>
      <c r="K34" s="23">
        <v>1854</v>
      </c>
      <c r="L34" s="23">
        <v>0</v>
      </c>
      <c r="M34" s="23">
        <v>0</v>
      </c>
      <c r="N34" s="25">
        <f t="shared" si="0"/>
        <v>1518109</v>
      </c>
      <c r="P34" s="9"/>
    </row>
    <row r="35" spans="1:16" ht="14.25" customHeight="1">
      <c r="A35" s="7"/>
      <c r="C35" s="22" t="s">
        <v>49</v>
      </c>
      <c r="D35" s="43">
        <v>4381511</v>
      </c>
      <c r="E35" s="43">
        <v>2841303</v>
      </c>
      <c r="F35" s="43">
        <v>0</v>
      </c>
      <c r="G35" s="43">
        <v>39369</v>
      </c>
      <c r="H35" s="23">
        <v>144931</v>
      </c>
      <c r="I35" s="23">
        <v>28429</v>
      </c>
      <c r="J35" s="24">
        <v>22563</v>
      </c>
      <c r="K35" s="23">
        <v>9190</v>
      </c>
      <c r="L35" s="23">
        <v>0</v>
      </c>
      <c r="M35" s="23">
        <v>660621</v>
      </c>
      <c r="N35" s="25">
        <f t="shared" si="0"/>
        <v>8127917</v>
      </c>
      <c r="P35" s="9"/>
    </row>
    <row r="36" spans="1:16" ht="14.25" customHeight="1">
      <c r="A36" s="7"/>
      <c r="C36" s="22" t="s">
        <v>50</v>
      </c>
      <c r="D36" s="43">
        <v>545218</v>
      </c>
      <c r="E36" s="43">
        <v>353561</v>
      </c>
      <c r="F36" s="43">
        <v>0</v>
      </c>
      <c r="G36" s="43">
        <v>4899</v>
      </c>
      <c r="H36" s="23">
        <v>18035</v>
      </c>
      <c r="I36" s="23">
        <v>3894</v>
      </c>
      <c r="J36" s="24">
        <v>3090</v>
      </c>
      <c r="K36" s="23">
        <v>1144</v>
      </c>
      <c r="L36" s="23">
        <v>0</v>
      </c>
      <c r="M36" s="23">
        <v>0</v>
      </c>
      <c r="N36" s="25">
        <f t="shared" si="0"/>
        <v>929841</v>
      </c>
      <c r="P36" s="9"/>
    </row>
    <row r="37" spans="1:16" ht="14.25" customHeight="1">
      <c r="A37" s="7"/>
      <c r="C37" s="22" t="s">
        <v>51</v>
      </c>
      <c r="D37" s="43">
        <v>399124</v>
      </c>
      <c r="E37" s="43">
        <v>258822</v>
      </c>
      <c r="F37" s="43">
        <v>0</v>
      </c>
      <c r="G37" s="43">
        <v>3586</v>
      </c>
      <c r="H37" s="23">
        <v>13202</v>
      </c>
      <c r="I37" s="23">
        <v>3154</v>
      </c>
      <c r="J37" s="24">
        <v>2503</v>
      </c>
      <c r="K37" s="23">
        <v>837</v>
      </c>
      <c r="L37" s="23">
        <v>0</v>
      </c>
      <c r="M37" s="23">
        <v>0</v>
      </c>
      <c r="N37" s="25">
        <f t="shared" si="0"/>
        <v>681228</v>
      </c>
      <c r="P37" s="9"/>
    </row>
    <row r="38" spans="1:16" ht="14.25" customHeight="1">
      <c r="A38" s="7"/>
      <c r="C38" s="22" t="s">
        <v>52</v>
      </c>
      <c r="D38" s="43">
        <v>1604766</v>
      </c>
      <c r="E38" s="43">
        <v>1040651</v>
      </c>
      <c r="F38" s="43">
        <v>0</v>
      </c>
      <c r="G38" s="43">
        <v>14419</v>
      </c>
      <c r="H38" s="23">
        <v>53082</v>
      </c>
      <c r="I38" s="23">
        <v>22081</v>
      </c>
      <c r="J38" s="24">
        <v>17523</v>
      </c>
      <c r="K38" s="23">
        <v>3366</v>
      </c>
      <c r="L38" s="23">
        <v>0</v>
      </c>
      <c r="M38" s="23">
        <v>112309</v>
      </c>
      <c r="N38" s="25">
        <f t="shared" si="0"/>
        <v>2868197</v>
      </c>
      <c r="P38" s="9"/>
    </row>
    <row r="39" spans="1:16" ht="14.25" customHeight="1">
      <c r="A39" s="7"/>
      <c r="C39" s="22" t="s">
        <v>53</v>
      </c>
      <c r="D39" s="43">
        <v>369429</v>
      </c>
      <c r="E39" s="43">
        <v>239566</v>
      </c>
      <c r="F39" s="43">
        <v>0</v>
      </c>
      <c r="G39" s="43">
        <v>3319</v>
      </c>
      <c r="H39" s="23">
        <v>12220</v>
      </c>
      <c r="I39" s="23">
        <v>3040</v>
      </c>
      <c r="J39" s="24">
        <v>2413</v>
      </c>
      <c r="K39" s="23">
        <v>775</v>
      </c>
      <c r="L39" s="23">
        <v>0</v>
      </c>
      <c r="M39" s="23">
        <v>18258</v>
      </c>
      <c r="N39" s="25">
        <f t="shared" si="0"/>
        <v>649020</v>
      </c>
      <c r="P39" s="9"/>
    </row>
    <row r="40" spans="1:16" ht="14.25" customHeight="1">
      <c r="A40" s="7"/>
      <c r="C40" s="22" t="s">
        <v>54</v>
      </c>
      <c r="D40" s="43">
        <v>1148723</v>
      </c>
      <c r="E40" s="43">
        <v>744919</v>
      </c>
      <c r="F40" s="43">
        <v>0</v>
      </c>
      <c r="G40" s="43">
        <v>10322</v>
      </c>
      <c r="H40" s="23">
        <v>37997</v>
      </c>
      <c r="I40" s="23">
        <v>10182</v>
      </c>
      <c r="J40" s="24">
        <v>8081</v>
      </c>
      <c r="K40" s="23">
        <v>2409</v>
      </c>
      <c r="L40" s="23">
        <v>213144</v>
      </c>
      <c r="M40" s="23">
        <v>81536</v>
      </c>
      <c r="N40" s="25">
        <f t="shared" si="0"/>
        <v>2257313</v>
      </c>
      <c r="P40" s="9"/>
    </row>
    <row r="41" spans="1:16" ht="14.25" customHeight="1">
      <c r="A41" s="7"/>
      <c r="C41" s="22" t="s">
        <v>55</v>
      </c>
      <c r="D41" s="43">
        <v>1241397</v>
      </c>
      <c r="E41" s="43">
        <v>805016</v>
      </c>
      <c r="F41" s="43">
        <v>0</v>
      </c>
      <c r="G41" s="43">
        <v>11154</v>
      </c>
      <c r="H41" s="23">
        <v>41063</v>
      </c>
      <c r="I41" s="23">
        <v>13597</v>
      </c>
      <c r="J41" s="24">
        <v>10791</v>
      </c>
      <c r="K41" s="23">
        <v>2604</v>
      </c>
      <c r="L41" s="23">
        <v>328931</v>
      </c>
      <c r="M41" s="23">
        <v>0</v>
      </c>
      <c r="N41" s="25">
        <f t="shared" si="0"/>
        <v>2454553</v>
      </c>
      <c r="P41" s="9"/>
    </row>
    <row r="42" spans="1:16" ht="14.25" customHeight="1">
      <c r="A42" s="7"/>
      <c r="C42" s="22" t="s">
        <v>56</v>
      </c>
      <c r="D42" s="43">
        <v>609302</v>
      </c>
      <c r="E42" s="43">
        <v>395117</v>
      </c>
      <c r="F42" s="43">
        <v>0</v>
      </c>
      <c r="G42" s="43">
        <v>5475</v>
      </c>
      <c r="H42" s="23">
        <v>20154</v>
      </c>
      <c r="I42" s="23">
        <v>5350</v>
      </c>
      <c r="J42" s="24">
        <v>4245</v>
      </c>
      <c r="K42" s="23">
        <v>1278</v>
      </c>
      <c r="L42" s="23">
        <v>0</v>
      </c>
      <c r="M42" s="23">
        <v>0</v>
      </c>
      <c r="N42" s="25">
        <f t="shared" si="0"/>
        <v>1040921</v>
      </c>
      <c r="P42" s="9"/>
    </row>
    <row r="43" spans="1:16" ht="14.25" customHeight="1">
      <c r="A43" s="7"/>
      <c r="C43" s="22" t="s">
        <v>57</v>
      </c>
      <c r="D43" s="43">
        <v>2807637</v>
      </c>
      <c r="E43" s="43">
        <v>1820684</v>
      </c>
      <c r="F43" s="43">
        <v>0</v>
      </c>
      <c r="G43" s="43">
        <v>25227</v>
      </c>
      <c r="H43" s="23">
        <v>92870</v>
      </c>
      <c r="I43" s="23">
        <v>29446</v>
      </c>
      <c r="J43" s="24">
        <v>23369</v>
      </c>
      <c r="K43" s="23">
        <v>5889</v>
      </c>
      <c r="L43" s="23">
        <v>306144</v>
      </c>
      <c r="M43" s="23">
        <v>233989</v>
      </c>
      <c r="N43" s="25">
        <f t="shared" si="0"/>
        <v>5345255</v>
      </c>
      <c r="P43" s="9"/>
    </row>
    <row r="44" spans="1:16" ht="14.25" customHeight="1">
      <c r="A44" s="7"/>
      <c r="C44" s="22" t="s">
        <v>58</v>
      </c>
      <c r="D44" s="43">
        <v>1024671</v>
      </c>
      <c r="E44" s="43">
        <v>664474</v>
      </c>
      <c r="F44" s="43">
        <v>0</v>
      </c>
      <c r="G44" s="43">
        <v>9207</v>
      </c>
      <c r="H44" s="23">
        <v>33894</v>
      </c>
      <c r="I44" s="23">
        <v>14874</v>
      </c>
      <c r="J44" s="24">
        <v>11804</v>
      </c>
      <c r="K44" s="23">
        <v>2149</v>
      </c>
      <c r="L44" s="23">
        <v>0</v>
      </c>
      <c r="M44" s="23">
        <v>0</v>
      </c>
      <c r="N44" s="25">
        <f t="shared" si="0"/>
        <v>1761073</v>
      </c>
      <c r="P44" s="9"/>
    </row>
    <row r="45" spans="1:16" ht="14.25" customHeight="1">
      <c r="A45" s="7"/>
      <c r="C45" s="22" t="s">
        <v>59</v>
      </c>
      <c r="D45" s="43">
        <v>2654622</v>
      </c>
      <c r="E45" s="43">
        <v>1721457</v>
      </c>
      <c r="F45" s="43">
        <v>0</v>
      </c>
      <c r="G45" s="43">
        <v>23853</v>
      </c>
      <c r="H45" s="23">
        <v>87809</v>
      </c>
      <c r="I45" s="23">
        <v>39861</v>
      </c>
      <c r="J45" s="24">
        <v>31635</v>
      </c>
      <c r="K45" s="23">
        <v>5568</v>
      </c>
      <c r="L45" s="23">
        <v>0</v>
      </c>
      <c r="M45" s="23">
        <v>0</v>
      </c>
      <c r="N45" s="25">
        <f t="shared" si="0"/>
        <v>4564805</v>
      </c>
      <c r="P45" s="9"/>
    </row>
    <row r="46" spans="1:16" ht="14.25" customHeight="1">
      <c r="A46" s="7"/>
      <c r="C46" s="22" t="s">
        <v>60</v>
      </c>
      <c r="D46" s="43">
        <v>1118647</v>
      </c>
      <c r="E46" s="43">
        <v>725415</v>
      </c>
      <c r="F46" s="43">
        <v>0</v>
      </c>
      <c r="G46" s="43">
        <v>10051</v>
      </c>
      <c r="H46" s="23">
        <v>37002</v>
      </c>
      <c r="I46" s="23">
        <v>16102</v>
      </c>
      <c r="J46" s="24">
        <v>12779</v>
      </c>
      <c r="K46" s="23">
        <v>2346</v>
      </c>
      <c r="L46" s="23">
        <v>0</v>
      </c>
      <c r="M46" s="23">
        <v>0</v>
      </c>
      <c r="N46" s="25">
        <f t="shared" si="0"/>
        <v>1922342</v>
      </c>
      <c r="P46" s="9"/>
    </row>
    <row r="47" spans="1:16" ht="14.25" customHeight="1">
      <c r="A47" s="7"/>
      <c r="C47" s="22" t="s">
        <v>61</v>
      </c>
      <c r="D47" s="43">
        <v>4195837</v>
      </c>
      <c r="E47" s="43">
        <v>2720898</v>
      </c>
      <c r="F47" s="43">
        <v>0</v>
      </c>
      <c r="G47" s="43">
        <v>37701</v>
      </c>
      <c r="H47" s="23">
        <v>138789</v>
      </c>
      <c r="I47" s="23">
        <v>64678</v>
      </c>
      <c r="J47" s="24">
        <v>51330</v>
      </c>
      <c r="K47" s="23">
        <v>8801</v>
      </c>
      <c r="L47" s="23">
        <v>0</v>
      </c>
      <c r="M47" s="23">
        <v>0</v>
      </c>
      <c r="N47" s="25">
        <f t="shared" si="0"/>
        <v>7218034</v>
      </c>
      <c r="P47" s="9"/>
    </row>
    <row r="48" spans="1:16" ht="14.25" customHeight="1">
      <c r="A48" s="7"/>
      <c r="C48" s="22" t="s">
        <v>62</v>
      </c>
      <c r="D48" s="43">
        <v>4180466</v>
      </c>
      <c r="E48" s="43">
        <v>2710930</v>
      </c>
      <c r="F48" s="43">
        <v>0</v>
      </c>
      <c r="G48" s="43">
        <v>37563</v>
      </c>
      <c r="H48" s="23">
        <v>138281</v>
      </c>
      <c r="I48" s="23">
        <v>59395</v>
      </c>
      <c r="J48" s="24">
        <v>47137</v>
      </c>
      <c r="K48" s="23">
        <v>8769</v>
      </c>
      <c r="L48" s="23">
        <v>117652</v>
      </c>
      <c r="M48" s="23">
        <v>0</v>
      </c>
      <c r="N48" s="25">
        <f t="shared" si="0"/>
        <v>7300193</v>
      </c>
      <c r="P48" s="9"/>
    </row>
    <row r="49" spans="1:16" ht="14.25" customHeight="1">
      <c r="A49" s="7"/>
      <c r="C49" s="22" t="s">
        <v>63</v>
      </c>
      <c r="D49" s="43">
        <v>1507859</v>
      </c>
      <c r="E49" s="43">
        <v>977809</v>
      </c>
      <c r="F49" s="43">
        <v>0</v>
      </c>
      <c r="G49" s="43">
        <v>13549</v>
      </c>
      <c r="H49" s="23">
        <v>49877</v>
      </c>
      <c r="I49" s="23">
        <v>20451</v>
      </c>
      <c r="J49" s="24">
        <v>16230</v>
      </c>
      <c r="K49" s="23">
        <v>3163</v>
      </c>
      <c r="L49" s="23">
        <v>0</v>
      </c>
      <c r="M49" s="23">
        <v>0</v>
      </c>
      <c r="N49" s="25">
        <f t="shared" si="0"/>
        <v>2588938</v>
      </c>
      <c r="P49" s="9"/>
    </row>
    <row r="50" spans="1:16" ht="14.25" customHeight="1">
      <c r="A50" s="7"/>
      <c r="C50" s="22" t="s">
        <v>64</v>
      </c>
      <c r="D50" s="43">
        <v>379787</v>
      </c>
      <c r="E50" s="43">
        <v>246282</v>
      </c>
      <c r="F50" s="43">
        <v>0</v>
      </c>
      <c r="G50" s="43">
        <v>3412</v>
      </c>
      <c r="H50" s="23">
        <v>12563</v>
      </c>
      <c r="I50" s="23">
        <v>3296</v>
      </c>
      <c r="J50" s="24">
        <v>2615</v>
      </c>
      <c r="K50" s="23">
        <v>797</v>
      </c>
      <c r="L50" s="23">
        <v>0</v>
      </c>
      <c r="M50" s="23">
        <v>19318</v>
      </c>
      <c r="N50" s="25">
        <f t="shared" si="0"/>
        <v>668070</v>
      </c>
      <c r="P50" s="9"/>
    </row>
    <row r="51" spans="1:16" ht="14.25" customHeight="1">
      <c r="A51" s="7"/>
      <c r="C51" s="22" t="s">
        <v>65</v>
      </c>
      <c r="D51" s="43">
        <v>4378450</v>
      </c>
      <c r="E51" s="43">
        <v>2839318</v>
      </c>
      <c r="F51" s="43">
        <v>0</v>
      </c>
      <c r="G51" s="43">
        <v>39342</v>
      </c>
      <c r="H51" s="23">
        <v>144830</v>
      </c>
      <c r="I51" s="23">
        <v>59544</v>
      </c>
      <c r="J51" s="24">
        <v>47256</v>
      </c>
      <c r="K51" s="23">
        <v>9184</v>
      </c>
      <c r="L51" s="23">
        <v>0</v>
      </c>
      <c r="M51" s="23">
        <v>0</v>
      </c>
      <c r="N51" s="25">
        <f t="shared" si="0"/>
        <v>7517924</v>
      </c>
      <c r="P51" s="9"/>
    </row>
    <row r="52" spans="1:16" ht="14.25" customHeight="1">
      <c r="A52" s="7"/>
      <c r="C52" s="22" t="s">
        <v>66</v>
      </c>
      <c r="D52" s="43">
        <v>255239</v>
      </c>
      <c r="E52" s="43">
        <v>165516</v>
      </c>
      <c r="F52" s="43">
        <v>0</v>
      </c>
      <c r="G52" s="43">
        <v>2293</v>
      </c>
      <c r="H52" s="23">
        <v>8443</v>
      </c>
      <c r="I52" s="23">
        <v>1880</v>
      </c>
      <c r="J52" s="24">
        <v>1492</v>
      </c>
      <c r="K52" s="23">
        <v>535</v>
      </c>
      <c r="L52" s="23">
        <v>23178</v>
      </c>
      <c r="M52" s="23">
        <v>12092</v>
      </c>
      <c r="N52" s="25">
        <f t="shared" si="0"/>
        <v>470668</v>
      </c>
      <c r="P52" s="9"/>
    </row>
    <row r="53" spans="1:16" ht="14.25" customHeight="1">
      <c r="A53" s="7"/>
      <c r="C53" s="22" t="s">
        <v>67</v>
      </c>
      <c r="D53" s="43">
        <v>1196157</v>
      </c>
      <c r="E53" s="43">
        <v>775679</v>
      </c>
      <c r="F53" s="43">
        <v>0</v>
      </c>
      <c r="G53" s="43">
        <v>10748</v>
      </c>
      <c r="H53" s="23">
        <v>39566</v>
      </c>
      <c r="I53" s="23">
        <v>15721</v>
      </c>
      <c r="J53" s="24">
        <v>12477</v>
      </c>
      <c r="K53" s="23">
        <v>2509</v>
      </c>
      <c r="L53" s="23">
        <v>228976</v>
      </c>
      <c r="M53" s="23">
        <v>0</v>
      </c>
      <c r="N53" s="25">
        <f t="shared" si="0"/>
        <v>2281833</v>
      </c>
      <c r="P53" s="9"/>
    </row>
    <row r="54" spans="1:16" ht="14.25" customHeight="1">
      <c r="A54" s="7"/>
      <c r="C54" s="22" t="s">
        <v>68</v>
      </c>
      <c r="D54" s="43">
        <v>854073</v>
      </c>
      <c r="E54" s="43">
        <v>553846</v>
      </c>
      <c r="F54" s="43">
        <v>0</v>
      </c>
      <c r="G54" s="43">
        <v>7674</v>
      </c>
      <c r="H54" s="23">
        <v>28251</v>
      </c>
      <c r="I54" s="23">
        <v>8836</v>
      </c>
      <c r="J54" s="24">
        <v>7012</v>
      </c>
      <c r="K54" s="23">
        <v>1791</v>
      </c>
      <c r="L54" s="23">
        <v>304536</v>
      </c>
      <c r="M54" s="23">
        <v>0</v>
      </c>
      <c r="N54" s="25">
        <f t="shared" si="0"/>
        <v>1766019</v>
      </c>
      <c r="P54" s="9"/>
    </row>
    <row r="55" spans="1:16" ht="14.25" customHeight="1">
      <c r="A55" s="7"/>
      <c r="C55" s="22" t="s">
        <v>69</v>
      </c>
      <c r="D55" s="43">
        <v>789450</v>
      </c>
      <c r="E55" s="43">
        <v>511939</v>
      </c>
      <c r="F55" s="43">
        <v>0</v>
      </c>
      <c r="G55" s="43">
        <v>7093</v>
      </c>
      <c r="H55" s="23">
        <v>26113</v>
      </c>
      <c r="I55" s="23">
        <v>7352</v>
      </c>
      <c r="J55" s="24">
        <v>5834</v>
      </c>
      <c r="K55" s="23">
        <v>1656</v>
      </c>
      <c r="L55" s="23">
        <v>83173</v>
      </c>
      <c r="M55" s="23">
        <v>0</v>
      </c>
      <c r="N55" s="25">
        <f t="shared" si="0"/>
        <v>1432610</v>
      </c>
      <c r="P55" s="9"/>
    </row>
    <row r="56" spans="1:16" ht="14.25" customHeight="1">
      <c r="A56" s="7"/>
      <c r="C56" s="22" t="s">
        <v>70</v>
      </c>
      <c r="D56" s="43">
        <v>648675</v>
      </c>
      <c r="E56" s="43">
        <v>420650</v>
      </c>
      <c r="F56" s="43">
        <v>0</v>
      </c>
      <c r="G56" s="43">
        <v>5829</v>
      </c>
      <c r="H56" s="23">
        <v>21457</v>
      </c>
      <c r="I56" s="23">
        <v>6057</v>
      </c>
      <c r="J56" s="24">
        <v>4807</v>
      </c>
      <c r="K56" s="23">
        <v>1361</v>
      </c>
      <c r="L56" s="23">
        <v>0</v>
      </c>
      <c r="M56" s="23">
        <v>0</v>
      </c>
      <c r="N56" s="25">
        <f t="shared" si="0"/>
        <v>1108836</v>
      </c>
      <c r="P56" s="9"/>
    </row>
    <row r="57" spans="1:16" ht="14.25" customHeight="1">
      <c r="A57" s="7"/>
      <c r="C57" s="22" t="s">
        <v>71</v>
      </c>
      <c r="D57" s="43">
        <v>2247820</v>
      </c>
      <c r="E57" s="43">
        <v>1457656</v>
      </c>
      <c r="F57" s="43">
        <v>0</v>
      </c>
      <c r="G57" s="43">
        <v>20197</v>
      </c>
      <c r="H57" s="23">
        <v>74353</v>
      </c>
      <c r="I57" s="23">
        <v>26918</v>
      </c>
      <c r="J57" s="24">
        <v>21363</v>
      </c>
      <c r="K57" s="23">
        <v>4715</v>
      </c>
      <c r="L57" s="23">
        <v>29135</v>
      </c>
      <c r="M57" s="23">
        <v>0</v>
      </c>
      <c r="N57" s="25">
        <f t="shared" si="0"/>
        <v>3882157</v>
      </c>
      <c r="P57" s="9"/>
    </row>
    <row r="58" spans="1:16" ht="14.25" customHeight="1">
      <c r="A58" s="7"/>
      <c r="C58" s="22" t="s">
        <v>72</v>
      </c>
      <c r="D58" s="43">
        <v>1022652</v>
      </c>
      <c r="E58" s="43">
        <v>663165</v>
      </c>
      <c r="F58" s="43">
        <v>0</v>
      </c>
      <c r="G58" s="43">
        <v>9189</v>
      </c>
      <c r="H58" s="23">
        <v>33827</v>
      </c>
      <c r="I58" s="23">
        <v>17696</v>
      </c>
      <c r="J58" s="24">
        <v>14044</v>
      </c>
      <c r="K58" s="23">
        <v>2145</v>
      </c>
      <c r="L58" s="23">
        <v>0</v>
      </c>
      <c r="M58" s="23">
        <v>10013</v>
      </c>
      <c r="N58" s="25">
        <f t="shared" si="0"/>
        <v>1772731</v>
      </c>
      <c r="P58" s="9"/>
    </row>
    <row r="59" spans="1:16" ht="14.25" customHeight="1">
      <c r="A59" s="7"/>
      <c r="C59" s="22" t="s">
        <v>73</v>
      </c>
      <c r="D59" s="43">
        <v>410406</v>
      </c>
      <c r="E59" s="43">
        <v>266138</v>
      </c>
      <c r="F59" s="43">
        <v>0</v>
      </c>
      <c r="G59" s="43">
        <v>3688</v>
      </c>
      <c r="H59" s="23">
        <v>13575</v>
      </c>
      <c r="I59" s="23">
        <v>3814</v>
      </c>
      <c r="J59" s="24">
        <v>3027</v>
      </c>
      <c r="K59" s="23">
        <v>861</v>
      </c>
      <c r="L59" s="23">
        <v>0</v>
      </c>
      <c r="M59" s="23">
        <v>26071</v>
      </c>
      <c r="N59" s="25">
        <f t="shared" si="0"/>
        <v>727580</v>
      </c>
      <c r="P59" s="9"/>
    </row>
    <row r="60" spans="1:16" ht="14.25" customHeight="1">
      <c r="A60" s="7"/>
      <c r="C60" s="22" t="s">
        <v>74</v>
      </c>
      <c r="D60" s="43">
        <v>3695708</v>
      </c>
      <c r="E60" s="43">
        <v>2396577</v>
      </c>
      <c r="F60" s="43">
        <v>0</v>
      </c>
      <c r="G60" s="43">
        <v>33207</v>
      </c>
      <c r="H60" s="23">
        <v>122246</v>
      </c>
      <c r="I60" s="23">
        <v>35828</v>
      </c>
      <c r="J60" s="24">
        <v>28434</v>
      </c>
      <c r="K60" s="23">
        <v>7752</v>
      </c>
      <c r="L60" s="23">
        <v>706</v>
      </c>
      <c r="M60" s="23">
        <v>0</v>
      </c>
      <c r="N60" s="25">
        <f t="shared" si="0"/>
        <v>6320458</v>
      </c>
      <c r="P60" s="9"/>
    </row>
    <row r="61" spans="1:16" ht="14.25" customHeight="1">
      <c r="A61" s="7"/>
      <c r="C61" s="22" t="s">
        <v>75</v>
      </c>
      <c r="D61" s="43">
        <v>746886</v>
      </c>
      <c r="E61" s="43">
        <v>484338</v>
      </c>
      <c r="F61" s="43">
        <v>0</v>
      </c>
      <c r="G61" s="43">
        <v>6711</v>
      </c>
      <c r="H61" s="23">
        <v>24705</v>
      </c>
      <c r="I61" s="23">
        <v>9761</v>
      </c>
      <c r="J61" s="24">
        <v>7746</v>
      </c>
      <c r="K61" s="23">
        <v>1567</v>
      </c>
      <c r="L61" s="23">
        <v>41830</v>
      </c>
      <c r="M61" s="23">
        <v>38046</v>
      </c>
      <c r="N61" s="25">
        <f t="shared" si="0"/>
        <v>1361590</v>
      </c>
      <c r="P61" s="9"/>
    </row>
    <row r="62" spans="1:16" ht="14.25" customHeight="1">
      <c r="A62" s="7"/>
      <c r="C62" s="22" t="s">
        <v>76</v>
      </c>
      <c r="D62" s="43">
        <v>2937827</v>
      </c>
      <c r="E62" s="43">
        <v>1905109</v>
      </c>
      <c r="F62" s="43">
        <v>0</v>
      </c>
      <c r="G62" s="43">
        <v>26397</v>
      </c>
      <c r="H62" s="23">
        <v>97177</v>
      </c>
      <c r="I62" s="23">
        <v>34462</v>
      </c>
      <c r="J62" s="24">
        <v>27350</v>
      </c>
      <c r="K62" s="23">
        <v>6162</v>
      </c>
      <c r="L62" s="23">
        <v>0</v>
      </c>
      <c r="M62" s="23">
        <v>94686</v>
      </c>
      <c r="N62" s="25">
        <f t="shared" si="0"/>
        <v>5129170</v>
      </c>
      <c r="P62" s="9"/>
    </row>
    <row r="63" spans="1:16" ht="14.25" customHeight="1">
      <c r="A63" s="7"/>
      <c r="C63" s="22" t="s">
        <v>77</v>
      </c>
      <c r="D63" s="43">
        <v>1207295</v>
      </c>
      <c r="E63" s="43">
        <v>782902</v>
      </c>
      <c r="F63" s="43">
        <v>0</v>
      </c>
      <c r="G63" s="43">
        <v>10848</v>
      </c>
      <c r="H63" s="23">
        <v>39935</v>
      </c>
      <c r="I63" s="23">
        <v>17755</v>
      </c>
      <c r="J63" s="24">
        <v>14091</v>
      </c>
      <c r="K63" s="23">
        <v>2532</v>
      </c>
      <c r="L63" s="23">
        <v>0</v>
      </c>
      <c r="M63" s="23">
        <v>37678</v>
      </c>
      <c r="N63" s="25">
        <f t="shared" si="0"/>
        <v>2113036</v>
      </c>
      <c r="P63" s="9"/>
    </row>
    <row r="64" spans="1:16" ht="14.25" customHeight="1">
      <c r="A64" s="7"/>
      <c r="C64" s="22" t="s">
        <v>78</v>
      </c>
      <c r="D64" s="43">
        <v>866746</v>
      </c>
      <c r="E64" s="43">
        <v>562064</v>
      </c>
      <c r="F64" s="43">
        <v>0</v>
      </c>
      <c r="G64" s="43">
        <v>7788</v>
      </c>
      <c r="H64" s="23">
        <v>28670</v>
      </c>
      <c r="I64" s="23">
        <v>12197</v>
      </c>
      <c r="J64" s="24">
        <v>9681</v>
      </c>
      <c r="K64" s="23">
        <v>1818</v>
      </c>
      <c r="L64" s="23">
        <v>0</v>
      </c>
      <c r="M64" s="23">
        <v>28278</v>
      </c>
      <c r="N64" s="25">
        <f t="shared" si="0"/>
        <v>1517242</v>
      </c>
      <c r="P64" s="9"/>
    </row>
    <row r="65" spans="1:16" ht="14.25" customHeight="1">
      <c r="A65" s="7"/>
      <c r="C65" s="22" t="s">
        <v>79</v>
      </c>
      <c r="D65" s="43">
        <v>1143425</v>
      </c>
      <c r="E65" s="43">
        <v>741483</v>
      </c>
      <c r="F65" s="43">
        <v>0</v>
      </c>
      <c r="G65" s="43">
        <v>10274</v>
      </c>
      <c r="H65" s="23">
        <v>37822</v>
      </c>
      <c r="I65" s="23">
        <v>17462</v>
      </c>
      <c r="J65" s="24">
        <v>13859</v>
      </c>
      <c r="K65" s="23">
        <v>2398</v>
      </c>
      <c r="L65" s="23">
        <v>0</v>
      </c>
      <c r="M65" s="23">
        <v>0</v>
      </c>
      <c r="N65" s="25">
        <f t="shared" si="0"/>
        <v>1966723</v>
      </c>
      <c r="P65" s="9"/>
    </row>
    <row r="66" spans="1:16" ht="14.25" customHeight="1">
      <c r="A66" s="7"/>
      <c r="C66" s="22" t="s">
        <v>80</v>
      </c>
      <c r="D66" s="43">
        <v>2356632</v>
      </c>
      <c r="E66" s="43">
        <v>1528218</v>
      </c>
      <c r="F66" s="43">
        <v>0</v>
      </c>
      <c r="G66" s="43">
        <v>21175</v>
      </c>
      <c r="H66" s="23">
        <v>77952</v>
      </c>
      <c r="I66" s="23">
        <v>30212</v>
      </c>
      <c r="J66" s="24">
        <v>23976</v>
      </c>
      <c r="K66" s="23">
        <v>4943</v>
      </c>
      <c r="L66" s="23">
        <v>0</v>
      </c>
      <c r="M66" s="23">
        <v>0</v>
      </c>
      <c r="N66" s="25">
        <f t="shared" si="0"/>
        <v>4043108</v>
      </c>
      <c r="P66" s="9"/>
    </row>
    <row r="67" spans="1:16" ht="14.25" customHeight="1" thickBot="1">
      <c r="A67" s="7"/>
      <c r="C67" s="22" t="s">
        <v>81</v>
      </c>
      <c r="D67" s="43">
        <v>12624575</v>
      </c>
      <c r="E67" s="43">
        <v>8186728</v>
      </c>
      <c r="F67" s="43">
        <v>0</v>
      </c>
      <c r="G67" s="43">
        <v>113435</v>
      </c>
      <c r="H67" s="23">
        <v>417593</v>
      </c>
      <c r="I67" s="23">
        <v>148652</v>
      </c>
      <c r="J67" s="24">
        <v>117974</v>
      </c>
      <c r="K67" s="23">
        <v>26481</v>
      </c>
      <c r="L67" s="23">
        <v>2713931</v>
      </c>
      <c r="M67" s="23">
        <v>1015767</v>
      </c>
      <c r="N67" s="25">
        <f t="shared" si="0"/>
        <v>25365136</v>
      </c>
      <c r="P67" s="9"/>
    </row>
    <row r="68" spans="1:16" ht="15.75" customHeight="1">
      <c r="A68" s="7"/>
      <c r="C68" s="26" t="s">
        <v>82</v>
      </c>
      <c r="D68" s="27">
        <f>SUM(D10:D67)</f>
        <v>126176544</v>
      </c>
      <c r="E68" s="27">
        <f>SUM(E10:E67)</f>
        <v>81822407</v>
      </c>
      <c r="F68" s="27">
        <f t="shared" ref="F68:M68" si="1">SUM(F10:F67)</f>
        <v>0</v>
      </c>
      <c r="G68" s="27">
        <f t="shared" si="1"/>
        <v>1133730</v>
      </c>
      <c r="H68" s="27">
        <f t="shared" si="1"/>
        <v>4173645</v>
      </c>
      <c r="I68" s="27">
        <f t="shared" si="1"/>
        <v>1571760</v>
      </c>
      <c r="J68" s="45">
        <f t="shared" si="1"/>
        <v>1247399</v>
      </c>
      <c r="K68" s="27">
        <f t="shared" si="1"/>
        <v>264660</v>
      </c>
      <c r="L68" s="27">
        <f t="shared" si="1"/>
        <v>10016802</v>
      </c>
      <c r="M68" s="28">
        <f t="shared" si="1"/>
        <v>3364889</v>
      </c>
      <c r="N68" s="29">
        <f t="shared" si="0"/>
        <v>229771836</v>
      </c>
      <c r="P68" s="9"/>
    </row>
    <row r="69" spans="1:16" ht="12" customHeight="1" thickBot="1">
      <c r="A69" s="7"/>
      <c r="C69" s="30"/>
      <c r="D69" s="31"/>
      <c r="E69" s="31"/>
      <c r="F69" s="31"/>
      <c r="G69" s="31"/>
      <c r="H69" s="31"/>
      <c r="I69" s="31"/>
      <c r="J69" s="44"/>
      <c r="K69" s="31"/>
      <c r="L69" s="31"/>
      <c r="M69" s="33"/>
      <c r="N69" s="31"/>
      <c r="P69" s="9"/>
    </row>
    <row r="70" spans="1:16" ht="0.75" customHeight="1" thickBot="1">
      <c r="A70" s="7"/>
      <c r="C70" s="34"/>
      <c r="D70" s="32"/>
      <c r="E70" s="34"/>
      <c r="F70" s="32"/>
      <c r="G70" s="32"/>
      <c r="H70" s="32"/>
      <c r="I70" s="32"/>
      <c r="J70" s="32"/>
      <c r="K70" s="32"/>
      <c r="L70" s="32"/>
      <c r="M70" s="35"/>
      <c r="N70" s="32"/>
      <c r="P70" s="9"/>
    </row>
    <row r="71" spans="1:16" ht="0.75" customHeight="1">
      <c r="A71" s="7"/>
      <c r="P71" s="9"/>
    </row>
    <row r="72" spans="1:16" s="47" customFormat="1" ht="10.5" customHeight="1">
      <c r="A72" s="46"/>
      <c r="C72" s="52"/>
      <c r="D72" s="49"/>
      <c r="E72" s="49"/>
      <c r="F72" s="49"/>
      <c r="G72" s="49"/>
      <c r="H72" s="49"/>
      <c r="I72" s="49"/>
      <c r="J72" s="49"/>
      <c r="K72" s="49"/>
      <c r="L72" s="49"/>
      <c r="M72" s="50"/>
      <c r="N72" s="49"/>
      <c r="O72" s="48"/>
      <c r="P72" s="51"/>
    </row>
    <row r="73" spans="1:16" ht="7.5" customHeight="1" thickBot="1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/>
      <c r="N73" s="37"/>
      <c r="O73" s="37"/>
      <c r="P73" s="39"/>
    </row>
    <row r="74" spans="1:16" ht="13.5" thickTop="1">
      <c r="N74" s="42"/>
    </row>
    <row r="75" spans="1:16">
      <c r="N75" s="42">
        <f>+N68-M68</f>
        <v>226406947</v>
      </c>
    </row>
  </sheetData>
  <mergeCells count="6">
    <mergeCell ref="C7:N7"/>
    <mergeCell ref="C2:N2"/>
    <mergeCell ref="C3:N3"/>
    <mergeCell ref="C4:N4"/>
    <mergeCell ref="C5:N5"/>
    <mergeCell ref="C6:N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2024-11-01T17:49:20Z</cp:lastPrinted>
  <dcterms:created xsi:type="dcterms:W3CDTF">2023-11-06T19:01:16Z</dcterms:created>
  <dcterms:modified xsi:type="dcterms:W3CDTF">2024-11-01T17:49:23Z</dcterms:modified>
</cp:coreProperties>
</file>