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MARTIN 2024\INFORMES\PARTICIPACIONES\"/>
    </mc:Choice>
  </mc:AlternateContent>
  <xr:revisionPtr revIDLastSave="0" documentId="13_ncr:1_{AE646BAB-B8F3-4345-834A-D76C0F1A36E1}" xr6:coauthVersionLast="47" xr6:coauthVersionMax="47" xr10:uidLastSave="{00000000-0000-0000-0000-000000000000}"/>
  <bookViews>
    <workbookView xWindow="-120" yWindow="-120" windowWidth="20730" windowHeight="11040" activeTab="1" xr2:uid="{1CB5460C-9EA5-4DFE-BA36-F351A3FB9C46}"/>
  </bookViews>
  <sheets>
    <sheet name="ACUM JUL_SEP" sheetId="1" r:id="rId1"/>
    <sheet name="ACUM ENE_SEP" sheetId="2" r:id="rId2"/>
  </sheets>
  <definedNames>
    <definedName name="_xlnm.Print_Area" localSheetId="0">'ACUM JUL_SEP'!$A$1:$S$72</definedName>
    <definedName name="_xlnm.Database">#REF!</definedName>
    <definedName name="MODELOCEDU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8" i="2" l="1"/>
  <c r="O68" i="2"/>
  <c r="N68" i="2"/>
  <c r="M68" i="2"/>
  <c r="L68" i="2"/>
  <c r="K68" i="2"/>
  <c r="J68" i="2"/>
  <c r="I68" i="2"/>
  <c r="H68" i="2"/>
  <c r="G68" i="2"/>
  <c r="F68" i="2"/>
  <c r="E68" i="2"/>
  <c r="D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O68" i="1"/>
  <c r="Q65" i="1"/>
  <c r="Q67" i="1"/>
  <c r="Q68" i="2" l="1"/>
  <c r="P68" i="1" l="1"/>
  <c r="N68" i="1"/>
  <c r="Q66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68" i="1" l="1"/>
  <c r="G68" i="1"/>
  <c r="K68" i="1" l="1"/>
  <c r="M68" i="1"/>
  <c r="L68" i="1"/>
  <c r="H68" i="1"/>
  <c r="J68" i="1"/>
  <c r="I68" i="1"/>
  <c r="E68" i="1"/>
  <c r="F68" i="1"/>
  <c r="D68" i="1"/>
</calcChain>
</file>

<file path=xl/sharedStrings.xml><?xml version="1.0" encoding="utf-8"?>
<sst xmlns="http://schemas.openxmlformats.org/spreadsheetml/2006/main" count="190" uniqueCount="91">
  <si>
    <t>GOBIERNO DEL ESTADO DE ZACATECAS</t>
  </si>
  <si>
    <t>SECRETARÍA DE FINANZAS</t>
  </si>
  <si>
    <t>SUBSECRETARÍA DE EGRESOS</t>
  </si>
  <si>
    <t>DIRECCIÓN DE CONTABILIDAD</t>
  </si>
  <si>
    <t>MONTO EN PESOS</t>
  </si>
  <si>
    <t>FONDO</t>
  </si>
  <si>
    <t xml:space="preserve">FOMENTO </t>
  </si>
  <si>
    <t>I.E.P.S.</t>
  </si>
  <si>
    <t>I.S.A.N</t>
  </si>
  <si>
    <t>FONDO DE</t>
  </si>
  <si>
    <t>9/11 DEL IEPS</t>
  </si>
  <si>
    <t>COMPENSACIÓN</t>
  </si>
  <si>
    <t>FOMUN 30%</t>
  </si>
  <si>
    <t>TOTAL</t>
  </si>
  <si>
    <t xml:space="preserve"> </t>
  </si>
  <si>
    <t>MUNICIPIOS</t>
  </si>
  <si>
    <t>GENERAL</t>
  </si>
  <si>
    <t>MUNICIPAL</t>
  </si>
  <si>
    <t>FISCALIZACIÓN</t>
  </si>
  <si>
    <t>COMP. 10 ENT.</t>
  </si>
  <si>
    <t>S/VENTA DIESEL</t>
  </si>
  <si>
    <t>ISAN</t>
  </si>
  <si>
    <t>ISR</t>
  </si>
  <si>
    <t>PREDIAL</t>
  </si>
  <si>
    <t>ACUMULADO</t>
  </si>
  <si>
    <t>APOZOL</t>
  </si>
  <si>
    <t>APULCO</t>
  </si>
  <si>
    <t>ATOLINGA</t>
  </si>
  <si>
    <t>BENITO JUÁREZ</t>
  </si>
  <si>
    <t xml:space="preserve">CALERA </t>
  </si>
  <si>
    <t>CAÑITAS DE FELIPE PESCADOR</t>
  </si>
  <si>
    <t>CONCEPCIÓN DEL ORO</t>
  </si>
  <si>
    <t>CUAUHTEMOC</t>
  </si>
  <si>
    <t>CHALCHIHUITES</t>
  </si>
  <si>
    <t>EL PLATEADO DE JOAQUÍN AMARO</t>
  </si>
  <si>
    <t xml:space="preserve">EL SALVADOR   </t>
  </si>
  <si>
    <t>FRESNILLO</t>
  </si>
  <si>
    <t>GENARO CODINA</t>
  </si>
  <si>
    <t>GENERAL ENRIQUE ESTRADA</t>
  </si>
  <si>
    <t>GENERAL FRANCISCO R. MURGUÍA</t>
  </si>
  <si>
    <t>GENERAL. PÁNFILO NATERA</t>
  </si>
  <si>
    <t>GUADALUPE</t>
  </si>
  <si>
    <t>HUANUSCO</t>
  </si>
  <si>
    <t xml:space="preserve">JALPA </t>
  </si>
  <si>
    <t xml:space="preserve">JEREZ    </t>
  </si>
  <si>
    <t>JIMÉNEZ DEL TEUL</t>
  </si>
  <si>
    <t>JUAN ALDAMA</t>
  </si>
  <si>
    <t>JUCHIPILA</t>
  </si>
  <si>
    <t>LORETO</t>
  </si>
  <si>
    <t>LUÍS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</si>
  <si>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</si>
  <si>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</si>
  <si>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</si>
  <si>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</si>
  <si>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</si>
  <si>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</si>
  <si>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</si>
  <si>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</si>
  <si>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NOCHISTLAN DE MEJÍA</t>
  </si>
  <si>
    <t>NORIA DE ÁNGELES</t>
  </si>
  <si>
    <t>OJOCALIENTE</t>
  </si>
  <si>
    <t>PANUCO</t>
  </si>
  <si>
    <t>PINOS</t>
  </si>
  <si>
    <t xml:space="preserve">RÍO GRANDE  </t>
  </si>
  <si>
    <t>SAÍN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</si>
  <si>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</si>
  <si>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</si>
  <si>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</si>
  <si>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</si>
  <si>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</si>
  <si>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</si>
  <si>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</si>
  <si>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</si>
  <si>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</si>
  <si>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</si>
  <si>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</si>
  <si>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</si>
  <si>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</si>
  <si>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</si>
  <si>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</si>
  <si>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</si>
  <si>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</si>
  <si>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ZACATECAS</t>
  </si>
  <si>
    <t>T O T A L E S</t>
  </si>
  <si>
    <t xml:space="preserve">FONDO DEL </t>
  </si>
  <si>
    <t>FISR BI</t>
  </si>
  <si>
    <t>IMP. S/NÓMINA</t>
  </si>
  <si>
    <t>FEIEF</t>
  </si>
  <si>
    <t>RECURSOS</t>
  </si>
  <si>
    <t>IMPORTE TRANSFERIDO A LOS MUNICIPIOS DE ENERO A SEPTIEMBRE DEL AÑO 2024</t>
  </si>
  <si>
    <t>IMPORTE TRANSFERIDO A LOS MUNICIPIOS DE JULIO A SEPTIEMBRE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</si>
</sst>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0">
    <font>
      <sz val="10"/>
      <name val="Arial"/>
    </font>
    <font>
      <sz val="11"/>
      <color theme="1"/>
      <name val="Aptos Narrow"/>
      <family val="2"/>
      <scheme val="minor"/>
    </font>
    <font>
      <sz val="10"/>
      <name val="CG Omega"/>
      <family val="2"/>
    </font>
    <font>
      <b/>
      <sz val="10"/>
      <name val="CG Omega"/>
      <family val="2"/>
    </font>
    <font>
      <sz val="16"/>
      <name val="CG Omega"/>
      <family val="2"/>
    </font>
    <font>
      <sz val="12"/>
      <name val="CG Omega"/>
      <family val="2"/>
    </font>
    <font>
      <b/>
      <sz val="12"/>
      <color indexed="9"/>
      <name val="CG Omega"/>
      <family val="2"/>
    </font>
    <font>
      <b/>
      <sz val="10"/>
      <name val="CG Omega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164" fontId="9" fillId="0" borderId="0" applyFont="0" applyFill="0" applyBorder="0" applyAlignment="0" applyProtection="0"/>
    <xf numFmtId="0" fontId="9" fillId="0" borderId="0"/>
    <xf numFmtId="0" fontId="1" fillId="0" borderId="0"/>
  </cellStyleXfs>
  <cellXfs count="43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2" fillId="2" borderId="3" xfId="0" applyFont="1" applyFill="1" applyBorder="1"/>
    <xf numFmtId="0" fontId="2" fillId="0" borderId="0" xfId="0" applyFont="1"/>
    <xf numFmtId="0" fontId="2" fillId="2" borderId="4" xfId="0" applyFont="1" applyFill="1" applyBorder="1"/>
    <xf numFmtId="0" fontId="2" fillId="3" borderId="0" xfId="0" applyFont="1" applyFill="1"/>
    <xf numFmtId="0" fontId="2" fillId="2" borderId="5" xfId="0" applyFont="1" applyFill="1" applyBorder="1"/>
    <xf numFmtId="0" fontId="3" fillId="5" borderId="7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8" fillId="5" borderId="11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3" fillId="0" borderId="13" xfId="0" applyFont="1" applyBorder="1" applyProtection="1">
      <protection locked="0"/>
    </xf>
    <xf numFmtId="4" fontId="3" fillId="0" borderId="14" xfId="1" applyNumberFormat="1" applyFont="1" applyBorder="1" applyProtection="1">
      <protection locked="0"/>
    </xf>
    <xf numFmtId="164" fontId="3" fillId="0" borderId="14" xfId="0" applyNumberFormat="1" applyFont="1" applyBorder="1"/>
    <xf numFmtId="164" fontId="2" fillId="0" borderId="0" xfId="1" applyFont="1"/>
    <xf numFmtId="43" fontId="2" fillId="0" borderId="0" xfId="0" applyNumberFormat="1" applyFont="1"/>
    <xf numFmtId="0" fontId="3" fillId="0" borderId="8" xfId="0" applyFont="1" applyBorder="1" applyAlignment="1">
      <alignment horizontal="center"/>
    </xf>
    <xf numFmtId="4" fontId="3" fillId="0" borderId="8" xfId="0" applyNumberFormat="1" applyFont="1" applyBorder="1"/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/>
    <xf numFmtId="0" fontId="3" fillId="0" borderId="11" xfId="0" applyFont="1" applyBorder="1"/>
    <xf numFmtId="0" fontId="2" fillId="0" borderId="11" xfId="0" applyFont="1" applyBorder="1"/>
    <xf numFmtId="164" fontId="0" fillId="0" borderId="0" xfId="0" applyNumberFormat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3" fillId="0" borderId="0" xfId="0" applyFont="1"/>
    <xf numFmtId="4" fontId="2" fillId="0" borderId="0" xfId="0" applyNumberFormat="1" applyFont="1"/>
    <xf numFmtId="0" fontId="8" fillId="5" borderId="8" xfId="0" applyFont="1" applyFill="1" applyBorder="1" applyAlignment="1">
      <alignment horizontal="center" vertical="distributed"/>
    </xf>
    <xf numFmtId="0" fontId="8" fillId="5" borderId="11" xfId="0" applyFont="1" applyFill="1" applyBorder="1" applyAlignment="1">
      <alignment horizontal="center" vertical="distributed"/>
    </xf>
    <xf numFmtId="0" fontId="7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4" borderId="0" xfId="0" applyFont="1" applyFill="1" applyAlignment="1">
      <alignment horizontal="center"/>
    </xf>
  </cellXfs>
  <cellStyles count="4">
    <cellStyle name="Millares" xfId="1" builtinId="3"/>
    <cellStyle name="Normal" xfId="0" builtinId="0"/>
    <cellStyle name="Normal 3 2" xfId="2" xr:uid="{563A1868-DF4D-44CD-80C7-23DE708F8644}"/>
    <cellStyle name="Normal 4" xfId="3" xr:uid="{C1355C2A-6C1A-4EF2-885F-C08262BA78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2495A-835D-4EEC-9D5C-B94A9E2454AA}">
  <sheetPr>
    <pageSetUpPr fitToPage="1"/>
  </sheetPr>
  <dimension ref="A1:U74"/>
  <sheetViews>
    <sheetView view="pageBreakPreview" topLeftCell="B6" zoomScaleNormal="100" zoomScaleSheetLayoutView="100" workbookViewId="0">
      <pane xSplit="2" ySplit="4" topLeftCell="K58" activePane="bottomRight" state="frozen"/>
      <selection activeCell="B6" sqref="B6"/>
      <selection pane="topRight" activeCell="D6" sqref="D6"/>
      <selection pane="bottomLeft" activeCell="B10" sqref="B10"/>
      <selection pane="bottomRight" activeCell="R66" sqref="R66"/>
    </sheetView>
  </sheetViews>
  <sheetFormatPr baseColWidth="10" defaultColWidth="11.42578125" defaultRowHeight="12.75"/>
  <cols>
    <col min="1" max="1" width="1.28515625" style="5" customWidth="1"/>
    <col min="2" max="2" width="3.7109375" style="5" customWidth="1"/>
    <col min="3" max="3" width="33" style="5" customWidth="1"/>
    <col min="4" max="4" width="18.42578125" style="34" customWidth="1"/>
    <col min="5" max="5" width="19.28515625" style="5" customWidth="1"/>
    <col min="6" max="7" width="19.28515625" style="34" customWidth="1"/>
    <col min="8" max="8" width="19" style="34" customWidth="1"/>
    <col min="9" max="9" width="18.7109375" style="34" customWidth="1"/>
    <col min="10" max="10" width="19" style="34" customWidth="1"/>
    <col min="11" max="16" width="18.7109375" style="34" customWidth="1"/>
    <col min="17" max="17" width="19.28515625" style="34" customWidth="1"/>
    <col min="18" max="18" width="4" style="5" customWidth="1"/>
    <col min="19" max="19" width="1.28515625" style="5" customWidth="1"/>
    <col min="20" max="20" width="17.42578125" style="5" customWidth="1"/>
    <col min="21" max="21" width="19.28515625" style="5" customWidth="1"/>
    <col min="22" max="16384" width="11.42578125" style="5"/>
  </cols>
  <sheetData>
    <row r="1" spans="1:21" ht="8.25" customHeight="1" thickTop="1">
      <c r="A1" s="1"/>
      <c r="B1" s="2"/>
      <c r="C1" s="2"/>
      <c r="D1" s="3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2"/>
      <c r="S1" s="4"/>
    </row>
    <row r="2" spans="1:21" ht="18" customHeight="1">
      <c r="A2" s="6"/>
      <c r="B2" s="7"/>
      <c r="C2" s="39" t="s">
        <v>0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S2" s="8"/>
    </row>
    <row r="3" spans="1:21" ht="19.5" customHeight="1">
      <c r="A3" s="6"/>
      <c r="C3" s="39" t="s">
        <v>1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S3" s="8"/>
    </row>
    <row r="4" spans="1:21" ht="15">
      <c r="A4" s="6"/>
      <c r="C4" s="40" t="s">
        <v>2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S4" s="8"/>
    </row>
    <row r="5" spans="1:21" ht="15" customHeight="1">
      <c r="A5" s="6"/>
      <c r="C5" s="41" t="s">
        <v>3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S5" s="8"/>
    </row>
    <row r="6" spans="1:21" ht="15.75" customHeight="1">
      <c r="A6" s="6"/>
      <c r="C6" s="42" t="s">
        <v>90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S6" s="8"/>
    </row>
    <row r="7" spans="1:21" ht="16.5" customHeight="1" thickBot="1">
      <c r="A7" s="6"/>
      <c r="C7" s="38" t="s">
        <v>4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S7" s="8"/>
    </row>
    <row r="8" spans="1:21">
      <c r="A8" s="6"/>
      <c r="C8" s="9"/>
      <c r="D8" s="10" t="s">
        <v>5</v>
      </c>
      <c r="E8" s="11" t="s">
        <v>6</v>
      </c>
      <c r="F8" s="10" t="s">
        <v>7</v>
      </c>
      <c r="G8" s="10" t="s">
        <v>8</v>
      </c>
      <c r="H8" s="12" t="s">
        <v>5</v>
      </c>
      <c r="I8" s="13" t="s">
        <v>9</v>
      </c>
      <c r="J8" s="13" t="s">
        <v>10</v>
      </c>
      <c r="K8" s="12" t="s">
        <v>11</v>
      </c>
      <c r="L8" s="12" t="s">
        <v>5</v>
      </c>
      <c r="M8" s="12" t="s">
        <v>12</v>
      </c>
      <c r="N8" s="12" t="s">
        <v>84</v>
      </c>
      <c r="O8" s="12" t="s">
        <v>85</v>
      </c>
      <c r="P8" s="36" t="s">
        <v>88</v>
      </c>
      <c r="Q8" s="12" t="s">
        <v>13</v>
      </c>
      <c r="S8" s="8"/>
    </row>
    <row r="9" spans="1:21" ht="13.5" thickBot="1">
      <c r="A9" s="6"/>
      <c r="B9" s="5" t="s">
        <v>14</v>
      </c>
      <c r="C9" s="14" t="s">
        <v>15</v>
      </c>
      <c r="D9" s="15" t="s">
        <v>16</v>
      </c>
      <c r="E9" s="16" t="s">
        <v>17</v>
      </c>
      <c r="F9" s="15" t="s">
        <v>14</v>
      </c>
      <c r="G9" s="15" t="s">
        <v>14</v>
      </c>
      <c r="H9" s="17" t="s">
        <v>18</v>
      </c>
      <c r="I9" s="18" t="s">
        <v>19</v>
      </c>
      <c r="J9" s="18" t="s">
        <v>20</v>
      </c>
      <c r="K9" s="17" t="s">
        <v>21</v>
      </c>
      <c r="L9" s="17" t="s">
        <v>22</v>
      </c>
      <c r="M9" s="17" t="s">
        <v>23</v>
      </c>
      <c r="N9" s="17" t="s">
        <v>86</v>
      </c>
      <c r="O9" s="17"/>
      <c r="P9" s="37" t="s">
        <v>87</v>
      </c>
      <c r="Q9" s="17" t="s">
        <v>24</v>
      </c>
      <c r="S9" s="8"/>
    </row>
    <row r="10" spans="1:21">
      <c r="A10" s="6"/>
      <c r="C10" s="19" t="s">
        <v>25</v>
      </c>
      <c r="D10" s="20">
        <v>2650633</v>
      </c>
      <c r="E10" s="20">
        <v>1259673</v>
      </c>
      <c r="F10" s="20">
        <v>0</v>
      </c>
      <c r="G10" s="20">
        <v>21347</v>
      </c>
      <c r="H10" s="20">
        <v>147169</v>
      </c>
      <c r="I10" s="20">
        <v>97626</v>
      </c>
      <c r="J10" s="20">
        <v>74952</v>
      </c>
      <c r="K10" s="20">
        <v>3837</v>
      </c>
      <c r="L10" s="20">
        <v>52102</v>
      </c>
      <c r="M10" s="20">
        <v>0</v>
      </c>
      <c r="N10" s="20">
        <v>4386</v>
      </c>
      <c r="O10" s="20">
        <v>5936</v>
      </c>
      <c r="P10" s="20">
        <v>0</v>
      </c>
      <c r="Q10" s="21">
        <f>SUM(D10:P10)</f>
        <v>4317661</v>
      </c>
      <c r="S10" s="8"/>
      <c r="T10" s="22"/>
      <c r="U10" s="23"/>
    </row>
    <row r="11" spans="1:21">
      <c r="A11" s="6"/>
      <c r="C11" s="19" t="s">
        <v>26</v>
      </c>
      <c r="D11" s="20">
        <v>2141598</v>
      </c>
      <c r="E11" s="20">
        <v>1017762</v>
      </c>
      <c r="F11" s="20">
        <v>0</v>
      </c>
      <c r="G11" s="20">
        <v>17249</v>
      </c>
      <c r="H11" s="20">
        <v>118906</v>
      </c>
      <c r="I11" s="20">
        <v>77703</v>
      </c>
      <c r="J11" s="20">
        <v>59655</v>
      </c>
      <c r="K11" s="20">
        <v>3102</v>
      </c>
      <c r="L11" s="20">
        <v>0</v>
      </c>
      <c r="M11" s="20">
        <v>0</v>
      </c>
      <c r="N11" s="20">
        <v>0</v>
      </c>
      <c r="O11" s="20">
        <v>4797</v>
      </c>
      <c r="P11" s="20">
        <v>0</v>
      </c>
      <c r="Q11" s="21">
        <f t="shared" ref="Q11:Q66" si="0">SUM(D11:P11)</f>
        <v>3440772</v>
      </c>
      <c r="S11" s="8"/>
      <c r="T11" s="22"/>
      <c r="U11" s="23"/>
    </row>
    <row r="12" spans="1:21">
      <c r="A12" s="6"/>
      <c r="C12" s="19" t="s">
        <v>27</v>
      </c>
      <c r="D12" s="20">
        <v>1765097</v>
      </c>
      <c r="E12" s="20">
        <v>838835</v>
      </c>
      <c r="F12" s="20">
        <v>0</v>
      </c>
      <c r="G12" s="20">
        <v>14216</v>
      </c>
      <c r="H12" s="20">
        <v>98004</v>
      </c>
      <c r="I12" s="20">
        <v>45814</v>
      </c>
      <c r="J12" s="20">
        <v>35175</v>
      </c>
      <c r="K12" s="20">
        <v>2556</v>
      </c>
      <c r="L12" s="20">
        <v>219388</v>
      </c>
      <c r="M12" s="20">
        <v>0</v>
      </c>
      <c r="N12" s="20">
        <v>40727</v>
      </c>
      <c r="O12" s="20">
        <v>3953</v>
      </c>
      <c r="P12" s="20">
        <v>0</v>
      </c>
      <c r="Q12" s="21">
        <f t="shared" si="0"/>
        <v>3063765</v>
      </c>
      <c r="S12" s="8"/>
      <c r="T12" s="22"/>
      <c r="U12" s="23"/>
    </row>
    <row r="13" spans="1:21">
      <c r="A13" s="6"/>
      <c r="C13" s="19" t="s">
        <v>28</v>
      </c>
      <c r="D13" s="20">
        <v>2013553</v>
      </c>
      <c r="E13" s="20">
        <v>956910</v>
      </c>
      <c r="F13" s="20">
        <v>0</v>
      </c>
      <c r="G13" s="20">
        <v>16217</v>
      </c>
      <c r="H13" s="20">
        <v>111799</v>
      </c>
      <c r="I13" s="20">
        <v>71501</v>
      </c>
      <c r="J13" s="20">
        <v>54894</v>
      </c>
      <c r="K13" s="20">
        <v>2916</v>
      </c>
      <c r="L13" s="20">
        <v>107123</v>
      </c>
      <c r="M13" s="20">
        <v>0</v>
      </c>
      <c r="N13" s="20">
        <v>0</v>
      </c>
      <c r="O13" s="20">
        <v>4509</v>
      </c>
      <c r="P13" s="20">
        <v>0</v>
      </c>
      <c r="Q13" s="21">
        <f t="shared" si="0"/>
        <v>3339422</v>
      </c>
      <c r="S13" s="8"/>
      <c r="T13" s="22"/>
      <c r="U13" s="23"/>
    </row>
    <row r="14" spans="1:21">
      <c r="A14" s="6"/>
      <c r="C14" s="19" t="s">
        <v>29</v>
      </c>
      <c r="D14" s="20">
        <v>15222183</v>
      </c>
      <c r="E14" s="20">
        <v>7234107</v>
      </c>
      <c r="F14" s="20">
        <v>0</v>
      </c>
      <c r="G14" s="20">
        <v>122597</v>
      </c>
      <c r="H14" s="20">
        <v>845171</v>
      </c>
      <c r="I14" s="20">
        <v>660195</v>
      </c>
      <c r="J14" s="20">
        <v>506866</v>
      </c>
      <c r="K14" s="20">
        <v>22038</v>
      </c>
      <c r="L14" s="20">
        <v>1398963</v>
      </c>
      <c r="M14" s="20">
        <v>1573100</v>
      </c>
      <c r="N14" s="20">
        <v>684145</v>
      </c>
      <c r="O14" s="20">
        <v>34091</v>
      </c>
      <c r="P14" s="20">
        <v>0</v>
      </c>
      <c r="Q14" s="21">
        <f t="shared" si="0"/>
        <v>28303456</v>
      </c>
      <c r="S14" s="8"/>
      <c r="T14" s="22"/>
      <c r="U14" s="23"/>
    </row>
    <row r="15" spans="1:21">
      <c r="A15" s="6"/>
      <c r="C15" s="19" t="s">
        <v>30</v>
      </c>
      <c r="D15" s="20">
        <v>2818790</v>
      </c>
      <c r="E15" s="20">
        <v>1339585</v>
      </c>
      <c r="F15" s="20">
        <v>0</v>
      </c>
      <c r="G15" s="20">
        <v>22702</v>
      </c>
      <c r="H15" s="20">
        <v>156506</v>
      </c>
      <c r="I15" s="20">
        <v>120037</v>
      </c>
      <c r="J15" s="20">
        <v>92157</v>
      </c>
      <c r="K15" s="20">
        <v>4080</v>
      </c>
      <c r="L15" s="20">
        <v>0</v>
      </c>
      <c r="M15" s="20">
        <v>86138</v>
      </c>
      <c r="N15" s="20">
        <v>0</v>
      </c>
      <c r="O15" s="20">
        <v>6313</v>
      </c>
      <c r="P15" s="20">
        <v>0</v>
      </c>
      <c r="Q15" s="21">
        <f t="shared" si="0"/>
        <v>4646308</v>
      </c>
      <c r="S15" s="8"/>
      <c r="T15" s="22"/>
      <c r="U15" s="23"/>
    </row>
    <row r="16" spans="1:21">
      <c r="A16" s="6"/>
      <c r="C16" s="19" t="s">
        <v>31</v>
      </c>
      <c r="D16" s="20">
        <v>5613995</v>
      </c>
      <c r="E16" s="20">
        <v>2667964</v>
      </c>
      <c r="F16" s="20">
        <v>0</v>
      </c>
      <c r="G16" s="20">
        <v>45214</v>
      </c>
      <c r="H16" s="20">
        <v>311701</v>
      </c>
      <c r="I16" s="20">
        <v>195167</v>
      </c>
      <c r="J16" s="20">
        <v>149841</v>
      </c>
      <c r="K16" s="20">
        <v>8127</v>
      </c>
      <c r="L16" s="20">
        <v>465189</v>
      </c>
      <c r="M16" s="20">
        <v>0</v>
      </c>
      <c r="N16" s="20">
        <v>0</v>
      </c>
      <c r="O16" s="20">
        <v>12573</v>
      </c>
      <c r="P16" s="20">
        <v>0</v>
      </c>
      <c r="Q16" s="21">
        <f t="shared" si="0"/>
        <v>9469771</v>
      </c>
      <c r="S16" s="8"/>
      <c r="T16" s="22"/>
      <c r="U16" s="23"/>
    </row>
    <row r="17" spans="1:21">
      <c r="A17" s="6"/>
      <c r="C17" s="19" t="s">
        <v>32</v>
      </c>
      <c r="D17" s="20">
        <v>3644784</v>
      </c>
      <c r="E17" s="20">
        <v>1732128</v>
      </c>
      <c r="F17" s="20">
        <v>0</v>
      </c>
      <c r="G17" s="20">
        <v>29355</v>
      </c>
      <c r="H17" s="20">
        <v>202366</v>
      </c>
      <c r="I17" s="20">
        <v>183545</v>
      </c>
      <c r="J17" s="20">
        <v>140916</v>
      </c>
      <c r="K17" s="20">
        <v>5277</v>
      </c>
      <c r="L17" s="20">
        <v>0</v>
      </c>
      <c r="M17" s="20">
        <v>0</v>
      </c>
      <c r="N17" s="20">
        <v>0</v>
      </c>
      <c r="O17" s="20">
        <v>8162</v>
      </c>
      <c r="P17" s="20">
        <v>0</v>
      </c>
      <c r="Q17" s="21">
        <f t="shared" si="0"/>
        <v>5946533</v>
      </c>
      <c r="S17" s="8"/>
      <c r="T17" s="22"/>
      <c r="U17" s="23"/>
    </row>
    <row r="18" spans="1:21">
      <c r="A18" s="6"/>
      <c r="C18" s="19" t="s">
        <v>33</v>
      </c>
      <c r="D18" s="20">
        <v>5901876</v>
      </c>
      <c r="E18" s="20">
        <v>2804775</v>
      </c>
      <c r="F18" s="20">
        <v>0</v>
      </c>
      <c r="G18" s="20">
        <v>47533</v>
      </c>
      <c r="H18" s="20">
        <v>327685</v>
      </c>
      <c r="I18" s="20">
        <v>178279</v>
      </c>
      <c r="J18" s="20">
        <v>136873</v>
      </c>
      <c r="K18" s="20">
        <v>8544</v>
      </c>
      <c r="L18" s="20">
        <v>0</v>
      </c>
      <c r="M18" s="20">
        <v>0</v>
      </c>
      <c r="N18" s="20">
        <v>0</v>
      </c>
      <c r="O18" s="20">
        <v>13218</v>
      </c>
      <c r="P18" s="20">
        <v>0</v>
      </c>
      <c r="Q18" s="21">
        <f t="shared" si="0"/>
        <v>9418783</v>
      </c>
      <c r="S18" s="8"/>
      <c r="T18" s="22"/>
      <c r="U18" s="23"/>
    </row>
    <row r="19" spans="1:21">
      <c r="A19" s="6"/>
      <c r="C19" s="19" t="s">
        <v>34</v>
      </c>
      <c r="D19" s="20">
        <v>1356604</v>
      </c>
      <c r="E19" s="20">
        <v>644706</v>
      </c>
      <c r="F19" s="20">
        <v>0</v>
      </c>
      <c r="G19" s="20">
        <v>10926</v>
      </c>
      <c r="H19" s="20">
        <v>75323</v>
      </c>
      <c r="I19" s="20">
        <v>33475</v>
      </c>
      <c r="J19" s="20">
        <v>25701</v>
      </c>
      <c r="K19" s="20">
        <v>1965</v>
      </c>
      <c r="L19" s="20">
        <v>155907</v>
      </c>
      <c r="M19" s="20">
        <v>0</v>
      </c>
      <c r="N19" s="20">
        <v>28965</v>
      </c>
      <c r="O19" s="20">
        <v>3038</v>
      </c>
      <c r="P19" s="20">
        <v>0</v>
      </c>
      <c r="Q19" s="21">
        <f t="shared" si="0"/>
        <v>2336610</v>
      </c>
      <c r="S19" s="8"/>
      <c r="T19" s="22"/>
      <c r="U19" s="23"/>
    </row>
    <row r="20" spans="1:21">
      <c r="A20" s="6"/>
      <c r="C20" s="19" t="s">
        <v>35</v>
      </c>
      <c r="D20" s="20">
        <v>1514024</v>
      </c>
      <c r="E20" s="20">
        <v>719516</v>
      </c>
      <c r="F20" s="20">
        <v>0</v>
      </c>
      <c r="G20" s="20">
        <v>12194</v>
      </c>
      <c r="H20" s="20">
        <v>84063</v>
      </c>
      <c r="I20" s="20">
        <v>44940</v>
      </c>
      <c r="J20" s="20">
        <v>34500</v>
      </c>
      <c r="K20" s="20">
        <v>2193</v>
      </c>
      <c r="L20" s="20">
        <v>0</v>
      </c>
      <c r="M20" s="20">
        <v>39837</v>
      </c>
      <c r="N20" s="20">
        <v>0</v>
      </c>
      <c r="O20" s="20">
        <v>3391</v>
      </c>
      <c r="P20" s="20">
        <v>0</v>
      </c>
      <c r="Q20" s="21">
        <f t="shared" si="0"/>
        <v>2454658</v>
      </c>
      <c r="S20" s="8"/>
      <c r="T20" s="22"/>
      <c r="U20" s="23"/>
    </row>
    <row r="21" spans="1:21">
      <c r="A21" s="6"/>
      <c r="C21" s="19" t="s">
        <v>36</v>
      </c>
      <c r="D21" s="20">
        <v>64641645</v>
      </c>
      <c r="E21" s="20">
        <v>30719946</v>
      </c>
      <c r="F21" s="20">
        <v>0</v>
      </c>
      <c r="G21" s="20">
        <v>520615</v>
      </c>
      <c r="H21" s="20">
        <v>3589058</v>
      </c>
      <c r="I21" s="20">
        <v>3272537</v>
      </c>
      <c r="J21" s="20">
        <v>2512495</v>
      </c>
      <c r="K21" s="20">
        <v>93591</v>
      </c>
      <c r="L21" s="20">
        <v>7880927</v>
      </c>
      <c r="M21" s="20">
        <v>0</v>
      </c>
      <c r="N21" s="20">
        <v>2566177</v>
      </c>
      <c r="O21" s="20">
        <v>144765</v>
      </c>
      <c r="P21" s="20">
        <v>0</v>
      </c>
      <c r="Q21" s="21">
        <f t="shared" si="0"/>
        <v>115941756</v>
      </c>
      <c r="S21" s="8"/>
      <c r="T21" s="22"/>
      <c r="U21" s="23"/>
    </row>
    <row r="22" spans="1:21">
      <c r="A22" s="6"/>
      <c r="C22" s="19" t="s">
        <v>37</v>
      </c>
      <c r="D22" s="20">
        <v>3282250</v>
      </c>
      <c r="E22" s="20">
        <v>1559838</v>
      </c>
      <c r="F22" s="20">
        <v>0</v>
      </c>
      <c r="G22" s="20">
        <v>26435</v>
      </c>
      <c r="H22" s="20">
        <v>182238</v>
      </c>
      <c r="I22" s="20">
        <v>125116</v>
      </c>
      <c r="J22" s="20">
        <v>96058</v>
      </c>
      <c r="K22" s="20">
        <v>4752</v>
      </c>
      <c r="L22" s="20">
        <v>0</v>
      </c>
      <c r="M22" s="20">
        <v>0</v>
      </c>
      <c r="N22" s="20">
        <v>0</v>
      </c>
      <c r="O22" s="20">
        <v>7351</v>
      </c>
      <c r="P22" s="20">
        <v>0</v>
      </c>
      <c r="Q22" s="21">
        <f t="shared" si="0"/>
        <v>5284038</v>
      </c>
      <c r="S22" s="8"/>
      <c r="T22" s="22"/>
      <c r="U22" s="23"/>
    </row>
    <row r="23" spans="1:21">
      <c r="A23" s="6"/>
      <c r="C23" s="19" t="s">
        <v>38</v>
      </c>
      <c r="D23" s="20">
        <v>2379797</v>
      </c>
      <c r="E23" s="20">
        <v>1130962</v>
      </c>
      <c r="F23" s="20">
        <v>0</v>
      </c>
      <c r="G23" s="20">
        <v>19167</v>
      </c>
      <c r="H23" s="20">
        <v>132132</v>
      </c>
      <c r="I23" s="20">
        <v>98038</v>
      </c>
      <c r="J23" s="20">
        <v>75268</v>
      </c>
      <c r="K23" s="20">
        <v>3447</v>
      </c>
      <c r="L23" s="20">
        <v>0</v>
      </c>
      <c r="M23" s="20">
        <v>170883</v>
      </c>
      <c r="N23" s="20">
        <v>0</v>
      </c>
      <c r="O23" s="20">
        <v>5330</v>
      </c>
      <c r="P23" s="20">
        <v>0</v>
      </c>
      <c r="Q23" s="21">
        <f t="shared" si="0"/>
        <v>4015024</v>
      </c>
      <c r="S23" s="8"/>
      <c r="T23" s="22"/>
      <c r="U23" s="23"/>
    </row>
    <row r="24" spans="1:21">
      <c r="A24" s="6"/>
      <c r="C24" s="19" t="s">
        <v>39</v>
      </c>
      <c r="D24" s="20">
        <v>9205318</v>
      </c>
      <c r="E24" s="20">
        <v>4374685</v>
      </c>
      <c r="F24" s="20">
        <v>0</v>
      </c>
      <c r="G24" s="20">
        <v>74139</v>
      </c>
      <c r="H24" s="20">
        <v>511102</v>
      </c>
      <c r="I24" s="20">
        <v>323324</v>
      </c>
      <c r="J24" s="20">
        <v>248233</v>
      </c>
      <c r="K24" s="20">
        <v>13329</v>
      </c>
      <c r="L24" s="20">
        <v>0</v>
      </c>
      <c r="M24" s="20">
        <v>0</v>
      </c>
      <c r="N24" s="20">
        <v>0</v>
      </c>
      <c r="O24" s="20">
        <v>20616</v>
      </c>
      <c r="P24" s="20">
        <v>0</v>
      </c>
      <c r="Q24" s="21">
        <f t="shared" si="0"/>
        <v>14770746</v>
      </c>
      <c r="S24" s="8"/>
      <c r="T24" s="22"/>
      <c r="U24" s="23"/>
    </row>
    <row r="25" spans="1:21">
      <c r="A25" s="6"/>
      <c r="C25" s="19" t="s">
        <v>40</v>
      </c>
      <c r="D25" s="20">
        <v>5960729</v>
      </c>
      <c r="E25" s="20">
        <v>2832745</v>
      </c>
      <c r="F25" s="20">
        <v>0</v>
      </c>
      <c r="G25" s="20">
        <v>48006</v>
      </c>
      <c r="H25" s="20">
        <v>330953</v>
      </c>
      <c r="I25" s="20">
        <v>315428</v>
      </c>
      <c r="J25" s="20">
        <v>242169</v>
      </c>
      <c r="K25" s="20">
        <v>8631</v>
      </c>
      <c r="L25" s="20">
        <v>2424</v>
      </c>
      <c r="M25" s="20">
        <v>252282</v>
      </c>
      <c r="N25" s="20">
        <v>0</v>
      </c>
      <c r="O25" s="20">
        <v>13349</v>
      </c>
      <c r="P25" s="20">
        <v>0</v>
      </c>
      <c r="Q25" s="21">
        <f t="shared" si="0"/>
        <v>10006716</v>
      </c>
      <c r="S25" s="8"/>
      <c r="T25" s="22"/>
      <c r="U25" s="23"/>
    </row>
    <row r="26" spans="1:21">
      <c r="A26" s="6"/>
      <c r="C26" s="19" t="s">
        <v>41</v>
      </c>
      <c r="D26" s="20">
        <v>67214770</v>
      </c>
      <c r="E26" s="20">
        <v>31942784</v>
      </c>
      <c r="F26" s="20">
        <v>0</v>
      </c>
      <c r="G26" s="20">
        <v>541337</v>
      </c>
      <c r="H26" s="20">
        <v>3731927</v>
      </c>
      <c r="I26" s="20">
        <v>3013457</v>
      </c>
      <c r="J26" s="20">
        <v>2313585</v>
      </c>
      <c r="K26" s="20">
        <v>97317</v>
      </c>
      <c r="L26" s="20">
        <v>6022193</v>
      </c>
      <c r="M26" s="20">
        <v>0</v>
      </c>
      <c r="N26" s="20">
        <v>2273952</v>
      </c>
      <c r="O26" s="20">
        <v>150528</v>
      </c>
      <c r="P26" s="20">
        <v>0</v>
      </c>
      <c r="Q26" s="21">
        <f t="shared" si="0"/>
        <v>117301850</v>
      </c>
      <c r="S26" s="8"/>
      <c r="T26" s="22"/>
      <c r="U26" s="23"/>
    </row>
    <row r="27" spans="1:21">
      <c r="A27" s="6"/>
      <c r="C27" s="19" t="s">
        <v>42</v>
      </c>
      <c r="D27" s="20">
        <v>2400420</v>
      </c>
      <c r="E27" s="20">
        <v>1140763</v>
      </c>
      <c r="F27" s="20">
        <v>0</v>
      </c>
      <c r="G27" s="20">
        <v>19333</v>
      </c>
      <c r="H27" s="20">
        <v>133277</v>
      </c>
      <c r="I27" s="20">
        <v>77025</v>
      </c>
      <c r="J27" s="20">
        <v>59135</v>
      </c>
      <c r="K27" s="20">
        <v>3474</v>
      </c>
      <c r="L27" s="20">
        <v>84291</v>
      </c>
      <c r="M27" s="20">
        <v>0</v>
      </c>
      <c r="N27" s="20">
        <v>4041</v>
      </c>
      <c r="O27" s="20">
        <v>5376</v>
      </c>
      <c r="P27" s="20">
        <v>0</v>
      </c>
      <c r="Q27" s="21">
        <f t="shared" si="0"/>
        <v>3927135</v>
      </c>
      <c r="S27" s="8"/>
      <c r="T27" s="22"/>
      <c r="U27" s="23"/>
    </row>
    <row r="28" spans="1:21">
      <c r="A28" s="6"/>
      <c r="C28" s="19" t="s">
        <v>43</v>
      </c>
      <c r="D28" s="20">
        <v>9899198</v>
      </c>
      <c r="E28" s="20">
        <v>4704441</v>
      </c>
      <c r="F28" s="20">
        <v>0</v>
      </c>
      <c r="G28" s="20">
        <v>79727</v>
      </c>
      <c r="H28" s="20">
        <v>549628</v>
      </c>
      <c r="I28" s="20">
        <v>384057</v>
      </c>
      <c r="J28" s="20">
        <v>294859</v>
      </c>
      <c r="K28" s="20">
        <v>14331</v>
      </c>
      <c r="L28" s="20">
        <v>783830</v>
      </c>
      <c r="M28" s="20">
        <v>0</v>
      </c>
      <c r="N28" s="20">
        <v>98434</v>
      </c>
      <c r="O28" s="20">
        <v>22169</v>
      </c>
      <c r="P28" s="20">
        <v>0</v>
      </c>
      <c r="Q28" s="21">
        <f t="shared" si="0"/>
        <v>16830674</v>
      </c>
      <c r="S28" s="8"/>
      <c r="T28" s="22"/>
      <c r="U28" s="23"/>
    </row>
    <row r="29" spans="1:21">
      <c r="A29" s="6"/>
      <c r="C29" s="19" t="s">
        <v>44</v>
      </c>
      <c r="D29" s="20">
        <v>23146461</v>
      </c>
      <c r="E29" s="20">
        <v>10999998</v>
      </c>
      <c r="F29" s="20">
        <v>0</v>
      </c>
      <c r="G29" s="20">
        <v>186418</v>
      </c>
      <c r="H29" s="20">
        <v>1285148</v>
      </c>
      <c r="I29" s="20">
        <v>905745</v>
      </c>
      <c r="J29" s="20">
        <v>695387</v>
      </c>
      <c r="K29" s="20">
        <v>33513</v>
      </c>
      <c r="L29" s="20">
        <v>4777066</v>
      </c>
      <c r="M29" s="20">
        <v>2146180</v>
      </c>
      <c r="N29" s="20">
        <v>1300367</v>
      </c>
      <c r="O29" s="20">
        <v>51837</v>
      </c>
      <c r="P29" s="20">
        <v>0</v>
      </c>
      <c r="Q29" s="21">
        <f t="shared" si="0"/>
        <v>45528120</v>
      </c>
      <c r="S29" s="8"/>
      <c r="T29" s="22"/>
      <c r="U29" s="23"/>
    </row>
    <row r="30" spans="1:21">
      <c r="A30" s="6"/>
      <c r="C30" s="19" t="s">
        <v>45</v>
      </c>
      <c r="D30" s="20">
        <v>2581107</v>
      </c>
      <c r="E30" s="20">
        <v>1226631</v>
      </c>
      <c r="F30" s="20">
        <v>0</v>
      </c>
      <c r="G30" s="20">
        <v>20788</v>
      </c>
      <c r="H30" s="20">
        <v>143309</v>
      </c>
      <c r="I30" s="20">
        <v>78517</v>
      </c>
      <c r="J30" s="20">
        <v>60282</v>
      </c>
      <c r="K30" s="20">
        <v>3738</v>
      </c>
      <c r="L30" s="20">
        <v>0</v>
      </c>
      <c r="M30" s="20">
        <v>0</v>
      </c>
      <c r="N30" s="20">
        <v>0</v>
      </c>
      <c r="O30" s="20">
        <v>5780</v>
      </c>
      <c r="P30" s="20">
        <v>0</v>
      </c>
      <c r="Q30" s="21">
        <f t="shared" si="0"/>
        <v>4120152</v>
      </c>
      <c r="S30" s="8"/>
      <c r="T30" s="22"/>
      <c r="U30" s="23"/>
    </row>
    <row r="31" spans="1:21">
      <c r="A31" s="6"/>
      <c r="C31" s="19" t="s">
        <v>46</v>
      </c>
      <c r="D31" s="20">
        <v>6330635</v>
      </c>
      <c r="E31" s="20">
        <v>3008537</v>
      </c>
      <c r="F31" s="20">
        <v>0</v>
      </c>
      <c r="G31" s="20">
        <v>50986</v>
      </c>
      <c r="H31" s="20">
        <v>351493</v>
      </c>
      <c r="I31" s="20">
        <v>281855</v>
      </c>
      <c r="J31" s="20">
        <v>216396</v>
      </c>
      <c r="K31" s="20">
        <v>9165</v>
      </c>
      <c r="L31" s="20">
        <v>13889</v>
      </c>
      <c r="M31" s="20">
        <v>0</v>
      </c>
      <c r="N31" s="20">
        <v>7397</v>
      </c>
      <c r="O31" s="20">
        <v>14178</v>
      </c>
      <c r="P31" s="20">
        <v>0</v>
      </c>
      <c r="Q31" s="21">
        <f t="shared" si="0"/>
        <v>10284531</v>
      </c>
      <c r="S31" s="8"/>
      <c r="T31" s="22"/>
      <c r="U31" s="23"/>
    </row>
    <row r="32" spans="1:21">
      <c r="A32" s="6"/>
      <c r="C32" s="19" t="s">
        <v>47</v>
      </c>
      <c r="D32" s="20">
        <v>6374024</v>
      </c>
      <c r="E32" s="20">
        <v>3029156</v>
      </c>
      <c r="F32" s="20">
        <v>0</v>
      </c>
      <c r="G32" s="20">
        <v>51335</v>
      </c>
      <c r="H32" s="20">
        <v>353902</v>
      </c>
      <c r="I32" s="20">
        <v>206325</v>
      </c>
      <c r="J32" s="20">
        <v>158406</v>
      </c>
      <c r="K32" s="20">
        <v>9228</v>
      </c>
      <c r="L32" s="20">
        <v>635460</v>
      </c>
      <c r="M32" s="20">
        <v>0</v>
      </c>
      <c r="N32" s="20">
        <v>257320</v>
      </c>
      <c r="O32" s="20">
        <v>14274</v>
      </c>
      <c r="P32" s="20">
        <v>0</v>
      </c>
      <c r="Q32" s="21">
        <f t="shared" si="0"/>
        <v>11089430</v>
      </c>
      <c r="S32" s="8"/>
      <c r="T32" s="22"/>
      <c r="U32" s="23"/>
    </row>
    <row r="33" spans="1:21">
      <c r="A33" s="6"/>
      <c r="C33" s="19" t="s">
        <v>48</v>
      </c>
      <c r="D33" s="20">
        <v>11590995</v>
      </c>
      <c r="E33" s="20">
        <v>5508441</v>
      </c>
      <c r="F33" s="20">
        <v>0</v>
      </c>
      <c r="G33" s="20">
        <v>93352</v>
      </c>
      <c r="H33" s="20">
        <v>643561</v>
      </c>
      <c r="I33" s="20">
        <v>694157</v>
      </c>
      <c r="J33" s="20">
        <v>532940</v>
      </c>
      <c r="K33" s="20">
        <v>16782</v>
      </c>
      <c r="L33" s="20">
        <v>0</v>
      </c>
      <c r="M33" s="20">
        <v>0</v>
      </c>
      <c r="N33" s="20">
        <v>380578</v>
      </c>
      <c r="O33" s="20">
        <v>25958</v>
      </c>
      <c r="P33" s="20">
        <v>0</v>
      </c>
      <c r="Q33" s="21">
        <f t="shared" si="0"/>
        <v>19486764</v>
      </c>
      <c r="S33" s="8"/>
      <c r="T33" s="22"/>
      <c r="U33" s="23"/>
    </row>
    <row r="34" spans="1:21">
      <c r="A34" s="6"/>
      <c r="C34" s="19" t="s">
        <v>49</v>
      </c>
      <c r="D34" s="20">
        <v>3841689</v>
      </c>
      <c r="E34" s="20">
        <v>1825703</v>
      </c>
      <c r="F34" s="20">
        <v>0</v>
      </c>
      <c r="G34" s="20">
        <v>30940</v>
      </c>
      <c r="H34" s="20">
        <v>213300</v>
      </c>
      <c r="I34" s="20">
        <v>183214</v>
      </c>
      <c r="J34" s="20">
        <v>140662</v>
      </c>
      <c r="K34" s="20">
        <v>5562</v>
      </c>
      <c r="L34" s="20">
        <v>0</v>
      </c>
      <c r="M34" s="20">
        <v>0</v>
      </c>
      <c r="N34" s="20">
        <v>0</v>
      </c>
      <c r="O34" s="20">
        <v>8604</v>
      </c>
      <c r="P34" s="20">
        <v>0</v>
      </c>
      <c r="Q34" s="21">
        <f t="shared" si="0"/>
        <v>6249674</v>
      </c>
      <c r="S34" s="8"/>
      <c r="T34" s="22"/>
      <c r="U34" s="23"/>
    </row>
    <row r="35" spans="1:21">
      <c r="A35" s="6"/>
      <c r="C35" s="19" t="s">
        <v>50</v>
      </c>
      <c r="D35" s="20">
        <v>19043030</v>
      </c>
      <c r="E35" s="20">
        <v>9049907</v>
      </c>
      <c r="F35" s="20">
        <v>0</v>
      </c>
      <c r="G35" s="20">
        <v>153370</v>
      </c>
      <c r="H35" s="20">
        <v>1057315</v>
      </c>
      <c r="I35" s="20">
        <v>425356</v>
      </c>
      <c r="J35" s="20">
        <v>326567</v>
      </c>
      <c r="K35" s="20">
        <v>27570</v>
      </c>
      <c r="L35" s="20">
        <v>259519</v>
      </c>
      <c r="M35" s="20">
        <v>2888513</v>
      </c>
      <c r="N35" s="20">
        <v>207818</v>
      </c>
      <c r="O35" s="20">
        <v>42648</v>
      </c>
      <c r="P35" s="20">
        <v>0</v>
      </c>
      <c r="Q35" s="21">
        <f t="shared" si="0"/>
        <v>33481613</v>
      </c>
      <c r="S35" s="8"/>
      <c r="T35" s="22"/>
      <c r="U35" s="23"/>
    </row>
    <row r="36" spans="1:21">
      <c r="A36" s="6"/>
      <c r="C36" s="19" t="s">
        <v>51</v>
      </c>
      <c r="D36" s="20">
        <v>2369643</v>
      </c>
      <c r="E36" s="20">
        <v>1126135</v>
      </c>
      <c r="F36" s="20">
        <v>0</v>
      </c>
      <c r="G36" s="20">
        <v>19085</v>
      </c>
      <c r="H36" s="20">
        <v>131569</v>
      </c>
      <c r="I36" s="20">
        <v>58249</v>
      </c>
      <c r="J36" s="20">
        <v>44722</v>
      </c>
      <c r="K36" s="20">
        <v>3432</v>
      </c>
      <c r="L36" s="20">
        <v>0</v>
      </c>
      <c r="M36" s="20">
        <v>0</v>
      </c>
      <c r="N36" s="20">
        <v>0</v>
      </c>
      <c r="O36" s="20">
        <v>5306</v>
      </c>
      <c r="P36" s="20">
        <v>0</v>
      </c>
      <c r="Q36" s="21">
        <f t="shared" si="0"/>
        <v>3758141</v>
      </c>
      <c r="S36" s="8"/>
      <c r="T36" s="22"/>
      <c r="U36" s="23"/>
    </row>
    <row r="37" spans="1:21">
      <c r="A37" s="6"/>
      <c r="C37" s="19" t="s">
        <v>52</v>
      </c>
      <c r="D37" s="20">
        <v>1734683</v>
      </c>
      <c r="E37" s="20">
        <v>824381</v>
      </c>
      <c r="F37" s="20">
        <v>0</v>
      </c>
      <c r="G37" s="20">
        <v>13971</v>
      </c>
      <c r="H37" s="20">
        <v>96313</v>
      </c>
      <c r="I37" s="20">
        <v>47190</v>
      </c>
      <c r="J37" s="20">
        <v>36229</v>
      </c>
      <c r="K37" s="20">
        <v>2511</v>
      </c>
      <c r="L37" s="20">
        <v>0</v>
      </c>
      <c r="M37" s="20">
        <v>0</v>
      </c>
      <c r="N37" s="20">
        <v>0</v>
      </c>
      <c r="O37" s="20">
        <v>3884</v>
      </c>
      <c r="P37" s="20">
        <v>0</v>
      </c>
      <c r="Q37" s="21">
        <f t="shared" si="0"/>
        <v>2759162</v>
      </c>
      <c r="S37" s="8"/>
      <c r="T37" s="22"/>
      <c r="U37" s="23"/>
    </row>
    <row r="38" spans="1:21">
      <c r="A38" s="6"/>
      <c r="C38" s="19" t="s">
        <v>53</v>
      </c>
      <c r="D38" s="20">
        <v>6974672</v>
      </c>
      <c r="E38" s="20">
        <v>3314606</v>
      </c>
      <c r="F38" s="20">
        <v>0</v>
      </c>
      <c r="G38" s="20">
        <v>56173</v>
      </c>
      <c r="H38" s="20">
        <v>387250</v>
      </c>
      <c r="I38" s="20">
        <v>330368</v>
      </c>
      <c r="J38" s="20">
        <v>253641</v>
      </c>
      <c r="K38" s="20">
        <v>10098</v>
      </c>
      <c r="L38" s="20">
        <v>304280</v>
      </c>
      <c r="M38" s="20">
        <v>491046</v>
      </c>
      <c r="N38" s="20">
        <v>0</v>
      </c>
      <c r="O38" s="20">
        <v>15620</v>
      </c>
      <c r="P38" s="20">
        <v>0</v>
      </c>
      <c r="Q38" s="21">
        <f t="shared" si="0"/>
        <v>12137754</v>
      </c>
      <c r="S38" s="8"/>
      <c r="T38" s="22"/>
      <c r="U38" s="23"/>
    </row>
    <row r="39" spans="1:21">
      <c r="A39" s="6"/>
      <c r="C39" s="19" t="s">
        <v>54</v>
      </c>
      <c r="D39" s="20">
        <v>1605621</v>
      </c>
      <c r="E39" s="20">
        <v>763047</v>
      </c>
      <c r="F39" s="20">
        <v>0</v>
      </c>
      <c r="G39" s="20">
        <v>12932</v>
      </c>
      <c r="H39" s="20">
        <v>89148</v>
      </c>
      <c r="I39" s="20">
        <v>45478</v>
      </c>
      <c r="J39" s="20">
        <v>34916</v>
      </c>
      <c r="K39" s="20">
        <v>2325</v>
      </c>
      <c r="L39" s="20">
        <v>116068</v>
      </c>
      <c r="M39" s="20">
        <v>79831</v>
      </c>
      <c r="N39" s="20">
        <v>47739</v>
      </c>
      <c r="O39" s="20">
        <v>3596</v>
      </c>
      <c r="P39" s="20">
        <v>0</v>
      </c>
      <c r="Q39" s="21">
        <f t="shared" si="0"/>
        <v>2800701</v>
      </c>
      <c r="S39" s="8"/>
      <c r="T39" s="22"/>
      <c r="U39" s="23"/>
    </row>
    <row r="40" spans="1:21">
      <c r="A40" s="6"/>
      <c r="C40" s="19" t="s">
        <v>55</v>
      </c>
      <c r="D40" s="20">
        <v>4992611</v>
      </c>
      <c r="E40" s="20">
        <v>2372662</v>
      </c>
      <c r="F40" s="20">
        <v>0</v>
      </c>
      <c r="G40" s="20">
        <v>40210</v>
      </c>
      <c r="H40" s="20">
        <v>277201</v>
      </c>
      <c r="I40" s="20">
        <v>152346</v>
      </c>
      <c r="J40" s="20">
        <v>116963</v>
      </c>
      <c r="K40" s="20">
        <v>7227</v>
      </c>
      <c r="L40" s="20">
        <v>667543</v>
      </c>
      <c r="M40" s="20">
        <v>356498</v>
      </c>
      <c r="N40" s="20">
        <v>192180</v>
      </c>
      <c r="O40" s="20">
        <v>11181</v>
      </c>
      <c r="P40" s="20">
        <v>0</v>
      </c>
      <c r="Q40" s="21">
        <f t="shared" si="0"/>
        <v>9186622</v>
      </c>
      <c r="S40" s="8"/>
      <c r="T40" s="22"/>
      <c r="U40" s="23"/>
    </row>
    <row r="41" spans="1:21">
      <c r="A41" s="6"/>
      <c r="C41" s="19" t="s">
        <v>56</v>
      </c>
      <c r="D41" s="20">
        <v>5395392</v>
      </c>
      <c r="E41" s="20">
        <v>2564077</v>
      </c>
      <c r="F41" s="20">
        <v>0</v>
      </c>
      <c r="G41" s="20">
        <v>43454</v>
      </c>
      <c r="H41" s="20">
        <v>299566</v>
      </c>
      <c r="I41" s="20">
        <v>203435</v>
      </c>
      <c r="J41" s="20">
        <v>156189</v>
      </c>
      <c r="K41" s="20">
        <v>7812</v>
      </c>
      <c r="L41" s="20">
        <v>675529</v>
      </c>
      <c r="M41" s="20">
        <v>0</v>
      </c>
      <c r="N41" s="20">
        <v>224603</v>
      </c>
      <c r="O41" s="20">
        <v>12084</v>
      </c>
      <c r="P41" s="20">
        <v>0</v>
      </c>
      <c r="Q41" s="21">
        <f t="shared" si="0"/>
        <v>9582141</v>
      </c>
      <c r="S41" s="8"/>
      <c r="T41" s="22"/>
      <c r="U41" s="23"/>
    </row>
    <row r="42" spans="1:21">
      <c r="A42" s="6"/>
      <c r="C42" s="19" t="s">
        <v>57</v>
      </c>
      <c r="D42" s="20">
        <v>2648159</v>
      </c>
      <c r="E42" s="20">
        <v>1258496</v>
      </c>
      <c r="F42" s="20">
        <v>0</v>
      </c>
      <c r="G42" s="20">
        <v>21328</v>
      </c>
      <c r="H42" s="20">
        <v>147031</v>
      </c>
      <c r="I42" s="20">
        <v>80039</v>
      </c>
      <c r="J42" s="20">
        <v>61450</v>
      </c>
      <c r="K42" s="20">
        <v>3834</v>
      </c>
      <c r="L42" s="20">
        <v>3436</v>
      </c>
      <c r="M42" s="20">
        <v>0</v>
      </c>
      <c r="N42" s="20">
        <v>0</v>
      </c>
      <c r="O42" s="20">
        <v>5930</v>
      </c>
      <c r="P42" s="20">
        <v>0</v>
      </c>
      <c r="Q42" s="21">
        <f t="shared" si="0"/>
        <v>4229703</v>
      </c>
      <c r="S42" s="8"/>
      <c r="T42" s="22"/>
      <c r="U42" s="23"/>
    </row>
    <row r="43" spans="1:21">
      <c r="A43" s="6"/>
      <c r="C43" s="19" t="s">
        <v>58</v>
      </c>
      <c r="D43" s="20">
        <v>12202618</v>
      </c>
      <c r="E43" s="20">
        <v>5799107</v>
      </c>
      <c r="F43" s="20">
        <v>0</v>
      </c>
      <c r="G43" s="20">
        <v>98278</v>
      </c>
      <c r="H43" s="20">
        <v>677517</v>
      </c>
      <c r="I43" s="20">
        <v>440573</v>
      </c>
      <c r="J43" s="20">
        <v>338250</v>
      </c>
      <c r="K43" s="20">
        <v>17667</v>
      </c>
      <c r="L43" s="20">
        <v>944345</v>
      </c>
      <c r="M43" s="20">
        <v>1023099</v>
      </c>
      <c r="N43" s="20">
        <v>399650</v>
      </c>
      <c r="O43" s="20">
        <v>27328</v>
      </c>
      <c r="P43" s="20">
        <v>0</v>
      </c>
      <c r="Q43" s="21">
        <f t="shared" si="0"/>
        <v>21968432</v>
      </c>
      <c r="S43" s="8"/>
      <c r="T43" s="22"/>
      <c r="U43" s="23"/>
    </row>
    <row r="44" spans="1:21">
      <c r="A44" s="6"/>
      <c r="C44" s="19" t="s">
        <v>59</v>
      </c>
      <c r="D44" s="20">
        <v>4453448</v>
      </c>
      <c r="E44" s="20">
        <v>2116431</v>
      </c>
      <c r="F44" s="20">
        <v>0</v>
      </c>
      <c r="G44" s="20">
        <v>35868</v>
      </c>
      <c r="H44" s="20">
        <v>247267</v>
      </c>
      <c r="I44" s="20">
        <v>222544</v>
      </c>
      <c r="J44" s="20">
        <v>170859</v>
      </c>
      <c r="K44" s="20">
        <v>6447</v>
      </c>
      <c r="L44" s="20">
        <v>0</v>
      </c>
      <c r="M44" s="20">
        <v>0</v>
      </c>
      <c r="N44" s="20">
        <v>46126</v>
      </c>
      <c r="O44" s="20">
        <v>9973</v>
      </c>
      <c r="P44" s="20">
        <v>0</v>
      </c>
      <c r="Q44" s="21">
        <f t="shared" si="0"/>
        <v>7308963</v>
      </c>
      <c r="S44" s="8"/>
      <c r="T44" s="22"/>
      <c r="U44" s="23"/>
    </row>
    <row r="45" spans="1:21">
      <c r="A45" s="6"/>
      <c r="C45" s="19" t="s">
        <v>60</v>
      </c>
      <c r="D45" s="20">
        <v>11537582</v>
      </c>
      <c r="E45" s="20">
        <v>5483058</v>
      </c>
      <c r="F45" s="20">
        <v>0</v>
      </c>
      <c r="G45" s="20">
        <v>92922</v>
      </c>
      <c r="H45" s="20">
        <v>640594</v>
      </c>
      <c r="I45" s="20">
        <v>596404</v>
      </c>
      <c r="J45" s="20">
        <v>457891</v>
      </c>
      <c r="K45" s="20">
        <v>16704</v>
      </c>
      <c r="L45" s="20">
        <v>0</v>
      </c>
      <c r="M45" s="20">
        <v>0</v>
      </c>
      <c r="N45" s="20">
        <v>0</v>
      </c>
      <c r="O45" s="20">
        <v>25839</v>
      </c>
      <c r="P45" s="20">
        <v>0</v>
      </c>
      <c r="Q45" s="21">
        <f t="shared" si="0"/>
        <v>18850994</v>
      </c>
      <c r="S45" s="8"/>
      <c r="T45" s="22"/>
      <c r="U45" s="23"/>
    </row>
    <row r="46" spans="1:21">
      <c r="A46" s="6"/>
      <c r="C46" s="19" t="s">
        <v>61</v>
      </c>
      <c r="D46" s="20">
        <v>4861893</v>
      </c>
      <c r="E46" s="20">
        <v>2310539</v>
      </c>
      <c r="F46" s="20">
        <v>0</v>
      </c>
      <c r="G46" s="20">
        <v>39156</v>
      </c>
      <c r="H46" s="20">
        <v>269943</v>
      </c>
      <c r="I46" s="20">
        <v>240920</v>
      </c>
      <c r="J46" s="20">
        <v>184967</v>
      </c>
      <c r="K46" s="20">
        <v>7038</v>
      </c>
      <c r="L46" s="20">
        <v>3218</v>
      </c>
      <c r="M46" s="20">
        <v>0</v>
      </c>
      <c r="N46" s="20">
        <v>0</v>
      </c>
      <c r="O46" s="20">
        <v>10888</v>
      </c>
      <c r="P46" s="20">
        <v>0</v>
      </c>
      <c r="Q46" s="21">
        <f t="shared" si="0"/>
        <v>7928562</v>
      </c>
      <c r="S46" s="8"/>
      <c r="T46" s="22"/>
      <c r="U46" s="23"/>
    </row>
    <row r="47" spans="1:21">
      <c r="A47" s="6"/>
      <c r="C47" s="19" t="s">
        <v>62</v>
      </c>
      <c r="D47" s="20">
        <v>18236048</v>
      </c>
      <c r="E47" s="20">
        <v>8666401</v>
      </c>
      <c r="F47" s="20">
        <v>0</v>
      </c>
      <c r="G47" s="20">
        <v>146871</v>
      </c>
      <c r="H47" s="20">
        <v>1012509</v>
      </c>
      <c r="I47" s="20">
        <v>967709</v>
      </c>
      <c r="J47" s="20">
        <v>742960</v>
      </c>
      <c r="K47" s="20">
        <v>26403</v>
      </c>
      <c r="L47" s="20">
        <v>0</v>
      </c>
      <c r="M47" s="20">
        <v>0</v>
      </c>
      <c r="N47" s="20">
        <v>0</v>
      </c>
      <c r="O47" s="20">
        <v>40840</v>
      </c>
      <c r="P47" s="20">
        <v>0</v>
      </c>
      <c r="Q47" s="21">
        <f t="shared" si="0"/>
        <v>29839741</v>
      </c>
      <c r="S47" s="8"/>
      <c r="T47" s="22"/>
      <c r="U47" s="23"/>
    </row>
    <row r="48" spans="1:21">
      <c r="A48" s="6"/>
      <c r="C48" s="19" t="s">
        <v>63</v>
      </c>
      <c r="D48" s="20">
        <v>18169243</v>
      </c>
      <c r="E48" s="20">
        <v>8634652</v>
      </c>
      <c r="F48" s="20">
        <v>0</v>
      </c>
      <c r="G48" s="20">
        <v>146332</v>
      </c>
      <c r="H48" s="20">
        <v>1008801</v>
      </c>
      <c r="I48" s="20">
        <v>888649</v>
      </c>
      <c r="J48" s="20">
        <v>682262</v>
      </c>
      <c r="K48" s="20">
        <v>26307</v>
      </c>
      <c r="L48" s="20">
        <v>227244</v>
      </c>
      <c r="M48" s="20">
        <v>0</v>
      </c>
      <c r="N48" s="20">
        <v>52312</v>
      </c>
      <c r="O48" s="20">
        <v>40690</v>
      </c>
      <c r="P48" s="20">
        <v>0</v>
      </c>
      <c r="Q48" s="21">
        <f t="shared" si="0"/>
        <v>29876492</v>
      </c>
      <c r="S48" s="8"/>
      <c r="T48" s="22"/>
      <c r="U48" s="23"/>
    </row>
    <row r="49" spans="1:21">
      <c r="A49" s="6"/>
      <c r="C49" s="19" t="s">
        <v>64</v>
      </c>
      <c r="D49" s="20">
        <v>6553491</v>
      </c>
      <c r="E49" s="20">
        <v>3114446</v>
      </c>
      <c r="F49" s="20">
        <v>0</v>
      </c>
      <c r="G49" s="20">
        <v>52781</v>
      </c>
      <c r="H49" s="20">
        <v>363867</v>
      </c>
      <c r="I49" s="20">
        <v>305985</v>
      </c>
      <c r="J49" s="20">
        <v>234920</v>
      </c>
      <c r="K49" s="20">
        <v>9489</v>
      </c>
      <c r="L49" s="20">
        <v>0</v>
      </c>
      <c r="M49" s="20">
        <v>0</v>
      </c>
      <c r="N49" s="20">
        <v>0</v>
      </c>
      <c r="O49" s="20">
        <v>14677</v>
      </c>
      <c r="P49" s="20">
        <v>0</v>
      </c>
      <c r="Q49" s="21">
        <f t="shared" si="0"/>
        <v>10649656</v>
      </c>
      <c r="S49" s="8"/>
      <c r="T49" s="22"/>
      <c r="U49" s="23"/>
    </row>
    <row r="50" spans="1:21">
      <c r="A50" s="6"/>
      <c r="C50" s="19" t="s">
        <v>65</v>
      </c>
      <c r="D50" s="20">
        <v>1650638</v>
      </c>
      <c r="E50" s="20">
        <v>784439</v>
      </c>
      <c r="F50" s="20">
        <v>0</v>
      </c>
      <c r="G50" s="20">
        <v>13294</v>
      </c>
      <c r="H50" s="20">
        <v>91649</v>
      </c>
      <c r="I50" s="20">
        <v>49315</v>
      </c>
      <c r="J50" s="20">
        <v>37862</v>
      </c>
      <c r="K50" s="20">
        <v>2391</v>
      </c>
      <c r="L50" s="20">
        <v>63015</v>
      </c>
      <c r="M50" s="20">
        <v>84467</v>
      </c>
      <c r="N50" s="20">
        <v>0</v>
      </c>
      <c r="O50" s="20">
        <v>3697</v>
      </c>
      <c r="P50" s="20">
        <v>0</v>
      </c>
      <c r="Q50" s="21">
        <f t="shared" si="0"/>
        <v>2780767</v>
      </c>
      <c r="S50" s="8"/>
      <c r="T50" s="22"/>
      <c r="U50" s="23"/>
    </row>
    <row r="51" spans="1:21">
      <c r="A51" s="6"/>
      <c r="C51" s="19" t="s">
        <v>66</v>
      </c>
      <c r="D51" s="20">
        <v>19029724</v>
      </c>
      <c r="E51" s="20">
        <v>9043584</v>
      </c>
      <c r="F51" s="20">
        <v>0</v>
      </c>
      <c r="G51" s="20">
        <v>153262</v>
      </c>
      <c r="H51" s="20">
        <v>1056577</v>
      </c>
      <c r="I51" s="20">
        <v>890889</v>
      </c>
      <c r="J51" s="20">
        <v>683982</v>
      </c>
      <c r="K51" s="20">
        <v>27552</v>
      </c>
      <c r="L51" s="20">
        <v>0</v>
      </c>
      <c r="M51" s="20">
        <v>0</v>
      </c>
      <c r="N51" s="20">
        <v>0</v>
      </c>
      <c r="O51" s="20">
        <v>42616</v>
      </c>
      <c r="P51" s="20">
        <v>0</v>
      </c>
      <c r="Q51" s="21">
        <f t="shared" si="0"/>
        <v>30928186</v>
      </c>
      <c r="S51" s="8"/>
      <c r="T51" s="22"/>
      <c r="U51" s="23"/>
    </row>
    <row r="52" spans="1:21">
      <c r="A52" s="6"/>
      <c r="C52" s="19" t="s">
        <v>67</v>
      </c>
      <c r="D52" s="20">
        <v>1109325</v>
      </c>
      <c r="E52" s="20">
        <v>527190</v>
      </c>
      <c r="F52" s="20">
        <v>0</v>
      </c>
      <c r="G52" s="20">
        <v>8934</v>
      </c>
      <c r="H52" s="20">
        <v>61593</v>
      </c>
      <c r="I52" s="20">
        <v>28124</v>
      </c>
      <c r="J52" s="20">
        <v>21592</v>
      </c>
      <c r="K52" s="20">
        <v>1605</v>
      </c>
      <c r="L52" s="20">
        <v>24486</v>
      </c>
      <c r="M52" s="20">
        <v>52870</v>
      </c>
      <c r="N52" s="20">
        <v>34821</v>
      </c>
      <c r="O52" s="20">
        <v>2484</v>
      </c>
      <c r="P52" s="20">
        <v>0</v>
      </c>
      <c r="Q52" s="21">
        <f t="shared" si="0"/>
        <v>1873024</v>
      </c>
      <c r="S52" s="8"/>
      <c r="T52" s="22"/>
      <c r="U52" s="23"/>
    </row>
    <row r="53" spans="1:21">
      <c r="A53" s="6"/>
      <c r="C53" s="19" t="s">
        <v>68</v>
      </c>
      <c r="D53" s="20">
        <v>5198768</v>
      </c>
      <c r="E53" s="20">
        <v>2470634</v>
      </c>
      <c r="F53" s="20">
        <v>0</v>
      </c>
      <c r="G53" s="20">
        <v>41870</v>
      </c>
      <c r="H53" s="20">
        <v>288647</v>
      </c>
      <c r="I53" s="20">
        <v>235219</v>
      </c>
      <c r="J53" s="20">
        <v>180589</v>
      </c>
      <c r="K53" s="20">
        <v>7527</v>
      </c>
      <c r="L53" s="20">
        <v>585704</v>
      </c>
      <c r="M53" s="20">
        <v>0</v>
      </c>
      <c r="N53" s="20">
        <v>227345</v>
      </c>
      <c r="O53" s="20">
        <v>11643</v>
      </c>
      <c r="P53" s="20">
        <v>0</v>
      </c>
      <c r="Q53" s="21">
        <f t="shared" si="0"/>
        <v>9247946</v>
      </c>
      <c r="S53" s="8"/>
      <c r="T53" s="22"/>
      <c r="U53" s="23"/>
    </row>
    <row r="54" spans="1:21">
      <c r="A54" s="6"/>
      <c r="C54" s="19" t="s">
        <v>69</v>
      </c>
      <c r="D54" s="20">
        <v>3711993</v>
      </c>
      <c r="E54" s="20">
        <v>1764069</v>
      </c>
      <c r="F54" s="20">
        <v>0</v>
      </c>
      <c r="G54" s="20">
        <v>29896</v>
      </c>
      <c r="H54" s="20">
        <v>206099</v>
      </c>
      <c r="I54" s="20">
        <v>132196</v>
      </c>
      <c r="J54" s="20">
        <v>101493</v>
      </c>
      <c r="K54" s="20">
        <v>5373</v>
      </c>
      <c r="L54" s="20">
        <v>158501</v>
      </c>
      <c r="M54" s="20">
        <v>0</v>
      </c>
      <c r="N54" s="20">
        <v>60293</v>
      </c>
      <c r="O54" s="20">
        <v>8314</v>
      </c>
      <c r="P54" s="20">
        <v>0</v>
      </c>
      <c r="Q54" s="21">
        <f t="shared" si="0"/>
        <v>6178227</v>
      </c>
      <c r="S54" s="8"/>
      <c r="T54" s="22"/>
      <c r="U54" s="23"/>
    </row>
    <row r="55" spans="1:21">
      <c r="A55" s="6"/>
      <c r="C55" s="19" t="s">
        <v>70</v>
      </c>
      <c r="D55" s="20">
        <v>3431129</v>
      </c>
      <c r="E55" s="20">
        <v>1630591</v>
      </c>
      <c r="F55" s="20">
        <v>0</v>
      </c>
      <c r="G55" s="20">
        <v>27633</v>
      </c>
      <c r="H55" s="20">
        <v>190504</v>
      </c>
      <c r="I55" s="20">
        <v>110002</v>
      </c>
      <c r="J55" s="20">
        <v>84454</v>
      </c>
      <c r="K55" s="20">
        <v>4968</v>
      </c>
      <c r="L55" s="20">
        <v>271009</v>
      </c>
      <c r="M55" s="20">
        <v>0</v>
      </c>
      <c r="N55" s="20">
        <v>99968</v>
      </c>
      <c r="O55" s="20">
        <v>7683</v>
      </c>
      <c r="P55" s="20">
        <v>0</v>
      </c>
      <c r="Q55" s="21">
        <f t="shared" si="0"/>
        <v>5857941</v>
      </c>
      <c r="S55" s="8"/>
      <c r="T55" s="22"/>
      <c r="U55" s="23"/>
    </row>
    <row r="56" spans="1:21">
      <c r="A56" s="6"/>
      <c r="C56" s="19" t="s">
        <v>71</v>
      </c>
      <c r="D56" s="20">
        <v>2819287</v>
      </c>
      <c r="E56" s="20">
        <v>1339823</v>
      </c>
      <c r="F56" s="20">
        <v>0</v>
      </c>
      <c r="G56" s="20">
        <v>22707</v>
      </c>
      <c r="H56" s="20">
        <v>156534</v>
      </c>
      <c r="I56" s="20">
        <v>90623</v>
      </c>
      <c r="J56" s="20">
        <v>69576</v>
      </c>
      <c r="K56" s="20">
        <v>4083</v>
      </c>
      <c r="L56" s="20">
        <v>86154</v>
      </c>
      <c r="M56" s="20">
        <v>0</v>
      </c>
      <c r="N56" s="20">
        <v>0</v>
      </c>
      <c r="O56" s="20">
        <v>6314</v>
      </c>
      <c r="P56" s="20">
        <v>0</v>
      </c>
      <c r="Q56" s="21">
        <f t="shared" si="0"/>
        <v>4595101</v>
      </c>
      <c r="S56" s="8"/>
      <c r="T56" s="22"/>
      <c r="U56" s="23"/>
    </row>
    <row r="57" spans="1:21">
      <c r="A57" s="6"/>
      <c r="C57" s="19" t="s">
        <v>72</v>
      </c>
      <c r="D57" s="20">
        <v>9769529</v>
      </c>
      <c r="E57" s="20">
        <v>4642819</v>
      </c>
      <c r="F57" s="20">
        <v>0</v>
      </c>
      <c r="G57" s="20">
        <v>78682</v>
      </c>
      <c r="H57" s="20">
        <v>542428</v>
      </c>
      <c r="I57" s="20">
        <v>402745</v>
      </c>
      <c r="J57" s="20">
        <v>309209</v>
      </c>
      <c r="K57" s="20">
        <v>14145</v>
      </c>
      <c r="L57" s="20">
        <v>1160923</v>
      </c>
      <c r="M57" s="20">
        <v>0</v>
      </c>
      <c r="N57" s="20">
        <v>21983</v>
      </c>
      <c r="O57" s="20">
        <v>21878</v>
      </c>
      <c r="P57" s="20">
        <v>0</v>
      </c>
      <c r="Q57" s="21">
        <f t="shared" si="0"/>
        <v>16964341</v>
      </c>
      <c r="S57" s="8"/>
      <c r="T57" s="22"/>
      <c r="U57" s="23"/>
    </row>
    <row r="58" spans="1:21">
      <c r="A58" s="6"/>
      <c r="C58" s="19" t="s">
        <v>73</v>
      </c>
      <c r="D58" s="20">
        <v>4444674</v>
      </c>
      <c r="E58" s="20">
        <v>2112264</v>
      </c>
      <c r="F58" s="20">
        <v>0</v>
      </c>
      <c r="G58" s="20">
        <v>35797</v>
      </c>
      <c r="H58" s="20">
        <v>246779</v>
      </c>
      <c r="I58" s="20">
        <v>264758</v>
      </c>
      <c r="J58" s="20">
        <v>203269</v>
      </c>
      <c r="K58" s="20">
        <v>6435</v>
      </c>
      <c r="L58" s="20">
        <v>0</v>
      </c>
      <c r="M58" s="20">
        <v>43778</v>
      </c>
      <c r="N58" s="20">
        <v>0</v>
      </c>
      <c r="O58" s="20">
        <v>9954</v>
      </c>
      <c r="P58" s="20">
        <v>0</v>
      </c>
      <c r="Q58" s="21">
        <f t="shared" si="0"/>
        <v>7367708</v>
      </c>
      <c r="S58" s="8"/>
      <c r="T58" s="22"/>
      <c r="U58" s="23"/>
    </row>
    <row r="59" spans="1:21">
      <c r="A59" s="6"/>
      <c r="C59" s="19" t="s">
        <v>74</v>
      </c>
      <c r="D59" s="20">
        <v>1783716</v>
      </c>
      <c r="E59" s="20">
        <v>847684</v>
      </c>
      <c r="F59" s="20">
        <v>0</v>
      </c>
      <c r="G59" s="20">
        <v>14366</v>
      </c>
      <c r="H59" s="20">
        <v>99035</v>
      </c>
      <c r="I59" s="20">
        <v>57065</v>
      </c>
      <c r="J59" s="20">
        <v>43811</v>
      </c>
      <c r="K59" s="20">
        <v>2583</v>
      </c>
      <c r="L59" s="20">
        <v>0</v>
      </c>
      <c r="M59" s="20">
        <v>113992</v>
      </c>
      <c r="N59" s="20">
        <v>36168</v>
      </c>
      <c r="O59" s="20">
        <v>3995</v>
      </c>
      <c r="P59" s="20">
        <v>0</v>
      </c>
      <c r="Q59" s="21">
        <f t="shared" si="0"/>
        <v>3002415</v>
      </c>
      <c r="S59" s="8"/>
      <c r="T59" s="22"/>
      <c r="U59" s="23"/>
    </row>
    <row r="60" spans="1:21">
      <c r="A60" s="6"/>
      <c r="C60" s="19" t="s">
        <v>75</v>
      </c>
      <c r="D60" s="20">
        <v>16062379</v>
      </c>
      <c r="E60" s="20">
        <v>7633399</v>
      </c>
      <c r="F60" s="20">
        <v>0</v>
      </c>
      <c r="G60" s="20">
        <v>129364</v>
      </c>
      <c r="H60" s="20">
        <v>891822</v>
      </c>
      <c r="I60" s="20">
        <v>536056</v>
      </c>
      <c r="J60" s="20">
        <v>411556</v>
      </c>
      <c r="K60" s="20">
        <v>23256</v>
      </c>
      <c r="L60" s="20">
        <v>1228233</v>
      </c>
      <c r="M60" s="20">
        <v>0</v>
      </c>
      <c r="N60" s="20">
        <v>639322</v>
      </c>
      <c r="O60" s="20">
        <v>35972</v>
      </c>
      <c r="P60" s="20">
        <v>0</v>
      </c>
      <c r="Q60" s="21">
        <f t="shared" si="0"/>
        <v>27591359</v>
      </c>
      <c r="S60" s="8"/>
      <c r="T60" s="22"/>
      <c r="U60" s="23"/>
    </row>
    <row r="61" spans="1:21">
      <c r="A61" s="6"/>
      <c r="C61" s="19" t="s">
        <v>76</v>
      </c>
      <c r="D61" s="20">
        <v>3246136</v>
      </c>
      <c r="E61" s="20">
        <v>1542675</v>
      </c>
      <c r="F61" s="20">
        <v>0</v>
      </c>
      <c r="G61" s="20">
        <v>26144</v>
      </c>
      <c r="H61" s="20">
        <v>180232</v>
      </c>
      <c r="I61" s="20">
        <v>146042</v>
      </c>
      <c r="J61" s="20">
        <v>112125</v>
      </c>
      <c r="K61" s="20">
        <v>4701</v>
      </c>
      <c r="L61" s="20">
        <v>456614</v>
      </c>
      <c r="M61" s="20">
        <v>166347</v>
      </c>
      <c r="N61" s="20">
        <v>103793</v>
      </c>
      <c r="O61" s="20">
        <v>7271</v>
      </c>
      <c r="P61" s="20">
        <v>0</v>
      </c>
      <c r="Q61" s="21">
        <f t="shared" si="0"/>
        <v>5992080</v>
      </c>
      <c r="S61" s="8"/>
      <c r="T61" s="22"/>
      <c r="U61" s="23"/>
    </row>
    <row r="62" spans="1:21">
      <c r="A62" s="6"/>
      <c r="C62" s="19" t="s">
        <v>77</v>
      </c>
      <c r="D62" s="20">
        <v>12768459</v>
      </c>
      <c r="E62" s="20">
        <v>6068013</v>
      </c>
      <c r="F62" s="20">
        <v>0</v>
      </c>
      <c r="G62" s="20">
        <v>102835</v>
      </c>
      <c r="H62" s="20">
        <v>708936</v>
      </c>
      <c r="I62" s="20">
        <v>515621</v>
      </c>
      <c r="J62" s="20">
        <v>395869</v>
      </c>
      <c r="K62" s="20">
        <v>18486</v>
      </c>
      <c r="L62" s="20">
        <v>2800172</v>
      </c>
      <c r="M62" s="20">
        <v>413994</v>
      </c>
      <c r="N62" s="20">
        <v>463100</v>
      </c>
      <c r="O62" s="20">
        <v>28595</v>
      </c>
      <c r="P62" s="20">
        <v>0</v>
      </c>
      <c r="Q62" s="21">
        <f t="shared" si="0"/>
        <v>24284080</v>
      </c>
      <c r="S62" s="8"/>
      <c r="T62" s="22"/>
      <c r="U62" s="23"/>
    </row>
    <row r="63" spans="1:21">
      <c r="A63" s="6"/>
      <c r="C63" s="19" t="s">
        <v>78</v>
      </c>
      <c r="D63" s="20">
        <v>5247177</v>
      </c>
      <c r="E63" s="20">
        <v>2493640</v>
      </c>
      <c r="F63" s="20">
        <v>0</v>
      </c>
      <c r="G63" s="20">
        <v>42260</v>
      </c>
      <c r="H63" s="20">
        <v>291337</v>
      </c>
      <c r="I63" s="20">
        <v>265643</v>
      </c>
      <c r="J63" s="20">
        <v>203949</v>
      </c>
      <c r="K63" s="20">
        <v>7596</v>
      </c>
      <c r="L63" s="20">
        <v>0</v>
      </c>
      <c r="M63" s="20">
        <v>164745</v>
      </c>
      <c r="N63" s="20">
        <v>0</v>
      </c>
      <c r="O63" s="20">
        <v>11750</v>
      </c>
      <c r="P63" s="20">
        <v>0</v>
      </c>
      <c r="Q63" s="21">
        <f t="shared" si="0"/>
        <v>8728097</v>
      </c>
      <c r="S63" s="8"/>
      <c r="T63" s="22"/>
      <c r="U63" s="23"/>
    </row>
    <row r="64" spans="1:21">
      <c r="A64" s="6"/>
      <c r="C64" s="19" t="s">
        <v>79</v>
      </c>
      <c r="D64" s="20">
        <v>3767073</v>
      </c>
      <c r="E64" s="20">
        <v>1790244</v>
      </c>
      <c r="F64" s="20">
        <v>0</v>
      </c>
      <c r="G64" s="20">
        <v>30340</v>
      </c>
      <c r="H64" s="20">
        <v>209157</v>
      </c>
      <c r="I64" s="20">
        <v>182497</v>
      </c>
      <c r="J64" s="20">
        <v>140113</v>
      </c>
      <c r="K64" s="20">
        <v>5454</v>
      </c>
      <c r="L64" s="20">
        <v>0</v>
      </c>
      <c r="M64" s="20">
        <v>123745</v>
      </c>
      <c r="N64" s="20">
        <v>0</v>
      </c>
      <c r="O64" s="20">
        <v>8436</v>
      </c>
      <c r="P64" s="20">
        <v>0</v>
      </c>
      <c r="Q64" s="21">
        <f t="shared" si="0"/>
        <v>6257059</v>
      </c>
      <c r="S64" s="8"/>
      <c r="T64" s="22"/>
      <c r="U64" s="23"/>
    </row>
    <row r="65" spans="1:21">
      <c r="A65" s="6"/>
      <c r="C65" s="19" t="s">
        <v>80</v>
      </c>
      <c r="D65" s="20">
        <v>4969582</v>
      </c>
      <c r="E65" s="20">
        <v>2361717</v>
      </c>
      <c r="F65" s="20">
        <v>0</v>
      </c>
      <c r="G65" s="20">
        <v>40024</v>
      </c>
      <c r="H65" s="20">
        <v>275923</v>
      </c>
      <c r="I65" s="20">
        <v>261272</v>
      </c>
      <c r="J65" s="20">
        <v>200592</v>
      </c>
      <c r="K65" s="20">
        <v>7194</v>
      </c>
      <c r="L65" s="20">
        <v>0</v>
      </c>
      <c r="M65" s="20">
        <v>0</v>
      </c>
      <c r="N65" s="20">
        <v>0</v>
      </c>
      <c r="O65" s="20">
        <v>11129</v>
      </c>
      <c r="P65" s="20">
        <v>0</v>
      </c>
      <c r="Q65" s="21">
        <f>SUM(D65:P65)</f>
        <v>8127433</v>
      </c>
      <c r="S65" s="8"/>
      <c r="T65" s="22"/>
      <c r="U65" s="23"/>
    </row>
    <row r="66" spans="1:21">
      <c r="A66" s="6"/>
      <c r="C66" s="19" t="s">
        <v>81</v>
      </c>
      <c r="D66" s="20">
        <v>10242450</v>
      </c>
      <c r="E66" s="20">
        <v>4867567</v>
      </c>
      <c r="F66" s="20">
        <v>0</v>
      </c>
      <c r="G66" s="20">
        <v>82491</v>
      </c>
      <c r="H66" s="20">
        <v>568685</v>
      </c>
      <c r="I66" s="20">
        <v>452020</v>
      </c>
      <c r="J66" s="20">
        <v>347040</v>
      </c>
      <c r="K66" s="20">
        <v>14829</v>
      </c>
      <c r="L66" s="20">
        <v>101383</v>
      </c>
      <c r="M66" s="20">
        <v>0</v>
      </c>
      <c r="N66" s="20">
        <v>23297</v>
      </c>
      <c r="O66" s="20">
        <v>22938</v>
      </c>
      <c r="P66" s="20">
        <v>0</v>
      </c>
      <c r="Q66" s="21">
        <f t="shared" si="0"/>
        <v>16722700</v>
      </c>
      <c r="S66" s="8"/>
      <c r="T66" s="22"/>
      <c r="U66" s="23"/>
    </row>
    <row r="67" spans="1:21" ht="13.5" thickBot="1">
      <c r="A67" s="6"/>
      <c r="C67" s="19" t="s">
        <v>82</v>
      </c>
      <c r="D67" s="20">
        <v>54869234</v>
      </c>
      <c r="E67" s="20">
        <v>26075757</v>
      </c>
      <c r="F67" s="20">
        <v>0</v>
      </c>
      <c r="G67" s="20">
        <v>441909</v>
      </c>
      <c r="H67" s="20">
        <v>3046470</v>
      </c>
      <c r="I67" s="20">
        <v>2224103</v>
      </c>
      <c r="J67" s="20">
        <v>1707558</v>
      </c>
      <c r="K67" s="20">
        <v>79443</v>
      </c>
      <c r="L67" s="20">
        <v>4921701</v>
      </c>
      <c r="M67" s="20">
        <v>4441230</v>
      </c>
      <c r="N67" s="20">
        <v>2467668</v>
      </c>
      <c r="O67" s="20">
        <v>122880</v>
      </c>
      <c r="P67" s="20">
        <v>0</v>
      </c>
      <c r="Q67" s="21">
        <f>SUM(D67:P67)</f>
        <v>100397953</v>
      </c>
      <c r="S67" s="8"/>
      <c r="T67" s="22"/>
      <c r="U67" s="23"/>
    </row>
    <row r="68" spans="1:21" ht="15.75" customHeight="1">
      <c r="A68" s="6"/>
      <c r="C68" s="24" t="s">
        <v>83</v>
      </c>
      <c r="D68" s="25">
        <f>SUM(D10:D67)</f>
        <v>548391582</v>
      </c>
      <c r="E68" s="25">
        <f t="shared" ref="E68:L68" si="1">SUM(E10:E67)</f>
        <v>260614645</v>
      </c>
      <c r="F68" s="25">
        <f t="shared" si="1"/>
        <v>0</v>
      </c>
      <c r="G68" s="25">
        <f>SUM(G10:G67)</f>
        <v>4416667</v>
      </c>
      <c r="H68" s="25">
        <f>SUM(H10:H67)</f>
        <v>30448019</v>
      </c>
      <c r="I68" s="25">
        <f t="shared" si="1"/>
        <v>23516512</v>
      </c>
      <c r="J68" s="25">
        <f t="shared" si="1"/>
        <v>18054830</v>
      </c>
      <c r="K68" s="25">
        <f t="shared" si="1"/>
        <v>793980</v>
      </c>
      <c r="L68" s="25">
        <f t="shared" si="1"/>
        <v>37657829</v>
      </c>
      <c r="M68" s="25">
        <f>SUM(M10:M67)</f>
        <v>14712575</v>
      </c>
      <c r="N68" s="25">
        <f t="shared" ref="N68:P68" si="2">SUM(N10:N67)</f>
        <v>12994675</v>
      </c>
      <c r="O68" s="25">
        <f>SUM(O10:O67)</f>
        <v>1228129</v>
      </c>
      <c r="P68" s="25">
        <f t="shared" si="2"/>
        <v>0</v>
      </c>
      <c r="Q68" s="25">
        <f>SUM(Q10:Q67)</f>
        <v>952829443</v>
      </c>
      <c r="S68" s="8"/>
      <c r="T68" s="22"/>
    </row>
    <row r="69" spans="1:21" ht="12" customHeight="1" thickBot="1">
      <c r="A69" s="6"/>
      <c r="C69" s="26"/>
      <c r="D69" s="27"/>
      <c r="E69" s="27"/>
      <c r="F69" s="27"/>
      <c r="G69" s="27"/>
      <c r="H69" s="27"/>
      <c r="I69" s="27"/>
      <c r="J69" s="28"/>
      <c r="K69" s="27"/>
      <c r="L69" s="27"/>
      <c r="M69" s="27"/>
      <c r="N69" s="27"/>
      <c r="O69" s="27"/>
      <c r="P69" s="27"/>
      <c r="Q69" s="27"/>
      <c r="R69" s="5" t="s">
        <v>14</v>
      </c>
      <c r="S69" s="8"/>
      <c r="T69" s="22"/>
    </row>
    <row r="70" spans="1:21" ht="0.75" customHeight="1" thickBot="1">
      <c r="A70" s="6"/>
      <c r="C70" s="29"/>
      <c r="D70" s="28"/>
      <c r="E70" s="29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S70" s="8"/>
      <c r="T70" s="22"/>
    </row>
    <row r="71" spans="1:21" ht="6" customHeight="1">
      <c r="A71" s="6"/>
      <c r="C71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/>
      <c r="S71" s="8"/>
      <c r="T71" s="22"/>
    </row>
    <row r="72" spans="1:21" ht="7.5" customHeight="1" thickBot="1">
      <c r="A72" s="31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3"/>
      <c r="T72" s="22"/>
    </row>
    <row r="73" spans="1:21" ht="13.5" thickTop="1">
      <c r="A73"/>
      <c r="B73"/>
      <c r="T73" s="22"/>
    </row>
    <row r="74" spans="1:21">
      <c r="E74" s="35"/>
    </row>
  </sheetData>
  <mergeCells count="6">
    <mergeCell ref="C7:Q7"/>
    <mergeCell ref="C2:Q2"/>
    <mergeCell ref="C3:Q3"/>
    <mergeCell ref="C4:Q4"/>
    <mergeCell ref="C5:Q5"/>
    <mergeCell ref="C6:Q6"/>
  </mergeCells>
  <printOptions horizontalCentered="1" verticalCentered="1"/>
  <pageMargins left="0" right="0" top="0" bottom="0" header="0" footer="0"/>
  <pageSetup scale="45" orientation="landscape" r:id="rId1"/>
  <headerFooter alignWithMargins="0">
    <oddFooter>FEDERACION.xls&amp;RPágina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AABE5-7904-45C8-B022-8F8E3F26A316}">
  <sheetPr>
    <pageSetUpPr fitToPage="1"/>
  </sheetPr>
  <dimension ref="A1:U74"/>
  <sheetViews>
    <sheetView tabSelected="1" topLeftCell="A5" workbookViewId="0">
      <pane xSplit="3" ySplit="5" topLeftCell="K59" activePane="bottomRight" state="frozen"/>
      <selection activeCell="A5" sqref="A5"/>
      <selection pane="topRight" activeCell="D5" sqref="D5"/>
      <selection pane="bottomLeft" activeCell="A10" sqref="A10"/>
      <selection pane="bottomRight" activeCell="Q68" sqref="Q68"/>
    </sheetView>
  </sheetViews>
  <sheetFormatPr baseColWidth="10" defaultColWidth="11.42578125" defaultRowHeight="12.75"/>
  <cols>
    <col min="1" max="1" width="1.28515625" style="5" customWidth="1"/>
    <col min="2" max="2" width="3.7109375" style="5" customWidth="1"/>
    <col min="3" max="3" width="33" style="5" customWidth="1"/>
    <col min="4" max="4" width="18.42578125" style="34" customWidth="1"/>
    <col min="5" max="5" width="19.28515625" style="5" customWidth="1"/>
    <col min="6" max="7" width="19.28515625" style="34" customWidth="1"/>
    <col min="8" max="8" width="19" style="34" customWidth="1"/>
    <col min="9" max="9" width="18.7109375" style="34" customWidth="1"/>
    <col min="10" max="10" width="19" style="34" customWidth="1"/>
    <col min="11" max="16" width="18.7109375" style="34" customWidth="1"/>
    <col min="17" max="17" width="19.28515625" style="34" customWidth="1"/>
    <col min="18" max="18" width="4" style="5" customWidth="1"/>
    <col min="19" max="19" width="1.28515625" style="5" customWidth="1"/>
    <col min="20" max="20" width="17.42578125" style="5" customWidth="1"/>
    <col min="21" max="21" width="19.28515625" style="5" customWidth="1"/>
    <col min="22" max="16384" width="11.42578125" style="5"/>
  </cols>
  <sheetData>
    <row r="1" spans="1:21" ht="8.25" customHeight="1" thickTop="1">
      <c r="A1" s="1"/>
      <c r="B1" s="2"/>
      <c r="C1" s="2"/>
      <c r="D1" s="3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2"/>
      <c r="S1" s="4"/>
    </row>
    <row r="2" spans="1:21" ht="18" customHeight="1">
      <c r="A2" s="6"/>
      <c r="B2" s="7"/>
      <c r="C2" s="39" t="s">
        <v>0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S2" s="8"/>
    </row>
    <row r="3" spans="1:21" ht="19.5" customHeight="1">
      <c r="A3" s="6"/>
      <c r="C3" s="39" t="s">
        <v>1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S3" s="8"/>
    </row>
    <row r="4" spans="1:21" ht="15">
      <c r="A4" s="6"/>
      <c r="C4" s="40" t="s">
        <v>2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S4" s="8"/>
    </row>
    <row r="5" spans="1:21" ht="15" customHeight="1">
      <c r="A5" s="6"/>
      <c r="C5" s="41" t="s">
        <v>3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S5" s="8"/>
    </row>
    <row r="6" spans="1:21" ht="15.75" customHeight="1">
      <c r="A6" s="6"/>
      <c r="C6" s="42" t="s">
        <v>89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S6" s="8"/>
    </row>
    <row r="7" spans="1:21" ht="16.5" customHeight="1" thickBot="1">
      <c r="A7" s="6"/>
      <c r="C7" s="38" t="s">
        <v>4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S7" s="8"/>
    </row>
    <row r="8" spans="1:21">
      <c r="A8" s="6"/>
      <c r="C8" s="9"/>
      <c r="D8" s="10" t="s">
        <v>5</v>
      </c>
      <c r="E8" s="11" t="s">
        <v>6</v>
      </c>
      <c r="F8" s="10" t="s">
        <v>7</v>
      </c>
      <c r="G8" s="10" t="s">
        <v>8</v>
      </c>
      <c r="H8" s="12" t="s">
        <v>5</v>
      </c>
      <c r="I8" s="13" t="s">
        <v>9</v>
      </c>
      <c r="J8" s="13" t="s">
        <v>10</v>
      </c>
      <c r="K8" s="12" t="s">
        <v>11</v>
      </c>
      <c r="L8" s="12" t="s">
        <v>5</v>
      </c>
      <c r="M8" s="12" t="s">
        <v>12</v>
      </c>
      <c r="N8" s="12" t="s">
        <v>84</v>
      </c>
      <c r="O8" s="12" t="s">
        <v>85</v>
      </c>
      <c r="P8" s="36" t="s">
        <v>88</v>
      </c>
      <c r="Q8" s="12" t="s">
        <v>13</v>
      </c>
      <c r="S8" s="8"/>
    </row>
    <row r="9" spans="1:21" ht="13.5" thickBot="1">
      <c r="A9" s="6"/>
      <c r="B9" s="5" t="s">
        <v>14</v>
      </c>
      <c r="C9" s="14" t="s">
        <v>15</v>
      </c>
      <c r="D9" s="15" t="s">
        <v>16</v>
      </c>
      <c r="E9" s="16" t="s">
        <v>17</v>
      </c>
      <c r="F9" s="15" t="s">
        <v>14</v>
      </c>
      <c r="G9" s="15" t="s">
        <v>14</v>
      </c>
      <c r="H9" s="17" t="s">
        <v>18</v>
      </c>
      <c r="I9" s="18" t="s">
        <v>19</v>
      </c>
      <c r="J9" s="18" t="s">
        <v>20</v>
      </c>
      <c r="K9" s="17" t="s">
        <v>21</v>
      </c>
      <c r="L9" s="17" t="s">
        <v>22</v>
      </c>
      <c r="M9" s="17" t="s">
        <v>23</v>
      </c>
      <c r="N9" s="17" t="s">
        <v>86</v>
      </c>
      <c r="O9" s="17"/>
      <c r="P9" s="37" t="s">
        <v>87</v>
      </c>
      <c r="Q9" s="17" t="s">
        <v>24</v>
      </c>
      <c r="S9" s="8"/>
    </row>
    <row r="10" spans="1:21">
      <c r="A10" s="6"/>
      <c r="C10" s="19" t="s">
        <v>25</v>
      </c>
      <c r="D10" s="20">
        <v>8765430</v>
      </c>
      <c r="E10" s="20">
        <v>3364208</v>
      </c>
      <c r="F10" s="20">
        <v>0</v>
      </c>
      <c r="G10" s="20">
        <v>72035</v>
      </c>
      <c r="H10" s="20">
        <v>375359</v>
      </c>
      <c r="I10" s="20">
        <v>274857</v>
      </c>
      <c r="J10" s="20">
        <v>217098</v>
      </c>
      <c r="K10" s="20">
        <v>11511</v>
      </c>
      <c r="L10" s="20">
        <v>52102</v>
      </c>
      <c r="M10" s="20">
        <v>0</v>
      </c>
      <c r="N10" s="20">
        <v>105886</v>
      </c>
      <c r="O10" s="20">
        <v>22545</v>
      </c>
      <c r="P10" s="20">
        <v>0</v>
      </c>
      <c r="Q10" s="21">
        <f>SUM(D10:P10)</f>
        <v>13261031</v>
      </c>
      <c r="S10" s="8"/>
      <c r="T10" s="22"/>
      <c r="U10" s="23"/>
    </row>
    <row r="11" spans="1:21">
      <c r="A11" s="6"/>
      <c r="C11" s="19" t="s">
        <v>26</v>
      </c>
      <c r="D11" s="20">
        <v>7082091</v>
      </c>
      <c r="E11" s="20">
        <v>2718136</v>
      </c>
      <c r="F11" s="20">
        <v>0</v>
      </c>
      <c r="G11" s="20">
        <v>58202</v>
      </c>
      <c r="H11" s="20">
        <v>303275</v>
      </c>
      <c r="I11" s="20">
        <v>218765</v>
      </c>
      <c r="J11" s="20">
        <v>172792</v>
      </c>
      <c r="K11" s="20">
        <v>9306</v>
      </c>
      <c r="L11" s="20">
        <v>0</v>
      </c>
      <c r="M11" s="20">
        <v>0</v>
      </c>
      <c r="N11" s="20">
        <v>0</v>
      </c>
      <c r="O11" s="20">
        <v>18215</v>
      </c>
      <c r="P11" s="20">
        <v>0</v>
      </c>
      <c r="Q11" s="21">
        <f t="shared" ref="Q11:Q66" si="0">SUM(D11:P11)</f>
        <v>10580782</v>
      </c>
      <c r="S11" s="8"/>
      <c r="T11" s="22"/>
      <c r="U11" s="23"/>
    </row>
    <row r="12" spans="1:21">
      <c r="A12" s="6"/>
      <c r="C12" s="19" t="s">
        <v>27</v>
      </c>
      <c r="D12" s="20">
        <v>5837033</v>
      </c>
      <c r="E12" s="20">
        <v>2240278</v>
      </c>
      <c r="F12" s="20">
        <v>0</v>
      </c>
      <c r="G12" s="20">
        <v>47968</v>
      </c>
      <c r="H12" s="20">
        <v>249962</v>
      </c>
      <c r="I12" s="20">
        <v>128985</v>
      </c>
      <c r="J12" s="20">
        <v>101882</v>
      </c>
      <c r="K12" s="20">
        <v>7668</v>
      </c>
      <c r="L12" s="20">
        <v>484372</v>
      </c>
      <c r="M12" s="20">
        <v>0</v>
      </c>
      <c r="N12" s="20">
        <v>120029</v>
      </c>
      <c r="O12" s="20">
        <v>15014</v>
      </c>
      <c r="P12" s="20">
        <v>0</v>
      </c>
      <c r="Q12" s="21">
        <f t="shared" si="0"/>
        <v>9233191</v>
      </c>
      <c r="S12" s="8"/>
      <c r="T12" s="22"/>
      <c r="U12" s="23"/>
    </row>
    <row r="13" spans="1:21">
      <c r="A13" s="6"/>
      <c r="C13" s="19" t="s">
        <v>28</v>
      </c>
      <c r="D13" s="20">
        <v>6658656</v>
      </c>
      <c r="E13" s="20">
        <v>2555621</v>
      </c>
      <c r="F13" s="20">
        <v>0</v>
      </c>
      <c r="G13" s="20">
        <v>54723</v>
      </c>
      <c r="H13" s="20">
        <v>285147</v>
      </c>
      <c r="I13" s="20">
        <v>201302</v>
      </c>
      <c r="J13" s="20">
        <v>158998</v>
      </c>
      <c r="K13" s="20">
        <v>8748</v>
      </c>
      <c r="L13" s="20">
        <v>436671</v>
      </c>
      <c r="M13" s="20">
        <v>0</v>
      </c>
      <c r="N13" s="20">
        <v>104689</v>
      </c>
      <c r="O13" s="20">
        <v>17127</v>
      </c>
      <c r="P13" s="20">
        <v>0</v>
      </c>
      <c r="Q13" s="21">
        <f t="shared" si="0"/>
        <v>10481682</v>
      </c>
      <c r="S13" s="8"/>
      <c r="T13" s="22"/>
      <c r="U13" s="23"/>
    </row>
    <row r="14" spans="1:21">
      <c r="A14" s="6"/>
      <c r="C14" s="19" t="s">
        <v>29</v>
      </c>
      <c r="D14" s="20">
        <v>50338532</v>
      </c>
      <c r="E14" s="20">
        <v>19320139</v>
      </c>
      <c r="F14" s="20">
        <v>0</v>
      </c>
      <c r="G14" s="20">
        <v>413689</v>
      </c>
      <c r="H14" s="20">
        <v>2155637</v>
      </c>
      <c r="I14" s="20">
        <v>1858714</v>
      </c>
      <c r="J14" s="20">
        <v>1468113</v>
      </c>
      <c r="K14" s="20">
        <v>66114</v>
      </c>
      <c r="L14" s="20">
        <v>12275824</v>
      </c>
      <c r="M14" s="20">
        <v>1573100</v>
      </c>
      <c r="N14" s="20">
        <v>1633066</v>
      </c>
      <c r="O14" s="20">
        <v>129473</v>
      </c>
      <c r="P14" s="20">
        <v>0</v>
      </c>
      <c r="Q14" s="21">
        <f t="shared" si="0"/>
        <v>91232401</v>
      </c>
      <c r="S14" s="8"/>
      <c r="T14" s="22"/>
      <c r="U14" s="23"/>
    </row>
    <row r="15" spans="1:21">
      <c r="A15" s="6"/>
      <c r="C15" s="19" t="s">
        <v>30</v>
      </c>
      <c r="D15" s="20">
        <v>9321511</v>
      </c>
      <c r="E15" s="20">
        <v>3577634</v>
      </c>
      <c r="F15" s="20">
        <v>0</v>
      </c>
      <c r="G15" s="20">
        <v>76606</v>
      </c>
      <c r="H15" s="20">
        <v>399174</v>
      </c>
      <c r="I15" s="20">
        <v>337950</v>
      </c>
      <c r="J15" s="20">
        <v>266930</v>
      </c>
      <c r="K15" s="20">
        <v>12240</v>
      </c>
      <c r="L15" s="20">
        <v>0</v>
      </c>
      <c r="M15" s="20">
        <v>345575</v>
      </c>
      <c r="N15" s="20">
        <v>0</v>
      </c>
      <c r="O15" s="20">
        <v>23975</v>
      </c>
      <c r="P15" s="20">
        <v>0</v>
      </c>
      <c r="Q15" s="21">
        <f t="shared" si="0"/>
        <v>14361595</v>
      </c>
      <c r="S15" s="8"/>
      <c r="T15" s="22"/>
      <c r="U15" s="23"/>
    </row>
    <row r="16" spans="1:21">
      <c r="A16" s="6"/>
      <c r="C16" s="19" t="s">
        <v>31</v>
      </c>
      <c r="D16" s="20">
        <v>18565029</v>
      </c>
      <c r="E16" s="20">
        <v>7125334</v>
      </c>
      <c r="F16" s="20">
        <v>0</v>
      </c>
      <c r="G16" s="20">
        <v>152570</v>
      </c>
      <c r="H16" s="20">
        <v>795004</v>
      </c>
      <c r="I16" s="20">
        <v>549472</v>
      </c>
      <c r="J16" s="20">
        <v>434003</v>
      </c>
      <c r="K16" s="20">
        <v>24381</v>
      </c>
      <c r="L16" s="20">
        <v>1490043</v>
      </c>
      <c r="M16" s="20">
        <v>0</v>
      </c>
      <c r="N16" s="20">
        <v>154875</v>
      </c>
      <c r="O16" s="20">
        <v>47751</v>
      </c>
      <c r="P16" s="20">
        <v>0</v>
      </c>
      <c r="Q16" s="21">
        <f t="shared" si="0"/>
        <v>29338462</v>
      </c>
      <c r="S16" s="8"/>
      <c r="T16" s="22"/>
      <c r="U16" s="23"/>
    </row>
    <row r="17" spans="1:21">
      <c r="A17" s="6"/>
      <c r="C17" s="19" t="s">
        <v>32</v>
      </c>
      <c r="D17" s="20">
        <v>12053006</v>
      </c>
      <c r="E17" s="20">
        <v>4625995</v>
      </c>
      <c r="F17" s="20">
        <v>0</v>
      </c>
      <c r="G17" s="20">
        <v>99053</v>
      </c>
      <c r="H17" s="20">
        <v>516141</v>
      </c>
      <c r="I17" s="20">
        <v>516751</v>
      </c>
      <c r="J17" s="20">
        <v>408155</v>
      </c>
      <c r="K17" s="20">
        <v>15831</v>
      </c>
      <c r="L17" s="20">
        <v>0</v>
      </c>
      <c r="M17" s="20">
        <v>0</v>
      </c>
      <c r="N17" s="20">
        <v>0</v>
      </c>
      <c r="O17" s="20">
        <v>31001</v>
      </c>
      <c r="P17" s="20">
        <v>0</v>
      </c>
      <c r="Q17" s="21">
        <f t="shared" si="0"/>
        <v>18265933</v>
      </c>
      <c r="S17" s="8"/>
      <c r="T17" s="22"/>
      <c r="U17" s="23"/>
    </row>
    <row r="18" spans="1:21">
      <c r="A18" s="6"/>
      <c r="C18" s="19" t="s">
        <v>33</v>
      </c>
      <c r="D18" s="20">
        <v>19517027</v>
      </c>
      <c r="E18" s="20">
        <v>7490717</v>
      </c>
      <c r="F18" s="20">
        <v>0</v>
      </c>
      <c r="G18" s="20">
        <v>160393</v>
      </c>
      <c r="H18" s="20">
        <v>835772</v>
      </c>
      <c r="I18" s="20">
        <v>501929</v>
      </c>
      <c r="J18" s="20">
        <v>396450</v>
      </c>
      <c r="K18" s="20">
        <v>25632</v>
      </c>
      <c r="L18" s="20">
        <v>510033</v>
      </c>
      <c r="M18" s="20">
        <v>0</v>
      </c>
      <c r="N18" s="20">
        <v>74607</v>
      </c>
      <c r="O18" s="20">
        <v>50199</v>
      </c>
      <c r="P18" s="20">
        <v>0</v>
      </c>
      <c r="Q18" s="21">
        <f t="shared" si="0"/>
        <v>29562759</v>
      </c>
      <c r="S18" s="8"/>
      <c r="T18" s="22"/>
      <c r="U18" s="23"/>
    </row>
    <row r="19" spans="1:21">
      <c r="A19" s="6"/>
      <c r="C19" s="19" t="s">
        <v>34</v>
      </c>
      <c r="D19" s="20">
        <v>4486183</v>
      </c>
      <c r="E19" s="20">
        <v>1721816</v>
      </c>
      <c r="F19" s="20">
        <v>0</v>
      </c>
      <c r="G19" s="20">
        <v>36866</v>
      </c>
      <c r="H19" s="20">
        <v>192114</v>
      </c>
      <c r="I19" s="20">
        <v>94248</v>
      </c>
      <c r="J19" s="20">
        <v>74443</v>
      </c>
      <c r="K19" s="20">
        <v>5895</v>
      </c>
      <c r="L19" s="20">
        <v>419383</v>
      </c>
      <c r="M19" s="20">
        <v>0</v>
      </c>
      <c r="N19" s="20">
        <v>67585</v>
      </c>
      <c r="O19" s="20">
        <v>11538</v>
      </c>
      <c r="P19" s="20">
        <v>0</v>
      </c>
      <c r="Q19" s="21">
        <f t="shared" si="0"/>
        <v>7110071</v>
      </c>
      <c r="S19" s="8"/>
      <c r="T19" s="22"/>
      <c r="U19" s="23"/>
    </row>
    <row r="20" spans="1:21">
      <c r="A20" s="6"/>
      <c r="C20" s="19" t="s">
        <v>35</v>
      </c>
      <c r="D20" s="20">
        <v>5006755</v>
      </c>
      <c r="E20" s="20">
        <v>1921613</v>
      </c>
      <c r="F20" s="20">
        <v>0</v>
      </c>
      <c r="G20" s="20">
        <v>41147</v>
      </c>
      <c r="H20" s="20">
        <v>214406</v>
      </c>
      <c r="I20" s="20">
        <v>126522</v>
      </c>
      <c r="J20" s="20">
        <v>99932</v>
      </c>
      <c r="K20" s="20">
        <v>6579</v>
      </c>
      <c r="L20" s="20">
        <v>0</v>
      </c>
      <c r="M20" s="20">
        <v>102114</v>
      </c>
      <c r="N20" s="20">
        <v>0</v>
      </c>
      <c r="O20" s="20">
        <v>12878</v>
      </c>
      <c r="P20" s="20">
        <v>0</v>
      </c>
      <c r="Q20" s="21">
        <f t="shared" si="0"/>
        <v>7531946</v>
      </c>
      <c r="S20" s="8"/>
      <c r="T20" s="22"/>
      <c r="U20" s="23"/>
    </row>
    <row r="21" spans="1:21">
      <c r="A21" s="6"/>
      <c r="C21" s="19" t="s">
        <v>36</v>
      </c>
      <c r="D21" s="20">
        <v>213764713</v>
      </c>
      <c r="E21" s="20">
        <v>82043791</v>
      </c>
      <c r="F21" s="20">
        <v>0</v>
      </c>
      <c r="G21" s="20">
        <v>1756747</v>
      </c>
      <c r="H21" s="20">
        <v>9154019</v>
      </c>
      <c r="I21" s="20">
        <v>9213499</v>
      </c>
      <c r="J21" s="20">
        <v>7277319</v>
      </c>
      <c r="K21" s="20">
        <v>280773</v>
      </c>
      <c r="L21" s="20">
        <v>30273122</v>
      </c>
      <c r="M21" s="20">
        <v>0</v>
      </c>
      <c r="N21" s="20">
        <v>7510748</v>
      </c>
      <c r="O21" s="20">
        <v>549811</v>
      </c>
      <c r="P21" s="20">
        <v>0</v>
      </c>
      <c r="Q21" s="21">
        <f t="shared" si="0"/>
        <v>361824542</v>
      </c>
      <c r="S21" s="8"/>
      <c r="T21" s="22"/>
      <c r="U21" s="23"/>
    </row>
    <row r="22" spans="1:21">
      <c r="A22" s="6"/>
      <c r="C22" s="19" t="s">
        <v>37</v>
      </c>
      <c r="D22" s="20">
        <v>10854136</v>
      </c>
      <c r="E22" s="20">
        <v>4165863</v>
      </c>
      <c r="F22" s="20">
        <v>0</v>
      </c>
      <c r="G22" s="20">
        <v>89201</v>
      </c>
      <c r="H22" s="20">
        <v>464803</v>
      </c>
      <c r="I22" s="20">
        <v>352250</v>
      </c>
      <c r="J22" s="20">
        <v>278226</v>
      </c>
      <c r="K22" s="20">
        <v>14256</v>
      </c>
      <c r="L22" s="20">
        <v>368807</v>
      </c>
      <c r="M22" s="20">
        <v>0</v>
      </c>
      <c r="N22" s="20">
        <v>0</v>
      </c>
      <c r="O22" s="20">
        <v>27917</v>
      </c>
      <c r="P22" s="20">
        <v>0</v>
      </c>
      <c r="Q22" s="21">
        <f t="shared" si="0"/>
        <v>16615459</v>
      </c>
      <c r="S22" s="8"/>
      <c r="T22" s="22"/>
      <c r="U22" s="23"/>
    </row>
    <row r="23" spans="1:21">
      <c r="A23" s="6"/>
      <c r="C23" s="19" t="s">
        <v>38</v>
      </c>
      <c r="D23" s="20">
        <v>7869799</v>
      </c>
      <c r="E23" s="20">
        <v>3020463</v>
      </c>
      <c r="F23" s="20">
        <v>0</v>
      </c>
      <c r="G23" s="20">
        <v>64677</v>
      </c>
      <c r="H23" s="20">
        <v>337007</v>
      </c>
      <c r="I23" s="20">
        <v>276019</v>
      </c>
      <c r="J23" s="20">
        <v>218013</v>
      </c>
      <c r="K23" s="20">
        <v>10341</v>
      </c>
      <c r="L23" s="20">
        <v>159246</v>
      </c>
      <c r="M23" s="20">
        <v>383784</v>
      </c>
      <c r="N23" s="20">
        <v>141022</v>
      </c>
      <c r="O23" s="20">
        <v>20242</v>
      </c>
      <c r="P23" s="20">
        <v>0</v>
      </c>
      <c r="Q23" s="21">
        <f t="shared" si="0"/>
        <v>12500613</v>
      </c>
      <c r="S23" s="8"/>
      <c r="T23" s="22"/>
      <c r="U23" s="23"/>
    </row>
    <row r="24" spans="1:21">
      <c r="A24" s="6"/>
      <c r="C24" s="19" t="s">
        <v>39</v>
      </c>
      <c r="D24" s="20">
        <v>30441243</v>
      </c>
      <c r="E24" s="20">
        <v>11683475</v>
      </c>
      <c r="F24" s="20">
        <v>0</v>
      </c>
      <c r="G24" s="20">
        <v>250170</v>
      </c>
      <c r="H24" s="20">
        <v>1303583</v>
      </c>
      <c r="I24" s="20">
        <v>910284</v>
      </c>
      <c r="J24" s="20">
        <v>718994</v>
      </c>
      <c r="K24" s="20">
        <v>39987</v>
      </c>
      <c r="L24" s="20">
        <v>0</v>
      </c>
      <c r="M24" s="20">
        <v>0</v>
      </c>
      <c r="N24" s="20">
        <v>199129</v>
      </c>
      <c r="O24" s="20">
        <v>78296</v>
      </c>
      <c r="P24" s="20">
        <v>0</v>
      </c>
      <c r="Q24" s="21">
        <f t="shared" si="0"/>
        <v>45625161</v>
      </c>
      <c r="S24" s="8"/>
      <c r="T24" s="22"/>
      <c r="U24" s="23"/>
    </row>
    <row r="25" spans="1:21">
      <c r="A25" s="6"/>
      <c r="C25" s="19" t="s">
        <v>40</v>
      </c>
      <c r="D25" s="20">
        <v>19711650</v>
      </c>
      <c r="E25" s="20">
        <v>7565415</v>
      </c>
      <c r="F25" s="20">
        <v>0</v>
      </c>
      <c r="G25" s="20">
        <v>161992</v>
      </c>
      <c r="H25" s="20">
        <v>844107</v>
      </c>
      <c r="I25" s="20">
        <v>888055</v>
      </c>
      <c r="J25" s="20">
        <v>701431</v>
      </c>
      <c r="K25" s="20">
        <v>25893</v>
      </c>
      <c r="L25" s="20">
        <v>2424</v>
      </c>
      <c r="M25" s="20">
        <v>632781</v>
      </c>
      <c r="N25" s="20">
        <v>41725</v>
      </c>
      <c r="O25" s="20">
        <v>50700</v>
      </c>
      <c r="P25" s="20">
        <v>0</v>
      </c>
      <c r="Q25" s="21">
        <f t="shared" si="0"/>
        <v>30626173</v>
      </c>
      <c r="S25" s="8"/>
      <c r="T25" s="22"/>
      <c r="U25" s="23"/>
    </row>
    <row r="26" spans="1:21">
      <c r="A26" s="6"/>
      <c r="C26" s="19" t="s">
        <v>41</v>
      </c>
      <c r="D26" s="20">
        <v>222273828</v>
      </c>
      <c r="E26" s="20">
        <v>85309626</v>
      </c>
      <c r="F26" s="20">
        <v>0</v>
      </c>
      <c r="G26" s="20">
        <v>1826675</v>
      </c>
      <c r="H26" s="20">
        <v>9518410</v>
      </c>
      <c r="I26" s="20">
        <v>8484085</v>
      </c>
      <c r="J26" s="20">
        <v>6701187</v>
      </c>
      <c r="K26" s="20">
        <v>291951</v>
      </c>
      <c r="L26" s="20">
        <v>21158533</v>
      </c>
      <c r="M26" s="20">
        <v>0</v>
      </c>
      <c r="N26" s="20">
        <v>7024987</v>
      </c>
      <c r="O26" s="20">
        <v>571697</v>
      </c>
      <c r="P26" s="20">
        <v>0</v>
      </c>
      <c r="Q26" s="21">
        <f t="shared" si="0"/>
        <v>363160979</v>
      </c>
      <c r="S26" s="8"/>
      <c r="T26" s="22"/>
      <c r="U26" s="23"/>
    </row>
    <row r="27" spans="1:21">
      <c r="A27" s="6"/>
      <c r="C27" s="19" t="s">
        <v>42</v>
      </c>
      <c r="D27" s="20">
        <v>7937997</v>
      </c>
      <c r="E27" s="20">
        <v>3046637</v>
      </c>
      <c r="F27" s="20">
        <v>0</v>
      </c>
      <c r="G27" s="20">
        <v>65237</v>
      </c>
      <c r="H27" s="20">
        <v>339928</v>
      </c>
      <c r="I27" s="20">
        <v>216853</v>
      </c>
      <c r="J27" s="20">
        <v>171284</v>
      </c>
      <c r="K27" s="20">
        <v>10422</v>
      </c>
      <c r="L27" s="20">
        <v>127260</v>
      </c>
      <c r="M27" s="20">
        <v>0</v>
      </c>
      <c r="N27" s="20">
        <v>47137</v>
      </c>
      <c r="O27" s="20">
        <v>20417</v>
      </c>
      <c r="P27" s="20">
        <v>0</v>
      </c>
      <c r="Q27" s="21">
        <f t="shared" si="0"/>
        <v>11983172</v>
      </c>
      <c r="S27" s="8"/>
      <c r="T27" s="22"/>
      <c r="U27" s="23"/>
    </row>
    <row r="28" spans="1:21">
      <c r="A28" s="6"/>
      <c r="C28" s="19" t="s">
        <v>43</v>
      </c>
      <c r="D28" s="20">
        <v>32735848</v>
      </c>
      <c r="E28" s="20">
        <v>12564155</v>
      </c>
      <c r="F28" s="20">
        <v>0</v>
      </c>
      <c r="G28" s="20">
        <v>269028</v>
      </c>
      <c r="H28" s="20">
        <v>1401845</v>
      </c>
      <c r="I28" s="20">
        <v>1081274</v>
      </c>
      <c r="J28" s="20">
        <v>854047</v>
      </c>
      <c r="K28" s="20">
        <v>42993</v>
      </c>
      <c r="L28" s="20">
        <v>2449058</v>
      </c>
      <c r="M28" s="20">
        <v>0</v>
      </c>
      <c r="N28" s="20">
        <v>229471</v>
      </c>
      <c r="O28" s="20">
        <v>84198</v>
      </c>
      <c r="P28" s="20">
        <v>0</v>
      </c>
      <c r="Q28" s="21">
        <f t="shared" si="0"/>
        <v>51711917</v>
      </c>
      <c r="S28" s="8"/>
      <c r="T28" s="22"/>
      <c r="U28" s="23"/>
    </row>
    <row r="29" spans="1:21">
      <c r="A29" s="6"/>
      <c r="C29" s="19" t="s">
        <v>44</v>
      </c>
      <c r="D29" s="20">
        <v>76543480</v>
      </c>
      <c r="E29" s="20">
        <v>29377707</v>
      </c>
      <c r="F29" s="20">
        <v>0</v>
      </c>
      <c r="G29" s="20">
        <v>629045</v>
      </c>
      <c r="H29" s="20">
        <v>3277815</v>
      </c>
      <c r="I29" s="20">
        <v>2550035</v>
      </c>
      <c r="J29" s="20">
        <v>2014155</v>
      </c>
      <c r="K29" s="20">
        <v>100539</v>
      </c>
      <c r="L29" s="20">
        <v>12333445</v>
      </c>
      <c r="M29" s="20">
        <v>5577912</v>
      </c>
      <c r="N29" s="20">
        <v>3977970</v>
      </c>
      <c r="O29" s="20">
        <v>196874</v>
      </c>
      <c r="P29" s="20">
        <v>0</v>
      </c>
      <c r="Q29" s="21">
        <f t="shared" si="0"/>
        <v>136578977</v>
      </c>
      <c r="S29" s="8"/>
      <c r="T29" s="22"/>
      <c r="U29" s="23"/>
    </row>
    <row r="30" spans="1:21">
      <c r="A30" s="6"/>
      <c r="C30" s="19" t="s">
        <v>45</v>
      </c>
      <c r="D30" s="20">
        <v>8535511</v>
      </c>
      <c r="E30" s="20">
        <v>3275964</v>
      </c>
      <c r="F30" s="20">
        <v>0</v>
      </c>
      <c r="G30" s="20">
        <v>70147</v>
      </c>
      <c r="H30" s="20">
        <v>365515</v>
      </c>
      <c r="I30" s="20">
        <v>221057</v>
      </c>
      <c r="J30" s="20">
        <v>174601</v>
      </c>
      <c r="K30" s="20">
        <v>11214</v>
      </c>
      <c r="L30" s="20">
        <v>0</v>
      </c>
      <c r="M30" s="20">
        <v>0</v>
      </c>
      <c r="N30" s="20">
        <v>0</v>
      </c>
      <c r="O30" s="20">
        <v>21953</v>
      </c>
      <c r="P30" s="20">
        <v>0</v>
      </c>
      <c r="Q30" s="21">
        <f t="shared" si="0"/>
        <v>12675962</v>
      </c>
      <c r="S30" s="8"/>
      <c r="T30" s="22"/>
      <c r="U30" s="23"/>
    </row>
    <row r="31" spans="1:21">
      <c r="A31" s="6"/>
      <c r="C31" s="19" t="s">
        <v>46</v>
      </c>
      <c r="D31" s="20">
        <v>20934900</v>
      </c>
      <c r="E31" s="20">
        <v>8034904</v>
      </c>
      <c r="F31" s="20">
        <v>0</v>
      </c>
      <c r="G31" s="20">
        <v>172045</v>
      </c>
      <c r="H31" s="20">
        <v>896496</v>
      </c>
      <c r="I31" s="20">
        <v>793537</v>
      </c>
      <c r="J31" s="20">
        <v>626781</v>
      </c>
      <c r="K31" s="20">
        <v>27495</v>
      </c>
      <c r="L31" s="20">
        <v>1304173</v>
      </c>
      <c r="M31" s="20">
        <v>0</v>
      </c>
      <c r="N31" s="20">
        <v>469207</v>
      </c>
      <c r="O31" s="20">
        <v>53846</v>
      </c>
      <c r="P31" s="20">
        <v>0</v>
      </c>
      <c r="Q31" s="21">
        <f t="shared" si="0"/>
        <v>33313384</v>
      </c>
      <c r="S31" s="8"/>
      <c r="T31" s="22"/>
      <c r="U31" s="23"/>
    </row>
    <row r="32" spans="1:21">
      <c r="A32" s="6"/>
      <c r="C32" s="19" t="s">
        <v>47</v>
      </c>
      <c r="D32" s="20">
        <v>21078383</v>
      </c>
      <c r="E32" s="20">
        <v>8089972</v>
      </c>
      <c r="F32" s="20">
        <v>0</v>
      </c>
      <c r="G32" s="20">
        <v>173224</v>
      </c>
      <c r="H32" s="20">
        <v>902639</v>
      </c>
      <c r="I32" s="20">
        <v>580887</v>
      </c>
      <c r="J32" s="20">
        <v>458816</v>
      </c>
      <c r="K32" s="20">
        <v>27684</v>
      </c>
      <c r="L32" s="20">
        <v>2146888</v>
      </c>
      <c r="M32" s="20">
        <v>0</v>
      </c>
      <c r="N32" s="20">
        <v>759830</v>
      </c>
      <c r="O32" s="20">
        <v>54213</v>
      </c>
      <c r="P32" s="20">
        <v>0</v>
      </c>
      <c r="Q32" s="21">
        <f t="shared" si="0"/>
        <v>34272536</v>
      </c>
      <c r="S32" s="8"/>
      <c r="T32" s="22"/>
      <c r="U32" s="23"/>
    </row>
    <row r="33" spans="1:21">
      <c r="A33" s="6"/>
      <c r="C33" s="19" t="s">
        <v>48</v>
      </c>
      <c r="D33" s="20">
        <v>38330487</v>
      </c>
      <c r="E33" s="20">
        <v>14711401</v>
      </c>
      <c r="F33" s="20">
        <v>0</v>
      </c>
      <c r="G33" s="20">
        <v>315005</v>
      </c>
      <c r="H33" s="20">
        <v>1641425</v>
      </c>
      <c r="I33" s="20">
        <v>1954330</v>
      </c>
      <c r="J33" s="20">
        <v>1543638</v>
      </c>
      <c r="K33" s="20">
        <v>50346</v>
      </c>
      <c r="L33" s="20">
        <v>0</v>
      </c>
      <c r="M33" s="20">
        <v>0</v>
      </c>
      <c r="N33" s="20">
        <v>560582</v>
      </c>
      <c r="O33" s="20">
        <v>98588</v>
      </c>
      <c r="P33" s="20">
        <v>0</v>
      </c>
      <c r="Q33" s="21">
        <f t="shared" si="0"/>
        <v>59205802</v>
      </c>
      <c r="S33" s="8"/>
      <c r="T33" s="22"/>
      <c r="U33" s="23"/>
    </row>
    <row r="34" spans="1:21">
      <c r="A34" s="6"/>
      <c r="C34" s="19" t="s">
        <v>49</v>
      </c>
      <c r="D34" s="20">
        <v>12704157</v>
      </c>
      <c r="E34" s="20">
        <v>4875907</v>
      </c>
      <c r="F34" s="20">
        <v>0</v>
      </c>
      <c r="G34" s="20">
        <v>104404</v>
      </c>
      <c r="H34" s="20">
        <v>544029</v>
      </c>
      <c r="I34" s="20">
        <v>515821</v>
      </c>
      <c r="J34" s="20">
        <v>407422</v>
      </c>
      <c r="K34" s="20">
        <v>16686</v>
      </c>
      <c r="L34" s="20">
        <v>0</v>
      </c>
      <c r="M34" s="20">
        <v>0</v>
      </c>
      <c r="N34" s="20">
        <v>0</v>
      </c>
      <c r="O34" s="20">
        <v>32675</v>
      </c>
      <c r="P34" s="20">
        <v>0</v>
      </c>
      <c r="Q34" s="21">
        <f t="shared" si="0"/>
        <v>19201101</v>
      </c>
      <c r="S34" s="8"/>
      <c r="T34" s="22"/>
      <c r="U34" s="23"/>
    </row>
    <row r="35" spans="1:21">
      <c r="A35" s="6"/>
      <c r="C35" s="19" t="s">
        <v>50</v>
      </c>
      <c r="D35" s="20">
        <v>62973766</v>
      </c>
      <c r="E35" s="20">
        <v>24169596</v>
      </c>
      <c r="F35" s="20">
        <v>0</v>
      </c>
      <c r="G35" s="20">
        <v>517527</v>
      </c>
      <c r="H35" s="20">
        <v>2696719</v>
      </c>
      <c r="I35" s="20">
        <v>1197551</v>
      </c>
      <c r="J35" s="20">
        <v>945887</v>
      </c>
      <c r="K35" s="20">
        <v>82710</v>
      </c>
      <c r="L35" s="20">
        <v>3565704</v>
      </c>
      <c r="M35" s="20">
        <v>7845010</v>
      </c>
      <c r="N35" s="20">
        <v>745521</v>
      </c>
      <c r="O35" s="20">
        <v>161971</v>
      </c>
      <c r="P35" s="20">
        <v>0</v>
      </c>
      <c r="Q35" s="21">
        <f t="shared" si="0"/>
        <v>104901962</v>
      </c>
      <c r="S35" s="8"/>
      <c r="T35" s="22"/>
      <c r="U35" s="23"/>
    </row>
    <row r="36" spans="1:21">
      <c r="A36" s="6"/>
      <c r="C36" s="19" t="s">
        <v>51</v>
      </c>
      <c r="D36" s="20">
        <v>7836216</v>
      </c>
      <c r="E36" s="20">
        <v>3007571</v>
      </c>
      <c r="F36" s="20">
        <v>0</v>
      </c>
      <c r="G36" s="20">
        <v>64399</v>
      </c>
      <c r="H36" s="20">
        <v>335572</v>
      </c>
      <c r="I36" s="20">
        <v>163996</v>
      </c>
      <c r="J36" s="20">
        <v>129532</v>
      </c>
      <c r="K36" s="20">
        <v>10296</v>
      </c>
      <c r="L36" s="20">
        <v>0</v>
      </c>
      <c r="M36" s="20">
        <v>0</v>
      </c>
      <c r="N36" s="20">
        <v>0</v>
      </c>
      <c r="O36" s="20">
        <v>20154</v>
      </c>
      <c r="P36" s="20">
        <v>0</v>
      </c>
      <c r="Q36" s="21">
        <f t="shared" si="0"/>
        <v>11567736</v>
      </c>
      <c r="S36" s="8"/>
      <c r="T36" s="22"/>
      <c r="U36" s="23"/>
    </row>
    <row r="37" spans="1:21">
      <c r="A37" s="6"/>
      <c r="C37" s="19" t="s">
        <v>52</v>
      </c>
      <c r="D37" s="20">
        <v>5736456</v>
      </c>
      <c r="E37" s="20">
        <v>2201677</v>
      </c>
      <c r="F37" s="20">
        <v>0</v>
      </c>
      <c r="G37" s="20">
        <v>47143</v>
      </c>
      <c r="H37" s="20">
        <v>245650</v>
      </c>
      <c r="I37" s="20">
        <v>132857</v>
      </c>
      <c r="J37" s="20">
        <v>104936</v>
      </c>
      <c r="K37" s="20">
        <v>7533</v>
      </c>
      <c r="L37" s="20">
        <v>0</v>
      </c>
      <c r="M37" s="20">
        <v>0</v>
      </c>
      <c r="N37" s="20">
        <v>0</v>
      </c>
      <c r="O37" s="20">
        <v>14754</v>
      </c>
      <c r="P37" s="20">
        <v>0</v>
      </c>
      <c r="Q37" s="21">
        <f t="shared" si="0"/>
        <v>8491006</v>
      </c>
      <c r="S37" s="8"/>
      <c r="T37" s="22"/>
      <c r="U37" s="23"/>
    </row>
    <row r="38" spans="1:21">
      <c r="A38" s="6"/>
      <c r="C38" s="19" t="s">
        <v>53</v>
      </c>
      <c r="D38" s="20">
        <v>23064680</v>
      </c>
      <c r="E38" s="20">
        <v>8852320</v>
      </c>
      <c r="F38" s="20">
        <v>0</v>
      </c>
      <c r="G38" s="20">
        <v>189548</v>
      </c>
      <c r="H38" s="20">
        <v>987694</v>
      </c>
      <c r="I38" s="20">
        <v>930122</v>
      </c>
      <c r="J38" s="20">
        <v>734658</v>
      </c>
      <c r="K38" s="20">
        <v>30294</v>
      </c>
      <c r="L38" s="20">
        <v>881788</v>
      </c>
      <c r="M38" s="20">
        <v>1217347</v>
      </c>
      <c r="N38" s="20">
        <v>77260</v>
      </c>
      <c r="O38" s="20">
        <v>59323</v>
      </c>
      <c r="P38" s="20">
        <v>0</v>
      </c>
      <c r="Q38" s="21">
        <f t="shared" si="0"/>
        <v>37025034</v>
      </c>
      <c r="S38" s="8"/>
      <c r="T38" s="22"/>
      <c r="U38" s="23"/>
    </row>
    <row r="39" spans="1:21">
      <c r="A39" s="6"/>
      <c r="C39" s="19" t="s">
        <v>54</v>
      </c>
      <c r="D39" s="20">
        <v>5309661</v>
      </c>
      <c r="E39" s="20">
        <v>2037870</v>
      </c>
      <c r="F39" s="20">
        <v>0</v>
      </c>
      <c r="G39" s="20">
        <v>43635</v>
      </c>
      <c r="H39" s="20">
        <v>227375</v>
      </c>
      <c r="I39" s="20">
        <v>128039</v>
      </c>
      <c r="J39" s="20">
        <v>101132</v>
      </c>
      <c r="K39" s="20">
        <v>6975</v>
      </c>
      <c r="L39" s="20">
        <v>359029</v>
      </c>
      <c r="M39" s="20">
        <v>79831</v>
      </c>
      <c r="N39" s="20">
        <v>145585</v>
      </c>
      <c r="O39" s="20">
        <v>13656</v>
      </c>
      <c r="P39" s="20">
        <v>0</v>
      </c>
      <c r="Q39" s="21">
        <f t="shared" si="0"/>
        <v>8452788</v>
      </c>
      <c r="S39" s="8"/>
      <c r="T39" s="22"/>
      <c r="U39" s="23"/>
    </row>
    <row r="40" spans="1:21">
      <c r="A40" s="6"/>
      <c r="C40" s="19" t="s">
        <v>55</v>
      </c>
      <c r="D40" s="20">
        <v>16510162</v>
      </c>
      <c r="E40" s="20">
        <v>6336671</v>
      </c>
      <c r="F40" s="20">
        <v>0</v>
      </c>
      <c r="G40" s="20">
        <v>135682</v>
      </c>
      <c r="H40" s="20">
        <v>707011</v>
      </c>
      <c r="I40" s="20">
        <v>428913</v>
      </c>
      <c r="J40" s="20">
        <v>338778</v>
      </c>
      <c r="K40" s="20">
        <v>21681</v>
      </c>
      <c r="L40" s="20">
        <v>1823028</v>
      </c>
      <c r="M40" s="20">
        <v>944355</v>
      </c>
      <c r="N40" s="20">
        <v>573010</v>
      </c>
      <c r="O40" s="20">
        <v>42465</v>
      </c>
      <c r="P40" s="20">
        <v>0</v>
      </c>
      <c r="Q40" s="21">
        <f t="shared" si="0"/>
        <v>27861756</v>
      </c>
      <c r="S40" s="8"/>
      <c r="T40" s="22"/>
      <c r="U40" s="23"/>
    </row>
    <row r="41" spans="1:21">
      <c r="A41" s="6"/>
      <c r="C41" s="19" t="s">
        <v>56</v>
      </c>
      <c r="D41" s="20">
        <v>17842126</v>
      </c>
      <c r="E41" s="20">
        <v>6847883</v>
      </c>
      <c r="F41" s="20">
        <v>0</v>
      </c>
      <c r="G41" s="20">
        <v>146628</v>
      </c>
      <c r="H41" s="20">
        <v>764055</v>
      </c>
      <c r="I41" s="20">
        <v>572755</v>
      </c>
      <c r="J41" s="20">
        <v>452392</v>
      </c>
      <c r="K41" s="20">
        <v>23436</v>
      </c>
      <c r="L41" s="20">
        <v>2476262</v>
      </c>
      <c r="M41" s="20">
        <v>0</v>
      </c>
      <c r="N41" s="20">
        <v>599453</v>
      </c>
      <c r="O41" s="20">
        <v>45891</v>
      </c>
      <c r="P41" s="20">
        <v>0</v>
      </c>
      <c r="Q41" s="21">
        <f t="shared" si="0"/>
        <v>29770881</v>
      </c>
      <c r="S41" s="8"/>
      <c r="T41" s="22"/>
      <c r="U41" s="23"/>
    </row>
    <row r="42" spans="1:21">
      <c r="A42" s="6"/>
      <c r="C42" s="19" t="s">
        <v>57</v>
      </c>
      <c r="D42" s="20">
        <v>8757250</v>
      </c>
      <c r="E42" s="20">
        <v>3361068</v>
      </c>
      <c r="F42" s="20">
        <v>0</v>
      </c>
      <c r="G42" s="20">
        <v>71968</v>
      </c>
      <c r="H42" s="20">
        <v>375008</v>
      </c>
      <c r="I42" s="20">
        <v>225340</v>
      </c>
      <c r="J42" s="20">
        <v>177987</v>
      </c>
      <c r="K42" s="20">
        <v>11502</v>
      </c>
      <c r="L42" s="20">
        <v>3436</v>
      </c>
      <c r="M42" s="20">
        <v>0</v>
      </c>
      <c r="N42" s="20">
        <v>15807</v>
      </c>
      <c r="O42" s="20">
        <v>22523</v>
      </c>
      <c r="P42" s="20">
        <v>0</v>
      </c>
      <c r="Q42" s="21">
        <f t="shared" si="0"/>
        <v>13021889</v>
      </c>
      <c r="S42" s="8"/>
      <c r="T42" s="22"/>
      <c r="U42" s="23"/>
    </row>
    <row r="43" spans="1:21">
      <c r="A43" s="6"/>
      <c r="C43" s="19" t="s">
        <v>58</v>
      </c>
      <c r="D43" s="20">
        <v>40353078</v>
      </c>
      <c r="E43" s="20">
        <v>15487680</v>
      </c>
      <c r="F43" s="20">
        <v>0</v>
      </c>
      <c r="G43" s="20">
        <v>331627</v>
      </c>
      <c r="H43" s="20">
        <v>1728031</v>
      </c>
      <c r="I43" s="20">
        <v>1240387</v>
      </c>
      <c r="J43" s="20">
        <v>979723</v>
      </c>
      <c r="K43" s="20">
        <v>53001</v>
      </c>
      <c r="L43" s="20">
        <v>3444266</v>
      </c>
      <c r="M43" s="20">
        <v>2736570</v>
      </c>
      <c r="N43" s="20">
        <v>1161909</v>
      </c>
      <c r="O43" s="20">
        <v>103789</v>
      </c>
      <c r="P43" s="20">
        <v>0</v>
      </c>
      <c r="Q43" s="21">
        <f t="shared" si="0"/>
        <v>67620061</v>
      </c>
      <c r="S43" s="8"/>
      <c r="T43" s="22"/>
      <c r="U43" s="23"/>
    </row>
    <row r="44" spans="1:21">
      <c r="A44" s="6"/>
      <c r="C44" s="19" t="s">
        <v>59</v>
      </c>
      <c r="D44" s="20">
        <v>14727193</v>
      </c>
      <c r="E44" s="20">
        <v>5652356</v>
      </c>
      <c r="F44" s="20">
        <v>0</v>
      </c>
      <c r="G44" s="20">
        <v>121030</v>
      </c>
      <c r="H44" s="20">
        <v>630662</v>
      </c>
      <c r="I44" s="20">
        <v>626550</v>
      </c>
      <c r="J44" s="20">
        <v>494883</v>
      </c>
      <c r="K44" s="20">
        <v>19341</v>
      </c>
      <c r="L44" s="20">
        <v>0</v>
      </c>
      <c r="M44" s="20">
        <v>0</v>
      </c>
      <c r="N44" s="20">
        <v>106182</v>
      </c>
      <c r="O44" s="20">
        <v>37879</v>
      </c>
      <c r="P44" s="20">
        <v>0</v>
      </c>
      <c r="Q44" s="21">
        <f t="shared" si="0"/>
        <v>22416076</v>
      </c>
      <c r="S44" s="8"/>
      <c r="T44" s="22"/>
      <c r="U44" s="23"/>
    </row>
    <row r="45" spans="1:21">
      <c r="A45" s="6"/>
      <c r="C45" s="19" t="s">
        <v>60</v>
      </c>
      <c r="D45" s="20">
        <v>38153852</v>
      </c>
      <c r="E45" s="20">
        <v>14643609</v>
      </c>
      <c r="F45" s="20">
        <v>0</v>
      </c>
      <c r="G45" s="20">
        <v>313553</v>
      </c>
      <c r="H45" s="20">
        <v>1633857</v>
      </c>
      <c r="I45" s="20">
        <v>1679118</v>
      </c>
      <c r="J45" s="20">
        <v>1326260</v>
      </c>
      <c r="K45" s="20">
        <v>50112</v>
      </c>
      <c r="L45" s="20">
        <v>0</v>
      </c>
      <c r="M45" s="20">
        <v>0</v>
      </c>
      <c r="N45" s="20">
        <v>0</v>
      </c>
      <c r="O45" s="20">
        <v>98133</v>
      </c>
      <c r="P45" s="20">
        <v>0</v>
      </c>
      <c r="Q45" s="21">
        <f t="shared" si="0"/>
        <v>57898494</v>
      </c>
      <c r="S45" s="8"/>
      <c r="T45" s="22"/>
      <c r="U45" s="23"/>
    </row>
    <row r="46" spans="1:21">
      <c r="A46" s="6"/>
      <c r="C46" s="19" t="s">
        <v>61</v>
      </c>
      <c r="D46" s="20">
        <v>16077886</v>
      </c>
      <c r="E46" s="20">
        <v>6170760</v>
      </c>
      <c r="F46" s="20">
        <v>0</v>
      </c>
      <c r="G46" s="20">
        <v>132129</v>
      </c>
      <c r="H46" s="20">
        <v>688498</v>
      </c>
      <c r="I46" s="20">
        <v>678285</v>
      </c>
      <c r="J46" s="20">
        <v>535748</v>
      </c>
      <c r="K46" s="20">
        <v>21114</v>
      </c>
      <c r="L46" s="20">
        <v>3218</v>
      </c>
      <c r="M46" s="20">
        <v>0</v>
      </c>
      <c r="N46" s="20">
        <v>187079</v>
      </c>
      <c r="O46" s="20">
        <v>41353</v>
      </c>
      <c r="P46" s="20">
        <v>0</v>
      </c>
      <c r="Q46" s="21">
        <f t="shared" si="0"/>
        <v>24536070</v>
      </c>
      <c r="S46" s="8"/>
      <c r="T46" s="22"/>
      <c r="U46" s="23"/>
    </row>
    <row r="47" spans="1:21">
      <c r="A47" s="6"/>
      <c r="C47" s="19" t="s">
        <v>62</v>
      </c>
      <c r="D47" s="20">
        <v>60305144</v>
      </c>
      <c r="E47" s="20">
        <v>23145367</v>
      </c>
      <c r="F47" s="20">
        <v>0</v>
      </c>
      <c r="G47" s="20">
        <v>495595</v>
      </c>
      <c r="H47" s="20">
        <v>2582440</v>
      </c>
      <c r="I47" s="20">
        <v>2724489</v>
      </c>
      <c r="J47" s="20">
        <v>2151949</v>
      </c>
      <c r="K47" s="20">
        <v>79209</v>
      </c>
      <c r="L47" s="20">
        <v>0</v>
      </c>
      <c r="M47" s="20">
        <v>0</v>
      </c>
      <c r="N47" s="20">
        <v>0</v>
      </c>
      <c r="O47" s="20">
        <v>155108</v>
      </c>
      <c r="P47" s="20">
        <v>0</v>
      </c>
      <c r="Q47" s="21">
        <f t="shared" si="0"/>
        <v>91639301</v>
      </c>
      <c r="S47" s="8"/>
      <c r="T47" s="22"/>
      <c r="U47" s="23"/>
    </row>
    <row r="48" spans="1:21">
      <c r="A48" s="6"/>
      <c r="C48" s="19" t="s">
        <v>63</v>
      </c>
      <c r="D48" s="20">
        <v>60084223</v>
      </c>
      <c r="E48" s="20">
        <v>23060576</v>
      </c>
      <c r="F48" s="20">
        <v>0</v>
      </c>
      <c r="G48" s="20">
        <v>493779</v>
      </c>
      <c r="H48" s="20">
        <v>2572982</v>
      </c>
      <c r="I48" s="20">
        <v>2501902</v>
      </c>
      <c r="J48" s="20">
        <v>1976137</v>
      </c>
      <c r="K48" s="20">
        <v>78921</v>
      </c>
      <c r="L48" s="20">
        <v>9195722</v>
      </c>
      <c r="M48" s="20">
        <v>0</v>
      </c>
      <c r="N48" s="20">
        <v>653700</v>
      </c>
      <c r="O48" s="20">
        <v>154539</v>
      </c>
      <c r="P48" s="20">
        <v>0</v>
      </c>
      <c r="Q48" s="21">
        <f t="shared" si="0"/>
        <v>100772481</v>
      </c>
      <c r="S48" s="8"/>
      <c r="T48" s="22"/>
      <c r="U48" s="23"/>
    </row>
    <row r="49" spans="1:21">
      <c r="A49" s="6"/>
      <c r="C49" s="19" t="s">
        <v>64</v>
      </c>
      <c r="D49" s="20">
        <v>21671866</v>
      </c>
      <c r="E49" s="20">
        <v>8317754</v>
      </c>
      <c r="F49" s="20">
        <v>0</v>
      </c>
      <c r="G49" s="20">
        <v>178101</v>
      </c>
      <c r="H49" s="20">
        <v>928055</v>
      </c>
      <c r="I49" s="20">
        <v>861469</v>
      </c>
      <c r="J49" s="20">
        <v>680434</v>
      </c>
      <c r="K49" s="20">
        <v>28467</v>
      </c>
      <c r="L49" s="20">
        <v>0</v>
      </c>
      <c r="M49" s="20">
        <v>0</v>
      </c>
      <c r="N49" s="20">
        <v>326986</v>
      </c>
      <c r="O49" s="20">
        <v>55742</v>
      </c>
      <c r="P49" s="20">
        <v>0</v>
      </c>
      <c r="Q49" s="21">
        <f t="shared" si="0"/>
        <v>33048874</v>
      </c>
      <c r="S49" s="8"/>
      <c r="T49" s="22"/>
      <c r="U49" s="23"/>
    </row>
    <row r="50" spans="1:21">
      <c r="A50" s="6"/>
      <c r="C50" s="19" t="s">
        <v>65</v>
      </c>
      <c r="D50" s="20">
        <v>5458526</v>
      </c>
      <c r="E50" s="20">
        <v>2095004</v>
      </c>
      <c r="F50" s="20">
        <v>0</v>
      </c>
      <c r="G50" s="20">
        <v>44860</v>
      </c>
      <c r="H50" s="20">
        <v>233754</v>
      </c>
      <c r="I50" s="20">
        <v>138842</v>
      </c>
      <c r="J50" s="20">
        <v>109665</v>
      </c>
      <c r="K50" s="20">
        <v>7173</v>
      </c>
      <c r="L50" s="20">
        <v>275904</v>
      </c>
      <c r="M50" s="20">
        <v>208020</v>
      </c>
      <c r="N50" s="20">
        <v>33759</v>
      </c>
      <c r="O50" s="20">
        <v>14040</v>
      </c>
      <c r="P50" s="20">
        <v>0</v>
      </c>
      <c r="Q50" s="21">
        <f t="shared" si="0"/>
        <v>8619547</v>
      </c>
      <c r="S50" s="8"/>
      <c r="T50" s="22"/>
      <c r="U50" s="23"/>
    </row>
    <row r="51" spans="1:21">
      <c r="A51" s="6"/>
      <c r="C51" s="19" t="s">
        <v>66</v>
      </c>
      <c r="D51" s="20">
        <v>62929767</v>
      </c>
      <c r="E51" s="20">
        <v>24152709</v>
      </c>
      <c r="F51" s="20">
        <v>0</v>
      </c>
      <c r="G51" s="20">
        <v>517164</v>
      </c>
      <c r="H51" s="20">
        <v>2694838</v>
      </c>
      <c r="I51" s="20">
        <v>2508209</v>
      </c>
      <c r="J51" s="20">
        <v>1981121</v>
      </c>
      <c r="K51" s="20">
        <v>82656</v>
      </c>
      <c r="L51" s="20">
        <v>0</v>
      </c>
      <c r="M51" s="20">
        <v>0</v>
      </c>
      <c r="N51" s="20">
        <v>1448965</v>
      </c>
      <c r="O51" s="20">
        <v>161858</v>
      </c>
      <c r="P51" s="20">
        <v>0</v>
      </c>
      <c r="Q51" s="21">
        <f t="shared" si="0"/>
        <v>96477287</v>
      </c>
      <c r="S51" s="8"/>
      <c r="T51" s="22"/>
      <c r="U51" s="23"/>
    </row>
    <row r="52" spans="1:21">
      <c r="A52" s="6"/>
      <c r="C52" s="19" t="s">
        <v>67</v>
      </c>
      <c r="D52" s="20">
        <v>3668449</v>
      </c>
      <c r="E52" s="20">
        <v>1407965</v>
      </c>
      <c r="F52" s="20">
        <v>0</v>
      </c>
      <c r="G52" s="20">
        <v>30147</v>
      </c>
      <c r="H52" s="20">
        <v>157095</v>
      </c>
      <c r="I52" s="20">
        <v>79181</v>
      </c>
      <c r="J52" s="20">
        <v>62539</v>
      </c>
      <c r="K52" s="20">
        <v>4815</v>
      </c>
      <c r="L52" s="20">
        <v>182272</v>
      </c>
      <c r="M52" s="20">
        <v>52870</v>
      </c>
      <c r="N52" s="20">
        <v>69907</v>
      </c>
      <c r="O52" s="20">
        <v>9434</v>
      </c>
      <c r="P52" s="20">
        <v>0</v>
      </c>
      <c r="Q52" s="21">
        <f t="shared" si="0"/>
        <v>5724674</v>
      </c>
      <c r="S52" s="8"/>
      <c r="T52" s="22"/>
      <c r="U52" s="23"/>
    </row>
    <row r="53" spans="1:21">
      <c r="A53" s="6"/>
      <c r="C53" s="19" t="s">
        <v>68</v>
      </c>
      <c r="D53" s="20">
        <v>17191905</v>
      </c>
      <c r="E53" s="20">
        <v>6598326</v>
      </c>
      <c r="F53" s="20">
        <v>0</v>
      </c>
      <c r="G53" s="20">
        <v>141285</v>
      </c>
      <c r="H53" s="20">
        <v>736204</v>
      </c>
      <c r="I53" s="20">
        <v>662231</v>
      </c>
      <c r="J53" s="20">
        <v>523065</v>
      </c>
      <c r="K53" s="20">
        <v>22581</v>
      </c>
      <c r="L53" s="20">
        <v>2355665</v>
      </c>
      <c r="M53" s="20">
        <v>0</v>
      </c>
      <c r="N53" s="20">
        <v>616289</v>
      </c>
      <c r="O53" s="20">
        <v>44219</v>
      </c>
      <c r="P53" s="20">
        <v>0</v>
      </c>
      <c r="Q53" s="21">
        <f t="shared" si="0"/>
        <v>28891770</v>
      </c>
      <c r="S53" s="8"/>
      <c r="T53" s="22"/>
      <c r="U53" s="23"/>
    </row>
    <row r="54" spans="1:21">
      <c r="A54" s="6"/>
      <c r="C54" s="19" t="s">
        <v>69</v>
      </c>
      <c r="D54" s="20">
        <v>12275263</v>
      </c>
      <c r="E54" s="20">
        <v>4711299</v>
      </c>
      <c r="F54" s="20">
        <v>0</v>
      </c>
      <c r="G54" s="20">
        <v>100880</v>
      </c>
      <c r="H54" s="20">
        <v>525663</v>
      </c>
      <c r="I54" s="20">
        <v>372184</v>
      </c>
      <c r="J54" s="20">
        <v>293972</v>
      </c>
      <c r="K54" s="20">
        <v>16119</v>
      </c>
      <c r="L54" s="20">
        <v>1281188</v>
      </c>
      <c r="M54" s="20">
        <v>0</v>
      </c>
      <c r="N54" s="20">
        <v>182271</v>
      </c>
      <c r="O54" s="20">
        <v>31574</v>
      </c>
      <c r="P54" s="20">
        <v>0</v>
      </c>
      <c r="Q54" s="21">
        <f t="shared" si="0"/>
        <v>19790413</v>
      </c>
      <c r="S54" s="8"/>
      <c r="T54" s="22"/>
      <c r="U54" s="23"/>
    </row>
    <row r="55" spans="1:21">
      <c r="A55" s="6"/>
      <c r="C55" s="19" t="s">
        <v>70</v>
      </c>
      <c r="D55" s="20">
        <v>11346465</v>
      </c>
      <c r="E55" s="20">
        <v>4354820</v>
      </c>
      <c r="F55" s="20">
        <v>0</v>
      </c>
      <c r="G55" s="20">
        <v>93246</v>
      </c>
      <c r="H55" s="20">
        <v>485886</v>
      </c>
      <c r="I55" s="20">
        <v>309700</v>
      </c>
      <c r="J55" s="20">
        <v>244616</v>
      </c>
      <c r="K55" s="20">
        <v>14904</v>
      </c>
      <c r="L55" s="20">
        <v>1043193</v>
      </c>
      <c r="M55" s="20">
        <v>0</v>
      </c>
      <c r="N55" s="20">
        <v>315264</v>
      </c>
      <c r="O55" s="20">
        <v>29182</v>
      </c>
      <c r="P55" s="20">
        <v>0</v>
      </c>
      <c r="Q55" s="21">
        <f t="shared" si="0"/>
        <v>18237276</v>
      </c>
      <c r="S55" s="8"/>
      <c r="T55" s="22"/>
      <c r="U55" s="23"/>
    </row>
    <row r="56" spans="1:21">
      <c r="A56" s="6"/>
      <c r="C56" s="19" t="s">
        <v>71</v>
      </c>
      <c r="D56" s="20">
        <v>9323157</v>
      </c>
      <c r="E56" s="20">
        <v>3578268</v>
      </c>
      <c r="F56" s="20">
        <v>0</v>
      </c>
      <c r="G56" s="20">
        <v>76619</v>
      </c>
      <c r="H56" s="20">
        <v>399247</v>
      </c>
      <c r="I56" s="20">
        <v>255138</v>
      </c>
      <c r="J56" s="20">
        <v>201525</v>
      </c>
      <c r="K56" s="20">
        <v>12249</v>
      </c>
      <c r="L56" s="20">
        <v>589072</v>
      </c>
      <c r="M56" s="20">
        <v>0</v>
      </c>
      <c r="N56" s="20">
        <v>0</v>
      </c>
      <c r="O56" s="20">
        <v>23979</v>
      </c>
      <c r="P56" s="20">
        <v>0</v>
      </c>
      <c r="Q56" s="21">
        <f t="shared" si="0"/>
        <v>14459254</v>
      </c>
      <c r="S56" s="8"/>
      <c r="T56" s="22"/>
      <c r="U56" s="23"/>
    </row>
    <row r="57" spans="1:21">
      <c r="A57" s="6"/>
      <c r="C57" s="19" t="s">
        <v>72</v>
      </c>
      <c r="D57" s="20">
        <v>32307046</v>
      </c>
      <c r="E57" s="20">
        <v>12399580</v>
      </c>
      <c r="F57" s="20">
        <v>0</v>
      </c>
      <c r="G57" s="20">
        <v>265503</v>
      </c>
      <c r="H57" s="20">
        <v>1383481</v>
      </c>
      <c r="I57" s="20">
        <v>1133890</v>
      </c>
      <c r="J57" s="20">
        <v>895609</v>
      </c>
      <c r="K57" s="20">
        <v>42435</v>
      </c>
      <c r="L57" s="20">
        <v>3680496</v>
      </c>
      <c r="M57" s="20">
        <v>0</v>
      </c>
      <c r="N57" s="20">
        <v>693926</v>
      </c>
      <c r="O57" s="20">
        <v>83094</v>
      </c>
      <c r="P57" s="20">
        <v>0</v>
      </c>
      <c r="Q57" s="21">
        <f t="shared" si="0"/>
        <v>52885060</v>
      </c>
      <c r="S57" s="8"/>
      <c r="T57" s="22"/>
      <c r="U57" s="23"/>
    </row>
    <row r="58" spans="1:21">
      <c r="A58" s="6"/>
      <c r="C58" s="19" t="s">
        <v>73</v>
      </c>
      <c r="D58" s="20">
        <v>14698180</v>
      </c>
      <c r="E58" s="20">
        <v>5641224</v>
      </c>
      <c r="F58" s="20">
        <v>0</v>
      </c>
      <c r="G58" s="20">
        <v>120791</v>
      </c>
      <c r="H58" s="20">
        <v>629418</v>
      </c>
      <c r="I58" s="20">
        <v>745402</v>
      </c>
      <c r="J58" s="20">
        <v>588760</v>
      </c>
      <c r="K58" s="20">
        <v>19305</v>
      </c>
      <c r="L58" s="20">
        <v>0</v>
      </c>
      <c r="M58" s="20">
        <v>106487</v>
      </c>
      <c r="N58" s="20">
        <v>0</v>
      </c>
      <c r="O58" s="20">
        <v>37804</v>
      </c>
      <c r="P58" s="20">
        <v>0</v>
      </c>
      <c r="Q58" s="21">
        <f t="shared" si="0"/>
        <v>22587371</v>
      </c>
      <c r="S58" s="8"/>
      <c r="T58" s="22"/>
      <c r="U58" s="23"/>
    </row>
    <row r="59" spans="1:21">
      <c r="A59" s="6"/>
      <c r="C59" s="19" t="s">
        <v>74</v>
      </c>
      <c r="D59" s="20">
        <v>5898604</v>
      </c>
      <c r="E59" s="20">
        <v>2263909</v>
      </c>
      <c r="F59" s="20">
        <v>0</v>
      </c>
      <c r="G59" s="20">
        <v>48477</v>
      </c>
      <c r="H59" s="20">
        <v>252592</v>
      </c>
      <c r="I59" s="20">
        <v>160661</v>
      </c>
      <c r="J59" s="20">
        <v>126899</v>
      </c>
      <c r="K59" s="20">
        <v>7749</v>
      </c>
      <c r="L59" s="20">
        <v>0</v>
      </c>
      <c r="M59" s="20">
        <v>301738</v>
      </c>
      <c r="N59" s="20">
        <v>95397</v>
      </c>
      <c r="O59" s="20">
        <v>15172</v>
      </c>
      <c r="P59" s="20">
        <v>0</v>
      </c>
      <c r="Q59" s="21">
        <f t="shared" si="0"/>
        <v>9171198</v>
      </c>
      <c r="S59" s="8"/>
      <c r="T59" s="22"/>
      <c r="U59" s="23"/>
    </row>
    <row r="60" spans="1:21">
      <c r="A60" s="6"/>
      <c r="C60" s="19" t="s">
        <v>75</v>
      </c>
      <c r="D60" s="20">
        <v>53116993</v>
      </c>
      <c r="E60" s="20">
        <v>20386526</v>
      </c>
      <c r="F60" s="20">
        <v>0</v>
      </c>
      <c r="G60" s="20">
        <v>436521</v>
      </c>
      <c r="H60" s="20">
        <v>2274623</v>
      </c>
      <c r="I60" s="20">
        <v>1509210</v>
      </c>
      <c r="J60" s="20">
        <v>1192056</v>
      </c>
      <c r="K60" s="20">
        <v>69768</v>
      </c>
      <c r="L60" s="20">
        <v>5306522</v>
      </c>
      <c r="M60" s="20">
        <v>0</v>
      </c>
      <c r="N60" s="20">
        <v>1886872</v>
      </c>
      <c r="O60" s="20">
        <v>136619</v>
      </c>
      <c r="P60" s="20">
        <v>0</v>
      </c>
      <c r="Q60" s="21">
        <f t="shared" si="0"/>
        <v>86315710</v>
      </c>
      <c r="S60" s="8"/>
      <c r="T60" s="22"/>
      <c r="U60" s="23"/>
    </row>
    <row r="61" spans="1:21">
      <c r="A61" s="6"/>
      <c r="C61" s="19" t="s">
        <v>76</v>
      </c>
      <c r="D61" s="20">
        <v>10734709</v>
      </c>
      <c r="E61" s="20">
        <v>4120026</v>
      </c>
      <c r="F61" s="20">
        <v>0</v>
      </c>
      <c r="G61" s="20">
        <v>88219</v>
      </c>
      <c r="H61" s="20">
        <v>459688</v>
      </c>
      <c r="I61" s="20">
        <v>411168</v>
      </c>
      <c r="J61" s="20">
        <v>324763</v>
      </c>
      <c r="K61" s="20">
        <v>14103</v>
      </c>
      <c r="L61" s="20">
        <v>503263</v>
      </c>
      <c r="M61" s="20">
        <v>166347</v>
      </c>
      <c r="N61" s="20">
        <v>311728</v>
      </c>
      <c r="O61" s="20">
        <v>27612</v>
      </c>
      <c r="P61" s="20">
        <v>0</v>
      </c>
      <c r="Q61" s="21">
        <f t="shared" si="0"/>
        <v>17161626</v>
      </c>
      <c r="S61" s="8"/>
      <c r="T61" s="22"/>
      <c r="U61" s="23"/>
    </row>
    <row r="62" spans="1:21">
      <c r="A62" s="6"/>
      <c r="C62" s="19" t="s">
        <v>77</v>
      </c>
      <c r="D62" s="20">
        <v>42224262</v>
      </c>
      <c r="E62" s="20">
        <v>16205849</v>
      </c>
      <c r="F62" s="20">
        <v>0</v>
      </c>
      <c r="G62" s="20">
        <v>347005</v>
      </c>
      <c r="H62" s="20">
        <v>1808166</v>
      </c>
      <c r="I62" s="20">
        <v>1451676</v>
      </c>
      <c r="J62" s="20">
        <v>1146612</v>
      </c>
      <c r="K62" s="20">
        <v>55458</v>
      </c>
      <c r="L62" s="20">
        <v>5480760</v>
      </c>
      <c r="M62" s="20">
        <v>413994</v>
      </c>
      <c r="N62" s="20">
        <v>1076549</v>
      </c>
      <c r="O62" s="20">
        <v>108602</v>
      </c>
      <c r="P62" s="20">
        <v>0</v>
      </c>
      <c r="Q62" s="21">
        <f t="shared" si="0"/>
        <v>70318933</v>
      </c>
      <c r="S62" s="8"/>
      <c r="T62" s="22"/>
      <c r="U62" s="23"/>
    </row>
    <row r="63" spans="1:21">
      <c r="A63" s="6"/>
      <c r="C63" s="19" t="s">
        <v>78</v>
      </c>
      <c r="D63" s="20">
        <v>17351990</v>
      </c>
      <c r="E63" s="20">
        <v>6659767</v>
      </c>
      <c r="F63" s="20">
        <v>0</v>
      </c>
      <c r="G63" s="20">
        <v>142600</v>
      </c>
      <c r="H63" s="20">
        <v>743065</v>
      </c>
      <c r="I63" s="20">
        <v>747895</v>
      </c>
      <c r="J63" s="20">
        <v>590729</v>
      </c>
      <c r="K63" s="20">
        <v>22788</v>
      </c>
      <c r="L63" s="20">
        <v>0</v>
      </c>
      <c r="M63" s="20">
        <v>444967</v>
      </c>
      <c r="N63" s="20">
        <v>0</v>
      </c>
      <c r="O63" s="20">
        <v>44627</v>
      </c>
      <c r="P63" s="20">
        <v>0</v>
      </c>
      <c r="Q63" s="21">
        <f t="shared" si="0"/>
        <v>26748428</v>
      </c>
      <c r="S63" s="8"/>
      <c r="T63" s="22"/>
      <c r="U63" s="23"/>
    </row>
    <row r="64" spans="1:21">
      <c r="A64" s="6"/>
      <c r="C64" s="19" t="s">
        <v>79</v>
      </c>
      <c r="D64" s="20">
        <v>12457405</v>
      </c>
      <c r="E64" s="20">
        <v>4781204</v>
      </c>
      <c r="F64" s="20">
        <v>0</v>
      </c>
      <c r="G64" s="20">
        <v>102377</v>
      </c>
      <c r="H64" s="20">
        <v>533462</v>
      </c>
      <c r="I64" s="20">
        <v>513803</v>
      </c>
      <c r="J64" s="20">
        <v>405831</v>
      </c>
      <c r="K64" s="20">
        <v>16362</v>
      </c>
      <c r="L64" s="20">
        <v>0</v>
      </c>
      <c r="M64" s="20">
        <v>437696</v>
      </c>
      <c r="N64" s="20">
        <v>0</v>
      </c>
      <c r="O64" s="20">
        <v>32041</v>
      </c>
      <c r="P64" s="20">
        <v>0</v>
      </c>
      <c r="Q64" s="21">
        <f t="shared" si="0"/>
        <v>19280181</v>
      </c>
      <c r="S64" s="8"/>
      <c r="T64" s="22"/>
      <c r="U64" s="23"/>
    </row>
    <row r="65" spans="1:21">
      <c r="A65" s="6"/>
      <c r="C65" s="19" t="s">
        <v>80</v>
      </c>
      <c r="D65" s="20">
        <v>16434008</v>
      </c>
      <c r="E65" s="20">
        <v>6307440</v>
      </c>
      <c r="F65" s="20">
        <v>0</v>
      </c>
      <c r="G65" s="20">
        <v>135056</v>
      </c>
      <c r="H65" s="20">
        <v>703752</v>
      </c>
      <c r="I65" s="20">
        <v>735585</v>
      </c>
      <c r="J65" s="20">
        <v>581005</v>
      </c>
      <c r="K65" s="20">
        <v>21582</v>
      </c>
      <c r="L65" s="20">
        <v>0</v>
      </c>
      <c r="M65" s="20">
        <v>0</v>
      </c>
      <c r="N65" s="20">
        <v>0</v>
      </c>
      <c r="O65" s="20">
        <v>42268</v>
      </c>
      <c r="P65" s="20">
        <v>0</v>
      </c>
      <c r="Q65" s="21">
        <f>SUM(D65:P65)</f>
        <v>24960696</v>
      </c>
      <c r="S65" s="8"/>
      <c r="T65" s="22"/>
      <c r="U65" s="23"/>
    </row>
    <row r="66" spans="1:21">
      <c r="A66" s="6"/>
      <c r="C66" s="19" t="s">
        <v>81</v>
      </c>
      <c r="D66" s="20">
        <v>33870959</v>
      </c>
      <c r="E66" s="20">
        <v>12999816</v>
      </c>
      <c r="F66" s="20">
        <v>0</v>
      </c>
      <c r="G66" s="20">
        <v>278356</v>
      </c>
      <c r="H66" s="20">
        <v>1450450</v>
      </c>
      <c r="I66" s="20">
        <v>1272616</v>
      </c>
      <c r="J66" s="20">
        <v>1005183</v>
      </c>
      <c r="K66" s="20">
        <v>44487</v>
      </c>
      <c r="L66" s="20">
        <v>101383</v>
      </c>
      <c r="M66" s="20">
        <v>0</v>
      </c>
      <c r="N66" s="20">
        <v>59703</v>
      </c>
      <c r="O66" s="20">
        <v>87118</v>
      </c>
      <c r="P66" s="20">
        <v>0</v>
      </c>
      <c r="Q66" s="21">
        <f t="shared" si="0"/>
        <v>51170071</v>
      </c>
      <c r="S66" s="8"/>
      <c r="T66" s="22"/>
      <c r="U66" s="23"/>
    </row>
    <row r="67" spans="1:21" ht="13.5" thickBot="1">
      <c r="A67" s="6"/>
      <c r="C67" s="19" t="s">
        <v>82</v>
      </c>
      <c r="D67" s="20">
        <v>181448137</v>
      </c>
      <c r="E67" s="20">
        <v>69640554</v>
      </c>
      <c r="F67" s="20">
        <v>0</v>
      </c>
      <c r="G67" s="20">
        <v>1491165</v>
      </c>
      <c r="H67" s="20">
        <v>7770128</v>
      </c>
      <c r="I67" s="20">
        <v>6261742</v>
      </c>
      <c r="J67" s="20">
        <v>4945860</v>
      </c>
      <c r="K67" s="20">
        <v>238329</v>
      </c>
      <c r="L67" s="20">
        <v>22281976</v>
      </c>
      <c r="M67" s="20">
        <v>12165141</v>
      </c>
      <c r="N67" s="20">
        <v>7099586</v>
      </c>
      <c r="O67" s="20">
        <v>466691</v>
      </c>
      <c r="P67" s="20">
        <v>0</v>
      </c>
      <c r="Q67" s="21">
        <f>SUM(D67:P67)</f>
        <v>313809309</v>
      </c>
      <c r="S67" s="8"/>
      <c r="T67" s="22"/>
      <c r="U67" s="23"/>
    </row>
    <row r="68" spans="1:21" ht="15.75" customHeight="1">
      <c r="A68" s="6"/>
      <c r="C68" s="24" t="s">
        <v>83</v>
      </c>
      <c r="D68" s="25">
        <f>SUM(D10:D67)</f>
        <v>1813486769</v>
      </c>
      <c r="E68" s="25">
        <f t="shared" ref="E68:L68" si="1">SUM(E10:E67)</f>
        <v>696023815</v>
      </c>
      <c r="F68" s="25">
        <f t="shared" si="1"/>
        <v>0</v>
      </c>
      <c r="G68" s="25">
        <f>SUM(G10:G67)</f>
        <v>14903464</v>
      </c>
      <c r="H68" s="25">
        <f>SUM(H10:H67)</f>
        <v>77658733</v>
      </c>
      <c r="I68" s="25">
        <f t="shared" si="1"/>
        <v>66208387</v>
      </c>
      <c r="J68" s="25">
        <f t="shared" si="1"/>
        <v>52294956</v>
      </c>
      <c r="K68" s="25">
        <f t="shared" si="1"/>
        <v>2381940</v>
      </c>
      <c r="L68" s="25">
        <f t="shared" si="1"/>
        <v>150825531</v>
      </c>
      <c r="M68" s="25">
        <f>SUM(M10:M67)</f>
        <v>35735639</v>
      </c>
      <c r="N68" s="25">
        <f t="shared" ref="N68:P68" si="2">SUM(N10:N67)</f>
        <v>41705253</v>
      </c>
      <c r="O68" s="25">
        <f>SUM(O10:O67)</f>
        <v>4664357</v>
      </c>
      <c r="P68" s="25">
        <f t="shared" si="2"/>
        <v>0</v>
      </c>
      <c r="Q68" s="25">
        <f>SUM(Q10:Q67)</f>
        <v>2955888844</v>
      </c>
      <c r="S68" s="8"/>
      <c r="T68" s="22"/>
    </row>
    <row r="69" spans="1:21" ht="12" customHeight="1" thickBot="1">
      <c r="A69" s="6"/>
      <c r="C69" s="26"/>
      <c r="D69" s="27"/>
      <c r="E69" s="27"/>
      <c r="F69" s="27"/>
      <c r="G69" s="27"/>
      <c r="H69" s="27"/>
      <c r="I69" s="27"/>
      <c r="J69" s="28"/>
      <c r="K69" s="27"/>
      <c r="L69" s="27"/>
      <c r="M69" s="27"/>
      <c r="N69" s="27"/>
      <c r="O69" s="27"/>
      <c r="P69" s="27"/>
      <c r="Q69" s="27"/>
      <c r="R69" s="5" t="s">
        <v>14</v>
      </c>
      <c r="S69" s="8"/>
      <c r="T69" s="22"/>
    </row>
    <row r="70" spans="1:21" ht="0.75" customHeight="1" thickBot="1">
      <c r="A70" s="6"/>
      <c r="C70" s="29"/>
      <c r="D70" s="28"/>
      <c r="E70" s="29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S70" s="8"/>
      <c r="T70" s="22"/>
    </row>
    <row r="71" spans="1:21" ht="6" customHeight="1">
      <c r="A71" s="6"/>
      <c r="C71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/>
      <c r="S71" s="8"/>
      <c r="T71" s="22"/>
    </row>
    <row r="72" spans="1:21" ht="7.5" customHeight="1" thickBot="1">
      <c r="A72" s="31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3"/>
      <c r="T72" s="22"/>
    </row>
    <row r="73" spans="1:21" ht="13.5" thickTop="1">
      <c r="A73"/>
      <c r="B73"/>
      <c r="T73" s="22"/>
    </row>
    <row r="74" spans="1:21">
      <c r="E74" s="35"/>
    </row>
  </sheetData>
  <mergeCells count="6">
    <mergeCell ref="C7:Q7"/>
    <mergeCell ref="C2:Q2"/>
    <mergeCell ref="C3:Q3"/>
    <mergeCell ref="C4:Q4"/>
    <mergeCell ref="C5:Q5"/>
    <mergeCell ref="C6:Q6"/>
  </mergeCells>
  <pageMargins left="0.70866141732283472" right="0.70866141732283472" top="0.74803149606299213" bottom="0.74803149606299213" header="0.31496062992125984" footer="0.31496062992125984"/>
  <pageSetup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ACUM JUL_SEP</vt:lpstr>
      <vt:lpstr>ACUM ENE_SEP</vt:lpstr>
      <vt:lpstr>'ACUM JUL_SEP'!Área_de_impresión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Medina</dc:creator>
  <cp:lastModifiedBy>Yesenia Carrillo Sánchez</cp:lastModifiedBy>
  <cp:lastPrinted>2024-07-04T14:04:40Z</cp:lastPrinted>
  <dcterms:created xsi:type="dcterms:W3CDTF">2024-04-03T21:00:53Z</dcterms:created>
  <dcterms:modified xsi:type="dcterms:W3CDTF">2024-10-01T03:12:46Z</dcterms:modified>
</cp:coreProperties>
</file>