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mpos\Desktop\2022\2024\05 Seguimiento y Monitoreo\05 Titulo V\3ER TRIMESTRE 2024\"/>
    </mc:Choice>
  </mc:AlternateContent>
  <xr:revisionPtr revIDLastSave="0" documentId="13_ncr:1_{DB40F238-9CC3-4839-8550-19F7B6DB3262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1ER. TRIMESTRE 2018 " sheetId="10" state="hidden" r:id="rId1"/>
    <sheet name="SEDUVOT O" sheetId="7" state="hidden" r:id="rId2"/>
    <sheet name="SEDESOL " sheetId="16" r:id="rId3"/>
    <sheet name="SEDUVOT " sheetId="15" r:id="rId4"/>
    <sheet name="Hoja1" sheetId="9" state="hidden" r:id="rId5"/>
  </sheets>
  <definedNames>
    <definedName name="_xlnm._FilterDatabase" localSheetId="0" hidden="1">'1ER. TRIMESTRE 2018 '!$A$9:$N$25</definedName>
    <definedName name="_xlnm._FilterDatabase" localSheetId="2" hidden="1">'SEDESOL '!$A$11:$L$11</definedName>
    <definedName name="_xlnm._FilterDatabase" localSheetId="3" hidden="1">'SEDUVOT '!$A$11:$L$11</definedName>
    <definedName name="_xlnm._FilterDatabase" localSheetId="1" hidden="1">'SEDUVOT O'!$A$16:$M$33</definedName>
    <definedName name="_xlnm.Print_Area" localSheetId="0">'1ER. TRIMESTRE 2018 '!$A$3:$I$25</definedName>
    <definedName name="_xlnm.Print_Area" localSheetId="2">'SEDESOL '!$A$1:$I$73</definedName>
    <definedName name="_xlnm.Print_Area" localSheetId="3">'SEDUVOT '!$A$1:$I$436</definedName>
    <definedName name="_xlnm.Print_Area" localSheetId="1">'SEDUVOT O'!$A$1:$I$72</definedName>
    <definedName name="_xlnm.Print_Titles" localSheetId="2">'SEDESOL '!$1:$11</definedName>
    <definedName name="_xlnm.Print_Titles" localSheetId="3">'SEDUVOT '!$1:$11</definedName>
    <definedName name="_xlnm.Print_Titles" localSheetId="1">'SEDUVOT O'!$1:$16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6" l="1"/>
  <c r="B67" i="16"/>
  <c r="I59" i="16"/>
  <c r="H59" i="16"/>
  <c r="B59" i="16"/>
  <c r="I430" i="15" l="1"/>
  <c r="H430" i="15"/>
  <c r="B430" i="15"/>
  <c r="B63" i="16"/>
  <c r="G13" i="7" l="1"/>
  <c r="H19" i="7"/>
  <c r="I19" i="7"/>
  <c r="H20" i="7"/>
  <c r="I20" i="7"/>
  <c r="H21" i="7"/>
  <c r="I21" i="7"/>
  <c r="H22" i="7"/>
  <c r="I22" i="7"/>
  <c r="H23" i="7"/>
  <c r="I23" i="7"/>
  <c r="H24" i="7"/>
  <c r="H70" i="7" s="1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I18" i="7"/>
  <c r="H18" i="7"/>
  <c r="F70" i="7"/>
  <c r="B70" i="7"/>
  <c r="I10" i="10"/>
  <c r="H10" i="10"/>
  <c r="E3" i="9"/>
  <c r="I70" i="7" l="1"/>
</calcChain>
</file>

<file path=xl/sharedStrings.xml><?xml version="1.0" encoding="utf-8"?>
<sst xmlns="http://schemas.openxmlformats.org/spreadsheetml/2006/main" count="2655" uniqueCount="857">
  <si>
    <t>Entidad</t>
  </si>
  <si>
    <t>Municipio</t>
  </si>
  <si>
    <t>Localidad</t>
  </si>
  <si>
    <t>Metas</t>
  </si>
  <si>
    <t>Beneficiarios</t>
  </si>
  <si>
    <t>Monto que reciben el FISE:</t>
  </si>
  <si>
    <t>Mujeres</t>
  </si>
  <si>
    <t>Hombres</t>
  </si>
  <si>
    <t>Ubicación</t>
  </si>
  <si>
    <t>Costo</t>
  </si>
  <si>
    <t>Obra o Acción a Realizar</t>
  </si>
  <si>
    <t>Montos que Reciben, Obras y Acciones a Realizar con el FISE</t>
  </si>
  <si>
    <t> datos para la generación de las Líneas de Captura de los reintegros al Presupuesto de Egresos de la Federación (capital), correspondientes a los recursos de los Fondos de Aportaciones Federales del Ramo 33</t>
  </si>
  <si>
    <t>OBRAS DE MEJORAMIENTO DE VIVIENDA</t>
  </si>
  <si>
    <t>ZACATECAS</t>
  </si>
  <si>
    <t>VARIOS</t>
  </si>
  <si>
    <t>VIVIENDAS</t>
  </si>
  <si>
    <t>VARIAS</t>
  </si>
  <si>
    <t>VIVIENDA</t>
  </si>
  <si>
    <t>APOZOL</t>
  </si>
  <si>
    <t>APULCO</t>
  </si>
  <si>
    <t>ATOLINGA</t>
  </si>
  <si>
    <t>CAÑITAS DE FELIPE PESCADOR</t>
  </si>
  <si>
    <t>CHALCHIHUITES</t>
  </si>
  <si>
    <t>CONCEPCIÓN DEL ORO</t>
  </si>
  <si>
    <t>CUAUHTÉMOC</t>
  </si>
  <si>
    <t>EL PLATEADO DE JOAQUÍN AMARO</t>
  </si>
  <si>
    <t>FRESNILLO</t>
  </si>
  <si>
    <t>GENERAL ENRIQUE ESTRADA</t>
  </si>
  <si>
    <t>GENERAL FRANCISCO R. MURGUÍA</t>
  </si>
  <si>
    <t>GENERAL PÁNFILO NATERA</t>
  </si>
  <si>
    <t>GUADALUPE</t>
  </si>
  <si>
    <t>HUANUSCO</t>
  </si>
  <si>
    <t>JALPA</t>
  </si>
  <si>
    <t>JEREZ</t>
  </si>
  <si>
    <t>JIMÉNEZ DEL TEUL</t>
  </si>
  <si>
    <t>JUAN ALDAMA</t>
  </si>
  <si>
    <t>JUCHIPILA</t>
  </si>
  <si>
    <t>LORETO</t>
  </si>
  <si>
    <t>MAZAPIL</t>
  </si>
  <si>
    <t>MELCHOR OCAMPO</t>
  </si>
  <si>
    <t>MEZQUITAL DEL ORO</t>
  </si>
  <si>
    <t>MOMAX</t>
  </si>
  <si>
    <t>MONTE ESCOBEDO</t>
  </si>
  <si>
    <t>NOCHISTLÁN DE MEJÍA</t>
  </si>
  <si>
    <t>NORIA DE ÁNGELES</t>
  </si>
  <si>
    <t>OJOCALIENTE</t>
  </si>
  <si>
    <t>PÁNUCO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</si>
  <si>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</si>
  <si>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</si>
  <si>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</si>
  <si>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</si>
  <si>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</si>
  <si>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</si>
  <si>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</si>
  <si>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</si>
  <si>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</si>
  <si>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</si>
  <si>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</si>
  <si>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</si>
  <si>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</si>
  <si>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</si>
  <si>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</si>
  <si>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</si>
  <si>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</si>
  <si>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</si>
  <si>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</si>
  <si>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GESTION SOCIAL COBERTURA REGIONAL (FRESNILLO, GUADALUPE Y ZACATECAS)</t>
  </si>
  <si>
    <r>
      <t xml:space="preserve">Ente Público: </t>
    </r>
    <r>
      <rPr>
        <b/>
        <sz val="11"/>
        <color indexed="8"/>
        <rFont val="Calibri"/>
        <family val="2"/>
      </rPr>
      <t>Secretaría de Desarrollo Urbano, Vivienda y Ordenamiento Territorial</t>
    </r>
  </si>
  <si>
    <t>Formato FISE Titulo V</t>
  </si>
  <si>
    <t>Información Pública Financiera para el Fondo de Aportaciones para la Infraestructura Social</t>
  </si>
  <si>
    <r>
      <t xml:space="preserve">Entidad Federativa: </t>
    </r>
    <r>
      <rPr>
        <b/>
        <sz val="14"/>
        <color indexed="8"/>
        <rFont val="Calibri"/>
        <family val="2"/>
      </rPr>
      <t>Zacatecas</t>
    </r>
  </si>
  <si>
    <t>Ente Público: Secretaría de Desarrollo Urbano, Vivienda y Ordenamiento Territorial</t>
  </si>
  <si>
    <t>Ejercicio Fiscal: 2018</t>
  </si>
  <si>
    <t>Período: I Trimestre</t>
  </si>
  <si>
    <t>U. de Medida</t>
  </si>
  <si>
    <t>Cant.</t>
  </si>
  <si>
    <t>Ente Público: Secretaría de Desarrollo Social</t>
  </si>
  <si>
    <t>Sub-total Proyectos de Infraestructura Social Básica:</t>
  </si>
  <si>
    <t>Sub-total Indirectos:</t>
  </si>
  <si>
    <t>Entidad Federativa: Zacatecas</t>
  </si>
  <si>
    <t>Nota: La información es generada por la Dependencia Ejecutora</t>
  </si>
  <si>
    <t>Total Proyectos + Indirectos:</t>
  </si>
  <si>
    <t>M2</t>
  </si>
  <si>
    <t>ML</t>
  </si>
  <si>
    <t xml:space="preserve">TOTAL DE  OBRA </t>
  </si>
  <si>
    <t>PAGO</t>
  </si>
  <si>
    <t xml:space="preserve">ESTATAL </t>
  </si>
  <si>
    <t>LUIS MOYA</t>
  </si>
  <si>
    <t>MORELOS</t>
  </si>
  <si>
    <t>CONTRATACIÓN DE SERVICIOS PROFESIONALES PARA LA VERIFICACIÓN Y SEGUIMIENTO DE OBRAS Y ACCIONES DEL FONDO DE INFRAESTRUCTURA SOCIAL PARA LAS ENTIDADES FISE 2024 DE LA SECRETARÍA DE DESARROLLO SOCIAL</t>
  </si>
  <si>
    <t xml:space="preserve">332 Servicios de diseño, arquitectura, ingeniería y actividades relacionadas / 33201 Servicios de diseño, arquitectura, ingeniería y actividades relacionadas </t>
  </si>
  <si>
    <t xml:space="preserve"> CONSTRUCCIÓN DE TECHO FIRME EN ATOLINGA LOCALIDAD ATOLINGA CON 177.77 M2 EN BENEFICIO DE 6 VIVIENDAS</t>
  </si>
  <si>
    <t>CABECERA</t>
  </si>
  <si>
    <t>CONSTRUCCIÓN DE TECHO FIRME EN ATOLINGA LOCALIDAD LAGUNA GRANDE CON 210 M2 EN BENEFICIO DE 6 VIVIENDAS</t>
  </si>
  <si>
    <t>LAGUNA GRANDE</t>
  </si>
  <si>
    <t>CALERA</t>
  </si>
  <si>
    <t>CABECERA (SUTSEMOP)</t>
  </si>
  <si>
    <t>CABECERA (LOMAS DE CALERA)</t>
  </si>
  <si>
    <t>CABECERA (COL. JOSE MARIA MORELOS)</t>
  </si>
  <si>
    <t>RAMON LOPEZ VELARDE (TORIBIO)</t>
  </si>
  <si>
    <t>RIO FRIO</t>
  </si>
  <si>
    <t>CTO</t>
  </si>
  <si>
    <t>CABECERA (LOMA VERDE)</t>
  </si>
  <si>
    <t>CABECERA (BARRIO LOS AZULES)</t>
  </si>
  <si>
    <t>CABECERA (LOMA LINDA)</t>
  </si>
  <si>
    <t>CABECERA (BARRIO VIEJO)</t>
  </si>
  <si>
    <t>CABECERA (BARRIO DE LOS AZULES)</t>
  </si>
  <si>
    <t>EL SAUCILLO</t>
  </si>
  <si>
    <t>LA QUEMADA</t>
  </si>
  <si>
    <t>LAS TORRES (CABECERA)</t>
  </si>
  <si>
    <t>NUEVO MILENIO (CABECERA)</t>
  </si>
  <si>
    <t>LA HORCADA (CABECERA)</t>
  </si>
  <si>
    <t xml:space="preserve"> CONSTRUCCIÓN DE TECHO FIRME EN CUAUHTÉMOC LOCALIDAD SAN PEDRO PIEDRA GORDA ASENTAMIENTO LA RINCONADA CON 70 M2 EN BENEFICIO DE 2 VIVIENDAS</t>
  </si>
  <si>
    <t>LA RINCONADA (CABECERA)</t>
  </si>
  <si>
    <t>CONSTRUCCIÓN DE TECHO FIRME EN CUAUHTÉMOC LOCALIDAD SAN PEDRO PIEDRA GORDA ASENTAMIENTO LAS GALLINAS CON 105 M2 EN BENEFICIO DE 3 VIVIENDAS</t>
  </si>
  <si>
    <t>LAS GALLINAS (CABECERA)</t>
  </si>
  <si>
    <t xml:space="preserve"> CONSTRUCCIÓN DE TECHO FIRME EN CUAUHTÉMOC LOCALIDAD SAN PEDRO PIEDRA GORDA ASENTAMIENTO EL LLANO CON 105 M2 EN BENEFICIO DE 3 VIVIENDAS</t>
  </si>
  <si>
    <t>EL LLANO (CABECERA)</t>
  </si>
  <si>
    <t>CONSTRUCCIÓN DE CUARTO DORMITORIO EN CHALCHIHUITES LOCALIDAD COLONIA AURORA , CON 2 CUARTOS DORMITORIO EN BENEFICIO DE 2 VIVIENDAS</t>
  </si>
  <si>
    <t>COLONIA  AURORA</t>
  </si>
  <si>
    <t>SAN JOSE DE BUENAVISTA SAN JOSE DE ABAJO</t>
  </si>
  <si>
    <t>RANCHO COLORADO</t>
  </si>
  <si>
    <t>PIEDRAS AZULES</t>
  </si>
  <si>
    <t xml:space="preserve"> CONSTRUCCIÓN DE CUARTO DORMITORIO EN CHALCHIHUITES LOCALIDAD EL HORMIGUERO, CON 2 CUARTOS DORMITORIO EN BENEFICIO DE 2 VIVIENDAS</t>
  </si>
  <si>
    <t>EL HORMIGUERO</t>
  </si>
  <si>
    <t>EL PUEBLITO</t>
  </si>
  <si>
    <t xml:space="preserve"> CONSTRUCCIÓN DE CUARTO PARA BAÑO EN CHALCHIHUITES LOCALIDAD COLONIA AURORA ASENTAMIENTO AURORA, CON 1 CUARTO PARA BAÑO EN BENEFICIO DE 1 VIVIENDA</t>
  </si>
  <si>
    <t>CONSTRUCCIÓN DE CUARTO PARA BAÑO EN CHALCHIHUITES LOCALIDAD PIEDRAS AZULES, CON DOS CUARTOS PARA BAÑO EN BENEFICIO DE 2 VIVIENDAS</t>
  </si>
  <si>
    <t xml:space="preserve"> CONSTRUCCIÓN DE CUARTO PARA BAÑO EN CHALCHIHUITES LOCALIDAD SANTA BÁRBARA, CON 1 CUARTO PARA BAÑO EN BENEFICIO DE 1 VIVIENDA</t>
  </si>
  <si>
    <t>SANTA BARBARA</t>
  </si>
  <si>
    <t>COL. ANTONIO R. VELA</t>
  </si>
  <si>
    <t>PALO ALTO</t>
  </si>
  <si>
    <t>Trinidad García de la Cadena (Guadalupito)</t>
  </si>
  <si>
    <t>SAN ANTONIO DE LA CALERA</t>
  </si>
  <si>
    <t>La Labor de Abajo (Labor de Abajo y de A.)</t>
  </si>
  <si>
    <t>CABECERA (CENTRO)</t>
  </si>
  <si>
    <t>GENERAL FÉLIX U. GÓMEZ (EL MUERTO)</t>
  </si>
  <si>
    <t>LA ESTANZUELA</t>
  </si>
  <si>
    <t xml:space="preserve"> CONSTRUCCIÓN DE TECHO FIRME EN GENERAL FRANCISCO R MURGUÍA LOCALIDAD EL CARRIZAL, CON 70 M2 EN BENEFICIO DE 2 VIVIENDAS.</t>
  </si>
  <si>
    <t>EL CARRIZAL</t>
  </si>
  <si>
    <t>ALFONSO MEDINA</t>
  </si>
  <si>
    <t>INDEPENDENCIA SAN MARTÍN (SAN MARTÍN)</t>
  </si>
  <si>
    <t>CONSTRUCCIÓN DE CUARTO DORMITORIO EN GENERAL FRANCISCO R MURGUÍA LOCALIDAD LA ESTANZUELA, CON 4 CUARTO DORMITORIO EN BENEFICIO DE 4 VIVIENDAS.</t>
  </si>
  <si>
    <t>EMILIANO ZAPATA (CABECERA)</t>
  </si>
  <si>
    <t>FRANCISCO VILLA (CABECERA)</t>
  </si>
  <si>
    <t>AZTECA (CABECERA)</t>
  </si>
  <si>
    <t>LA FE (CABECERA)</t>
  </si>
  <si>
    <t>PLAN DE AYALA (CABECERA)</t>
  </si>
  <si>
    <t>PLUTARCO ELIAS CALLES (CABECERA)</t>
  </si>
  <si>
    <t>MIGUEL HIDALGO (CABECERA)</t>
  </si>
  <si>
    <t>DEL SOL (CABECERA)</t>
  </si>
  <si>
    <t>ARBOLEDAS (CABECERA)</t>
  </si>
  <si>
    <t>JOSE ANTONIO CASAS TORRES (CABECERA)</t>
  </si>
  <si>
    <t>GENARO CODINA</t>
  </si>
  <si>
    <t>PASO DE MÉNDEZ</t>
  </si>
  <si>
    <t>PERALES</t>
  </si>
  <si>
    <t>SANTA INÉS</t>
  </si>
  <si>
    <t>ARTE MEXICANO (CABECERA)</t>
  </si>
  <si>
    <t>TIERRA Y LIBERTAD 1,2 Y 3 (CABECERA)</t>
  </si>
  <si>
    <t>LUIS DONALDO COLOSIO 2 Y 3 (CABECERA)</t>
  </si>
  <si>
    <t>TOMA DE ZACATECAS (CABECERA)</t>
  </si>
  <si>
    <t>OJO DE AGUA DE LA PALMA (CABECERA)</t>
  </si>
  <si>
    <t>TACOALECHE</t>
  </si>
  <si>
    <t>EL BORDO DE BUENAVISTA (EL BORDO)</t>
  </si>
  <si>
    <t>LA ZACATECANA</t>
  </si>
  <si>
    <t>SAN JERONIMO</t>
  </si>
  <si>
    <t>LA PEÑITA (CABECERA)</t>
  </si>
  <si>
    <t>NUEVA GENERACION (CABECERA)</t>
  </si>
  <si>
    <t>ZOQUITE</t>
  </si>
  <si>
    <t>CONSTRUCCIÓN DE TECHO FIRME EN HUANUSCO LOCALIDAD HUANUSCO ASENTAMIENTO CENTRO CON 410.26 EN BENEFICIO DE 12 VIVIENDAS</t>
  </si>
  <si>
    <t>ARELLANOS</t>
  </si>
  <si>
    <t>COLONIA UNIDAD ANTORCHISTA</t>
  </si>
  <si>
    <t>CABECERA (JACARANDAS)</t>
  </si>
  <si>
    <t>CABECERA (HIDALGO)</t>
  </si>
  <si>
    <t>CABECERA (MODELO)</t>
  </si>
  <si>
    <t xml:space="preserve"> CONSTRUCCIÓN DE TECHO FIRME EN JALPA LOCALIDAD COLONIA JOSÉ MARÍA MORELOS ARROYO DE LA TROJE, CON 70 M2 EN BENEFICIO DE 2 VIVIENDAS</t>
  </si>
  <si>
    <t>CABECERA (COLONIA JOSE MARIA MORELOS ARROYO DE LA TROJE)</t>
  </si>
  <si>
    <t>CONSTRUCCIÓN DE TECHO FIRME EN JALPA LOCALIDAD COLONIA UNIÓN OBRERA, CON 70 M2 EN BENEFICIO DE 2 VIVIENDAS</t>
  </si>
  <si>
    <t>COLONIA UNION OBRERA</t>
  </si>
  <si>
    <t>CABECERA (GRANJAS DEL MOLINO)</t>
  </si>
  <si>
    <t>CABECERA (CNOP)</t>
  </si>
  <si>
    <t>CABECERA (COL. SAN ISIDRO)</t>
  </si>
  <si>
    <t>CABECERA (COL. GUADALUPE)</t>
  </si>
  <si>
    <t>CABECERA (INFONAVIT EL MOLINO PLAN MAESTRO)</t>
  </si>
  <si>
    <t>CABECERA (GRANJAS EL MOLINO)</t>
  </si>
  <si>
    <t>ERMITA DE GUADALUPE</t>
  </si>
  <si>
    <t>SAUCES DE ABAJO (SAN JOSÉ DE LOS SAUCES)</t>
  </si>
  <si>
    <t>ATOTONILCO</t>
  </si>
  <si>
    <t>CABECERA (ORIENTE)</t>
  </si>
  <si>
    <t>CABECERA (CENTAURO DEL NORTE)</t>
  </si>
  <si>
    <t>CABECERA (MAHOMA)</t>
  </si>
  <si>
    <t>OJITOS</t>
  </si>
  <si>
    <t>ESPIRITU SANTO</t>
  </si>
  <si>
    <t>SAN MARCOS</t>
  </si>
  <si>
    <t xml:space="preserve"> CONSTRUCCIÓN DE TECHO FIRME EN LORETO LOCALIDAD EL PRIETO ASENTAMIENTO EL PRIETO CON 105 M2 EN BENEFICIO DE 3 VIVIENDAS</t>
  </si>
  <si>
    <t>EL PRIETO</t>
  </si>
  <si>
    <t>CONSTRUCCIÓN DE TECHO FIRME EN LORETO LOCALIDAD LA VICTORIA ASENTAMIENTO LA VICTORIA, CON 105 M2 EN BENEFICIO DE 3 VIVIENDAS</t>
  </si>
  <si>
    <t>LA VICTORIA</t>
  </si>
  <si>
    <t>TIERRA BLANCA</t>
  </si>
  <si>
    <t xml:space="preserve"> CONSTRUCCIÓN DE TECHO FIRME EN LORETO LOCALIDAD NORIAS DE GUADALUPE ASENTAMIENTO NORIAS DE GUADALUPE, CON 105 M2 EN BENEFICIO DE 3 VIVIENDAS</t>
  </si>
  <si>
    <t>NORIAS DE GUADALUPE</t>
  </si>
  <si>
    <t>EL LOBO</t>
  </si>
  <si>
    <t xml:space="preserve"> CONSTRUCCIÓN DE CUARTO DORMITORIO EN LORETO LOCALIDAD EL PRIETO ASENTAMIENTO EL PRIETO, CON 2 CUARTOS DORMITORIO EN BENEFICIO DE 2 VIVIENDAS</t>
  </si>
  <si>
    <t xml:space="preserve"> CONSTRUCCIÓN DE CUARTO DORMITORIO EN LORETO LOCALIDAD LA VICTORIA ASENTAMIENTO LA VICTORIA, CON 2 CUARTOS DORMITORIO EN BENEFICIO DE 2 VIVIENDAS</t>
  </si>
  <si>
    <t xml:space="preserve"> CONSTRUCCIÓN DE CUARTO DORMITORIO EN LORETO LOCALIDAD NORIAS DE GUADALUPE ASENTAMIENTO NORIAS DE GUADALUPE, CON 4 CUARTOS DORMITORIO EN BENEFICIO DE 4 VIVIENDAS</t>
  </si>
  <si>
    <t>CABECERA (SAN ANTONIO)</t>
  </si>
  <si>
    <t>CABECERA (PRADERAS)</t>
  </si>
  <si>
    <t>CABECERA (DE LAS FLORES)</t>
  </si>
  <si>
    <t>CABECERA (SAN FRANCISCO)</t>
  </si>
  <si>
    <t>CONSTRUCCIÓN DE TECHO FIRME EN MAZAPIL LOCALIDAD SAN FELIPE NUEVO MERCURIO EL NUEVO CON 442.06 EN BENEFICIO DE 13 VIVIENDAS</t>
  </si>
  <si>
    <t>SAN FELIPE NUEVO MERCURIO (EL NUEVO)</t>
  </si>
  <si>
    <t>CABECERA (SAN GABRIEL, JARDINES DE LA NUEVA ESPAÑA)</t>
  </si>
  <si>
    <t>COLONIA 20 DE NOVIEMBRE (SANTA ANA)</t>
  </si>
  <si>
    <t>CONSTRUCCIÓN DE TECHO FIRME EN MONTE ESCOBEDO LOCALIDAD LAGUNA GRANDE CON 210 EN BENEFICIO DE 6 VIVIENDAS</t>
  </si>
  <si>
    <t>NORIA DE LOS GRINGOS (LOS GRINGOS)</t>
  </si>
  <si>
    <t>LAS PILAS</t>
  </si>
  <si>
    <t>HACIENDA NUEVA</t>
  </si>
  <si>
    <t>CONSTRUCCIÓN DE TECHO FIRME EN MOYAHUA DE ESTRADA LOCALIDAD ALAMEDA JUÁREZ SANTA ROSA CON 108 EN BENEFICIO DE 3 VIVINEDAS</t>
  </si>
  <si>
    <t>MOYAHUA</t>
  </si>
  <si>
    <t>Alameda Juárez (Santa Rosa)</t>
  </si>
  <si>
    <t>CONSTRUCCIÓN DE TECHO FIRME EN MOYAHUA DE ESTRADA LOCALIDAD CUXPALA CON 140 M2 EN BENEDICIO DE 4 VIVIENDAS</t>
  </si>
  <si>
    <t>CUXPALA</t>
  </si>
  <si>
    <t>CONSTRUCCIÓN DE TECHO FIRME EN MOYAHUA DE ESTRADA LOCALIDAD MEZQUITUTA CON 140 M2 EN BENEFICIO DE 4 VIVIENDAS</t>
  </si>
  <si>
    <t>MEZQUITUTA</t>
  </si>
  <si>
    <t>CABECERA (1ERA DE GUADALAJARA)</t>
  </si>
  <si>
    <t>CABECERA (PAMANEZ ESCOEBDO)</t>
  </si>
  <si>
    <t>CABECERA (MARTELL)</t>
  </si>
  <si>
    <t>CABECERA (LAZARO CARDENAS)</t>
  </si>
  <si>
    <t>CABECERA (SAN MIGUEL)</t>
  </si>
  <si>
    <t>CABECERA (BARRIO ALTO)</t>
  </si>
  <si>
    <t>CABECERA (DIVINO ROSTRO)</t>
  </si>
  <si>
    <t>CABECERA (SANTA CRUZ)</t>
  </si>
  <si>
    <t>CABECERA (SAN JUAN BAUTISTA)</t>
  </si>
  <si>
    <t>CASA DE CERROS</t>
  </si>
  <si>
    <t>LAGUNA SECA</t>
  </si>
  <si>
    <t>POZO GAMBOA</t>
  </si>
  <si>
    <t>SAN ANTONIO DEL CIPRES</t>
  </si>
  <si>
    <t>CABECERA (COL. CENTRO)</t>
  </si>
  <si>
    <t>EL NIGROMANTE</t>
  </si>
  <si>
    <t>CONSTRUCCIÓN DE TECHO FIRME EN PINOS LOCALIDAD JOSÉ MARÍA MORELOS POZO DE LOS RATONES ASENTAMIENTO JOSE MARIA MORELOS POZO DE LOS RATONES, CON 140 M2 EN BENEFICIO DE 4 VIVIENDAS</t>
  </si>
  <si>
    <t>JOSÉ MARIA MORELOS (POZO DE LOS RATONES)</t>
  </si>
  <si>
    <t>CONSTRUCCIÓN DE CUARTO DORMITORIO EN PINOS LOCALIDAD LA ESTRELLA ASENTAMIENTO LA ESTRELLA, CON 4 CUARTOS DORMITORIO EN BENEFICIO DE 4 VIVIENDAS</t>
  </si>
  <si>
    <t>LA ESTRELLA</t>
  </si>
  <si>
    <t xml:space="preserve"> CONSTRUCCIÓN DE CUARTO DORMITORIO EN PINOS LOCALIDAD PEDREGOSO ASENTAMIENTO EL PEDREGOSO, CON 2 CUARTOS DORMITORIOS EN BENEFICIO DE 2 VIVIENDAS</t>
  </si>
  <si>
    <t>PEDREGOSO</t>
  </si>
  <si>
    <t>CABECERA (ALCONES, BUENOS AIRES)</t>
  </si>
  <si>
    <t>SAN LORENZO</t>
  </si>
  <si>
    <t>JOSE MARIA MORELOS Y PAVON (ALMOLOYA)</t>
  </si>
  <si>
    <t>CONSTRUCCIÓN DE TECHO FIRME EN RÍO GRANDE LOCALIDAD LA FLORIDA , CON 70 M2 EN BENEFICIO DE 2 VIVIENDAS.</t>
  </si>
  <si>
    <t>LA FLORIDA</t>
  </si>
  <si>
    <t>LAS ESPERNZAS (EL RANCHITO)</t>
  </si>
  <si>
    <t xml:space="preserve"> CONSTRUCCIÓN DE CUARTO DORMITORIO EN RÍO GRANDE LOCALIDAD CIÉNEGA Y MANCILLAS, CON 4 CUARTO DORMITORIO EN BENEFICIO DE 4 VIVIENDAS.</t>
  </si>
  <si>
    <t>CIENEGA Y MANCILLA</t>
  </si>
  <si>
    <t>CABECERA (SOMBRERETILLO)</t>
  </si>
  <si>
    <t>CABECERA (CERRITO DE GUADALUPE)</t>
  </si>
  <si>
    <t>CABECERA (CORONEL)</t>
  </si>
  <si>
    <t>CABECERA (CARDENCHE)</t>
  </si>
  <si>
    <t xml:space="preserve"> CONSTRUCCIÓN DE TECHO FIRME EN SOMBRERETE LOCALIDAD SOMBRERETE ASENTAMIENTO LAS PLAYAS, CON 35 M2 EN BENEFICIO DE 1 VIVIENDA.</t>
  </si>
  <si>
    <t>CABECERA (LAS PLAYAS)</t>
  </si>
  <si>
    <t>CONSTRUCCIÓN DE TECHO FIRME EN SOMBRERETE LOCALIDAD SOMBRERETE ASENTAMIENTO OTRO BARRIO DE LA CANDELARIA, CON 35 M2 EN BENEFICIO DE 1 VIVIENDAS.</t>
  </si>
  <si>
    <t>CABECERA( BARRIO DE LA CANCELARIA)</t>
  </si>
  <si>
    <t>CABECERA (LOPEZ MATEOS)</t>
  </si>
  <si>
    <t>CONSTRUCCIÓN DE CUARTO DORMITORIO EN SOMBRERETE LOCALIDAD SOMBRERETE ASENTAMIENTO OTRO CARDENCHE, CON 2 CUARTO DORMITORIO EN BENEFICIO DE 2 VIVIENDAS.</t>
  </si>
  <si>
    <t xml:space="preserve"> CONSTRUCCIÓN DE CUARTO DORMITORIO EN SOMBRERETE LOCALIDAD SOMBRERETE ASENTAMIENTO OTRO LA PEÑA, CON 1 CUARTO DORMITORIO EN BENEFICIO DE 1 VIVIENDA.</t>
  </si>
  <si>
    <t>CABECERA (LA PEÑA)</t>
  </si>
  <si>
    <t>CONSTRUCCIÓN DE CUARTO PARA BAÑO EN SOMBRERETE LOCALIDAD SOMBRERETE ASENTAMIENTO SOMBRERETILLO, CON 1 CUARTO PARA BAÑO EN BENEFICIO DE 1 VIVIENDA.</t>
  </si>
  <si>
    <t>CUERVOS</t>
  </si>
  <si>
    <t>CHIQUIHUITE</t>
  </si>
  <si>
    <t>TABASCO</t>
  </si>
  <si>
    <t>CABECERA (MONASTERIOS)</t>
  </si>
  <si>
    <t>CABECERA (BARRIO DE SAN NICOLAS)</t>
  </si>
  <si>
    <t>CABECERA (LA CAPILLA)</t>
  </si>
  <si>
    <t>CONSTRUCCIÓN DE TECHO FIRME EN TABASCO LOCALIDAD SANTIAGO EL CHIQUE EL CHIQUE, CON 105 M2 EN BENEFICIO A 3 VIVIENDAS.</t>
  </si>
  <si>
    <t>SANTIAGO EL CHIQUE  (EL CHIQUE)</t>
  </si>
  <si>
    <t>CONSTRUCCIÓN DE TECHO FIRME EN TABASCO LOCALIDAD SAN LUIS DE CUSTIQUE, CON 70 M2 EN BENEFICIO DE 2 VIVIENDAS.</t>
  </si>
  <si>
    <t>SAN LUIS DE CUSTIQUE</t>
  </si>
  <si>
    <t>AGUACATE DE ABAJO</t>
  </si>
  <si>
    <t>CONSTRUCCIÓN DE CUARTO DORMITORIO EN TABASCO LOCALIDAD SANTIAGO EL CHIQUE EL CHIQUE, CON 3 CUARTO DORMITORIO EN BENEFICIO DE 3 VIVIENDAS.</t>
  </si>
  <si>
    <t xml:space="preserve"> CONSTRUCCIÓN DE CUARTO DORMITORIO EN TABASCO LOCALIDAD AGUACATE DE ABAJO, CON 2 CUARTO DORMITORIO EN BENEFICIO DE 2 VIVIENDAS.</t>
  </si>
  <si>
    <t>AGUACATE DE ARRIBA</t>
  </si>
  <si>
    <t xml:space="preserve"> CONSTRUCCIÓN DE TECHO FIRME EN TEPECHITLÁN LOCALIDAD TALESTEIPA CON 178 M2 EN BENEFICIO DE 5 VIVIENDAS</t>
  </si>
  <si>
    <t>TEPECHITLAN</t>
  </si>
  <si>
    <t>TALESPEIPA</t>
  </si>
  <si>
    <t>SAN PEDRO OCOTLAN</t>
  </si>
  <si>
    <t>CONSTRUCCIÓN DE TECHO FIRME EN TEPECHITLÁN LOCALIDAD TEPECHITLÁN ASENTAMIENTO CENTRO CON 70 M2 EN BENEFICIO DE 2 VIVIENDAS</t>
  </si>
  <si>
    <t>BUENAVISTA</t>
  </si>
  <si>
    <t>CABECERA (VALLE VERDE)</t>
  </si>
  <si>
    <t>CABECERA (BARRIO ALTO, VERACRUZ)</t>
  </si>
  <si>
    <t xml:space="preserve"> CONSTRUCCIÓN DE TECHO FIRME EN TLALTENANGO DE SÁNCHEZ ROMÁN LOCALIDAD CICACALCO ASENTAMIENTO CICACALCO, CON 140 M2 EN BENEFICIO DE 4 VIVIENDAS</t>
  </si>
  <si>
    <t>CICACALCO</t>
  </si>
  <si>
    <t>EL LAMPOTAL</t>
  </si>
  <si>
    <t>SANTA RITA</t>
  </si>
  <si>
    <t>CHUPADEROS</t>
  </si>
  <si>
    <t>GONZALEZ ORTEGA (BAÑON)</t>
  </si>
  <si>
    <t>CONSTRUCCIÓN DE TECHO FIRME EN VILLA GARCÍA LOCALIDAD AGUA GORDITA CON 175 M2 EN BENEFICIO DE 5 VIVIENDAS</t>
  </si>
  <si>
    <t>AGUA GORDITA</t>
  </si>
  <si>
    <t>CONSTRUCCIÓN DE CUARTO DORMITORIO EN VILLA GARCÍA LOCALIDAD AGUA GORDITA CON 4 CUARTOS DORMITORIO EN BENEFICIO DE 4 VIVIENDAS</t>
  </si>
  <si>
    <t>ESTANCIA DE ÁNIMAS</t>
  </si>
  <si>
    <t>LA BALLENA</t>
  </si>
  <si>
    <t>CONSTRUCCIÓN DE TECHO FIRME EN VILLA HIDALGO LOCALIDAD EL TEPETATE ASENTAMIENTO EL TEPETATE CON 70 M2 EN BENEFICIO DE 2 VIVIENDAS</t>
  </si>
  <si>
    <t>EL TEPETATE</t>
  </si>
  <si>
    <t>EL REFUGIO</t>
  </si>
  <si>
    <t xml:space="preserve"> CONSTRUCCIÓN DE CUARTO DORMITORIO EN VILLA HIDALGO LOCALIDAD LA BALLENA ASENTAMIENTO LA BALLENA, CON 2 CUARTOS DORMITORIO EN BENEFICIO DE 2 VIVIENDAS</t>
  </si>
  <si>
    <t xml:space="preserve"> CONSTRUCCIÓN DE CUARTO DORMITORIO EN VILLA HIDALGO LOCALIDAD COLONIA JOSÉ MARÍA MORELOS ASENTAMIENTO JOSE MARIA MORELOS, CON 2 CUARTOS DORMITORIO EN BENEFICIO DE 2 VIVIENDAS</t>
  </si>
  <si>
    <t>COL. JOSÉ MARIA MORELOS</t>
  </si>
  <si>
    <t xml:space="preserve"> CONSTRUCCIÓN DE CUARTO DORMITORIO EN VILLA HIDALGO LOCALIDAD CERRO PRIETO ASENTAMIENTO CERRO PRIETO, CON 2 CUARTOS DORMITORIO EN BENEFICIO DE 2 VIVIENDAS</t>
  </si>
  <si>
    <t>CERRO PRIETO</t>
  </si>
  <si>
    <t>CONSTRUCCIÓN DE CUARTO DORMITORIO EN VILLA HIDALGO LOCALIDAD CABALLERÍAS CABALLERÍA VILLA HIDALGO ASENTAMIENTO CABALLERÍAS CABALLERIA VILLA HIDALGO, CON 2 CUARTOS PARA DORMITORIO EN BENEFICIO DE 2 VIVIENDAS</t>
  </si>
  <si>
    <t>CABALLERÍAS (CABALLERIA VILLA HIDALGO)</t>
  </si>
  <si>
    <t xml:space="preserve">CABECERA </t>
  </si>
  <si>
    <t>MALPASO</t>
  </si>
  <si>
    <t>TAYAHUA (SAN JOSE DE TAYAHUA)</t>
  </si>
  <si>
    <t>COLONIA FELIPE ANGELES</t>
  </si>
  <si>
    <t>ESPAÑA (CABECERA)</t>
  </si>
  <si>
    <t>LAS BOQUILLAS</t>
  </si>
  <si>
    <t>EL SABER (CABECERA)</t>
  </si>
  <si>
    <t>JARALILLO (CABECERA)</t>
  </si>
  <si>
    <t>CARLOS HINOJOSA PETIT (CABECERA)</t>
  </si>
  <si>
    <t>EL ORITO (CABECERA)</t>
  </si>
  <si>
    <t>LA PIMIENTA</t>
  </si>
  <si>
    <t>FRANCISCO I MADERO</t>
  </si>
  <si>
    <t>POPULAR CTM (CABECERA)</t>
  </si>
  <si>
    <t>MECANICOS (CABECERA)</t>
  </si>
  <si>
    <t>MIGUEL HIDALGO (SAN MIGUEL)</t>
  </si>
  <si>
    <t>LA SOLEDAD (LA CHOLE)</t>
  </si>
  <si>
    <t>LAS CHILITAS</t>
  </si>
  <si>
    <t>EL MAGUEY</t>
  </si>
  <si>
    <t>RANCHO NUEVO</t>
  </si>
  <si>
    <t>CIENEGUILLAS</t>
  </si>
  <si>
    <t>CTM (CABECERA)</t>
  </si>
  <si>
    <t xml:space="preserve">Montos aportados a obras y acciones a realizar con el FAIS </t>
  </si>
  <si>
    <t>CONSTRUCCIÓN DE CALLE CON PAVIMENTACIÓN DE CONCRETO ASFÁLTICO EN LUIS MOYA LOCALIDAD COLONIA HIDALGO , EN CALLES MORELOS Y CENTRO CON 5,563.96 M2 PARA BENEFICIO DE LOS HABITANTES.</t>
  </si>
  <si>
    <t>COLONIA HIDALGO</t>
  </si>
  <si>
    <t>CONSTRUCCIÓN DE CALLE CON PAVIMENTACIÓN DE CONCRETO ASFÁLTICO EN LUIS MOYA LOCALIDAD ESTEBAN S. CASTORENA (CASAS COLORADAS) EN CALLE LAS LOZAS Y 5 DE MAYO CON 2,283.32 M2 PARA BENEFICIO DE LOS HABITANTES.</t>
  </si>
  <si>
    <t>Esteban S. Castorena (CASAS COLORADAS)</t>
  </si>
  <si>
    <t>CONSTRUCCIÓN DE CALLE CON PAVIMENTACIÓN DE CONCRETO ASFÁLTICO EN CUAUHTÉMOC LOCALIDAD SAN PEDRO PIEDRA GORDA, ASENTAMIENTOS VARIOS, EN 8 CALLES CON 5,931.30 M2 PARA BENEFICIO DE LOS HABITANTES.</t>
  </si>
  <si>
    <t>SAN PEDRO PIEDRA GORDA</t>
  </si>
  <si>
    <t>CONSTRUCCIÓN DE CALLE CON PAVIMENTACIÓN DE CONCRETO ASFÁLTICO EN CUAUHTÉMOC LOCALIDAD SAN PEDRO PIEDRA GORDA, ASENTAMIENTOS VARIOS, ZAP 0102 Y 0085 EN 5 CALLES CON 5,109.16 M2 PARA BENEFICIO DE LOS HABITANTES.</t>
  </si>
  <si>
    <t>REHABILITACIÓN DE RED DE AGUA ENTUBADA EN MORELOS, LOCALIDAD MORELOS, ASENTAMIENTO CENTRO, ZAP 0042 EN CALLE BUENAVISTA CON 279.47 ML, PARA BENEFICIO DE 29 VIVIENDAS.</t>
  </si>
  <si>
    <t>REHABILITACIÓN DE RED DE ALCANTARILLADO, EN MORELOS, LOCALIDAD MORELOS, ASENTAMIENTO CENTRO, ZAP 0042 EN CALLE BUENAVISTA CON 255.86 ML, PARA BENEFICIO DE 34 VIVIENDAS.</t>
  </si>
  <si>
    <t>REHABILITACIÓN DE CALLE CON PAVIMENTACIÓN DE CONCRETO ASFÁLTICO EN PÁNUCO, LOCALIDAD POZO DE GAMBOA EN VARIOS ASENTAMIENTOS, ZAP 0142 Y 0157 EN CALLE HIDALGO Y BENITO JUÁREZ, CON 5090.70 M2 PARA BENEFICIO DE LOS HABITANTES</t>
  </si>
  <si>
    <t>PANUCO</t>
  </si>
  <si>
    <t>POZO DE GAMBOA</t>
  </si>
  <si>
    <t>AMPLIACIÓN DE RED DE ALCANTARILLADO EN APOZOL, LOCALIDAD APOZOL, CALLE PANTEÓN, CON 205.00 ML. PARA BENEFICIO DE 4 VIVIENDAS.</t>
  </si>
  <si>
    <t>ESTACION CAMACHO</t>
  </si>
  <si>
    <t>VERGEL VIEJO</t>
  </si>
  <si>
    <t xml:space="preserve">CHAPARROSA </t>
  </si>
  <si>
    <t>EQUIPAMIENTO CON CALENTADOR SOLAR EN EL MUNICIPIO DE SOMBRERETE, LOCALIDADES VARIAS, CON 50 CALENTADORES SOLARES PARA EL BENEFICIO DE 50 VIVIENDAS</t>
  </si>
  <si>
    <t>EQUIPAMIENTO CON CALENTADOR SOLAR EN EL MUNICIPIO DE TRANCOSO, EN VARIAS LOCALIDADES, CON 102 CALENTADORES SOLARES PARA EL BENEFICIO DE 102 VIVIENDAS</t>
  </si>
  <si>
    <t>EQUIPAMIENTO CON CALENTADOR SOLAR EN EL MUNICIPIO DE ATOLINGA, LOCALIDAD VARIAS, CON 59 CALENTADORES SOLARES PARA EL BENEFICIO DE 59 VIVIENDAS.</t>
  </si>
  <si>
    <t>EQUIPAMIENTO CON CALENTADOR SOLAR EN EL MUNICIPIO DE CAÑITAS DE FELIPE PESCADOR, LOCALIDADES VARIAS, CON 37 CALENTADORES SOLARES PARA EL BENEFICIO DE 37 VIVIENDAS</t>
  </si>
  <si>
    <t>EQUIPAMIENTO CON CALENTADOR SOLAR EN EL MUNICIPIO DE TEPETONGO, LOCALIDADES VARIAS, CON 34 CALENTADORES SOLARES PARA EL BENEFICIO DE 34 VIVIENDAS.</t>
  </si>
  <si>
    <t>EQUIPAMIENTO CON CALENTADOR SOLAR EN EL MUNICIPIO DE LUIS MOYA, LOCALIDADES VARIAS, CON 99 CALENTADORES SOLARES PARA EL BENEFICIO DE 99 VIVIENDAS.</t>
  </si>
  <si>
    <t>EQUIPAMIENTO CON CALENTADOR SOLAR EN EL MUNICIPIO DE APULCO, LOCALIDADES VARIAS, CON 22 CALENTADORES SOLARES PARA EL BENEFICIO DE 22 VIVIENDAS</t>
  </si>
  <si>
    <t>EQUIPAMIENTO CON CALENTADOR SOLAR EN EL MUNICIPIO DE MOMAX , LOCALIDADES VARIAS, CON 11 CALENTADORES SOLARES PARA EL BENEFICIO DE 11 VIVIENDAS</t>
  </si>
  <si>
    <t>EQUIPAMIENTO CON CALENTADOR SOLAR EN EL MUNICIPIO DE ZACATECAS, LOCALIDAD VARIAS, CON 174 CALENTADORES SOLARES PARA EL BENEFICIO DE 174 VIVIENDAS.</t>
  </si>
  <si>
    <t>EQUIPAMIENTO CON CALENTADOR SOLAR EN EL MUNICIPIO DE FRESNILLO, LOCALIDAD VARIAS CON 200 CALENTADORES SOLARES PARA BENEFICIO DE 200 VIVIENDAS.</t>
  </si>
  <si>
    <t>EQUIPAMIENTO CON CALENTADOR SOLAR EN EL MUNICIPIO DE SUSTICACÁN , LOCALIDADES VARIAS, CON 17 CALENTADORES SOLARES PARA EL BENEFICIO DE 17 VIVIENDAS</t>
  </si>
  <si>
    <t>EQUIPAMIENTO CON CALENTADOR SOLAR EN EL MUNICIPIO DE GUADALUPE, LOCALIDAD VARIAS, CON 277 CALENTADORES SOLARES PARA EL BENEFICIO DE 277 VIVIENDAS</t>
  </si>
  <si>
    <t>EQUIPAMIENTO CON CALENTADOR SOLAR EN EL MUNICIPIO DE MONTE ESCOBEDO, LOCALIDADES VARIAS, CON 50 CALENTADORES SOLARES PARA EL BENEFICIO DE 50 VIVIENDAS.</t>
  </si>
  <si>
    <t>EQUIPAMIENTO CON CALENTADOR SOLAR EN EL MUNICIPIO DE TLALTENANGO DE SANCHEZ ROMAN, LOCALIDADES VARIAS, CON 77 CALENTADORES SOLARES PARA EL BENEFICIO DE 77 VIVIENDAS</t>
  </si>
  <si>
    <t>EQUIPAMIENTO CON CALENTADOR SOLAR EN EL MUNICIPIO DE NOCHISTLAN DE MEJÍA, LOCALIDADES VARIAS, CON 79 CALENTADORES PARA BENEFICIO DE 79 VIVIENDAS.</t>
  </si>
  <si>
    <t>EQUIPAMIENTO CON CALENTADOR SOLAR EN EL MUNICIPIO DE EL PLATEADO DE JOAQUÍN AMARO, EN VARIAS LOCALIDADES, CON 21 CALENTADORES SOLARES PARA EL BENEFICIO DE 21 VIVIENDAS</t>
  </si>
  <si>
    <t>EQUIPAMIENTO CON CALENTADOR SOLAR EN EL MUNICIPIO DE HUANUSCO LOCALIDADES VARIAS, CON 14 CALENTADORES SOLARES PARA EL BENEFICIO DE 14 VIVIENDAS</t>
  </si>
  <si>
    <t>EQUIPAMIENTO CON CALENTADOR SOLAR EN EL MUNICIPIO DE JEREZ, EN VARIAS LOCALIDADES CON 249 CALENTADORES SOLARES PARA EL BENEFICIO DE 249 VIVIENDAS</t>
  </si>
  <si>
    <t>EQUIPAMIENTO CON CALENTADOR SOLAR EN EL MUNICIPIO DE RÍO GRANDE, LOCALIDAD VARIAS, CON 206 CALENTADORES SOLARES PARA EL BENEFICIO DE 206 VIVIENDAS.</t>
  </si>
  <si>
    <t>EQUIPAMIENTO CON CALENTADOR SOLAR EN EL MUNICIPIO DE PINOS, LOCALIDADES VARIAS, CON 197 CALENTADORES SOLARES PARA EL BENEFICIO DE 197 VIVIENDAS</t>
  </si>
  <si>
    <t>EQUIPAMIENTO CON CALENTADOR SOLAR EN EL MUNICIPIO DE VILLA HIDALGO, LOCALIDAD VARIAS, CON 50 CALENTADORES SOLARES PARA EL BENEFICIO DE 50 VIVIENDAS</t>
  </si>
  <si>
    <t>EQUIPAMIENTO CON CALENTADOR SOLAR EN EL MUNICIPIO DE JUAN ALDAMA, LOCALIDAD VARIAS, CON 51 CALENTADORES SOLARES PARA EL BENEFICIO DE 51 VIVIENDAS.</t>
  </si>
  <si>
    <t>EQUIPAMIENTO CON CALENTADOR SOLAR EN EL MUNICIPIO DE TABASCO, LOCALIDADES VARIAS, CON 19 CALENTADORES SOLARES PARA BENEFICIO DE 19 VIVIENDAS.</t>
  </si>
  <si>
    <t>EQUIPAMIENTO CON CALENTADOR SOLAR EN EL MUNICIPIO DE JALPA, LOCALIDADES VARIAS, CON 39 CALENTADORES SOLARES PARA EL BENEFICIO DE 39 VIVIENDAS</t>
  </si>
  <si>
    <t>EQUIPAMIENTO CON CALENTADOR SOLAR EN EL MUNICIPIO DE VILLA GONZÁLEZ ORTEGA, LOCALIDAD VARIAS, CON 21 CALENTADORES SOLARES PARA EL BENEFICIO DE 21 VIVIENDAS</t>
  </si>
  <si>
    <t>AMPLIACIÓN DE RED DE AGUA POTABLE EN ZACATECAS, LOCALIDAD ZACATECAS, ASENTAMIENTO ESPAÑA, ZAP 1517, EN 3 CALLES CON 515.30 ML PARA BENEFICIO DE 22 VIVIENDAS.</t>
  </si>
  <si>
    <t>AMPLIACIÓN DE RED DE AGUA POTABLE EN ZACATECAS, LOCALIDAD ZACATECAS, ASENTAMIENTO ESPAÑA, ZAP 2159, EN 5 CALLES CON 372 ML PARA BENEFICIO DE 11 VIVIENDAS.</t>
  </si>
  <si>
    <t>AMPLIACIÓN DE RED DE AGUA POTABLE EN ZACATECAS, LOCALIDAD ZACATECAS, ASENTAMIENTO KOREA SUR, ZAP 220A, EN 4 CALLES CON 473 ML PARA BENEFICIO DE 10 VIVIENDAS.</t>
  </si>
  <si>
    <t>AMPLIACIÓN DE RED DE AGUA POTABLE EN ZACATECAS, LOCALIDAD ZACATECAS, ASENTAMIENTO ZACATLÁN, ZAP 1165, EN CALLE EDUWIGES DE ÁVILA Y ANTIGUA CARRETERA PANAMERICANA CON 181.55 ML PARA BENEFICIO DE 6 VIENDAS.</t>
  </si>
  <si>
    <t>AMPLIACIÓN DE RED DE ALCANTARILLADO EN ZACATECAS, LOCALIDAD, ZACATECAS, ASENTAMIENTO ESPAÑA, ZAP 1517, EN CALLE SAN LUCAS CON 82.33 ML, PARA BENEFICIO DE 4 VIVIENDAS</t>
  </si>
  <si>
    <t>AMPLIACIÓN DE RED DE ALCANTARILLADO EN ZACATECAS, LOCALIDAD CALERILLA, EN CALLE INSURGENTES Y SIN NOMBRE CON 281.31 ML, PARA BENEFICIO DE 6 VIVIENDAS.</t>
  </si>
  <si>
    <t>AMPLIACIÓN DE RED DE ALCANTARILLADO EN ZACATECAS, LOCALIDAD ZACATECAS, ASENTAMIENTO KOREA SUR, ZAP 220A, EN 7 CALLES CON 1,569.18 ML, PARA BENEFICIO DE 23 VIVIENDAS.</t>
  </si>
  <si>
    <t>CONSTRUCCIÓN DE PUENTE VEHICULAR EN CUAUHTÉMOC, LOCALIDAD POTRERILLO (EX-HACIENDA DE POTRERILLOS) CAMINO SAN PEDRO PIEDRA GORDA A PIEDRA GORDA, CON 86 M2, PARA BENEFICIO DE LOS HABITANTES</t>
  </si>
  <si>
    <t>REHABILITACIÓN DE PUENTE VEHICULAR CON OBRA DE DRENAJE, EN PINOS, LOCALIDAD EL TERRERO, CAMINO LA PENDENCIA A GUADALUPE DE LOS POZOS, CON 83.99 M3 DE REPOSICIÓN DE MURO, ESTRIBO Y ALERO CON CONCRETO CICLOPEO, PARA BENEFICIO DE LOS HABITANTES.</t>
  </si>
  <si>
    <t>CONSTRUCCIÓN DE PUENTE VEHICULAR EN PÁNUCO, LOCALIDAD LA PURÍSIMA, CAMINO AL LAMPOTAL ENTRONQUE SANTA RITA Y EL BORDO, CON 59.20 M2, PARA BENEFICIO DE LOS HABITANTES.</t>
  </si>
  <si>
    <t>CONSTRUCCIÓN DE PUENTE VEHICULAR CON OBRA DE DRENAJE, EN SOMBRERETE, LOCALIDAD PROAÑO, CAMINO CHARCO BLANCO A COLONIA HIDALGO, CON 114.99 M2, PARA BENEFICIO DE LOS HABITANTES.</t>
  </si>
  <si>
    <t>EQUIPAMIENTO CON CALENTADOR SOLAR EN EL MUNICIPIO DE APOZOL, LOCALIDAD VARIAS CON 39 CALENTADORES SOLARES PARA BENEFICIO DE 39 VIVIENDAS.</t>
  </si>
  <si>
    <t>CONSTRUCCIÓN DE RED DE AGUA POTABLE EN GUADALUPE, LOCALIDAD GUADALUPE ASENTAMIENTOS SAN COSME Y CAMPO REAL ZAP 1970 Y 1650 EN 6 CALLES  CON 1,693 ML PARA EL BENEFICIO DE 59 VIVIENDAS</t>
  </si>
  <si>
    <t>CONSTRUCCIÓN DE RED DE AGUA DRENAJE EN GUADALUPE, LOCALIDAD GUADALUPE ASENTAMIENTOS SAN COSME Y CAMPO REAL ZAP 1970 Y 1650 EN 6 CALLES  CON 1,830 ML PARA EL BENEFICIO DE 59 VIVIENDAS</t>
  </si>
  <si>
    <t>CALENTADOR SOLAR</t>
  </si>
  <si>
    <t>TLALTENANGO DE SANCHEZ ROMAN</t>
  </si>
  <si>
    <t>NOCHISTLAN DE MEJIA</t>
  </si>
  <si>
    <t>CALERILLA</t>
  </si>
  <si>
    <t>POTRERILLO (EX HACIENDA DE POTRERILLOS)</t>
  </si>
  <si>
    <t>EL TERRERO</t>
  </si>
  <si>
    <t>M3</t>
  </si>
  <si>
    <t>LA PURISIMA</t>
  </si>
  <si>
    <t>PROAÑO</t>
  </si>
  <si>
    <t>CONSTRUCCIÓN DE TECHO FIRME EN CALERA LOCALIDAD VÍCTOR ROSALES ASENTAMIENTO SUTSEMOP, CON 70 M2 EN BENEFICIO DE 2 VIVIENDAS. - 14826</t>
  </si>
  <si>
    <t>CONSTRUCCIÓN DE TECHO FIRME EN CALERA LOCALIDAD VÍCTOR ROSALES ASENTAMIENTO OTRO LOMAS DE CALERA, CON 70 M2 EN BENEFICIO DE 2 VIVIENDAS. - 14998</t>
  </si>
  <si>
    <t>CONSTRUCCIÓN DE TECHO FIRME EN CALERA LOCALIDAD VÍCTOR ROSALES ASENTAMIENTO JOSÉ MARÍA MORELOS,CON 70 M2 EN BENEFICIO DE 2 VIVIENDAS. - 15107</t>
  </si>
  <si>
    <t>CONSTRUCCIÓN DE TECHO FIRME EN CALERA LOCALIDAD RAMÓN LÓPEZ VELARDE TORIBIO ASENTAMIENTO RAMÓN LÓPEZ VELARDE, CON 152.91 M2 EN BENEFICIO DE 5 VIVIENDAS. - 15386</t>
  </si>
  <si>
    <t>CONSTRUCCIÓN DE TECHO FIRME EN CALERA LOCALIDAD RÍO FRÍO ASENTAMIENTO RÍO FRÍO, CON 70 M2 EN BENEFICIO DE 2 VIVIENDAS. - 15422</t>
  </si>
  <si>
    <t>CONSTRUCCIÓN DE CUARTO DORMITORIO EN CALERA LOCALIDAD VÍCTOR ROSALES ASENTAMIENTO SUTSEMOP, CON 2 CUARTO DORMITORIO EN BENEFICIO DE 2 VIVIENDAS. - 15491</t>
  </si>
  <si>
    <t>CONSTRUCCIÓN DE CUARTO DORMITORIO EN CALERA LOCALIDAD VÍCTOR ROSALES ASENTAMIENTO LOMAS DE CALERA, CON 2 CUARTO DORMITORIO EN BENEFICIO DE 2 VIVIENDAS. - 15580</t>
  </si>
  <si>
    <t>CONSTRUCCIÓN DE CUARTO DORMITORIO EN CALERA LOCALIDAD VÍCTOR ROSALES ASENTAMIENTO JOSÉ MARÍA MORELOS, CON 1 CUARTO DORMITORIO EN BENEFICIO DE 1 VIVIENDAS. - 15917</t>
  </si>
  <si>
    <t>CONSTRUCCIÓN DE CUARTO DORMITORIO EN CALERA LOCALIDAD RAMÓN LÓPEZ VELARDE TORIBIO ASENTAMIENTO RAMÓN LÓPEZ VELARDE, CON 2 CUARTO DORMITORIO EN BENEFICIO DE 2 VIVIENDAS. - 16132</t>
  </si>
  <si>
    <t>CONSTRUCCIÓN DE CUARTO DORMITORIO EN CALERA LOCALIDAD RÍO FRÍO ASENTAMIENTO RÍO FRÍO, CON 2 CUARTO DORMITORIO EN BENEFICIO DE 2 VIVIENDAS. - 16143</t>
  </si>
  <si>
    <t>CONSTRUCCIÓN DE CUARTO PARA BAÑO EN CALERA LOCALIDAD VÍCTOR ROSALES ASENTAMIENTO LOMAS DE CALERA, CON 1 CUARTO PARA BAÑO EN BENEFICIO DE 1 VIVIENDA. - 16151</t>
  </si>
  <si>
    <t>CONSTRUCCIÓN DE CUARTO PARA BAÑO EN CALERA LOCALIDAD VÍCTOR ROSALES ASENTAMIENTO JOSÉ MARÍA MORELOS, CON 1 CUARTO PARA BAÑO EN BENEFICIO DE 1 VIVIENDA. - 16164</t>
  </si>
  <si>
    <t>CONSTRUCCIÓN DE CUARTO PARA BAÑO EN CALERA LOCALIDAD RAMÓN LÓPEZ VELARDE TORIBIO ASENTAMIENTO RAMÓN LÓPEZ VELARDE, CON 1 CUARTO PARA BAÑO EN BENEFICIO DE 1 VIVIENDAS. - 16170</t>
  </si>
  <si>
    <t>CONSTRUCCIÓN DE CUARTO PARA BAÑO EN CALERA LOCALIDAD RÍO FRÍO ASENTAMIENTO RÍO FRÍO, CON 1 CUARTO PARA BAÑO EN BENEFICIO DE 1 VIVIENDAS. - 16174</t>
  </si>
  <si>
    <t>CONSTRUCCIÓN DE TECHO FIRME EN CAÑITAS DE FELIPE PESCADOR LOCALIDAD CAÑITAS DE FELIPE PESCADOR ASENTAMIENTO LOMA VERDE CON 51.35 M2 EN BENEFICIO DE 2 VIVIENDAS</t>
  </si>
  <si>
    <t>CONSTRUCCIÓN DE TECHO FIRME EN CAÑITAS DE FELIPE PESCADOR LOCALIDAD CAÑITAS DE FELIPE PESCADOR ASENTAMIENTO BARRIO DE LOS AZULES, CON 67.87 M2 EN BENEFICIO DE 2 VIVIENDAS - 182671</t>
  </si>
  <si>
    <t>CONSTRUCCIÓN DE TECHO FIRME EN CAÑITAS DE FELIPE PESCADOR LOCALIDAD CAÑITAS DE FELIPE PESCADOR ASENTAMIENTO LOMA LINDA, CON 70 M2 EN BENEFICIO DE 2 VIVIENDAS</t>
  </si>
  <si>
    <t>CONSTRUCCIÓN DE TECHO FIRME EN CAÑITAS DE FELIPE PESCADOR LOCALIDAD CAÑITAS DE FELIPE PESCADOR ASENTAMIENTO BARRIO VIEJO, CON 70 M2 EN BENEFICIO DE 2 VIVIENDAS - 25453</t>
  </si>
  <si>
    <t>CONSTRUCCIÓN DE CUARTO DORMITORIO EN CAÑITAS DE FELIPE PESCADOR LOCALIDAD CAÑITAS DE FELIPE PESCADOR ASENTAMIENTO BARRIO LOS AZULES CON 1 CUARTO DORMITORIO EN BENEFICIO DE 1 VIVIENDA - 186066</t>
  </si>
  <si>
    <t>CONSTRUCCIÓN DE CUARTO DORMITORIO EN CAÑITAS DE FELIPE PESCADOR LOCALIDAD EL SAUCILLO, CON 1 CUARTO DORMITORIO EN 1 VIVIENDA.</t>
  </si>
  <si>
    <t xml:space="preserve"> CONSTRUCCIÓN DE CUARTO DORMITORIO EN CAÑITAS DE FELIPE PESCADOR LOCALIDAD LA QUEMADA, CON 1 CUARTO DORMITORIO EN 1 VIVIENDA</t>
  </si>
  <si>
    <t>CONSTRUCCIÓN DE TECHO FIRME EN CUAUHTÉMOC LOCALIDAD SAN PEDRO PIEDRA GORDA ASENTAMIENTO LAS TORRES CON 64.72 M2 EN BENEFICIO A 2 VIVIENDAS - 21965</t>
  </si>
  <si>
    <t>CONSTRUCCIÓN DE TECHO FIRME EN CUAUHTÉMOC LOCALIDAD SAN PEDRO PIEDRA GORDA ASENTAMIENTO NUEVO MILENIO CON 70 M2 EN BENEFICIO DE 2 VIVIENDAS - 22345</t>
  </si>
  <si>
    <t>CONSTRUCCIÓN DE TECHO FIRME EN CUAUHTÉMOC LOCALIDAD SAN PEDRO PIEDRA GORDA ASENTAMIENTO LA HORCADA CON 70 M2 EN BENEFICIO DE 2 VIVIENDAS - 22702</t>
  </si>
  <si>
    <t xml:space="preserve"> CONSTRUCCIÓN DE CUARTO DORMITORIO EN CHALCHIHUITES LOCALIDAD SAN JOSÉ DE BUENAVISTA SAN JOSÉ DE ABAJO, CON 2 CUARTOS DORMITORIO EN BENEFICIO DE 2 VIVIENDAS</t>
  </si>
  <si>
    <t>CONSTRUCCIÓN DE CUARTO DORMITORIO EN CHALCHIHUITES LOCALIDAD RANCHO COLORADO, CON 2 CUARTOS DORMITORIO EN BENEFICIO DE 2 VIVIENDAS</t>
  </si>
  <si>
    <t xml:space="preserve"> CONSTRUCCIÓN DE CUARTO DORMITORIO EN CHALCHIHUITES LOCALIDAD PIEDRAS AZULES, CON 2 CUARTOS DORMITORIO EN BENEFICIO DE 2 VIVIENDAS</t>
  </si>
  <si>
    <t>CONSTRUCCIÓN DE CUARTO DORMITORIO EN CHALCHIHUITES LOCALIDAD EL PUEBLITO, CON 2 CUARTOS DORMITORIO EN BENEFICIO DE 2 VIVIENDAS</t>
  </si>
  <si>
    <t>CONSTRUCCIÓN DE CUARTO DORMITORIO EN CHALCHIHUITES LOCALIDAD CHALCHIHUITES, CON 2 CUARTOS DORMITORIO EN BENEFICIO DE 2 VIVIENDAS - 20219</t>
  </si>
  <si>
    <t>CONSTRUCCIÓN DE TECHO FIRME EN CHALCHIHUITES LOCALIDAD CHALCHIHUITES, CON 145.18 M2 EN BENEFICIO DE 4 VIVIENDAS - 183829</t>
  </si>
  <si>
    <t>CONSTRUCCIÓN DE CUARTO DORMITORIO EN EL PLATEADO DE JOAQUÍN AMARO LOCALIDAD EL PLATEADO DE JOAQUÍN AMARO CON 2 CUARTOS DORMITORIO EN BENEFICIO DE 2 VIVIENDAS - 25881</t>
  </si>
  <si>
    <t>CONSTRUCCIÓN DE CUARTO DORMITORIO EN EL PLATEADO DE JOAQUÍN AMARO LOCALIDAD COLONIA ANTONIO R VELA SAN LORENZO CON 2 CUARTOS DORMITORIO EN BENEFICIO DE 2 VIVIENDAS - 25910</t>
  </si>
  <si>
    <t>CONSTRUCCIÓN DE TECHO FIRME EN EL PLATEADO DE JOAQUÍN AMARO LOCALIDAD PALO ALTO CON 105 M2 EN BENEFICIO DE 3 VIVIENDAS - 25563</t>
  </si>
  <si>
    <t>CONSTRUCCIÓN DE TECHO FIRME EN EL PLATEADO DE JOAQUÍN AMARO LOCALIDAD COLONIA ANTONIO R VELA SAN LORENZO CON 130.26 M2 EN BENEFICIO DE 4 VIVIENDAS - 25751</t>
  </si>
  <si>
    <t>CONSTRUCCIÓN DE TECHO FIRME EN EL PLATEADO DE JOAQUÍN AMARO LOCALIDAD TRINIDAD GARCÍA DE LA CADENA GUADALUPITO CON 70 M2 EN BENEFICIO DE 2 VIVIENDAS - 25784</t>
  </si>
  <si>
    <t>CONSTRUCCIÓN DE TECHO FIRME EN EL PLATEADO DE JOAQUÍN AMARO LOCALIDAD SAN ANTONIO DE LA CALERA LA CALERA CON 70 M2 EN BENEFICIO DE 2 VIVIENDAS - 25808</t>
  </si>
  <si>
    <t>CONSTRUCCIÓN DE TECHO FIRME EN EL PLATEADO DE JOAQUÍN AMARO LOCALIDAD LA LABOR DE ABAJO LABOR DE ABAJO Y DE A CON 35 M2 EN BENEFICIO DE 1 VIVIENDA - 25851</t>
  </si>
  <si>
    <t>CONSTRUCCIÓN DE TECHO FIRME EN GENERAL ENRIQUE ESTRADA LOCALIDAD GENERAL FÉLIX U GÓMEZ EL MUERTO , CON 247.77 M2 EN BENEFICIO DE 8 VIVIENDAS - 21202</t>
  </si>
  <si>
    <t>CONSTRUCCIÓN DE TECHO FIRME EN GENERAL ENRIQUE ESTRADA LOCALIDAD GENERAL ENRIQUE ESTRADA, CON 140 M2 EN BENEFICIO DE 4 VIVIENDAS - 21321</t>
  </si>
  <si>
    <t>CONSTRUCCIÓN DE TECHO FIRME EN GENERAL FRANCISCO R MURGUÍA LOCALIDAD EL CARRIZAL ASENTAMIENTO LA ESTANZUELA, CON 60.66 M2 EN BENEFICIO DE 2 VIVIENDAS.</t>
  </si>
  <si>
    <t xml:space="preserve"> CONSTRUCCIÓN DE TECHO FIRME EN GENERAL FRANCISCO R MURGUÍA LOCALIDAD ALFONSO MEDINA , CON 70 M2 EN BENEFICIO DE 2 VIVIENDAS.</t>
  </si>
  <si>
    <t>CONSTRUCCIÓN DE TECHO FIRME EN GENERAL FRANCISCO R MURGUÍA LOCALIDAD INDEPENDENCIA SAN MARTÍN SAN MARTÍN, CON 70 M2 EN BENEFICIO DE 2 VIVIENDAS</t>
  </si>
  <si>
    <t>CONSTRUCCIÓN DE TECHO FIRME EN FRESNILLO LOCALIDAD FRESNILLO ASENTAMIENTO EMILIANO ZAPATA,CON 75.52 M2 DE TECHO FIRME EN BENEFICIO DE 3 VIVIENDAS - 294018</t>
  </si>
  <si>
    <t>CONSTRUCCIÓN DE TECHO FIRME EN FRESNILLO LOCALIDAD FRESNILLO ASENTAMIENTO FRANCISCO VILLA, CON 85.65 M2 DE TECHO FIRME EN BENEFICIO DE 4 VIVIENDAS - 294090</t>
  </si>
  <si>
    <t>CONSTRUCCIÓN DE TECHO FIRME EN FRESNILLO LOCALIDAD FRESNILLO ASENTAMIENTO AZTECA 151.98 M2 DE TECHO FIRME EN BENEFICIO DE 4 VIVIENDAS - 294160</t>
  </si>
  <si>
    <t>CONSTRUCCIÓN DE TECHO FIRME EN FRESNILLO LOCALIDAD ESTACIÓN GUTIÉRREZ, CON 612.04 M2 DE TECHO FIRME EN BENEFICIO DE 17 VIVIENDAS - 294588</t>
  </si>
  <si>
    <t>CONSTRUCCIÓN DE TECHO FIRME EN FRESNILLO LOCALIDAD LA SALADA, CON 410.90 M2 DE TECHO FIRME EN BENEFICIO DE 12 VIVIENDAS - 294646</t>
  </si>
  <si>
    <t>CONSTRUCCIÓN DE TECHO FIRME EN FRESNILLO LOCALIDAD FRESNILLO ASENTAMIENTO LA FE, CON 136.22 M2 DE TECHO FIRME EN BENEFICIO DE 6 VIVIENDAS - 294235</t>
  </si>
  <si>
    <t>CONSTRUCCIÓN DE TECHO FIRME EN FRESNILLO LOCALIDAD FRESNILLO ASENTAMIENTO PLAN DE AYALA, CON 122.45 M2 DE TECHO FIRME EN BENEFICI ODE 5 VIVIENDAS - 294425</t>
  </si>
  <si>
    <t>CONSTRUCCIÓN DE TECHO FIRME EN FRESNILLO LOCALIDAD LA ENCANTADA , CON 41.00 M2 DE TECHO FIRME EN BENEFICIIO DE 1 VIVIENDA - 294504</t>
  </si>
  <si>
    <t>CONSTRUCCIÓN DE TECHO FIRME EN FRESNILLO LOCALIDAD FRESNILLO ASENTAMIENTO PLUTARCO ELIAS CALLES, CON 14.77 M2 DE TECHO FIRME EN BENEFICIO DE 1 VIVIENDA - 294744</t>
  </si>
  <si>
    <t>CONSTRUCCIÓN DE TECHO FIRME EN FRESNILLO LOCALIDAD PLATEROS CON 420.00 M2 DE TECHO FIRME EN BENEFICIO DE 12 VIVIENDAS - 294824</t>
  </si>
  <si>
    <t>CONSTRUCCIÓN DE TECHO FIRME EN FRESNILLO LOCALIDAD LAS MERCEDES, CON 420.00 M2 DE TECHO FIRME EN BENEFICIO DE 12 VIVIENDAS - 294917</t>
  </si>
  <si>
    <t>CONSTRUCCIÓN DE TECHO FIRME EN FRESNILLO LOCALIDAD FRESNILLO ASENTAMIENTO MIGUEL HIDALGO, CON 15.88 M2 DE TECHO FIRME EN BENEFICIO DE 1 VIVIENDA - 295009</t>
  </si>
  <si>
    <t>CONSTRUCCIÓN DE TECHO FIRME EN FRESNILLO LOCALIDAD FRESNILLO ASENTAMIENTO DEL SOL, CON 20.41 M2 DE TECHO FIRME EN BENEFICIO DE 1 VIVIENDA - 295052</t>
  </si>
  <si>
    <t>CONSTRUCCIÓN DE TECHO FIRME EN FRESNILLO LOCALIDAD PLAN DE VALLECITOS CON 383.16 M2 DE TECHO FIRME EN BENEFICIO DE 11 VIVIENDAS - 295104</t>
  </si>
  <si>
    <t>CONSTRUCCIÓN DE TECHO FIRME EN FRESNILLO LOCALIDAD FRESNILLO ASENTAMIENTO ARBOLEDAS, CON 22.11 M2 DE TECHO FIRME EN BENEFICIO DE 1 VIVIENDA - 295503</t>
  </si>
  <si>
    <t>CONSTRUCCIÓN DE TECHO FIRME EN FRESNILLO LOCALIDAD FRESNILLO ASENTAMIENTO LUIS DONALDO COLOSIO, CON 28.38 M2 DE TECHO FIRME EN BENEFICIO DE 1 VIVIENDA - 295504</t>
  </si>
  <si>
    <t>CONSTRUCCIÓN DE CUARTO DORMITORIO EN FRESNILLO LOCALIDAD FRESNILLO ASENTAMIENTO AZTECA, CON 1 CUARTO DORMITORIO EN BENEFICIO DE 1 VIVIENDA - 295508</t>
  </si>
  <si>
    <t>CONSTRUCCIÓN DE CUARTO DORMITORIO EN FRESNILLO LOCALIDAD ESTACIÓN GUTIÉRREZ CON 1 CUARTO DORMITORIO EN BENEFICIO DE 1 VIVIENDA - 295516</t>
  </si>
  <si>
    <t>CONSTRUCCIÓN DE CUARTO DORMITORIO EN FRESNILLO LOCALIDAD LA ENCANTADA, CON 10 CUARTOS DORMITORIO EN BENEFICIO DE 10 VIVIENDAS - 295525</t>
  </si>
  <si>
    <t>CONSTRUCCIÓN DE CUARTO DORMITORIO EN FRESNILLO LOCALIDAD FRESNILLO LA FE, CON 3 CUARTOS DORMITORIO EN BENEFICIO DE 3 VIVIENDAS - 295537</t>
  </si>
  <si>
    <t>CONSTRUCCIÓN DE CUARTO DORMITORIO EN FRESNILLO LOCALIDAD RAFAEL YÁÑEZ SOSA EL MEZQUITE, CON 5 CUARTOS DORMITORIO EN BENEFICIO DE 5 VIVIENDAS - 295560</t>
  </si>
  <si>
    <t>CONSTRUCCIÓN DE CUARTO DORMITORIO EN FRESNILLO LOCALIDAD PUEBLA DEL PALMAR EL MEMBRILLO, CON 8 CUARTOS DORMITORIO EN BENEFICIO DE 8 VIVIENDAS - 295564</t>
  </si>
  <si>
    <t>CONSTRUCCIÓN DE CUARTO DORMITORIO EN FRESNILLO LOCALIDAD PLATEROS ASENTAMIENTO PLATEROS, CON 5 CUARTOS DORMITORIO EN BENEFICIO DE 5 VIVIENDAS - 295592</t>
  </si>
  <si>
    <t>CONSTRUCCIÓN DE CUARTO DORMITORIO EN FRESNILLO LOCALIDAD FRESNILLO ASENTAMIENTO PLUTARCO ELIAS CALLES, CON 3 CUARTOS DORMITORIO EN BENEFICIO DE 3 VIVIENDAS - 297521</t>
  </si>
  <si>
    <t>CONSTRUCCIÓN DE CUARTO DORMITORIO EN FRESNILLO LOCALIDAD FRESNILLO ASENTAMIENTO FRANCISCO VILLA, CON UN CUARTO DORMITORIO EN BENEFICIO DE 1 VIVIENDA - 298075</t>
  </si>
  <si>
    <t>CONSTRUCCIÓN DE CUARTO DORMITORIO EN FRESNILLO LOCALIDAD FRESNILLO ASENTAMIENTO EMILIANO ZAPATA, CON 3 CUARTOS DORMITORIO EN BENEFICIO DE 3 VIVIENDAS - 298107</t>
  </si>
  <si>
    <t>CONSTRUCCIÓN DE CUARTO PARA BAÑO EN FRESNILLO LOCALIDAD FRESNILLO ASENTAMIENTO JOSE ANTONIO CASAS TORRES, CON 1 CUARTO PARA BAÑO EN BENEFICI ODE 1 VIVIENDA - 298202</t>
  </si>
  <si>
    <t>CONSTRUCCIÓN DE CUARTO PARA BAÑO EN FRESNILLO LOCALIDAD FRESNILLO ASENTAMIENTO LA FE CON 1 CUARTO PARA BAÑO EN BENEFICIO DE 1 VIVIENDA - 298482</t>
  </si>
  <si>
    <t>CONSTRUCCIÓN DE CUARTO PARA BAÑO EN FRESNILLO LOCALIDAD LA ENCANTADA CON 1 CUARTO PARA BAÑO EN BENEFICIO DE 1 VIVIENDA - 298586</t>
  </si>
  <si>
    <t>CONSTRUCCIÓN DE CUARTO PARA BAÑO EN FRESNILLO LOCALIDAD PUEBLA DEL PALMAR EL MEMBRILLO, CON 9 CUARTOS PARA BAÑO EN BENEFICIO DE 9 VIVIENDAS - 298777</t>
  </si>
  <si>
    <t>CONSTRUCCIÓN DE CUARTO PARA BAÑO EN FRESNILLO LOCALIDAD PLATEROS, CON 8 CUARTOS PARA BAÑO EN BENEFICIO DE 8 VIVIENDAS - 298836</t>
  </si>
  <si>
    <t>CONSTRUCCIÓN DE TECHO FIRME EN GENARO CODINA LOCALIDAD PASO DE MÉNDEZ ASENTAMIENTO PASO DE MÉNDEZ, CON 169.72 M2 EN BENEFICIO DE 5 VIVIENDAS. - 20262</t>
  </si>
  <si>
    <t>CONSTRUCCIÓN DE TECHO FIRME EN GENARO CODINA LOCALIDAD PERALES ASENTAMIENTO PERALES, CON 175 M2 EN BENEFICIO DE 5 VIVIENDAS. - 20337</t>
  </si>
  <si>
    <t>CONSTRUCCIÓN DE TECHO FIRME EN GENARO CODINA LOCALIDAD SANTA INÉS ASENTAMIENTO SANTA INÉS, CON 140 M2 EN BENEFICIO DE 4 VIVIENDAS. - 21076</t>
  </si>
  <si>
    <t>CONSTRUCCIÓN DE TECHO FIRME EN GUADALUPE LOCALIDAD GUADALUPE ASENTAMIENTO ARTE MEXICANO, CON 273.79 M2 EN BENEFICIO DE 8 VIVIENDAS. - 16214</t>
  </si>
  <si>
    <t>CONSTRUCCIÓN DE TECHO FIRME EN GUADALUPE LOCALIDAD GUADALUPE ASENTAMIENTO OTRO TIERRA Y LIBERTAD 1 2 Y 3, CON 245 M2 EN BENEFICIO DE 7 VIVIENDAS. - 16221</t>
  </si>
  <si>
    <t>CONSTRUCCIÓN DE TECHO FIRME EN GUADALUPE LOCALIDAD GUADALUPE ASENTAMIENTO OTRO LUIS DONALDO COLOSIO 2 Y 3, CON 210 M2 EN BENEFICIO DE 6 VIVIENDAS. - 16241</t>
  </si>
  <si>
    <t>CONSTRUCCIÓN DE TECHO FIRME EN GUADALUPE LOCALIDAD GUADALUPE ASENTAMIENTO TOMA DE ZACATECAS, CON 210 M2 EN BENEFICIO DE 6 VIVIENDAS. - 16243</t>
  </si>
  <si>
    <t>CONSTRUCCIÓN DE TECHO FIRME EN GUADALUPE LOCALIDAD GUADALUPE ASENTAMIENTO OJO DE AGUA DE LA PALMA, CON 210 M2 EN BENEFICIO DE 6 VIVIENDAS. - 16245</t>
  </si>
  <si>
    <t>CONSTRUCCIÓN DE TECHO FIRME EN GUADALUPE LOCALIDAD TACOALECHE ASENTAMIENTO TACOALECHE, CON 210 M2 EN BENEFICIO DE 6 VIVIENDAS. - 16247</t>
  </si>
  <si>
    <t>CONSTRUCCIÓN DE TECHO FIRME EN GUADALUPE LOCALIDAD EL BORDO DE BUENAVISTA EL BORDO ASENTAMIENTO EL BORDO DE BUENAVISTA EL BORDO, CON 245 M2 EN BENEFICIO DE 7 VIVIENDAS. - 16253</t>
  </si>
  <si>
    <t>CONSTRUCCIÓN DE TECHO FIRME EN GUADALUPE LOCALIDAD LA ZACATECANA ASENTAMIENTO LA ZACATECANA, CON 245 M2 EN BENEFICIO DE 7 VIVIENDAS. - 16260</t>
  </si>
  <si>
    <t>CONSTRUCCIÓN DE TECHO FIRME EN GUADALUPE LOCALIDAD SAN JERÓNIMO ASENTAMIENTO SAN JERÓNIMO, CON 175 M2 EN BENEFICIO DE 5 VIVIENDAS. - 16265</t>
  </si>
  <si>
    <t>CONSTRUCCIÓN DE CUARTO DORMITORIO EN GUADALUPE LOCALIDAD GUADALUPE ASENTAMIENTO ARTE MEXICANO, CON 6 CUARTO DORMITORIO EN BENEFICIO DE 6 VIVIENDAS. - 16599</t>
  </si>
  <si>
    <t>CONSTRUCCIÓN DE CUARTO DORMITORIO EN GUADALUPE LOCALIDAD GUADALUPE ASENTAMIENTO OTRO LA PEÑITA, CON 4 CUARTO DORMITORIO EN BENEFICIO DE 4 VIVIENDAS. - 17120</t>
  </si>
  <si>
    <t>CONSTRUCCIÓN DE CUARTO DORMITORIO EN GUADALUPE LOCALIDAD GUADALUPE ASENTAMIENTO NUEVA GENERACIÓN, CON 3 CUARTO DORMITORIO EN BENEFICIO DE 3 VIVIENDAS. - 17232</t>
  </si>
  <si>
    <t>CONSTRUCCIÓN DE CUARTO DORMITORIO EN GUADALUPE LOCALIDAD GUADALUPE ASENTAMIENTO OTRO TIERRA Y LIBERTAD 1 2 Y 3, CON 6 CUARTO DORMITORIO EN BENEFICIO DE 6 VIVIENDAS. - 17691</t>
  </si>
  <si>
    <t>CONSTRUCCIÓN DE CUARTO DORMITORIO EN GUADALUPE LOCALIDAD GUADALUPE ASENTAMIENTO OTRO LUIS DONALDO COLOSIO 2 Y 3, CON 5 CUARTO DORMITORIO EN BENEFICIO DE 5 VIVIENDAS. - 17761</t>
  </si>
  <si>
    <t>CONSTRUCCIÓN DE CUARTO DORMITORIO EN GUADALUPE LOCALIDAD GUADALUPE ASENTAMIENTO TOMA DE ZACATECAS, CON 4 CUARTO DORMITORIO EN BENEFICIO DE 4 VIVIENDAS. - 17813</t>
  </si>
  <si>
    <t>CONSTRUCCIÓN DE CUARTO DORMITORIO EN GUADALUPE LOCALIDAD GUADALUPE ASENTAMIENTO OJO DE AGUA DE LA PALMA, CON 4 CUARTO DORMITORIO EN BENEFICIO DE 4 VIVIENDAS. - 17864</t>
  </si>
  <si>
    <t>CONSTRUCCIÓN DE CUARTO DORMITORIO EN GUADALUPE LOCALIDAD TACOALECHE, CON 3 CUARTO DORMITORIO EN BENEFICIO DE 3 VIVIENDAS. - 17971</t>
  </si>
  <si>
    <t>CONSTRUCCIÓN DE CUARTO DORMITORIO EN GUADALUPE LOCALIDAD EL BORDO DE BUENAVISTA EL BORDO, CON 3 CUARTO DORMITORIO EN BENEFICIO DE 3 VIVIENDAS. - 18039</t>
  </si>
  <si>
    <t>CONSTRUCCIÓN DE CUARTO DORMITORIO EN GUADALUPE LOCALIDAD LA ZACATECANA , CON 3 CUARTO DORMITORIO EN BENEFICIO DE 3 VIVIENDAS. - 18089</t>
  </si>
  <si>
    <t>CONSTRUCCIÓN DE CUARTO DORMITORIO EN GUADALUPE LOCALIDAD ZÓQUITE, CON 1 CUARTO DORMITORIO EN BENEFICIO DE 1 VIVIENDA. - 18169</t>
  </si>
  <si>
    <t>CONSTRUCCIÓN DE CUARTO DORMITORIO EN GUADALUPE LOCALIDAD TACOALECHE, CON 2 CUARTOS DORMITORIO EN BENEFICIO DE 2 VIVIENDAS - 305304</t>
  </si>
  <si>
    <t>CONSTRUCCIÓN DE CUARTO DORMITORIO EN GUADALUPE LOCALIDAD LA ZACATECANA, CON 2 CUARTOS DORMITORIO EN BENEFICIO DE 2 VIVIENDAS - 305375</t>
  </si>
  <si>
    <t>CONSTRUCCIÓN DE CUARTO DORMITORIO EN GUADALUPE LOCALIDAD ZÓQUITE , CON 2 CUARTOS DORMITORIO EN BENEFICIO DE 2 VIVIENDAS - 305402</t>
  </si>
  <si>
    <t>CONSTRUCCIÓN DE CUARTO PARA BAÑO EN GUADALUPE LOCALIDAD GUADALUPE ASENTAMIENTO ARTE MEXICANO, CON 3 CUARTO PARA BAÑO EN BENEFICIO DE 3 VIVIENDAS. - 18246</t>
  </si>
  <si>
    <t>CONSTRUCCIÓN DE CUARTO PARA BAÑO EN GUADALUPE LOCALIDAD GUADALUPE ASENTAMIENTO OTRO LA PEÑITA, CON 3 CUARTO PARA BAÑO EN BENEFICIO DE 3 VIVIENDAS. - 18385</t>
  </si>
  <si>
    <t>CONSTRUCCIÓN DE CUARTO PARA BAÑO EN GUADALUPE LOCALIDAD GUADALUPE ASENTAMIENTO OTRO TIERRA Y LIBERTAD 1 2 Y 3, CON 3CUARTO PARA BAÑO EN BENEFICIO DE 3 VIVIENDAS. - 18437</t>
  </si>
  <si>
    <t>CONSTRUCCIÓN DE CUARTO PARA BAÑO EN GUADALUPE LOCALIDAD GUADALUPE ASENTAMIENTO OTRO LUIS DONALDO COLOSIO 2 Y 3, CON 3 CUARTO PARA BAÑO EN BENEFICIO DE 3 VIVIENDAS. - 18490</t>
  </si>
  <si>
    <t>CONSTRUCCIÓN DE CUARTO PARA BAÑO EN GUADALUPE LOCALIDAD GUADALUPE ASENTAMIENTO OJO DE AGUA DE LA PALMA, CON 3 CUARTO PARA BAÑO EN BENEFICIO DE 3 VIVIENDAS. - 18523</t>
  </si>
  <si>
    <t>CONSTRUCCIÓN DE CUARTO PARA BAÑO EN GUADALUPE LOCALIDAD TACOALECHE, CON 3 CUARTO PARA BAÑO EN BENEFICIO DE 3 VIVIENDAS. - 18629</t>
  </si>
  <si>
    <t>CONSTRUCCIÓN DE CUARTO PARA BAÑO EN GUADALUPE LOCALIDAD EL BORDO DE BUENAVISTA EL BORDO, CON 2 CUARTO PARA BAÑO EN BENEFICIO DE 2 VIVIENDAS. - 18670</t>
  </si>
  <si>
    <t>CONSTRUCCIÓN DE CUARTO PARA BAÑO EN GUADALUPE LOCALIDAD LA ZACATECANA, CON 2 CUARTO PARA BAÑO EN BENEFICIO DE 2 VIVIENDAS. - 18719</t>
  </si>
  <si>
    <t xml:space="preserve"> CONSTRUCCIÓN DE CUARTO DORMITORIO EN HUANUSCO LOCALIDAD ARELLANOS CON 4 CUARTOS EN BENEFICIO DE 4 VIVIENDAS</t>
  </si>
  <si>
    <t xml:space="preserve"> CONSTRUCCIÓN DE TECHO FIRME EN JALPA LOCALIDAD COLONIA UNIDAD ANTORCHISTA CON 72.77 M2 EN BENEFICIO DE 3 VIVIENDAS</t>
  </si>
  <si>
    <t>CONSTRUCCIÓN DE TECHO FIRME EN JALPA LOCALIDAD JALPA ASENTAMIENTO MODELO, CON 70 M2 EN BENEVICIO DE 2 VIVIENDAS - 24246</t>
  </si>
  <si>
    <t>CONSTRUCCIÓN DE TECHO FIRME EN JALPA LOCALIDAD JALPA ASENTAMIENTO JACARANDAS CON 70 M2 EN BENEFICIO DE 2 VIVIENDAS - 19745</t>
  </si>
  <si>
    <t>CONSTRUCCIÓN DE TECHO FIRME EN JALPA LOCALIDAD JALPA ASENTAMIENTO HIDALGO CON 35 M2 EN BENEFICIO DE 1 VIVIENDA - 19992</t>
  </si>
  <si>
    <t>CONSTRUCCIÓN DE CUARTO DORMITORIO EN JEREZ LOCALIDAD JEREZ DE GARCÍA SALINAS ASENTAMIENTO GRANJAS EL MOLINO, CON 2 CUARTOS DORMITORIO EN BENEFICIO DE 2 VIVIENDAS - 21451</t>
  </si>
  <si>
    <t>CONSTRUCCIÓN DE CUARTO DORMITORIO EN JEREZ LOCALIDAD JEREZ DE GARCÍA SALINAS ASENTAMIENTO CNOP CON 2 CUARTOS DORMITORIO EN BENEFICIO DE 2 VIVIENDAS - 21609</t>
  </si>
  <si>
    <t>CONSTRUCCIÓN DE CUARTO DORMITORIO EN JEREZ LOCALIDAD JEREZ DE GARCÍA SALINAS ASENTAMIENTO SAN ISIDRO, CON 2 CUARTOS DORMITORIO EN BENEFICIO DE 2 VIVIENDAS - 21781</t>
  </si>
  <si>
    <t>CONSTRUCCIÓN DE CUARTO DORMITORIO EN JEREZ LOCALIDAD JEREZ DE GARCÍA SALINAS ASENTAMIENTO GUADALUPE, CON 2 CUARTOS DORMITORIO EN BENEFICIO DE 2 VIVIENDAS - 21932</t>
  </si>
  <si>
    <t>CONSTRUCCIÓN DE CUARTO PARA BAÑO EN JEREZ LOCALIDAD JEREZ DE GARCÍA SALINAS ASENTAMIENTO INFONAVIT EL MOLINO PLAN MAESTRO, CON 1 CUARTO PARA BAÑO EN BENEFICIO DE 1 VIVIENDA - 22076</t>
  </si>
  <si>
    <t>CONSTRUCCIÓN DE CUARTO PARA BAÑO EN JEREZ LOCALIDAD JEREZ DE GARCÍA SALINAS ASENTAMIENTO GUADALUPE CON 1 CUARTO PARA BAÑO EN BANAFICIO DE 1 VIVIENDA - 22291</t>
  </si>
  <si>
    <t>CONSTRUCCIÓN DE TECHO FIRME EN JEREZ LOCALIDAD JEREZ DE GARCÍA SALINAS ASENTAMIENTO GRANJAS EL MOLINO, CON 68.75 M2 EN BENEFICIO DE 2 VIVIENDAS - 22481</t>
  </si>
  <si>
    <t>CONSTRUCCIÓN DE TECHO FIRME EN JEREZ LOCALIDAD JEREZ DE GARCÍA SALINAS ASENTAMIENTO CNOP, CON 70 M2 EN BENEFICIO DE 2 VIVIENDAS - 22736</t>
  </si>
  <si>
    <t>CONSTRUCCIÓN DE TECHO FIRME EN JEREZ LOCALIDAD JEREZ DE GARCÍA SALINAS ASENTAMIENTO SAN ISIDRO, CON 70 M2 EN BENEFICIO DE 2 VIVIENDAS - 22862</t>
  </si>
  <si>
    <t>CONSTRUCCIÓN DE TECHO FIRME EN JEREZ LOCALIDAD JEREZ DE GARCÍA SALINAS ASENTAMIENTO GUADALUPE, CON 70 M2 EN BENEFICIO DE 2 VIVIENDAS - 22981</t>
  </si>
  <si>
    <t>CONSTRUCCIÓN DE TECHO FIRME EN JEREZ LOCALIDAD JEREZ DE GARCÍA SALINAS ASENTAMIENTO INFONAVIT EL MOLINO PLAN MAESTRO, CON 175 M2 EN BENEFICIO DE 5 VIVIENDAS - 23131</t>
  </si>
  <si>
    <t>CONSTRUCCIÓN DE TECHO FIRME EN JEREZ LOCALIDAD ERMITA DE GUADALUPE ASENTAMIENTO ERMITA DE GUADALUPE, CON 175 M2 EN BENEFICIO DE 5 VIVIENDAS - 23288</t>
  </si>
  <si>
    <t>CONSTRUCCIÓN DE TECHO FIRME EN JIMÉNEZ DEL TEUL LOCALIDAD JIMÉNEZ DEL TEUL , CON 129.70 M2 EN BENEFICIO DE 4 VIVIENDAS - 19637</t>
  </si>
  <si>
    <t>CONSTRUCCIÓN DE TECHO FIRME EN JIMÉNEZ DEL TEUL LOCALIDAD SAUCES DE ABAJO SAN JOSÉ DE LOS SAUCES CON 94.88 M2 EN 3 VIVIENDAS - 183866</t>
  </si>
  <si>
    <t>CONSTRUCCIÓN DE TECHO FIRME EN JIMÉNEZ DEL TEUL LOCALIDAD ATOTONILCOCON 163.19 M2 EN 4 VIVIENDAS - 183869</t>
  </si>
  <si>
    <t>CONSTRUCCIÓN DE CUARTO DORMITORIO EN JUAN ALDAMA LOCALIDAD JUAN ALDAMA ASENTAMIENTO ORIENTE, CON 1 CUARTO DORMITORIO EN BENEFICIO DE 1 VIVIENDA - 25215</t>
  </si>
  <si>
    <t>CONSTRUCCIÓN DE CUARTO DORMITORIO EN JUAN ALDAMA LOCALIDAD JUAN ALDAMA ASENTAMIENTO CENTAURO DEL NORTE, CON 1 CUARTO DORMITORIO EN BENEFICIO DE UNA VIVIENDA - 25246</t>
  </si>
  <si>
    <t>CONSTRUCCIÓN DE CUARTO DORMITORIO EN JUAN ALDAMA LOCALIDAD JUAN ALDAMA ASENTAMIENTO MAHOMA, CON 1 CUARTO DORMITORIO EN BENEFICIO DE 1 VIVIENDA - 25256</t>
  </si>
  <si>
    <t>CONSTRUCCIÓN DE CUARTO DORMITORIO EN JUAN ALDAMA LOCALIDAD JALPA ASENTAMIENTO JALPA CON 2 CUARTOS DORMITORIO EN BENEFICIO DE 2 VIVIENDAS - 25269</t>
  </si>
  <si>
    <t>CONSTRUCCIÓN DE CUARTO DORMITORIO EN JUAN ALDAMA LOCALIDAD OJITOS ASENTAMIENTO OJITOS, CON 2 CUARTOS DORMITORIO EN BENEFICIO DE 2 VIVIENDAS - 25279</t>
  </si>
  <si>
    <t>CONSTRUCCIÓN DE CUARTO DORMITORIO EN JUAN ALDAMA LOCALIDAD ESPÍRITU SANTO ASENTAMIENTO ESPÍRITU SANTO, CON 2 CUARTOS DORMITORIO EN BENEFICIO DE 2 VIVIENDAS - 25280</t>
  </si>
  <si>
    <t>CONSTRUCCIÓN DE TECHO FIRME EN JUAN ALDAMA LOCALIDAD JUAN ALDAMA ASENTAMIENTO ORIENTE, CON 39.9 M2 EN BENEFICIO DE 2 VIVIENDAS - 25372</t>
  </si>
  <si>
    <t>CONSTRUCCIÓN DE PISO FIRME EN JUAN ALDAMA LOCALIDAD JUAN ALDAMA ASENTAMIENTO CENTAURO DEL NORTE, CON 70 M2 EN BENEFICIO DE 2 VIVIENDAS - 25373</t>
  </si>
  <si>
    <t>CONSTRUCCIÓN DE TECHO FIRME EN JUAN ALDAMA LOCALIDAD JUAN ALDAMA ASENTAMIENTO MAHOMA CON 70 M2 EN BENEFICIO DE 2 VIVIENDAS - 25376</t>
  </si>
  <si>
    <t>CONSTRUCCIÓN DE TECHO FIRME EN JUAN ALDAMA LOCALIDAD JALPA ASENTAMIENTO JALPA, CON 70 M2 EN BENEFICIO DE 2 VIVIENDAS - 25378</t>
  </si>
  <si>
    <t>CONSTRUCCIÓN DE TECHO FIRME EN JUAN ALDAMA LOCALIDAD OJITOS ASENTAMIENTO OJITOS, CON 70 M2 EN BENEFICIO DE 2 VIVIENDAS - 25382</t>
  </si>
  <si>
    <t>CONSTRUCCIÓN DE TECHO FIRME EN JUAN ALDAMA LOCALIDAD ESPÍRITU SANTO ASENTAMIENTO ESPÍRITU SANTO, CON 70 M2 EN BENEFICIO DE 2 VIVIENDAS - 25389</t>
  </si>
  <si>
    <t>CONSTRUCCIÓN DE TECHO FIRME EN LORETO LOCALIDAD SAN MARCOS ASENTAMIENTO SAN MARCOS, CON 81.27 M2 EN BENEFICIO DE 3 VIVIENDAS - 25026</t>
  </si>
  <si>
    <t xml:space="preserve"> CONSTRUCCIÓN DE TECHO FIRME EN LORETO LOCALIDAD TIERRA BLANCA ASENTAMIENTO TIERRA BLANCA, CON 105 M2 EN BENEFICIO DE 3 VIVIENDAS</t>
  </si>
  <si>
    <t xml:space="preserve"> CONSTRUCCIÓN DE TECHO FIRME EN LORETO LOCALIDAD EL LOBO ASENTAMIENTO EL LOBO, CON 105 M2 EN BENEFICIO DE 3 VIVIENDAS</t>
  </si>
  <si>
    <t>CONSTRUCCIÓN DE CUARTO DORMITORIO EN LORETO LOCALIDAD SAN MARCOS ASENTAMIENTO SAN MARCOS CON 2 CUARTOS DORMITORIO EN BENEFICIO DE 2 VIVIENDAS - 25105</t>
  </si>
  <si>
    <t>CONSTRUCCIÓN DE CUARTO DORMITORIO EN LORETO LOCALIDAD TIERRA BLANCA ASENTAMIENTO TIERRA BLANCA, CON 2 CUARTOS DORMITORIO EN BENEFICIO DE 2 VIVIENDAS</t>
  </si>
  <si>
    <t>CONSTRUCCIÓN DE CUARTO DORMITORIO EN LORETO LOCALIDAD EL LOBO ASENTAMIENTO EL LOBO, CON UN CUARTO DORMITORIO EN BENEFICIO DE 1 VIVIENDA</t>
  </si>
  <si>
    <t>CONSTRUCCIÓN DE TECHO FIRME EN LUIS MOYA LOCALIDAD LUIS MOYA ASENTAMIENTO SAN ANTONIO CON 138.52 M2 EN BENEFICIO DE 4 VIVIENDAS - 23351</t>
  </si>
  <si>
    <t>CONSTRUCCIÓN DE TECHO FIRME EN LUIS MOYA LOCALIDAD LUIS MOYA ASENTAMIENTO PEDRERAS, CON 105 M2 EN BENEFICIO DE 3 VIVIENDAS - 24404</t>
  </si>
  <si>
    <t>CONSTRUCCIÓN DE TECHO FIRME EN LUIS MOYA LOCALIDAD LUIS MOYA ASENTAMIENTO DE LAS FLORES, CON 140 M2 EN BENEFICIO DE 4 VIVIENDAS</t>
  </si>
  <si>
    <t>CONSTRUCCIÓN DE TECHO FIRME EN LUIS MOYA LOCALIDAD LUIS MOYA ASENTAMIENTO SAN FRANCISCO, CON 105 M2 EN BENEFICIO DE 3 VIVIENDAS</t>
  </si>
  <si>
    <t xml:space="preserve"> CONSTRUCCIÓN DE TECHO FIRME EN MAZAPIL LOCALIDAD ESTACIÓN CAMACHO CON 221 M2 EN 6 VIVIENDAS</t>
  </si>
  <si>
    <t xml:space="preserve"> CONSTRUCCIÓN DE TECHO FIRME EN MAZAPIL LOCALIDAD VERGEL VIEJO CON 221.06 M2 EN 6 VIVIENDAS</t>
  </si>
  <si>
    <t>CONSTRUCCIÓN DE TECHO FIRME EN MIGUEL AUZA LOCALIDAD MIGUEL AUZA ASENTAMIENTO JARDINES DE LA NUEVA ESPAÑA Y SAN GABRIEL, CON 205.22 M2 EN BENEFICIO DE 6 VIVIENDAS - 14404</t>
  </si>
  <si>
    <t>CONSTRUCCIÓN DE TECHO FIRME EN MIGUEL AUZA LOCALIDAD COLONIA VEINTE DE NOVIEMBRE SANTA ANA ASENTAMIENTO 20 DE NOVIEMBRE, CON 105 M2 EN BENEFICIO DE 3 VIVIENDAS</t>
  </si>
  <si>
    <t>CONSTRUCCIÓN DE TECHO FIRME EN MONTE ESCOBEDO LOCALIDAD MONTE ESCOBEDO ASENTAMIENTO MEXICO CON 177.77 EN BENEFICIO DE 6 VIVIENDAS</t>
  </si>
  <si>
    <t>CONSTRUCCIÓN DE TECHO FIRME EN MORELOS LOCALIDAD NORIA DE LOS GRINGOS LOS GRINGOS CON 107.77 M2 EN BENEFICIO DE 4 VIVIENDAS - 26369</t>
  </si>
  <si>
    <t>CONSTRUCCIÓN DE TECHO FIRME EN MORELOS LOCALIDAD LAS PILAS CON 140 M2 EN BENEFICIO DE 4 VIVIENDAS - 26388</t>
  </si>
  <si>
    <t>CONSTRUCCIÓN DE TECHO FIRME EN MORELOS LOCALIDAD HACIENDA NUEVA CON 140 M2 EN BENEFICIO DE 4 VIVIENDAS - 26397</t>
  </si>
  <si>
    <t>CONSTRUCCIÓN DE TECHO FIRME EN NOCHISTLÁN DE MEJÍA LOCALIDAD NOCHISTLÁN DE MEJÍA ASENTAMIENTO 1ERA DE GUADALAJARA CON 142.77 EN BENEFICIO DE 4 VIVIENDAS - 26595</t>
  </si>
  <si>
    <t>CONSTRUCCIÓN DE TECHO FIRME EN NOCHISTLÁN DE MEJÍA LOCALIDAD NOCHISTLÁN DE MEJÍA ASENTAMIENTO CENTRO CON 245 M2 EN BENEFICIO DE 7 VIVIENDAS - 26599</t>
  </si>
  <si>
    <t>CONSTRUCCIÓN DE TECHO FIRME EN OJOCALIENTE LOCALIDAD OJOCALIENTE ASENTAMIENTO PAMANES ESCOBEDO, CON 138.52 M2 EN BENEFICIO DE 4 VIVIENDAS. - 24431</t>
  </si>
  <si>
    <t>CONSTRUCCIÓN DE TECHO FIRME EN OJOCALIENTE LOCALIDAD OJOCALIENTE ASENTAMIENTO MARTEL, CON 140 M2 EN BENEFICIO DE 4 VIVIENDAS. - 24513</t>
  </si>
  <si>
    <t>CONSTRUCCIÓN DE TECHO FIRME EN OJOCALIENTE LOCALIDAD OJOCALIENTE ASENTAMIENTO LAZARO CÁRDENAS, CON 105 M2 EN BENEFICIO DE 3 VIVIENDAS. - 24636</t>
  </si>
  <si>
    <t>CONSTRUCCIÓN DE TECHO FIRME EN OJOCALIENTE LOCALIDAD OJOCALIENTE ASENTAMIENTO SAN MIGUEL, CON 105 M2 EN BENEFICIO DE 3 VIVIENDAS. - 24694</t>
  </si>
  <si>
    <t>CONSTRUCCIÓN DE TECHO FIRME EN GENERAL PÁNFILO NATERA LOCALIDAD GENERAL PÁNFILO NATERA ASENTAMIENTO BARRIO ALTO, CON 139 M2 EN BENEFICIO DE 4 VIVIENDAS. - 24796</t>
  </si>
  <si>
    <t>CONSTRUCCIÓN DE TECHO FIRME EN GENERAL PÁNFILO NATERA LOCALIDAD GENERAL PÁNFILO NATERA ASENTAMIENTO DIVINO ROSTRO, CON 105 M2 EN BENEFICIO DE 3 VIVIENDAS. - 24878</t>
  </si>
  <si>
    <t>CONSTRUCCIÓN DE TECHO FIRME EN GENERAL PÁNFILO NATERA LOCALIDAD GENERAL PÁNFILO NATERA ASENTAMIENTO SANTA CRUZ, CON 105 M2 EN BENEFICIO DE 3 VIVIENDAS. - 24934</t>
  </si>
  <si>
    <t>CONSTRUCCIÓN DE TECHO FIRME EN GENERAL PÁNFILO NATERA LOCALIDAD GENERAL PÁNFILO NATERA ASENTAMIENTO SAN JUAN BAUTISTA, CON 140 M2 EN BENEFICIO DE 4 VIVIENDAS. - 24967</t>
  </si>
  <si>
    <t>CONSTRUCCIÓN DE CUARTO DORMITORIO EN PÁNUCO LOCALIDAD CASA DE CERROS CON 2 CUARTOS DORMITORIO EN BENEFICIO DE 2 VIVIENDAS - 26171</t>
  </si>
  <si>
    <t>CONSTRUCCIÓN DE CUARTO DORMITORIO EN PÁNUCO LOCALIDAD LAGUNA SECA CON 2 CUARTOS DORMITORIO EN BENEFICIO DE 2 VIVIENDAS - 26215</t>
  </si>
  <si>
    <t>CONSTRUCCIÓN DE TECHO FIRME EN PÁNUCO LOCALIDAD POZO DE GAMBOA CON 105 M2 EN BENEFICIO DE 3 VIVIENDAS - 26237</t>
  </si>
  <si>
    <t>CONSTRUCCIÓN DE TECHO FIRME EN PÁNUCO LOCALIDAD CASA DE CERROS CON 105 M2 EN BENEFICIO DE 3 VIVIENDAS - 26270</t>
  </si>
  <si>
    <t>CONSTRUCCIÓN DE TECHO FIRME EN PÁNUCO LOCALIDAD LAGUNA SECA CON 105 M2 EN BENEFICIO DE 3 VIVIENDAS - 26321</t>
  </si>
  <si>
    <t>CONSTRUCCIÓN DE TECHO FIRME EN PÁNUCO LOCALIDAD SAN ANTONIO DEL CIPRÉS CON 95.26 M2 EN BENEFICIO DE 3 VIVIENDAS - 26345</t>
  </si>
  <si>
    <t>CONSTRUCCIÓN DE TECHO FIRME EN PINOS LOCALIDAD PINOS,CON 89.54 M2 EN BENEFICIO DE 3 VIVIENDAS - 26289</t>
  </si>
  <si>
    <t>CONSTRUCCIÓN DE TECHO FIRME EN PINOS LOCALIDAD EL NIGROMANTE ASENTAMIENTO EL NIGROMANTE, CON 140 M2 EN BENEFICIO DE 4 VIVIENDAS</t>
  </si>
  <si>
    <t xml:space="preserve"> CONSTRUCCIÓN DE CUARTO DORMITORIO EN PINOS LOCALIDAD EL NIGROMANTE ASENTAMIENTO EL NIGROMANTE, CON 4 CUARTOS DORMITORIO EN BENEFICIO DE 4 VIVIENDAS</t>
  </si>
  <si>
    <t>CONSTRUCCIÓN DE CUARTO DORMITORIO EN PINOS LOCALIDAD JOSÉ MARÍA MORELOS POZO DE LOS RATONES, CON 4 CUARTOS DORMITORIO EN BENEFICIO DE 4 VIVIENDAS</t>
  </si>
  <si>
    <t>CONSTRUCCIÓN DE TECHO FIRME EN RÍO GRANDE LOCALIDAD RÍO GRANDE ASENTAMIENTO HALCONES, BUENOS AIRES, CON 197 M2 EN BENEFICIO DE 6 VIVIENDAS. - 21209</t>
  </si>
  <si>
    <t>CONSTRUCCIÓN DE TECHO FIRME EN RÍO GRANDE LOCALIDAD RÍO GRANDE ASENTAMIENTO SAN LORENZO, CON 70 M2 EN BENEFICIO DE 2 VIVIENDAS. - 21460</t>
  </si>
  <si>
    <t>CONSTRUCCIÓN DE TECHO FIRME EN RÍO GRANDE LOCALIDAD JOSÉ MARÍA MORELOS Y PAVÓN LA ALMOLOYA , CON 70 M2 EN BENEFICIO DE 2 VIVIENDAS.</t>
  </si>
  <si>
    <t>CONSTRUCCIÓN DE CUARTO DORMITORIO EN RÍO GRANDE LOCALIDAD LORETO, CON 4 CUARTO DORMITORIO EN BENEFICIO DE 4 VIVIENDAS. - 22266</t>
  </si>
  <si>
    <t xml:space="preserve"> CONSTRUCCIÓN DE CUARTO DORMITORIO EN RÍO GRANDE LOCALIDAD LAS ESPERANZAS EL RANCHITO , CON 4 CUARTO DORMITORIO EN BENEFICIO DE 4 VIVIENDAS.</t>
  </si>
  <si>
    <t xml:space="preserve"> CONSTRUCCIÓN DE CUARTO DORMITORIO EN RÍO GRANDE LOCALIDAD LA FLORIDA, CON 3 CUARTO DORMITORIO EN BENEFICIO DE 3 VIVIENDAS.</t>
  </si>
  <si>
    <t>CONSTRUCCIÓN DE CUARTO PARA BAÑO EN RÍO GRANDE LOCALIDAD CIÉNEGA Y MANCILLAS, CON 3 CUARTO PARA BAÑO EN BENEFICIO DE 3 VIVIENDAS.</t>
  </si>
  <si>
    <t xml:space="preserve"> CONSTRUCCIÓN DE TECHO FIRME EN SOMBRERETE LOCALIDAD SOMBRERETE ASENTAMIENTO SOMBRERETILLO, CON 54.82 M2 EN BENEFICIO DE 2 VIVIENDAS.</t>
  </si>
  <si>
    <t>CONSTRUCCIÓN DE TECHO FIRME EN SOMBRERETE LOCALIDAD SOMBRERETE ASENTAMIENTO EL CERRITO DE GUADALUPE, CON 70 M2 EN BENEFICIO DE 2 VIVIENDAS.</t>
  </si>
  <si>
    <t>CONSTRUCCIÓN DE TECHO FIRME EN SOMBRERETE LOCALIDAD SOMBRERETE ASENTAMIENTO EL CORONEL, CON 70 M2 EN BENEFICIO DE 2 VIVIENDAS. - 19610</t>
  </si>
  <si>
    <t>CONSTRUCCIÓN DE TECHO FIRME EN SOMBRERETE LOCALIDAD SOMBRERETE ASENTAMIENTO OTRO CARDENCHE, CON 35 M2 EN BENEFICIO DE 1 VIVIENDAS.</t>
  </si>
  <si>
    <t>CONSTRUCCIÓN DE TECHO FIRME EN SOMBRERETE LOCALIDAD SOMBRERETE ASENTAMIENTO LÓPEZ MATEOS, CON 35 M2 EN BENEFICIO DE 1 VIVIENDAS.</t>
  </si>
  <si>
    <t>CONSTRUCCIÓN DE CUARTO DORMITORIO EN SOMBRERETE LOCALIDAD SOMBRERETE ASENTAMIENTO SOMBRERETILLO, CON 1 CUARTO DORMITORIO EN BENEFICIO DE 1 VIVIENDA.</t>
  </si>
  <si>
    <t>CONSTRUCCIÓN DE CUARTO PARA BAÑO EN SOMBRERETE LOCALIDAD SOMBRERETE ASENTAMIENTO OTRO CARDENCHE, CON 1 CUARTO PARA BAÑO EN BENEFICIO DE 1 VIVIENDAS</t>
  </si>
  <si>
    <t>CONSTRUCCIÓN DE TECHO FIRME EN SUSTICACÁN LOCALIDAD SUSTICACÁN ASENTAMIENTO SUSTICACÁN, CON 107.77 M2 EN BENEFICIO DE 3 VIVIENDAS. - 23630</t>
  </si>
  <si>
    <t>CONSTRUCCIÓN DE TECHO FIRME EN SUSTICACÁN LOCALIDAD LOS CUERVOS, CON 140 M2 EN BENEFICIO DE 4 VIVIENDAS. - 23775</t>
  </si>
  <si>
    <t>CONSTRUCCIÓN DE TECHO FIRME EN SUSTICACÁN LOCALIDAD EL CHIQUIHUITE, CON 140 M2 EN BENEFICIO DE 4 VIVIENDAS. - 23936</t>
  </si>
  <si>
    <t>CONSTRUCCIÓN DE TECHO FIRME EN TABASCO LOCALIDAD TABASCO ASENTAMIENTO MONASTERIOS CON 90.60 M2 EN BENEFICIO DE 3 VIVIENDAS - 18843</t>
  </si>
  <si>
    <t>CONSTRUCCIÓN DE TECHO FIRME EN TABASCO LOCALIDAD TABASCO ASENTAMIENTO BARRIO DE SAN NICOLAS, CON 70 M2 EN BENEFICIO DE 2 VIVIENDAS. - 18951</t>
  </si>
  <si>
    <t>CONSTRUCCIÓN DE TECHO FIRME EN TABASCO LOCALIDAD TABASCO ASENTAMIENTO LA CAPILLA, CON 70 M2 BENEFICIANDO A 2 VIVIENDAS - 21203</t>
  </si>
  <si>
    <t>CONSTRUCCIÓN DE TECHO FIRME EN TABASCO LOCALIDAD AGUACATE DE ABAJO, CON 70 M2 EN BENEFICIO DE 2 VIVIENDAS.</t>
  </si>
  <si>
    <t>CONSTRUCCIÓN DE CUARTO DORMITORIO EN TABASCO LOCALIDAD AGUACATE DE ARRIBA, CON 2 CUARTO DORMITORIO EN BENEFICIO DE 2 VIVIENDAS.</t>
  </si>
  <si>
    <t>CONSTRUCCIÓN DE TECHO FIRME EN TEPECHITLÁN LOCALIDAD SAN PEDRO OCOTLÁN CON 140 M2 EN BENEFICIO DE 4 VIVIENDAS</t>
  </si>
  <si>
    <t>CONSTRUCCIÓN DE TECHO FIRME EN TEPETONGO LOCALIDAD TEPETONGO ASENTAMIENTO REVOLUCION CON 212.77 EN BENEFICIO DE 6 VIVIENDAS - 26057</t>
  </si>
  <si>
    <t>CONSTRUCCIÓN DE TECHO FIRME EN TEPETONGO LOCALIDAD BUENAVISTA CON 175.00 M2 EN BENEFICIO DE 5 VIVIENDAS - 26091</t>
  </si>
  <si>
    <t>CONSTRUCCIÓN DE TECHO FIRME EN TEÚL DE GONZÁLEZ ORTEGA LOCALIDAD TEÚL DE GONZÁLEZ ORTEGA ASENTAMIENTO CENTRO CON 177.77 M2 EN BENEFICIO DE 5 VIVIENDAS - 26390</t>
  </si>
  <si>
    <t>CONSTRUCCIÓN DE TECHO FIRME EN TEÚL DE GONZÁLEZ ORTEGA LOCALIDAD TEÚL DE GONZÁLEZ ORTEGA ASENTAMIENTO VALLE VERDE CON 210 ME EN BENEFICIO DE 6 VIVIENDAS - 26408</t>
  </si>
  <si>
    <t xml:space="preserve"> CONSTRUCCIÓN DE TECHO FIRME EN TLALTENANGO DE SÁNCHEZ ROMÁN LOCALIDAD TLALTENANGO DE SÁNCHEZ ROMÁN ASENTAMIENTO BARRIO ALTO, VERACRUZ, CON 176 M2 EN BENEFICIO DE 5 VIVIENDAS</t>
  </si>
  <si>
    <t>CONSTRUCCIÓN DE CUARTO DORMITORIO EN TLALTENANGO DE SÁNCHEZ ROMÁN LOCALIDAD TLALTENANGO DE SÁNCHEZ ROMÁN ASENTAMIENTO BAARIO ALTO, VERACRUZ, CON 5 CUARTOS DORMITORIO EN BENEFICIO DE 5 VIVIENDAS</t>
  </si>
  <si>
    <t xml:space="preserve"> CONSTRUCCIÓN DE CUARTO DORMITORIO EN TLALTENANGO DE SÁNCHEZ ROMÁN LOCALIDAD CICACALCO ASENTAMIENTO CICACALCO, CON 3 CUARTOS DORMITORIO EN BENEFICIO DE 3 VIVIENDAS</t>
  </si>
  <si>
    <t>CONSTRUCCIÓN DE TECHO FIRME EN VETAGRANDE LOCALIDAD EL LAMPOTAL CON 178 M2 EN BENEFICIO DE 5 VIVIENDAS - 26180</t>
  </si>
  <si>
    <t>CONSTRUCCIÓN DE TECHO FIRME EN VETAGRANDE LOCALIDAD SANTA RITA CON 210 M2 EN BENEFICIO DE 6 VIVIENDAS - 26213</t>
  </si>
  <si>
    <t>CONSTRUCCIÓN DE TECHO FIRME EN VILLA DE COS LOCALIDAD CHUPADEROS, CON 232 M2 EN BENEFICIO DE 7 VIVIENDAS. - 23771</t>
  </si>
  <si>
    <t>CONSTRUCCIÓN DE TECHO FIRME EN VILLA DE COS LOCALIDAD GONZÁLEZ ORTEGA BAÑÓN , CON 210 M2 EN BENEFICIO DE 6 VIVIENDAS. - 23947</t>
  </si>
  <si>
    <t>CONSTRUCCIÓN DE TECHO FIRME EN VILLA DE COS LOCALIDAD CHAPARROSA CON 221 M2 EN 6 VIVIENDAS - 189817</t>
  </si>
  <si>
    <t>CONSTRUCCIÓN DE TECHO FIRME EN VILLA DE COS LOCALIDAD VILLA DE COS CON 221.06 M2 EN 6 VIVIENDAS - 189822</t>
  </si>
  <si>
    <t>CONSTRUCCIÓN DE TECHO FIRME EN VILLA GARCÍA LOCALIDAD VILLA GARCÍA ASENTAMIENTO CENTRO CON 141.42 M2 EN BENEFICIO DE 5 VIVIENDAS - 26022</t>
  </si>
  <si>
    <t>CONSTRUCCIÓN DE CUARTO DORMITORIO EN VILLA GARCÍA LOCALIDAD VILLA GARCÍA ASENTAMIENTO CENTRO CON 4 CUARTOS DORMITORIO EN BENEFICIO DE 4 VIVIENDAS - 26083</t>
  </si>
  <si>
    <t>CONSTRUCCIÓN DE TECHO FIRME EN VILLA GONZÁLEZ ORTEGA LOCALIDAD VILLA GONZÁLEZ ORTEGA, CON 243.52 M2 EN BENEFICIO DE 7 VIVIENDAS.</t>
  </si>
  <si>
    <t>CONSTRUCCIÓN DE TECHO FIRME EN VILLA GONZÁLEZ ORTEGA LOCALIDAD ESTANCIA DE ÁNIMAS, CON 245 M2 EN BENEFICIO DE 7 VIVIENDAS. - 26615</t>
  </si>
  <si>
    <t>CONSTRUCCIÓN DE TECHO FIRME EN VILLA HIDALGO LOCALIDAD VILLA HIDALGO A, CON 126.64 M2 EN BENEFICIO DE 4 VIVIENDAS - 25547</t>
  </si>
  <si>
    <t xml:space="preserve"> CONSTRUCCIÓN DE TECHO FIRME EN VILLA HIDALGO LOCALIDAD LA BALLENA ASENTAMIENTO LA BALLENA, CON 70 M2 EN BENEFICIO DE 2 VIVIENDAS</t>
  </si>
  <si>
    <t>CONSTRUCCIÓN DE CUARTO DORMITORIO EN VILLA HIDALGO LOCALIDAD VILLA HIDALGO ASENTAMIENTO VILLA HIDALGO CENTRO, CON DOS CUARTOS DORMITORIO EN BENEFICIO DE 2 VIVIENDAS - 25646</t>
  </si>
  <si>
    <t>ONSTRUCCIÓN DE CUARTO DORMITORIO EN VILLA HIDALGO LOCALIDAD EL REFUGIO ASENTAMIENTO EL REFUGIO, CON 2 CUARTOS DORMITORIO EN BENEFICIO DE 2 VIVIENDAS</t>
  </si>
  <si>
    <t xml:space="preserve"> CONSTRUCCIÓN DE CUARTO PARA BAÑO EN VILLA HIDALGO LOCALIDAD EL REFUGIO ASENTAMIENTO EL REFUGIO, CON 2 CUARTOS PARA BAÑO EN BENEFICIO DE 2 VIVIENDAS</t>
  </si>
  <si>
    <t>CONSTRUCCIÓN DE CUARTO PARA BAÑO EN VILLA HIDALGO LOCALIDAD LA BALLENA ASENTAMIENTO LA BALLENA, CON 2 CUARTOS PARA BAÑO EN BENEFICIO DE 2 VIVIENDAS</t>
  </si>
  <si>
    <t>CONSTRUCCIÓN DE CUARTO PARA BAÑO EN VILLA HIDALGO LOCALIDAD CERRO PRIETO ASENTAMIENTO CERRO PRIETO, CON 2 CUARTOS PARA BAÑO EN BENEFICIO DE 20 VIVIENDAS</t>
  </si>
  <si>
    <t>CONSTRUCCIÓN DE TECHO FIRME EN VILLANUEVA LOCALIDAD VILLANUEVA ASENTAMIENTO, CON 145.06 M2 EN BENEFICIO DE 4 VIVIENDAS - 26069</t>
  </si>
  <si>
    <t>CONSTRUCCIÓN DE TECHO FIRME EN VILLANUEVA LOCALIDAD MALPASO ASENTAMIENTO MALPASO, CON 245 M2 EN EN BENEFICIO DE 7 VIVIENDAS - 26174</t>
  </si>
  <si>
    <t>CONSTRUCCIÓN DE CUARTO PARA BAÑO EN VILLANUEVA LOCALIDAD TAYAHUA SAN JOSÉ DE TAYAHUA ASENTAMIENTO TAYAHUA SAN JOSÉ DE TAYAHUA, CON 4 CUARTOS PARA BAÑO EN BENEFICIO DE 4 VIVIENDAS - 26210</t>
  </si>
  <si>
    <t>CONSTRUCCIÓN DE CUARTO DORMITORIO EN VILLANUEVA LOCALIDAD COLONIA FELIPE ÁNGELES ASENTAMIENTO COLONIA FELIPE ÁNGELES, CON 5 CUARTOS DORMITORIO EN BENEFICIO DE 5 VIVIENDAS - 26226</t>
  </si>
  <si>
    <t>CONSTRUCCIÓN DE CUARTO DORMITORIO EN VILLANUEVA LOCALIDAD MALPASO ASENTAMIENTO MALPASO, CON CINCO CUARTOS DORMITORIO EN BENEFICIO DE 5 VIVIENDAS - 26247</t>
  </si>
  <si>
    <t>CONSTRUCCIÓN DE TECHO FIRME EN ZACATECAS LOCALIDAD ZACATECAS ASENTAMIENTO MIGUEL HIDALGO 1RA SECCIÓN, CON 156.94 M2 EN BENEFICIO DE 5 VIVIENDAS - 16154</t>
  </si>
  <si>
    <t>CONSTRUCCIÓN DE TECHO FIRME EN ZACATECAS LOCALIDAD ZACATECAS ASENTAMIENTO ESPAÑA, CON 140 M2 EN BENEFICIO DE 4 VIVIENDAS - 16209</t>
  </si>
  <si>
    <t>CONSTRUCCIÓN DE TECHO FIRME EN ZACATECAS LOCALIDAD LAS BOQUILLAS, CON 140 M2 DE EN BENEFICIO DE 4 VIVIENDAS - 16587</t>
  </si>
  <si>
    <t>CONSTRUCCIÓN DE TECHO FIRME EN ZACATECAS LOCALIDAD ZACATECAS ASENTAMIENTO KOREA I Y KOREA II, CON 210 M2 EN BENEFICIO DE 6 VIVIENDAS - 16212</t>
  </si>
  <si>
    <t>CONSTRUCCIÓN DE TECHO FIRME EN ZACATECAS LOCALIDAD ZACATECAS ASENTAMIENTO EL SABER, CON 140 M2 EN BENEFICIO DE 4 VIVIENDAS - 17339</t>
  </si>
  <si>
    <t>CONSTRUCCIÓN DE TECHO FIRME EN ZACATECAS LOCALIDAD ZACATECAS ASENTAMIENTO EL JARALILLO, CON 105 M2 EN BENEFICIO DE 3 VIVIENDAS - 16223</t>
  </si>
  <si>
    <t>CONSTRUCCIÓN DE TECHO FIRME EN ZACATECAS LOCALIDAD ZACATECAS ASENTAMIENTO CARLOS HINOJOSA PETIT, CON 105 M2 EN BENEFICIO DE 3 VIVIENDAS - 16246</t>
  </si>
  <si>
    <t>CONSTRUCCIÓN DE TECHO FIRME EN ZACATECAS LOCALIDAD ZACATECAS ASENTAMIENTO EL ORITO, CON 105 M2 EN BENEVICIO DE 3 VIVIENDAS - 16252</t>
  </si>
  <si>
    <t>CONSTRUCCIÓN DE TECHO FIRME EN ZACATECAS LOCALIDAD LA PIMIENTA ASENTAMIENTO LA PIMIENTA, CON 105 M2 EN BENEFICIO DE 3 VIVIENDAS - 16261</t>
  </si>
  <si>
    <t>CONSTRUCCIÓN DE TECHO FIRME EN ZACATECAS LOCALIDAD FRANCISCO I MADERO ASENTAMIENTO FRANCISCO I MADERO, CON 105 M2 EN BENEFICIO DE 3 VIVIENDAS - 16262</t>
  </si>
  <si>
    <t>CONSTRUCCIÓN DE CUARTO DORMITORIO EN ZACATECAS LOCALIDAD ZACATECAS ASENTAMIENTO EL SABER, CON 4 CUARTOS DORMITORIO EN 4 VIVIENDAS - 16266</t>
  </si>
  <si>
    <t>CONSTRUCCIÓN DE CUARTO DORMITORIO EN ZACATECAS LOCALIDAD ZACATECAS ASENTAMIENTO POPULAR CTM, CON 4 CUARTOS DORMITORIO EN BENEFICIO DE 4 VIVIENDAS - 16269</t>
  </si>
  <si>
    <t>CONSTRUCCIÓN DE CUARTO DORMITORIO EN ZACATECAS LOCALIDAD ZACATECAS ASENTAMIENTO EL ORITO, CON 4 CUARTOS DORMITORIO EN BENEFICIO DE 4 VIVIENDAS - 16270</t>
  </si>
  <si>
    <t>CONSTRUCCIÓN DE CUARTO DORMITORIO EN ZACATECAS LOCALIDAD ZACATECAS ASENTAMIENTO ESPAÑA, CON 3 CUARTOS DORMITORIO EN BENEFICIO DE 3 VIVIENDAS - 16271</t>
  </si>
  <si>
    <t>CONSTRUCCIÓN DE CUARTO DORMITORIO EN ZACATECAS LOCALIDAD ZACATECAS ASENTAMIENTO MECÁNICOS, CON 3 CUARTOS DORMITORIO EN BENEFICIO DE 3 VIVIENDAS - 16272</t>
  </si>
  <si>
    <t>CONSTRUCCIÓN DE CUARTO DORMITORIO EN ZACATECAS LOCALIDAD MIGUEL HIDALGO SAN MIGUEL ASENTAMIENTO MIGUEL HIDALGO SAN MIGUEL, CON 3 CUARTOS DORMITORIO EN BENEFICIO DE 3 VIVIENDAS - 16273</t>
  </si>
  <si>
    <t>CONSTRUCCIÓN DE CUARTO DORMITORIO EN ZACATECAS LOCALIDAD LA SOLEDAD LA CHOLE ASENTAMIENTO LA SOLEDAD LA CHOLE, CON 3 CUARTOS DORMITORIO EN BENEFICIO DE 3 VIVIENDAS - 16280</t>
  </si>
  <si>
    <t>CONSTRUCCIÓN DE CUARTO DORMITORIO EN ZACATECAS LOCALIDAD LAS CHILITAS ASENTAMIENTO LAS CHILITAS, CON 3 CUARTOS DORMITORIO EN BENEFICIO DE 3 VIVIENDAS - 16281</t>
  </si>
  <si>
    <t>CONSTRUCCIÓN DE CUARTO DORMITORIO EN ZACATECAS LOCALIDAD EL MAGUEY ASENTAMIENTO EL MAGUEY, CON 3 CUARTOS DORMITORIO EN BENEFICIO DE 3 VIVIENDAS - 16282</t>
  </si>
  <si>
    <t>CONSTRUCCIÓN DE CUARTO DORMITORIO EN ZACATECAS LOCALIDAD RANCHO NUEVO ASENTAMIENTO RANCHO NUEVO, CON 3 CUARTOS DORMITORIO, EN BENEFICIO DE 3 VIVIENDAS - 16285</t>
  </si>
  <si>
    <t>CONSTRUCCIÓN DE CUARTO DORMITORIO EN ZACATECAS LOCALIDAD CIENEGUILLAS ASENTAMIENTO CIENEGUILLAS, CON 3 CUARTOS DORMITORIO EN BENEFICIO DE 3 VIVIENDAS - 16286</t>
  </si>
  <si>
    <t>CONSTRUCCIÓN DE CUARTO DORMITORIO EN ZACATECAS LOCALIDAD FRANCISCO I MADERO ASENTAMIENTO FRANCISCO I MADERO, CON 3 CUARTOS DORMITORIO EN BENEFICIO DE 3 VIVIENDAS - 16289</t>
  </si>
  <si>
    <t>CONSTRUCCIÓN DE CUARTO DORMITORIO EN ZACATECAS LOCALIDAD LAS BOQUILLAS, CON 6 CUARTOS DORMITORIO EN BENEFICIO DE 6 VIVIENDAS - 305261</t>
  </si>
  <si>
    <t>CONSTRUCCIÓN DE CUARTO PARA BAÑO EN ZACATECAS LOCALIDAD ZACATECAS ASENTAMIENTO EL SABER, CON 3 CUARTOS PARA BAÑO EN BENEFICIO DE 3 VIVIENDAS - 16291</t>
  </si>
  <si>
    <t>CONSTRUCCIÓN DE CUARTO PARA BAÑO EN ZACATECAS LOCALIDAD ZACATECAS ASENTAMIENTO POPULAR CTM, CON 3 CUARTOS PARA BAÑO EN BENEFICIO DE 3 VIVIENDAS - 16293</t>
  </si>
  <si>
    <t>CONSTRUCCIÓN DE CUARTO PARA BAÑO EN ZACATECAS LOCALIDAD ZACATECAS ASENTAMIENTO EL ORITO, CON 3 CUARTOS PARA BAÑO EN BENEFICIO DE 3 VIVIENDAS - 16294</t>
  </si>
  <si>
    <t>CONSTRUCCIÓN DE CUARTO PARA BAÑO EN ZACATECAS LOCALIDAD ZACATECAS ASENTAMIENTO ESPAÑA, CON 3 CUARTOS DORMITORIO EN BENEFICIO DE 3 VIVIENDAS - 16296</t>
  </si>
  <si>
    <t>CONSTRUCCIÓN DE CUARTO PARA BAÑO EN ZACATECAS LOCALIDAD ZACATECAS ASENTAMIENTO MECÁNICOS, CON 2 CUARTOS PARA BAÑO EN BENEFICIO DE 2 VIVIENDAS - 16302</t>
  </si>
  <si>
    <t>CONSTRUCCIÓN DE CUARTO PARA BAÑO EN ZACATECAS LOCALIDAD MIGUEL HIDALGO SAN MIGUEL ASENTAMIENTO MIGUEL HIDALGO SAN MIGUEL, CON 2 CUARTOS PARA BAÑO EN BENEFICIO DE 2 VIVIENDAS - 16307</t>
  </si>
  <si>
    <t>CONSTRUCCIÓN DE CUARTO PARA BAÑO EN ZACATECAS LOCALIDAD LA SOLEDAD LA CHOLE ASENTAMIENTO LA SOLEDAD LA CHOLE, CON 3 CUARTOS PARA BAÑO EN BENEFICIO DE 3 VIVIENDAS - 16328</t>
  </si>
  <si>
    <t>CONSTRUCCIÓN DE CUARTO PARA BAÑO EN ZACATECAS LOCALIDAD LAS CHILITAS ASENTAMIENTO LAS CHILITAS, CON 3 CUARTOS PARA BAÑO EN BENEFICIO DE 3 VIVIENDAS - 16409</t>
  </si>
  <si>
    <t>CONSTRUCCIÓN DE CUARTO PARA BAÑO EN ZACATECAS LOCALIDAD EL MAGUEY, CON 3 CUARTOS PARA BAÑO EN BENEFICIO DE 3 VIVIENDAS - 16443</t>
  </si>
  <si>
    <t>CONSTRUCCIÓN DE CUARTO PARA BAÑO EN ZACATECAS LOCALIDAD RANCHO NUEVO, CON 3 CUARTOS PARA BAÑO EN BENEFICIO DE 3 VIVIENDAS - 16463</t>
  </si>
  <si>
    <t>CONSTRUCCIÓN DE CUARTO PARA BAÑO EN ZACATECAS LOCALIDAD CIENEGUILLAS, CON 3 CUARTOS PARA BAÑO EN BENEFICIO DE 3 VIVIENDAS - 16534</t>
  </si>
  <si>
    <t>CONSTRUCCIÓN DE CUARTO PARA BAÑO EN ZACATECAS LOCALIDAD FRANCISCO I MADERO, CON 3 CUARTOS PARA BAÑO EN BENEFICIO DE 3 VIVIENDAS - 16559</t>
  </si>
  <si>
    <t>CONSTRUCCIÓN DE TECHO FIRME EN ZACATECAS LOCALIDAD ZACATECAS ASENTAMIENTO ALMA OBRERA, CON 35 M2 DE TECHO FIRME EN BENEFICIO DE 1 VIVIENDA - 310747</t>
  </si>
  <si>
    <t>ONSTRUCCIÓN DE TECHO FIRME EN ZACATECAS LOCALIDAD GONZÁLEZ ORTEGA MACHINES, CON 70M2 DE TECHO FIRME EN BENEFICIO DE 2 VIVIENDAS - 310854</t>
  </si>
  <si>
    <t>CONSTRUCCIÓN DE TECHO FIRME EN ZACATECAS LOCALIDAD CALERILLA, CON 35 M2 DE TECHO FIRME EN BENEFICIO DE 1 VIVIENDA - 310905</t>
  </si>
  <si>
    <t>CONSTRUCCIÓN DE TECHO FIRME EN ZACATECAS LOCALIDAD ZACATECAS ASENTAMIENTO CAMINO REAL, CON 35 M2 DE TECHO FIRME EN BENEFICIO DE 1 VIVIENDA - 310931</t>
  </si>
  <si>
    <t>CONSTRUCCIÓN DE TECHO FIRME EN ZACATECAS LOCALIDAD ZACATECAS ASENTAMIENTO CNOP, CON 35 M2 DE TECHO FIRME EN BENEFICIO DE 1 VIVIENDA - 311018</t>
  </si>
  <si>
    <t>CONSTRUCCIÓN DE TECHO FIRME EN ZACATECAS LOCALIDAD ZACATECAS ASENTAMIENTO PÁNFILO NATERA, CON 35 M2 DE TECHO FIRME EN BENEFICIO DE 1 VIVIENDA - 311035</t>
  </si>
  <si>
    <t>CONSTRUCCIÓN DE TECHO FIRME EN ZACATECAS LOCALIDAD ZACATECAS ASENTAMIENTO EL ORITO, CON 105 M2 DE TECHO FIRME EN BENEFICIO DE 3 VIVIENDAS - 311132</t>
  </si>
  <si>
    <t>CONSTRUCCIÓN DE TECHO FIRME EN ZACATECAS LOCALIDAD ZACATECAS ASENTAMIENTO ESPAÑA, CON 35 M2 DE TECHO FIRME EN BENEFICIO DE 1 VIVIENDA - 311150</t>
  </si>
  <si>
    <t>CONSTRUCCIÓN DE TECHO FIRME EN ZACATECAS LOCALIDAD ZACATECAS ASENTAMIENTO COLINAS DEL SOL, CON 70 M2 DE TECHO FIRME EN BENEFICIO DE 2 VIVIENDA - 311197</t>
  </si>
  <si>
    <t>CONSTRUCCIÓN DE TECHO FIRME EN ZACATECAS LOCALIDAD ZACATECAS ASENTAMIENTO POPULAR CTM, CON 172.48 M2 DE TECHO FIRME EN BENEFICIO DE 6 VIVIENDAS - 311215</t>
  </si>
  <si>
    <t>CONSTRUCCIÓN DE TECHO FIRME EN ZACATECAS LOCALIDAD EL MAGUEY ASENTAMIENTO EL MAGUEY CON 70 M2 DE TECHO FIRME EN BENEFICIO DE 2 VIVIENDAS - 311237</t>
  </si>
  <si>
    <t>CONSTRUCCIÓN DE TECHO FIRME EN ZACATECAS LOCALIDAD GARCÍA DE LA CADENA EL VISITADOR CON 140 M2 DE TECHO FIRME EN BENEFICIO DE 4 VIVIENDAS - 311258</t>
  </si>
  <si>
    <t>CONSTRUCCIÓN DE CUARTO DORMITORIO EN ZACATECAS LOCALIDAD ZACATECAS ASENTAMIENTO 5 SEÑORES, CON 1 CUARTO DORMITORIO EN BENEFICIO DE 1 VIVIENDA - 311277</t>
  </si>
  <si>
    <t>CONSTRUCCIÓN DE CUARTO DORMITORIO EN ZACATECAS LOCALIDAD ZACATECAS ASENTAMIENTO COLINAS DEL PADRE, CON 1 CUARTO DORMITORIO EN BENEFICIO DE 1 VIVIENDA - 311321</t>
  </si>
  <si>
    <t>CONSTRUCCIÓN DE CUARTO DORMITORIO EN ZACATECAS LOCALIDAD ZACATECAS ASENTAMIENTO BELLAVISTA CON 1 CUARTO DORMITORIO EN BENEFICIO DE 1 VIVIENDA - 311350</t>
  </si>
  <si>
    <t>CONSTRUCCIÓN DE CUARTO DORMITORIO EN ZACATECAS LOCALIDAD ZACATECAS ASENTAMIENTO ZACATECAS CENTRO CON 1 CUARTO DORMITORIO EN BENEFICIO DE 1 VIVIENDA - 311398</t>
  </si>
  <si>
    <t>CONSTRUCCIÓN DE CUARTO DORMITORIO EN ZACATECAS LOCALIDAD CIENEGUILLAS CON 1 CUARTO DORMITORIO EN BENEFICIO DE 1 VIVIENDA - 311422</t>
  </si>
  <si>
    <t>CONSTRUCCIÓN DE CUARTO DORMITORIO EN ZACATECAS LOCALIDAD ZACATECAS ASENTAMIENTO EL ORITO CON 6 CUARTOS DORMITORIO EN BENEFICIO DE 6 VIVIENDAS - 311441</t>
  </si>
  <si>
    <t>CONSTRUCCIÓN DE CUARTO DORMITORIO EN ZACATECAS LOCALIDAD ZACATECAS ASENTAMIENTO ESTRELLA DE ORO CON 2 CUARTOS DORMITORIO EN BENEFICIO DE 2 VIVIENDAS - 311538</t>
  </si>
  <si>
    <t>CONSTRUCCIÓN DE CUARTO DORMITORIO EN ZACATECAS LOCALIDAD ZACATECAS ASENTAMIENTO POPULAR CTM CON 2 CUARTOS DORMITORIO EN BENEFICIO DE 2 VIVIENDAS - 311556</t>
  </si>
  <si>
    <t>CONSTRUCCIÓN DE CUARTO DORMITORIO EN ZACATECAS LOCALIDAD ZACATECAS ASENTAMIENTO EL DIAMANTE CON 1 CUARTO DORMITORTIO EN BENEFICIO DE 1 VIVIENDA - 311606</t>
  </si>
  <si>
    <t>CONSTRUCCIÓN DE CUARTO DORMITORIO EN ZACATECAS LOCALIDAD GARCÍA DE LA CADENA EL VISITADOR CON 7 CUARTOS DORMITORIO EN BENEFICIO DE 7 VIVIENDAS - 311645</t>
  </si>
  <si>
    <t>CONSTRUCCIÓN DE CUARTO DORMITORIO EN ZACATECAS LOCALIDAD ZACATECAS ASENTAMIENTO AYUNTAMIENTO CON 1 CUARTO DORMITORIO EN BENEFICIO DE 1 VIVIENDA - 311707</t>
  </si>
  <si>
    <t>CONSTRUCCIÓN DE CUARTO DORMITORIO EN ZACATECAS LOCALIDAD GONZÁLEZ ORTEGA MACHINES CON 1 CUARTO DORMITORIO EN BENEFICIO DE 1 VIVIENDA - 311748</t>
  </si>
  <si>
    <t>CONSTRUCCIÓN DE CUARTO PARA BAÑO EN ZACATECAS LOCALIDAD ZACATECAS ASENTAMIENTO FERNANDO PAMANES ESCOBEDO, CON 1 CUARTO PARA BAÑO EN BENEFICIO DE 1 VIVIENDA - 311756</t>
  </si>
  <si>
    <t>CONSTRUCCIÓN DE CUARTO PARA BAÑO EN ZACATECAS LOCALIDAD FRANCISCO I MADERO CON 3 CUARTOS PARA BAÑO EN BENEFICIO DE 3 VIVIENDAS - 311783</t>
  </si>
  <si>
    <t>CONSTRUCCIÓN DE CUARTO PARA BAÑO EN ZACATECAS LOCALIDAD ZACATECAS ASENTAMIENTO FELIPE ÁNGELES CON 1 CUARTO PARA BAÑO EN BENEFICIO DE 1 VIVIENDA - 311795</t>
  </si>
  <si>
    <t>CONSTRUCCIÓN DE CUARTO PARA BAÑO EN ZACATECAS LOCALIDAD GARCÍA DE LA CADENA EL VISITADOR CON 3 CUARTOS PARA BAÑO EN BENEFICIO DE 3 VIVIENDAS - 311803</t>
  </si>
  <si>
    <t>CONSTRUCCIÓN DE CUARTO PARA BAÑO EN ZACATECAS LOCALIDAD ZACATECAS ASENTAMIENTO J JESÚS GONZÁLEZ ORTEGA 2DA Y 5TA SECCION, CON 2 CUARTOS PARA BAÑO EN BENEFICIO DE 2 VIVIENDAS - 311841</t>
  </si>
  <si>
    <t>CONSTRUCCIÓN DE CUARTO PARA BAÑO EN ZACATECAS LOCALIDAD ZACATECAS ASENTAMIENTO LÁZARO CÁRDENAS CON 1 CUARTO PARA BAÑO EN BENEFICIO DE 1 VIVIENDA - 311813</t>
  </si>
  <si>
    <t>CONSTRUCCIÓN DE CUARTO PARA BAÑO EN ZACATECAS LOCALIDAD BENITO JUÁREZ SAN CAYETANO CION 1 CUARTO PARA BAÑO EN BENEFICIO DE 1 VIVIENDA - 311963</t>
  </si>
  <si>
    <t>CONSTRUCCIÓN DE CUARTO PARA BAÑO EN ZACATECAS LOCALIDAD GONZÁLEZ ORTEGA MACHINES CON 2 CUARTOS PARA BAÑO EN BENEFICIO DE 2 VIVIENDAS - 311965</t>
  </si>
  <si>
    <t>CONSTRUCCIÓN DE CUARTO PARA BAÑO EN ZACATECAS LOCALIDAD MIGUEL HIDALGO SAN MIGUEL CON 1 CUARTO DORMITORIO EN BENEFICIO DE 1 VIVIENDA - 311985</t>
  </si>
  <si>
    <t>CONSTRUCCIÓN DE TECHO FIRME EN ZACATECAS LOCALIDAD ZACATECAS ASENTAMIENTO EUROPA, CON 35 M2 DE TECHO FIRME EN BENEFICIO DE 1 VIVIENDA - 307843</t>
  </si>
  <si>
    <t>CONSTRUCCIÓN DE TECHO FIRME EN ZACATECAS LOCALIDAD GARCÍA DE LA CADENA EL VISITADOR CON 67.99 M2 DE TECHO FIRME EN BENEFICIO DE 2 VIVIENDAS - 308017</t>
  </si>
  <si>
    <t>CONSTRUCCIÓN DE TECHO FIRME EN ZACATECAS LOCALIDAD ZACATECAS ASENTAMIENTO FRANCISCO E GARCIA, CON 35 M2 DE TECHO FIRME EN BENEFICIO DE 1 VIVIENDA - 308137</t>
  </si>
  <si>
    <t>CONSTRUCCIÓN DE TECHO FIRME EN ZACATECAS LOCALIDAD FRANCISCO I MADERO CON 35 M2 DE TECHO FIRME EN BENEFICIO DE 1 VIVIENDA - 308261</t>
  </si>
  <si>
    <t>CONSTRUCCIÓN DE TECHO FIRME EN ZACATECAS LOCALIDAD ZACATECAS ASENTAMIENTOS GONZALEZ ORTEGA 2DA Y 5TA SECCION, CON 70 M2 DE TECHO FIRME EN BENEFICIO DE 2 VIVIENDAS - 308323</t>
  </si>
  <si>
    <t>CONSTRUCCIÓN DE TECHO FIRME EN ZACATECAS LOCALIDAD ZACATECAS ASENTAMIENTO LÁZARO CÁRDENAS, CON 70 M2 DE TECHO FIRME EN BENEFICIO DE 2 VIVIENDAS - 308473</t>
  </si>
  <si>
    <t>CONSTRUCCIÓN DE TECHO FIRME EN ZACATECAS LOCALIDAD ZACATECAS ASENTAMIENTO LA TOMA DE ZACATECAS, CON 70 M2 DE TECHO FIRME EN BENEFICIO DE 2 VIVIENDAS - 308614</t>
  </si>
  <si>
    <t>CONSTRUCCIÓN DE TECHO FIRME EN ZACATECAS LOCALIDAD ZACATECAS ASENTAMIENTO LAS CUMBRES CON 35 M2 DE TECHO FIRME EN BENEFICIO DE 1 VIVIENDA - 308849</t>
  </si>
  <si>
    <t>CONSTRUCCIÓN DE TECHO FIRME EN ZACATECAS LOCALIDAD ZACATECAS ASENTAMIENTO LOMAS DE CRISTO CON 35 M2 DE TECHO FIRME EN BENEFICIO DE 1 VIVIENDA - 308977</t>
  </si>
  <si>
    <t>CONSTRUCCIÓN DE TECHO FIRME EN ZACATECAS LOCALIDAD GONZÁLEZ ORTEGA MACHINES, CON 70 M2 DE TECHO FIRME EN BENEFICIO DE 2 VIVIENDAS - 309272</t>
  </si>
  <si>
    <t>CONSTRUCCIÓN DE TECHO FIRME EN ZACATECAS LOCALIDAD ZACATECAS ASENTAMIENTO MECÁNICOS 2A SECC, CON 35 M2 DE TECHO FIRME EN BENEFICIO DE 1 VIVIENDA - 309463</t>
  </si>
  <si>
    <t>CONSTRUCCIÓN DE TECHO FIRME EN ZACATECAS LOCALIDAD ZACATECAS ASENTAMIENTO MIGUEL HIDALGO 2DA SECCIÓN, CON 35 M2 DE TECHO FIRME EN BENEFICIO DE 1 VIVIENDA - 309541</t>
  </si>
  <si>
    <t>CONSTRUCCIÓN DE TECHO FIRME EN ZACATECAS LOCALIDAD ZACATECAS ASENTAMIENTO MORADORES, CON 35 M2 DE TECHO FIRME EN BENEFICIO DE 1 VIVIENDA - 309808</t>
  </si>
  <si>
    <t>CONSTRUCCIÓN DE TECHO FIRME EN ZACATECAS LOCALIDAD PICONES CON 35 M2 DE TECHO FIRME EN BENEFICIO DE 1 VIVIENDA - 310315</t>
  </si>
  <si>
    <t>CONSTRUCCIÓN DE TECHO FIRME EN ZACATECAS LOCALIDAD EL MAGUEY, CON 35 M2 DE TECHO FIRME EN BENEFICIO DE 1 VIVIENDA - 310417</t>
  </si>
  <si>
    <t>CONSTRUCCIÓN DE TECHO FIRME EN GUADALUPE LOCALIDAD EL BORDO DE BUENAVISTA EL BORDO CON 84 M2 EN BENEFICIO DE 3 VIVIENDAS - 194507</t>
  </si>
  <si>
    <t>CONSTRUCCIÓN DE TECHO FIRME EN GUADALUPE LOCALIDAD GUADALUPE ASENTAMIENTO LA CAMPESINA CON 16.00 M2 EN BENEFICIO DE 1 VIVIENDA - 194709</t>
  </si>
  <si>
    <t>CONSTRUCCIÓN DE TECHO FIRME EN GUADALUPE LOCALIDAD LA ZACATECANA CON 97 M2 EN BENEFICIO DE 5 VIVIENDAS - 194971</t>
  </si>
  <si>
    <t>CONSTRUCCIÓN DE TECHO FIRME EN GUADALUPE LOCALIDAD GUADALUPE ASENTAMIENTO LUIS DONALDO COLOSIO 2 Y 3 CON 69 M2 EN BENEFICIO DE 4 VIVIENDAS - 195120</t>
  </si>
  <si>
    <t>CONSTRUCCIÓN DE TECHO FIRME EN GUADALUPE LOCALIDAD TACOALECHE CON 68 M2 EN BENEFICIO DE 3 VIVIENDAS - 195245</t>
  </si>
  <si>
    <t>CONSTRUCCIÓN DE TECHO FIRME EN GUADALUPE LOCALIDAD GUADALUPE ASENTAMIENTO VILLAS DE GUADALUPE CON 50 M2 EN BENEFICIO DE 2 VIVIENDAS - 195334</t>
  </si>
  <si>
    <t>CONSTRUCCIÓN DE TECHO FIRME EN GUADALUPE LOCALIDAD VIBORITAS CON 41 M2 EN 1 VIVIENDA - 195482</t>
  </si>
  <si>
    <t>CONSTRUCCIÓN DE TECHO FIRME EN GUADALUPE LOCALIDAD SAN ISIDRO BOCANEGRA CON 98 M2 EN BENEFICIO DE 3 VIVIENDAS - 195617</t>
  </si>
  <si>
    <t>CONSTRUCCIÓN DE TECHO FIRME EN GUADALUPE LOCALIDAD LA LUZ CON 84 M2 EN BENEFICIO DE 3 VIVIENDAS - 195790</t>
  </si>
  <si>
    <t>CONSTRUCCIÓN DE TECHO FIRME EN GUADALUPE LOCALIDAD SAN IGNACIO CON 175 M2 EN BENEFICIO DE 5 VIVIENDAS - 195898</t>
  </si>
  <si>
    <t>CONSTRUCCIÓN DE TECHO FIRME EN GUADALUPE LOCALIDAD GUADALUPE ASENTAMIENTO NUEVA GENERACIÓN CON 67 M2 EN BENEFICIO DE 2 VIVIENDAS - 196634</t>
  </si>
  <si>
    <t>CONSTRUCCIÓN DE TECHO FIRME EN GUADALUPE LOCALIDAD GUADALUPE ASENTAMIENTO TOMA DE ZACATECAS CON 77 M2 EN BENEFICIO DE 3 VIVIENDAS - 196644</t>
  </si>
  <si>
    <t>CONSTRUCCIÓN DE TECHO FIRME EN GUADALUPE LOCALIDAD GUADALUPE ASENTAMIENTO GUADALUPE CENTRO CON 26 M2 EN BENEFICIO DE 1 VIVIENDA - 196648</t>
  </si>
  <si>
    <t>CONSTRUCCIÓN DE TECHO FIRME EN GUADALUPE LOCALIDAD MARTÍNEZ DOMÍNGUEZ CON 26 M2 EN BENEFICIO DE 1 VIVIENDA - 196675</t>
  </si>
  <si>
    <t>CONSTRUCCIÓN DE TECHO FIRME EN GUADALUPE LOCALIDAD CASA BLANCA CON 40.50 M2 EN BENEFICIO DE 2 VIVIENDAS - 196680</t>
  </si>
  <si>
    <t>CONSTRUCCIÓN DE TECHO FIRME EN GUADALUPE LOCALIDAD OJO DE AGUA CON 138.50 M2 EN BENEFICIO DE 5 VIVIENDAS - 196684</t>
  </si>
  <si>
    <t>CONSTRUCCIÓN DE TECHO FIRME EN GUADALUPE LOCALIDAD GUADALUPE ASENTAMIENTO LA FE SUTSEMOP, CON 52.81 M2 EN BENEFICIO DE 2 VIVIENDAS - 196688</t>
  </si>
  <si>
    <t>CONSTRUCCIÓN DE TECHO FIRME EN GUADALUPE LOCALIDAD GUADALUPE ASENTAMIENTO LA PEÑITA CON 26 M2 EN BENEFICIO DE 1 VIVIENDA - 196691</t>
  </si>
  <si>
    <t>CONSTRUCCIÓN DE TECHO FIRME EN GUADALUPE LOCALIDAD GUADALUPE ASENTAMIENTO REAL DE SAN GABRIEL CON 37 M2 EN 2 VIVIENDAS - 200603</t>
  </si>
  <si>
    <t>CONSTRUCCIÓN DE TECHO FIRME EN GUADALUPE LOCALIDAD CIENEGUITAS CON 27 M2 EN BENEFICIO DE 1 VIVIENDA - 200645</t>
  </si>
  <si>
    <t>CONSTRUCCIÓN DE TECHO FIRME EN GUADALUPE LOCALIDAD ZÓQUITE CON 160 M2 EN BENEFICIO DE 6 VIVIENDAS - 200685</t>
  </si>
  <si>
    <t>CONSTRUCCIÓN DE TECHO FIRME EN GUADALUPE LOCALIDAD GUADALUPE ASENTAMIENTO ARTE MEXICANO CON 103 M2 EN BENEFICIO DE 4 VIVIENDAS - 201273</t>
  </si>
  <si>
    <t>CONSTRUCCIÓN DE TECHO FIRME EN GUADALUPE LOCALIDAD GUADALUPE ASENTAMIENTO TIERRA Y LIBERTAD 1RA. 2DA Y 34A SECCIÓN Y FRANCISCO VILLA CON 465.09 M2 EN BENEFICIO DE 17 VIVIENDAS - 201667</t>
  </si>
  <si>
    <t>CONSTRUCCIÓN DE TECHO FIRME EN NOCHISTLÁN DE MEJÍA LOCALIDAD PLAN DEL SAUZ , CON 13.50 M2 DE TECHO FIRME EN BENEFICIO DE 1 VIVIENDA</t>
  </si>
  <si>
    <t>CONSTRUCCIÓN DE TECHO FIRME EN NOCHISTLÁN DE MEJÍA LOCALIDAD LA PORTILLA, CON 13.70 M2 DE TECHO FIRME EN BENEFICIO DE 1 VIVIENDA</t>
  </si>
  <si>
    <t xml:space="preserve"> CONSTRUCCIÓN DE TECHO FIRME EN NOCHISTLÁN DE MEJÍA LOCALIDAD TOYAHUA DE ABAJO , CON 176.16 M2 DE TECHO FIRME EN BENEFICIO DE 6 VIVIENDAS</t>
  </si>
  <si>
    <t>CONSTRUCCIÓN DE TECHO FIRME EN NOCHISTLÁN DE MEJÍA LOCALIDAD CAPULÍN DE ABAJO, CON 19.43 M2 DE TECHO FIRME EN BENEFICIO DE 1 VIVIENDA</t>
  </si>
  <si>
    <t>CONSTRUCCIÓN DE CUARTO DORMITORIO EN NOCHISTLÁN DE MEJÍA LOCALIDAD CASAS GRANDES SANTO DOMINGO CON 1 CUARTO DORMITORIO EN BENEFICIO DE 1 VIVIENDA</t>
  </si>
  <si>
    <t xml:space="preserve"> CONSTRUCCIÓN DE CUARTO DORMITORIO EN NOCHISTLÁN DE MEJÍA LOCALIDAD LA PORTILLA CON 1 CUARTO DORMITORIO EN BENEFICIO DE 1 VIVIENDA</t>
  </si>
  <si>
    <t>CONSTRUCCIÓN DE CUARTO DORMITORIO EN NOCHISTLÁN DE MEJÍA LOCALIDAD LA LABOR CON 1 CUARTO DORMITORIO EN BENEFICIO DE 1 VIVIENDA</t>
  </si>
  <si>
    <t xml:space="preserve"> CONSTRUCCIÓN DE CUARTO DORMITORIO EN NOCHISTLÁN DE MEJÍA LOCALIDAD DANIEL CAMARENA LAS ÁNIMAS CON 1 CUARTO DORMITORIO EN BENEFICIO DE 1 VIVIENDA</t>
  </si>
  <si>
    <t>CONSTRUCCIÓN DE CUARTO DORMITORIO EN NOCHISTLÁN DE MEJÍA LOCALIDAD LOS BORROELES , CON 2 CUARTOS DORMITORIO EN BENEFICIO DE 2 VIVIENDAS</t>
  </si>
  <si>
    <t>CONSTRUCCIÓN DE CUARTO DORMITORIO EN NOCHISTLÁN DE MEJÍA LOCALIDAD NOCHISTLÁN DE MEJÍA, CON 2 CUARTOS DORMITORIO EN BENEFICIO DE 2 VIVIENDAS - 285211</t>
  </si>
  <si>
    <t xml:space="preserve"> CONSTRUCCIÓN DE CUARTO DORMITORIO EN NOCHISTLÁN DE MEJÍA LOCALIDAD LAS TUZAS TAJALOTA , CON 1 CUARTO DORMITORIO EN BENEFICIO DE 1 VIVIENDA</t>
  </si>
  <si>
    <t>CONSTRUCCIÓN DE CUARTO PARA BAÑO EN NOCHISTLÁN DE MEJÍA LOCALIDAD VELADORES CON 1 CUARTO PARA BAÑO EN BENEFICIO DE 1 VIVIENDA</t>
  </si>
  <si>
    <t>CONSTRUCCIÓN DE CUARTO PARA BAÑO EN NOCHISTLÁN DE MEJÍA LOCALIDAD PLAN DEL SAUZ CON 1 CUARTO PARA BAÑO EN BENEFICIO DE 1 VIVIENDA</t>
  </si>
  <si>
    <t>CONSTRUCCIÓN DE CUARTO PARA BAÑO EN ZACATECAS LOCALIDAD ZACATECAS ASENTAMIENTO LUIS DONALDO COLOSIO CON 1 CUARTO PARA BAÑO BENEFICIANDO A 1 VIVIENDA - 204634</t>
  </si>
  <si>
    <t>CONSTRUCCIÓN DE CUARTO PARA BAÑO INCLUYENTE EN ZACATECAS LOCALIDAD ZACATECAS ASENTAMIENTO EL ORITO, CON UN BAÑO INCLUYENTE EN BENEFICIO DE 1 VIVIENDA - 319743</t>
  </si>
  <si>
    <t>CONSTRUCCIÓN DE CUARTO PARA BAÑO INCLUYENTE EN ZACATECAS LOCALIDAD GARCÍA DE LA CADENA EL VISITADOR CON 1 BAÑO INCLUYENTE EN BENEFICIO DE 1 VIVIENDA - 204673</t>
  </si>
  <si>
    <t>CONSTRUCCIÓN DE CUARTO DORMITORIO EN ZACATECAS LOCALIDAD ZACATECAS ASENTAMIENTO ESPAÑA, CON 1 CUARTO DORMITORIO EN BENEFICIO DE 1 VIVIENDA - 204676</t>
  </si>
  <si>
    <t>CONSTRUCCIÓN DE CUARTO DORMITORIO EN ZACATECAS LOCALIDAD LA AURORA LA CHORRERA, CON 1 CUARTO DORMITORIO EN BENEFICIO DE 1 VIVIENDA - 204678</t>
  </si>
  <si>
    <t>CONSTRUCCIÓN DE CUARTO DORMITORIO EN ZACATECAS LOCALIDAD ZACATECAS ASENTAMIENTO ESTRELLA DE ORO CON 2 CUARTOS DORMITORIO EN BENEFICIO DE 2 VIVIENDAS - 204687</t>
  </si>
  <si>
    <t>CONSTRUCCIÓN DE CUARTO DORMITORIO EN ZACATECAS LOCALIDAD ZACATECAS ASENTAMIENTO MIGUEL HIDALGO 3RA SECCIÓN, CON 1 CUARTO DORMITORIO EN BENEFICIO DE 1 VIVIENDA - 204695</t>
  </si>
  <si>
    <t>CONSTRUCCIÓN DE CUARTO DORMITORIO EN ZACATECAS LOCALIDAD ZACATECAS ASENTAMIENTO EUROPA, CON 1 CUARTO DORMITORIO EN BENEFICIO DE 1 VIVIENDA - 204704</t>
  </si>
  <si>
    <t>CONSTRUCCIÓN DE CUARTO DORMITORIO EN ZACATECAS LOCALIDAD ZACATECAS ASENTAMIENTO EL JARALILLO III, CON 2 CUARTO DORMITORIO EN BENEFICIO DE 2 VIVIENDAS - 204706</t>
  </si>
  <si>
    <t>CONSTRUCCIÓN DE CUARTO DORMITORIO EN ZACATECAS LOCALIDAD ZACATECAS ASENTAMIENTO NUEVO BOQUILLAS, CON 1 CUARTO DORMITORIO EN 1 VIVIENDA - 204717</t>
  </si>
  <si>
    <t>CONSTRUCCIÓN DE TECHO FIRME EN ZACATECAS LOCALIDAD ZACATECAS ASENTAMIENTO EUROPA, CON 31.4234 M2 EN BENEFICIO DE 2 VIVIENDAS - 204722</t>
  </si>
  <si>
    <t>CONSTRUCCIÓN DE TECHO FIRME EN ZACATECAS LOCALIDAD ZACATECAS ASENTAMIENTO LÁZARO CÁRDENAS CON 34.3804 M2 EN BENEFICIO DE 1 VIVIENDA - 204731</t>
  </si>
  <si>
    <t>CONSTRUCCIÓN DE TECHO FIRME EN ZACATECAS LOCALIDAD ZACATECAS ASENTAMIENTO ZACATECAS CENTRO, CON 35.64 M2 EN BENEFICIO DE 1 VIVIENDA - 204732</t>
  </si>
  <si>
    <t>CONSTRUCCIÓN DE TECHO FIRME EN ZACATECAS LOCALIDAD ZACATECAS ASENTAMIENTO MIGUEL HIDALGO 2DA SECCIÓN, CON 31.06 M2 EN BENEFICIO DE 1 VIVIENDA - 204734</t>
  </si>
  <si>
    <t>CONSTRUCCIÓN DE TECHO FIRME EN ZACATECAS LOCALIDAD ZACATECAS ASENTAMIENTO 21 DE JULIO, LAS CUMBRES , CON 40.42 M2 EN BENEFICIO DE 2 VIVIENDAS - 204751</t>
  </si>
  <si>
    <t>CONSTRUCCIÓN DE TECHO FIRME EN ZACATECAS LOCALIDAD ZACATECAS ASENTAMIENTO CNOP CON 25.70 M2 EN BENEFICIO DE 1 VIVIENDA - 204754</t>
  </si>
  <si>
    <t>CONSTRUCCIÓN DE TECHO FIRME EN ZACATECAS LOCALIDAD ZACATECAS ASENTAMIENTO ESTRELLA DE ORO CON 23.62 M2 EN BENEFICIO DE 1 VIVIENDA - 204757</t>
  </si>
  <si>
    <t>CONSTRUCCIÓN DE TECHO FIRME EN ZACATECAS LOCALIDAD BRACHO LOMAS DE BRACHO CON 36.868 M2 EN BENEFICIO DE 1 VIVIENDA - 204758</t>
  </si>
  <si>
    <t>CIUDAD CUAUHTÉMOC</t>
  </si>
  <si>
    <t xml:space="preserve">GENERAL ENRIQUE ESTRADA </t>
  </si>
  <si>
    <t>ESTACION GUTIERREZ</t>
  </si>
  <si>
    <t>LA SALADA</t>
  </si>
  <si>
    <t>LA ENCANTADA</t>
  </si>
  <si>
    <t>PLATEROS</t>
  </si>
  <si>
    <t>LAS MERCEDES</t>
  </si>
  <si>
    <t>PLAN DE VALLECITOS</t>
  </si>
  <si>
    <t>LUIS DONALDO COLOSIO (CABECERA)</t>
  </si>
  <si>
    <t>LA FE  (CABECERA)</t>
  </si>
  <si>
    <t>RAFAEL YAÑEZ SOSA (EL MEZQUITE)</t>
  </si>
  <si>
    <t>PUEBLA DEL PALMAR (EL MEMBRILLO)</t>
  </si>
  <si>
    <t>TOMA DE ZACATECAS  (CABECERA)</t>
  </si>
  <si>
    <t>MIGUEL AUZA</t>
  </si>
  <si>
    <t>PANFILO NATERA</t>
  </si>
  <si>
    <t>RIO GRANDE</t>
  </si>
  <si>
    <t>SUSTICACAN</t>
  </si>
  <si>
    <t>TEUL DE GONZALEZ ORTEGA</t>
  </si>
  <si>
    <t>TLALTENANGO</t>
  </si>
  <si>
    <t xml:space="preserve">VILLA DE COS </t>
  </si>
  <si>
    <t xml:space="preserve">LAS  BOQUILLAS </t>
  </si>
  <si>
    <t>KOREA I  Y KOREA II (CABECERA)</t>
  </si>
  <si>
    <t>ALMA OBRERA</t>
  </si>
  <si>
    <t>GONZALEZ ORTEGA (MACHINES)</t>
  </si>
  <si>
    <t>CAMINO REAL</t>
  </si>
  <si>
    <t>CNOP</t>
  </si>
  <si>
    <t>EL ORITO</t>
  </si>
  <si>
    <t>ESPAÑA</t>
  </si>
  <si>
    <t>COLINAS DEL SOL</t>
  </si>
  <si>
    <t>POPULAR CTM</t>
  </si>
  <si>
    <t>GARCIA DE LA CADENA (EL VISITADOR)</t>
  </si>
  <si>
    <t>CINCO SEÑORES</t>
  </si>
  <si>
    <t>COLINAS DEL PADRE</t>
  </si>
  <si>
    <t>BELLAVISTA</t>
  </si>
  <si>
    <t>CENTRO</t>
  </si>
  <si>
    <t>ESTRELLA DE ORO</t>
  </si>
  <si>
    <t>CTM</t>
  </si>
  <si>
    <t>EL DIAMANTE</t>
  </si>
  <si>
    <t>AYUNTAMIENTO</t>
  </si>
  <si>
    <t>COL. PAMANES ESCOBEDO</t>
  </si>
  <si>
    <t>FELIPE ANGELES</t>
  </si>
  <si>
    <t>GONZALEZ ORTEGA 2DA Y 5TA SECCION</t>
  </si>
  <si>
    <t>COL. LAZARO CARDENAS</t>
  </si>
  <si>
    <t>BENITO JUAREZ (SAN CAYETANO)</t>
  </si>
  <si>
    <t>EUROPA</t>
  </si>
  <si>
    <t>FRANCISCO E GARCIA</t>
  </si>
  <si>
    <t>GONZALEZ ORTEGA 2DA  Y 5TA SECCION</t>
  </si>
  <si>
    <t>LAZARO CARDENAS</t>
  </si>
  <si>
    <t>LA TOMA DE ZACATECAS</t>
  </si>
  <si>
    <t>LAS CUMBRES</t>
  </si>
  <si>
    <t>LOMAS DE CRISTO</t>
  </si>
  <si>
    <t>MECANICOS II</t>
  </si>
  <si>
    <t>MIGUEL HIDALGO SEGUNDA SECCION</t>
  </si>
  <si>
    <t>MORADORES</t>
  </si>
  <si>
    <t>PICONES</t>
  </si>
  <si>
    <t>EL BORDO DE BUENAVISTA</t>
  </si>
  <si>
    <t>LA CAMPESINA</t>
  </si>
  <si>
    <t>VILLAS DE GUADALUPE</t>
  </si>
  <si>
    <t>VIBORITAS</t>
  </si>
  <si>
    <t>SAN ISIDRO BOCANEGRA</t>
  </si>
  <si>
    <t>LA LUZ</t>
  </si>
  <si>
    <t>SAN IGNACIO</t>
  </si>
  <si>
    <t>MARTINEZ DOMINGUEZ</t>
  </si>
  <si>
    <t>CASA BLANCA</t>
  </si>
  <si>
    <t>OJO DE AGUA</t>
  </si>
  <si>
    <t>LA FE SUTSEMOP</t>
  </si>
  <si>
    <t>REAL DE SAN GABRIEL</t>
  </si>
  <si>
    <t>CIENEGUITAS</t>
  </si>
  <si>
    <t>TIERRA Y LIBERTAD 1,2 Y 3 (CABECERA) / FRANCISCO VILLA</t>
  </si>
  <si>
    <t>PLAN DEL SAUZ</t>
  </si>
  <si>
    <t>LA PORTILLA</t>
  </si>
  <si>
    <t>TOYAHUA DE ABAJO</t>
  </si>
  <si>
    <t>CAPULIN DE ABAJO</t>
  </si>
  <si>
    <t>CASAS GRANDES (SANTO DOMINGO)</t>
  </si>
  <si>
    <t>LA LABOR</t>
  </si>
  <si>
    <t>DANIEL CAMARENA (LAS ÁNIMAS)</t>
  </si>
  <si>
    <t>LOS BORROELES</t>
  </si>
  <si>
    <t>CEBECERA (COLONIA CENTRO)</t>
  </si>
  <si>
    <t>LAS TUZAS (TAJALOTA)</t>
  </si>
  <si>
    <t>VELADORES</t>
  </si>
  <si>
    <t xml:space="preserve">LUIS DONALDO COLOSIO </t>
  </si>
  <si>
    <t>GARCÍA DE LA CADENA (EL VISITADOR)</t>
  </si>
  <si>
    <t>LA AURORA (LA CHORRERA)</t>
  </si>
  <si>
    <t xml:space="preserve">ESTRELLA DE ORO </t>
  </si>
  <si>
    <t>MIGUEL HIDALGO 3RA SECC</t>
  </si>
  <si>
    <t xml:space="preserve">EUROPA </t>
  </si>
  <si>
    <t>JARALILLO III</t>
  </si>
  <si>
    <t>NUEVO BOQUILLAS</t>
  </si>
  <si>
    <t xml:space="preserve">LÁZARO CÁRDENAS </t>
  </si>
  <si>
    <t>MIGUEL HIDALGO 2DA SECC</t>
  </si>
  <si>
    <t xml:space="preserve">21 JULIO/ LAS CUMBRES </t>
  </si>
  <si>
    <t xml:space="preserve">CNOP </t>
  </si>
  <si>
    <t xml:space="preserve">LOMAS DE BRACHO </t>
  </si>
  <si>
    <t>Presupuesto de Egresos para el Ejercicio Fiscal 2024</t>
  </si>
  <si>
    <t>Periodo: Trimestre 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</si>
</sst>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/yy"/>
    <numFmt numFmtId="165" formatCode="#,##0_ ;\-#,##0\ "/>
    <numFmt numFmtId="166" formatCode="&quot;$&quot;#,##0.00"/>
    <numFmt numFmtId="167" formatCode="[$$-80A]#,##0.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8"/>
      <color theme="0"/>
      <name val="Montserrat"/>
    </font>
    <font>
      <b/>
      <sz val="8"/>
      <color theme="0" tint="-4.9989318521683403E-2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b/>
      <sz val="14"/>
      <color rgb="FF002060"/>
      <name val="Montserrat"/>
    </font>
    <font>
      <b/>
      <sz val="10"/>
      <color rgb="FF002060"/>
      <name val="Montserrat"/>
    </font>
    <font>
      <b/>
      <sz val="8"/>
      <color rgb="FF002060"/>
      <name val="Montserrat"/>
    </font>
    <font>
      <sz val="11"/>
      <color theme="2" tint="-0.499984740745262"/>
      <name val="Montserrat"/>
    </font>
    <font>
      <b/>
      <sz val="6"/>
      <color rgb="FF002060"/>
      <name val="Montserrat Light"/>
    </font>
  </fonts>
  <fills count="5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rgb="FFFF0000"/>
        </stop>
        <stop position="1">
          <color rgb="FFC00000"/>
        </stop>
      </gradientFill>
    </fill>
    <fill>
      <patternFill patternType="solid">
        <fgColor rgb="FF00823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/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medium">
        <color rgb="FF800000"/>
      </top>
      <bottom style="medium">
        <color rgb="FF800000"/>
      </bottom>
      <diagonal/>
    </border>
    <border>
      <left style="mediumDashed">
        <color theme="0"/>
      </left>
      <right/>
      <top style="medium">
        <color rgb="FF800000"/>
      </top>
      <bottom style="medium">
        <color rgb="FF800000"/>
      </bottom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9" fillId="0" borderId="0"/>
    <xf numFmtId="0" fontId="8" fillId="32" borderId="8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5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1" fillId="0" borderId="0"/>
    <xf numFmtId="44" fontId="8" fillId="0" borderId="0" applyFont="0" applyFill="0" applyBorder="0" applyAlignment="0" applyProtection="0"/>
    <xf numFmtId="0" fontId="8" fillId="0" borderId="0"/>
    <xf numFmtId="0" fontId="31" fillId="0" borderId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 wrapText="1"/>
    </xf>
    <xf numFmtId="44" fontId="8" fillId="0" borderId="0" xfId="80" applyFont="1" applyAlignment="1">
      <alignment vertical="center" wrapText="1"/>
    </xf>
    <xf numFmtId="43" fontId="8" fillId="0" borderId="0" xfId="33" applyFont="1" applyAlignment="1">
      <alignment vertical="center" wrapText="1"/>
    </xf>
    <xf numFmtId="0" fontId="26" fillId="33" borderId="1" xfId="0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27" fillId="0" borderId="1" xfId="34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Fill="1" applyBorder="1" applyAlignment="1">
      <alignment horizontal="center" vertical="center" wrapText="1"/>
    </xf>
    <xf numFmtId="43" fontId="25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43" fontId="25" fillId="0" borderId="0" xfId="0" applyNumberFormat="1" applyFont="1" applyAlignment="1">
      <alignment vertical="center" wrapText="1"/>
    </xf>
    <xf numFmtId="43" fontId="8" fillId="0" borderId="0" xfId="33" applyFont="1"/>
    <xf numFmtId="0" fontId="28" fillId="0" borderId="0" xfId="0" applyFont="1"/>
    <xf numFmtId="43" fontId="8" fillId="0" borderId="0" xfId="33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4" fontId="4" fillId="0" borderId="2" xfId="34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left" vertical="top" shrinkToFit="1"/>
      <protection locked="0"/>
    </xf>
    <xf numFmtId="0" fontId="25" fillId="0" borderId="0" xfId="0" applyFont="1" applyAlignment="1">
      <alignment vertical="center" wrapText="1"/>
    </xf>
    <xf numFmtId="44" fontId="6" fillId="0" borderId="3" xfId="34" applyNumberFormat="1" applyFont="1" applyBorder="1" applyAlignment="1">
      <alignment horizontal="center" vertical="center" wrapText="1"/>
    </xf>
    <xf numFmtId="43" fontId="6" fillId="0" borderId="3" xfId="34" applyNumberFormat="1" applyFont="1" applyBorder="1" applyAlignment="1">
      <alignment horizontal="center" vertical="center" wrapText="1"/>
    </xf>
    <xf numFmtId="3" fontId="6" fillId="0" borderId="3" xfId="34" applyNumberFormat="1" applyFont="1" applyBorder="1" applyAlignment="1">
      <alignment horizontal="center" vertical="center" wrapText="1"/>
    </xf>
    <xf numFmtId="43" fontId="25" fillId="0" borderId="0" xfId="33" applyFont="1" applyBorder="1" applyAlignment="1">
      <alignment vertical="center" wrapText="1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 wrapText="1"/>
    </xf>
    <xf numFmtId="0" fontId="0" fillId="34" borderId="0" xfId="0" applyFill="1"/>
    <xf numFmtId="0" fontId="0" fillId="35" borderId="0" xfId="0" applyFill="1"/>
    <xf numFmtId="0" fontId="25" fillId="34" borderId="0" xfId="0" applyFont="1" applyFill="1"/>
    <xf numFmtId="0" fontId="25" fillId="34" borderId="0" xfId="0" applyFont="1" applyFill="1" applyAlignment="1">
      <alignment horizontal="left"/>
    </xf>
    <xf numFmtId="0" fontId="0" fillId="36" borderId="0" xfId="0" applyFill="1"/>
    <xf numFmtId="0" fontId="25" fillId="36" borderId="0" xfId="0" applyFont="1" applyFill="1" applyAlignment="1">
      <alignment horizontal="right"/>
    </xf>
    <xf numFmtId="0" fontId="0" fillId="37" borderId="0" xfId="0" applyFill="1"/>
    <xf numFmtId="0" fontId="29" fillId="38" borderId="14" xfId="0" applyFont="1" applyFill="1" applyBorder="1" applyAlignment="1">
      <alignment horizontal="center" vertical="center" wrapText="1"/>
    </xf>
    <xf numFmtId="0" fontId="29" fillId="38" borderId="15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33" applyFont="1" applyAlignment="1">
      <alignment vertical="center" wrapText="1"/>
    </xf>
    <xf numFmtId="0" fontId="33" fillId="0" borderId="0" xfId="0" applyFont="1" applyAlignment="1">
      <alignment vertical="center" wrapText="1"/>
    </xf>
    <xf numFmtId="43" fontId="33" fillId="0" borderId="0" xfId="33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4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4" fontId="0" fillId="0" borderId="0" xfId="0" applyNumberFormat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/>
    <xf numFmtId="43" fontId="37" fillId="0" borderId="0" xfId="33" applyFont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66" fontId="37" fillId="0" borderId="0" xfId="0" applyNumberFormat="1" applyFont="1" applyAlignment="1">
      <alignment horizontal="center" vertical="center" wrapText="1"/>
    </xf>
    <xf numFmtId="165" fontId="37" fillId="0" borderId="0" xfId="0" applyNumberFormat="1" applyFont="1" applyAlignment="1">
      <alignment horizontal="center" vertical="center" wrapText="1"/>
    </xf>
    <xf numFmtId="8" fontId="37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44" fontId="37" fillId="0" borderId="0" xfId="0" applyNumberFormat="1" applyFont="1" applyAlignment="1">
      <alignment horizontal="center" vertical="center" wrapText="1"/>
    </xf>
    <xf numFmtId="0" fontId="37" fillId="34" borderId="0" xfId="0" applyFont="1" applyFill="1" applyAlignment="1">
      <alignment horizontal="left" vertical="center" wrapText="1"/>
    </xf>
    <xf numFmtId="2" fontId="37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25" fillId="34" borderId="0" xfId="0" applyFont="1" applyFill="1" applyAlignment="1">
      <alignment horizontal="center"/>
    </xf>
    <xf numFmtId="0" fontId="12" fillId="39" borderId="0" xfId="0" applyFont="1" applyFill="1" applyAlignment="1">
      <alignment horizontal="center"/>
    </xf>
    <xf numFmtId="0" fontId="29" fillId="38" borderId="17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0" fontId="29" fillId="38" borderId="18" xfId="0" applyFont="1" applyFill="1" applyBorder="1" applyAlignment="1">
      <alignment horizontal="center"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8" borderId="20" xfId="0" applyFont="1" applyFill="1" applyBorder="1" applyAlignment="1">
      <alignment horizontal="center" vertical="center" wrapText="1"/>
    </xf>
    <xf numFmtId="0" fontId="29" fillId="38" borderId="21" xfId="0" applyFont="1" applyFill="1" applyBorder="1" applyAlignment="1">
      <alignment horizontal="center" vertical="center" wrapText="1"/>
    </xf>
    <xf numFmtId="0" fontId="29" fillId="38" borderId="22" xfId="0" applyFont="1" applyFill="1" applyBorder="1" applyAlignment="1">
      <alignment horizontal="center" vertical="center" wrapText="1"/>
    </xf>
    <xf numFmtId="167" fontId="36" fillId="0" borderId="23" xfId="0" applyNumberFormat="1" applyFont="1" applyBorder="1" applyAlignment="1">
      <alignment horizontal="center" vertical="center"/>
    </xf>
    <xf numFmtId="4" fontId="38" fillId="0" borderId="0" xfId="0" applyNumberFormat="1" applyFont="1" applyAlignment="1">
      <alignment horizontal="center" vertical="center"/>
    </xf>
    <xf numFmtId="0" fontId="37" fillId="0" borderId="0" xfId="0" applyFont="1" applyFill="1"/>
    <xf numFmtId="43" fontId="37" fillId="0" borderId="0" xfId="33" applyFont="1" applyFill="1"/>
    <xf numFmtId="0" fontId="39" fillId="0" borderId="0" xfId="0" applyFont="1" applyFill="1"/>
    <xf numFmtId="43" fontId="42" fillId="0" borderId="0" xfId="33" applyFont="1" applyFill="1" applyBorder="1" applyAlignment="1">
      <alignment horizontal="left" vertical="center" wrapText="1"/>
    </xf>
    <xf numFmtId="43" fontId="42" fillId="0" borderId="28" xfId="33" applyFont="1" applyFill="1" applyBorder="1" applyAlignment="1">
      <alignment horizontal="left" vertical="center" wrapText="1"/>
    </xf>
    <xf numFmtId="43" fontId="42" fillId="0" borderId="25" xfId="33" applyFont="1" applyFill="1" applyBorder="1" applyAlignment="1">
      <alignment horizontal="center" vertical="top"/>
    </xf>
    <xf numFmtId="43" fontId="41" fillId="0" borderId="24" xfId="33" applyFont="1" applyFill="1" applyBorder="1" applyAlignment="1">
      <alignment horizontal="left" vertical="top"/>
    </xf>
    <xf numFmtId="43" fontId="42" fillId="0" borderId="27" xfId="33" applyFont="1" applyFill="1" applyBorder="1" applyAlignment="1">
      <alignment horizontal="left" vertical="center" wrapText="1"/>
    </xf>
    <xf numFmtId="43" fontId="42" fillId="0" borderId="29" xfId="33" applyFont="1" applyFill="1" applyBorder="1" applyAlignment="1">
      <alignment horizontal="left" vertical="center"/>
    </xf>
    <xf numFmtId="43" fontId="42" fillId="0" borderId="30" xfId="33" applyFont="1" applyFill="1" applyBorder="1" applyAlignment="1">
      <alignment horizontal="center" vertical="top"/>
    </xf>
    <xf numFmtId="0" fontId="37" fillId="0" borderId="24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/>
    </xf>
    <xf numFmtId="0" fontId="43" fillId="0" borderId="30" xfId="0" applyFont="1" applyFill="1" applyBorder="1" applyAlignment="1">
      <alignment horizontal="center" vertical="center" wrapText="1"/>
    </xf>
    <xf numFmtId="0" fontId="43" fillId="0" borderId="24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4" fillId="41" borderId="0" xfId="0" applyFont="1" applyFill="1" applyAlignment="1">
      <alignment horizontal="center"/>
    </xf>
    <xf numFmtId="0" fontId="45" fillId="41" borderId="0" xfId="0" applyFont="1" applyFill="1" applyAlignment="1">
      <alignment horizontal="center"/>
    </xf>
    <xf numFmtId="43" fontId="40" fillId="42" borderId="32" xfId="0" applyNumberFormat="1" applyFont="1" applyFill="1" applyBorder="1" applyAlignment="1">
      <alignment horizontal="center" vertical="center" wrapText="1"/>
    </xf>
    <xf numFmtId="43" fontId="40" fillId="42" borderId="32" xfId="0" applyNumberFormat="1" applyFont="1" applyFill="1" applyBorder="1" applyAlignment="1">
      <alignment horizontal="center" vertical="center"/>
    </xf>
    <xf numFmtId="43" fontId="40" fillId="42" borderId="32" xfId="0" applyNumberFormat="1" applyFont="1" applyFill="1" applyBorder="1" applyAlignment="1">
      <alignment horizontal="center" vertical="center" wrapText="1"/>
    </xf>
    <xf numFmtId="43" fontId="40" fillId="42" borderId="32" xfId="0" applyNumberFormat="1" applyFont="1" applyFill="1" applyBorder="1" applyAlignment="1">
      <alignment horizontal="right" vertical="top" wrapText="1"/>
    </xf>
    <xf numFmtId="0" fontId="37" fillId="0" borderId="26" xfId="0" applyFont="1" applyBorder="1"/>
    <xf numFmtId="0" fontId="37" fillId="0" borderId="31" xfId="0" applyFont="1" applyBorder="1"/>
    <xf numFmtId="0" fontId="33" fillId="43" borderId="0" xfId="0" applyFont="1" applyFill="1"/>
    <xf numFmtId="0" fontId="33" fillId="44" borderId="0" xfId="0" applyFont="1" applyFill="1"/>
    <xf numFmtId="0" fontId="33" fillId="37" borderId="0" xfId="0" applyFont="1" applyFill="1"/>
    <xf numFmtId="0" fontId="33" fillId="45" borderId="0" xfId="0" applyFont="1" applyFill="1"/>
    <xf numFmtId="0" fontId="33" fillId="46" borderId="0" xfId="0" applyFont="1" applyFill="1"/>
    <xf numFmtId="0" fontId="46" fillId="47" borderId="0" xfId="0" applyFont="1" applyFill="1"/>
    <xf numFmtId="0" fontId="33" fillId="48" borderId="0" xfId="0" applyFont="1" applyFill="1"/>
    <xf numFmtId="0" fontId="33" fillId="49" borderId="0" xfId="0" applyFont="1" applyFill="1"/>
    <xf numFmtId="43" fontId="47" fillId="40" borderId="0" xfId="33" applyFont="1" applyFill="1" applyAlignment="1">
      <alignment horizontal="right"/>
    </xf>
    <xf numFmtId="43" fontId="44" fillId="40" borderId="0" xfId="33" applyFont="1" applyFill="1"/>
    <xf numFmtId="0" fontId="44" fillId="40" borderId="0" xfId="33" applyNumberFormat="1" applyFont="1" applyFill="1"/>
    <xf numFmtId="166" fontId="44" fillId="40" borderId="0" xfId="33" applyNumberFormat="1" applyFont="1" applyFill="1"/>
    <xf numFmtId="0" fontId="40" fillId="50" borderId="0" xfId="0" applyFont="1" applyFill="1" applyAlignment="1">
      <alignment horizontal="right"/>
    </xf>
    <xf numFmtId="43" fontId="34" fillId="50" borderId="0" xfId="0" applyNumberFormat="1" applyFont="1" applyFill="1"/>
  </cellXfs>
  <cellStyles count="12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[0]_14-FORM-0212 2" xfId="34" xr:uid="{00000000-0005-0000-0000-000021000000}"/>
    <cellStyle name="Millares 10" xfId="35" xr:uid="{00000000-0005-0000-0000-000022000000}"/>
    <cellStyle name="Millares 11" xfId="36" xr:uid="{00000000-0005-0000-0000-000023000000}"/>
    <cellStyle name="Millares 12" xfId="37" xr:uid="{00000000-0005-0000-0000-000024000000}"/>
    <cellStyle name="Millares 13" xfId="38" xr:uid="{00000000-0005-0000-0000-000025000000}"/>
    <cellStyle name="Millares 14" xfId="39" xr:uid="{00000000-0005-0000-0000-000026000000}"/>
    <cellStyle name="Millares 15" xfId="40" xr:uid="{00000000-0005-0000-0000-000027000000}"/>
    <cellStyle name="Millares 16" xfId="41" xr:uid="{00000000-0005-0000-0000-000028000000}"/>
    <cellStyle name="Millares 17" xfId="42" xr:uid="{00000000-0005-0000-0000-000029000000}"/>
    <cellStyle name="Millares 18" xfId="43" xr:uid="{00000000-0005-0000-0000-00002A000000}"/>
    <cellStyle name="Millares 19" xfId="44" xr:uid="{00000000-0005-0000-0000-00002B000000}"/>
    <cellStyle name="Millares 2" xfId="45" xr:uid="{00000000-0005-0000-0000-00002C000000}"/>
    <cellStyle name="Millares 2 2" xfId="104" xr:uid="{00000000-0005-0000-0000-00002D000000}"/>
    <cellStyle name="Millares 20" xfId="46" xr:uid="{00000000-0005-0000-0000-00002E000000}"/>
    <cellStyle name="Millares 21" xfId="47" xr:uid="{00000000-0005-0000-0000-00002F000000}"/>
    <cellStyle name="Millares 22" xfId="48" xr:uid="{00000000-0005-0000-0000-000030000000}"/>
    <cellStyle name="Millares 23" xfId="49" xr:uid="{00000000-0005-0000-0000-000031000000}"/>
    <cellStyle name="Millares 24" xfId="50" xr:uid="{00000000-0005-0000-0000-000032000000}"/>
    <cellStyle name="Millares 25" xfId="51" xr:uid="{00000000-0005-0000-0000-000033000000}"/>
    <cellStyle name="Millares 26" xfId="52" xr:uid="{00000000-0005-0000-0000-000034000000}"/>
    <cellStyle name="Millares 27" xfId="53" xr:uid="{00000000-0005-0000-0000-000035000000}"/>
    <cellStyle name="Millares 28" xfId="54" xr:uid="{00000000-0005-0000-0000-000036000000}"/>
    <cellStyle name="Millares 29" xfId="55" xr:uid="{00000000-0005-0000-0000-000037000000}"/>
    <cellStyle name="Millares 3" xfId="56" xr:uid="{00000000-0005-0000-0000-000038000000}"/>
    <cellStyle name="Millares 3 2" xfId="111" xr:uid="{00000000-0005-0000-0000-000039000000}"/>
    <cellStyle name="Millares 3 3" xfId="109" xr:uid="{00000000-0005-0000-0000-00003A000000}"/>
    <cellStyle name="Millares 30" xfId="57" xr:uid="{00000000-0005-0000-0000-00003B000000}"/>
    <cellStyle name="Millares 31" xfId="58" xr:uid="{00000000-0005-0000-0000-00003C000000}"/>
    <cellStyle name="Millares 32" xfId="59" xr:uid="{00000000-0005-0000-0000-00003D000000}"/>
    <cellStyle name="Millares 33" xfId="60" xr:uid="{00000000-0005-0000-0000-00003E000000}"/>
    <cellStyle name="Millares 34" xfId="61" xr:uid="{00000000-0005-0000-0000-00003F000000}"/>
    <cellStyle name="Millares 35" xfId="62" xr:uid="{00000000-0005-0000-0000-000040000000}"/>
    <cellStyle name="Millares 36" xfId="63" xr:uid="{00000000-0005-0000-0000-000041000000}"/>
    <cellStyle name="Millares 37" xfId="64" xr:uid="{00000000-0005-0000-0000-000042000000}"/>
    <cellStyle name="Millares 38" xfId="65" xr:uid="{00000000-0005-0000-0000-000043000000}"/>
    <cellStyle name="Millares 39" xfId="66" xr:uid="{00000000-0005-0000-0000-000044000000}"/>
    <cellStyle name="Millares 4" xfId="67" xr:uid="{00000000-0005-0000-0000-000045000000}"/>
    <cellStyle name="Millares 40" xfId="68" xr:uid="{00000000-0005-0000-0000-000046000000}"/>
    <cellStyle name="Millares 41" xfId="69" xr:uid="{00000000-0005-0000-0000-000047000000}"/>
    <cellStyle name="Millares 42" xfId="70" xr:uid="{00000000-0005-0000-0000-000048000000}"/>
    <cellStyle name="Millares 43" xfId="71" xr:uid="{00000000-0005-0000-0000-000049000000}"/>
    <cellStyle name="Millares 44" xfId="72" xr:uid="{00000000-0005-0000-0000-00004A000000}"/>
    <cellStyle name="Millares 45" xfId="73" xr:uid="{00000000-0005-0000-0000-00004B000000}"/>
    <cellStyle name="Millares 46" xfId="74" xr:uid="{00000000-0005-0000-0000-00004C000000}"/>
    <cellStyle name="Millares 47" xfId="117" xr:uid="{00000000-0005-0000-0000-00004D000000}"/>
    <cellStyle name="Millares 5" xfId="75" xr:uid="{00000000-0005-0000-0000-00004E000000}"/>
    <cellStyle name="Millares 6" xfId="76" xr:uid="{00000000-0005-0000-0000-00004F000000}"/>
    <cellStyle name="Millares 7" xfId="77" xr:uid="{00000000-0005-0000-0000-000050000000}"/>
    <cellStyle name="Millares 8" xfId="78" xr:uid="{00000000-0005-0000-0000-000051000000}"/>
    <cellStyle name="Millares 9" xfId="79" xr:uid="{00000000-0005-0000-0000-000052000000}"/>
    <cellStyle name="Moneda" xfId="80" builtinId="4"/>
    <cellStyle name="Moneda 10" xfId="106" xr:uid="{00000000-0005-0000-0000-000054000000}"/>
    <cellStyle name="Moneda 11" xfId="114" xr:uid="{00000000-0005-0000-0000-000055000000}"/>
    <cellStyle name="Moneda 12" xfId="110" xr:uid="{00000000-0005-0000-0000-000056000000}"/>
    <cellStyle name="Moneda 2" xfId="108" xr:uid="{00000000-0005-0000-0000-000057000000}"/>
    <cellStyle name="Moneda 3" xfId="113" xr:uid="{00000000-0005-0000-0000-000058000000}"/>
    <cellStyle name="Moneda 4" xfId="98" xr:uid="{00000000-0005-0000-0000-000059000000}"/>
    <cellStyle name="Moneda 4 2" xfId="115" xr:uid="{00000000-0005-0000-0000-00005A000000}"/>
    <cellStyle name="Moneda 7" xfId="103" xr:uid="{00000000-0005-0000-0000-00005B000000}"/>
    <cellStyle name="Moneda 7 2" xfId="112" xr:uid="{00000000-0005-0000-0000-00005C000000}"/>
    <cellStyle name="Moneda 7 2 2" xfId="119" xr:uid="{B9A14265-0119-465E-9C4E-D924958BE951}"/>
    <cellStyle name="Moneda 8" xfId="107" xr:uid="{00000000-0005-0000-0000-00005D000000}"/>
    <cellStyle name="Neutral" xfId="81" builtinId="28" customBuiltin="1"/>
    <cellStyle name="Normal" xfId="0" builtinId="0"/>
    <cellStyle name="Normal 10" xfId="99" xr:uid="{00000000-0005-0000-0000-000060000000}"/>
    <cellStyle name="Normal 12" xfId="101" xr:uid="{00000000-0005-0000-0000-000061000000}"/>
    <cellStyle name="Normal 15" xfId="116" xr:uid="{00000000-0005-0000-0000-000062000000}"/>
    <cellStyle name="Normal 18" xfId="118" xr:uid="{C728B66E-B697-40D3-AFC9-BDC4872C3798}"/>
    <cellStyle name="Normal 19" xfId="105" xr:uid="{00000000-0005-0000-0000-000063000000}"/>
    <cellStyle name="Normal 2" xfId="82" xr:uid="{00000000-0005-0000-0000-000064000000}"/>
    <cellStyle name="Normal 2 2" xfId="83" xr:uid="{00000000-0005-0000-0000-000065000000}"/>
    <cellStyle name="Normal 3" xfId="84" xr:uid="{00000000-0005-0000-0000-000066000000}"/>
    <cellStyle name="Normal 3 2" xfId="85" xr:uid="{00000000-0005-0000-0000-000067000000}"/>
    <cellStyle name="Normal 3 3" xfId="97" xr:uid="{00000000-0005-0000-0000-000068000000}"/>
    <cellStyle name="Normal 5" xfId="102" xr:uid="{00000000-0005-0000-0000-000069000000}"/>
    <cellStyle name="Normal 6" xfId="86" xr:uid="{00000000-0005-0000-0000-00006A000000}"/>
    <cellStyle name="Normal 8" xfId="100" xr:uid="{00000000-0005-0000-0000-00006B000000}"/>
    <cellStyle name="Notas" xfId="87" builtinId="10" customBuiltin="1"/>
    <cellStyle name="Porcentaje 2" xfId="88" xr:uid="{00000000-0005-0000-0000-00006D000000}"/>
    <cellStyle name="Porcentaje 3" xfId="89" xr:uid="{00000000-0005-0000-0000-00006E000000}"/>
    <cellStyle name="Salida" xfId="90" builtinId="21" customBuiltin="1"/>
    <cellStyle name="Texto de advertencia" xfId="91" builtinId="11" customBuiltin="1"/>
    <cellStyle name="Texto explicativo" xfId="92" builtinId="53" customBuiltin="1"/>
    <cellStyle name="Título 2" xfId="93" builtinId="17" customBuiltin="1"/>
    <cellStyle name="Título 3" xfId="94" builtinId="18" customBuiltin="1"/>
    <cellStyle name="Título 4" xfId="95" xr:uid="{00000000-0005-0000-0000-000074000000}"/>
    <cellStyle name="Total" xfId="96" builtinId="25" customBuiltin="1"/>
  </cellStyles>
  <dxfs count="0"/>
  <tableStyles count="1" defaultTableStyle="TableStyleMedium2" defaultPivotStyle="PivotStyleLight16">
    <tableStyle name="Invisible" pivot="0" table="0" count="0" xr9:uid="{FB24E281-8E78-4391-96C8-046BA7AE95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1</xdr:col>
      <xdr:colOff>57150</xdr:colOff>
      <xdr:row>5</xdr:row>
      <xdr:rowOff>0</xdr:rowOff>
    </xdr:to>
    <xdr:pic>
      <xdr:nvPicPr>
        <xdr:cNvPr id="1037" name="0 Imagen">
          <a:extLst>
            <a:ext uri="{FF2B5EF4-FFF2-40B4-BE49-F238E27FC236}">
              <a16:creationId xmlns:a16="http://schemas.microsoft.com/office/drawing/2014/main" id="{3E66526D-DDA1-4937-9A8E-A5778B57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33" t="-2" b="84863"/>
        <a:stretch>
          <a:fillRect/>
        </a:stretch>
      </xdr:blipFill>
      <xdr:spPr bwMode="auto">
        <a:xfrm>
          <a:off x="152400" y="66675"/>
          <a:ext cx="2466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144119</xdr:rowOff>
    </xdr:from>
    <xdr:ext cx="1490429" cy="558378"/>
    <xdr:pic>
      <xdr:nvPicPr>
        <xdr:cNvPr id="3" name="Imagen 2">
          <a:extLst>
            <a:ext uri="{FF2B5EF4-FFF2-40B4-BE49-F238E27FC236}">
              <a16:creationId xmlns:a16="http://schemas.microsoft.com/office/drawing/2014/main" id="{402C50EE-0576-4E14-A69B-2B6ADD13B8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0" y="182219"/>
          <a:ext cx="1490429" cy="558378"/>
        </a:xfrm>
        <a:prstGeom prst="rect">
          <a:avLst/>
        </a:prstGeom>
      </xdr:spPr>
    </xdr:pic>
    <xdr:clientData/>
  </xdr:oneCellAnchor>
  <xdr:twoCellAnchor editAs="oneCell">
    <xdr:from>
      <xdr:col>0</xdr:col>
      <xdr:colOff>1571876</xdr:colOff>
      <xdr:row>1</xdr:row>
      <xdr:rowOff>85725</xdr:rowOff>
    </xdr:from>
    <xdr:to>
      <xdr:col>0</xdr:col>
      <xdr:colOff>2513575</xdr:colOff>
      <xdr:row>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0CBF51-3A84-496B-8789-D380565CF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 t="7892"/>
        <a:stretch/>
      </xdr:blipFill>
      <xdr:spPr>
        <a:xfrm>
          <a:off x="1571876" y="123825"/>
          <a:ext cx="941699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144119</xdr:rowOff>
    </xdr:from>
    <xdr:ext cx="1490429" cy="558378"/>
    <xdr:pic>
      <xdr:nvPicPr>
        <xdr:cNvPr id="3" name="Imagen 2">
          <a:extLst>
            <a:ext uri="{FF2B5EF4-FFF2-40B4-BE49-F238E27FC236}">
              <a16:creationId xmlns:a16="http://schemas.microsoft.com/office/drawing/2014/main" id="{9213B29F-A323-4D29-A238-C13FC9298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0" y="182219"/>
          <a:ext cx="1490429" cy="558378"/>
        </a:xfrm>
        <a:prstGeom prst="rect">
          <a:avLst/>
        </a:prstGeom>
      </xdr:spPr>
    </xdr:pic>
    <xdr:clientData/>
  </xdr:oneCellAnchor>
  <xdr:twoCellAnchor editAs="oneCell">
    <xdr:from>
      <xdr:col>0</xdr:col>
      <xdr:colOff>1571876</xdr:colOff>
      <xdr:row>1</xdr:row>
      <xdr:rowOff>85725</xdr:rowOff>
    </xdr:from>
    <xdr:to>
      <xdr:col>0</xdr:col>
      <xdr:colOff>2513575</xdr:colOff>
      <xdr:row>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625E28-11D4-40ED-9759-9236BC7D7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 t="7892"/>
        <a:stretch/>
      </xdr:blipFill>
      <xdr:spPr>
        <a:xfrm>
          <a:off x="1571876" y="123825"/>
          <a:ext cx="941699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workbookViewId="0">
      <pane ySplit="3" topLeftCell="A4" activePane="bottomLeft" state="frozen"/>
      <selection pane="bottomLeft" activeCell="H7" sqref="H7"/>
    </sheetView>
  </sheetViews>
  <sheetFormatPr baseColWidth="10" defaultRowHeight="15" x14ac:dyDescent="0.25"/>
  <cols>
    <col min="1" max="1" width="50.140625" style="1" customWidth="1"/>
    <col min="2" max="2" width="14.5703125" style="1" bestFit="1" customWidth="1"/>
    <col min="3" max="3" width="12.5703125" style="1" bestFit="1" customWidth="1"/>
    <col min="4" max="4" width="16.5703125" style="1" bestFit="1" customWidth="1"/>
    <col min="5" max="5" width="13.140625" style="1" customWidth="1"/>
    <col min="6" max="6" width="11.42578125" style="1" customWidth="1"/>
    <col min="7" max="7" width="17.140625" style="1" customWidth="1"/>
    <col min="8" max="8" width="14.5703125" style="1" bestFit="1" customWidth="1"/>
    <col min="9" max="9" width="12.28515625" style="1" customWidth="1"/>
    <col min="10" max="12" width="11.42578125" style="1"/>
    <col min="13" max="13" width="11.42578125" style="3"/>
    <col min="14" max="16384" width="11.42578125" style="1"/>
  </cols>
  <sheetData>
    <row r="1" spans="1:13" x14ac:dyDescent="0.25">
      <c r="H1" s="30" t="s">
        <v>69</v>
      </c>
      <c r="L1" s="3"/>
      <c r="M1" s="1"/>
    </row>
    <row r="2" spans="1:13" x14ac:dyDescent="0.25">
      <c r="L2" s="3"/>
      <c r="M2" s="1"/>
    </row>
    <row r="3" spans="1:13" x14ac:dyDescent="0.25">
      <c r="A3" s="64" t="s">
        <v>68</v>
      </c>
      <c r="B3" s="64"/>
      <c r="C3" s="64"/>
      <c r="D3" s="64"/>
      <c r="E3" s="64"/>
      <c r="F3" s="64"/>
      <c r="G3" s="64"/>
      <c r="H3" s="64"/>
      <c r="L3" s="3"/>
      <c r="M3" s="1"/>
    </row>
    <row r="4" spans="1:13" x14ac:dyDescent="0.25">
      <c r="A4" s="64" t="s">
        <v>11</v>
      </c>
      <c r="B4" s="64"/>
      <c r="C4" s="64"/>
      <c r="D4" s="64"/>
      <c r="E4" s="64"/>
      <c r="F4" s="64"/>
      <c r="G4" s="64"/>
      <c r="H4" s="64"/>
      <c r="L4" s="3"/>
      <c r="M4" s="1"/>
    </row>
    <row r="6" spans="1:13" x14ac:dyDescent="0.25">
      <c r="F6" s="19" t="s">
        <v>5</v>
      </c>
      <c r="G6" s="20">
        <v>63405327</v>
      </c>
      <c r="H6" s="2"/>
    </row>
    <row r="8" spans="1:13" ht="15" customHeight="1" x14ac:dyDescent="0.25">
      <c r="A8" s="65" t="s">
        <v>10</v>
      </c>
      <c r="B8" s="65" t="s">
        <v>9</v>
      </c>
      <c r="C8" s="65" t="s">
        <v>8</v>
      </c>
      <c r="D8" s="65"/>
      <c r="E8" s="65"/>
      <c r="F8" s="65" t="s">
        <v>3</v>
      </c>
      <c r="G8" s="65"/>
      <c r="H8" s="65" t="s">
        <v>4</v>
      </c>
      <c r="I8" s="65"/>
    </row>
    <row r="9" spans="1:13" ht="25.5" customHeight="1" x14ac:dyDescent="0.25">
      <c r="A9" s="65"/>
      <c r="B9" s="65"/>
      <c r="C9" s="4" t="s">
        <v>0</v>
      </c>
      <c r="D9" s="4" t="s">
        <v>1</v>
      </c>
      <c r="E9" s="4" t="s">
        <v>2</v>
      </c>
      <c r="F9" s="65"/>
      <c r="G9" s="65"/>
      <c r="H9" s="18" t="s">
        <v>6</v>
      </c>
      <c r="I9" s="18" t="s">
        <v>7</v>
      </c>
    </row>
    <row r="10" spans="1:13" x14ac:dyDescent="0.25">
      <c r="A10" s="7" t="s">
        <v>13</v>
      </c>
      <c r="B10" s="21">
        <v>63405327</v>
      </c>
      <c r="C10" s="6" t="s">
        <v>14</v>
      </c>
      <c r="D10" s="7" t="s">
        <v>15</v>
      </c>
      <c r="E10" s="7" t="s">
        <v>17</v>
      </c>
      <c r="F10" s="22">
        <v>10017</v>
      </c>
      <c r="G10" s="22" t="s">
        <v>16</v>
      </c>
      <c r="H10" s="22">
        <f>F10*4.5*0.6</f>
        <v>27045.899999999998</v>
      </c>
      <c r="I10" s="22">
        <f>F10*4.5*0.4</f>
        <v>18030.600000000002</v>
      </c>
    </row>
    <row r="11" spans="1:13" x14ac:dyDescent="0.25">
      <c r="A11" s="7"/>
      <c r="B11" s="8"/>
      <c r="C11" s="6"/>
      <c r="D11" s="7"/>
      <c r="E11" s="7"/>
      <c r="F11" s="9"/>
      <c r="G11" s="7"/>
      <c r="H11" s="9"/>
      <c r="I11" s="9"/>
      <c r="M11" s="17"/>
    </row>
    <row r="12" spans="1:13" x14ac:dyDescent="0.25">
      <c r="A12" s="7"/>
      <c r="B12" s="8"/>
      <c r="C12" s="6"/>
      <c r="D12" s="7"/>
      <c r="E12" s="7"/>
      <c r="F12" s="9"/>
      <c r="G12" s="7"/>
      <c r="H12" s="9"/>
      <c r="I12" s="9"/>
      <c r="M12" s="17"/>
    </row>
    <row r="13" spans="1:13" x14ac:dyDescent="0.25">
      <c r="A13" s="7"/>
      <c r="B13" s="8"/>
      <c r="C13" s="6"/>
      <c r="D13" s="7"/>
      <c r="E13" s="7"/>
      <c r="F13" s="9"/>
      <c r="G13" s="7"/>
      <c r="H13" s="9"/>
      <c r="I13" s="9"/>
      <c r="M13" s="17"/>
    </row>
    <row r="14" spans="1:13" x14ac:dyDescent="0.25">
      <c r="A14" s="7"/>
      <c r="B14" s="8"/>
      <c r="C14" s="6"/>
      <c r="D14" s="7"/>
      <c r="E14" s="7"/>
      <c r="F14" s="9"/>
      <c r="G14" s="7"/>
      <c r="H14" s="9"/>
      <c r="I14" s="9"/>
      <c r="M14" s="17"/>
    </row>
    <row r="15" spans="1:13" x14ac:dyDescent="0.25">
      <c r="A15" s="7"/>
      <c r="B15" s="8"/>
      <c r="C15" s="6"/>
      <c r="D15" s="7"/>
      <c r="E15" s="7"/>
      <c r="F15" s="9"/>
      <c r="G15" s="7"/>
      <c r="H15" s="9"/>
      <c r="I15" s="9"/>
      <c r="M15" s="17"/>
    </row>
    <row r="16" spans="1:13" x14ac:dyDescent="0.25">
      <c r="A16" s="7"/>
      <c r="B16" s="8"/>
      <c r="C16" s="6"/>
      <c r="D16" s="7"/>
      <c r="E16" s="7"/>
      <c r="F16" s="9"/>
      <c r="G16" s="7"/>
      <c r="H16" s="9"/>
      <c r="I16" s="9"/>
      <c r="M16" s="17"/>
    </row>
    <row r="17" spans="1:13" x14ac:dyDescent="0.25">
      <c r="A17" s="7"/>
      <c r="B17" s="8"/>
      <c r="C17" s="6"/>
      <c r="D17" s="7"/>
      <c r="E17" s="7"/>
      <c r="F17" s="9"/>
      <c r="G17" s="7"/>
      <c r="H17" s="9"/>
      <c r="I17" s="9"/>
      <c r="M17" s="17"/>
    </row>
    <row r="18" spans="1:13" x14ac:dyDescent="0.25">
      <c r="A18" s="7"/>
      <c r="B18" s="8"/>
      <c r="C18" s="6"/>
      <c r="D18" s="7"/>
      <c r="E18" s="7"/>
      <c r="F18" s="9"/>
      <c r="G18" s="7"/>
      <c r="H18" s="9"/>
      <c r="I18" s="9"/>
      <c r="M18" s="17"/>
    </row>
    <row r="19" spans="1:13" x14ac:dyDescent="0.25">
      <c r="A19" s="7"/>
      <c r="B19" s="8"/>
      <c r="C19" s="6"/>
      <c r="D19" s="7"/>
      <c r="E19" s="7"/>
      <c r="F19" s="9"/>
      <c r="G19" s="7"/>
      <c r="H19" s="9"/>
      <c r="I19" s="9"/>
      <c r="M19" s="17"/>
    </row>
    <row r="20" spans="1:13" x14ac:dyDescent="0.25">
      <c r="A20" s="7"/>
      <c r="B20" s="8"/>
      <c r="C20" s="6"/>
      <c r="D20" s="7"/>
      <c r="E20" s="7"/>
      <c r="F20" s="9"/>
      <c r="G20" s="7"/>
      <c r="H20" s="9"/>
      <c r="I20" s="9"/>
      <c r="M20" s="17"/>
    </row>
    <row r="21" spans="1:13" x14ac:dyDescent="0.25">
      <c r="A21" s="7"/>
      <c r="B21" s="8"/>
      <c r="C21" s="6"/>
      <c r="D21" s="7"/>
      <c r="E21" s="7"/>
      <c r="F21" s="9"/>
      <c r="G21" s="7"/>
      <c r="H21" s="9"/>
      <c r="I21" s="9"/>
      <c r="M21" s="17"/>
    </row>
    <row r="22" spans="1:13" x14ac:dyDescent="0.25">
      <c r="A22" s="7"/>
      <c r="B22" s="8"/>
      <c r="C22" s="6"/>
      <c r="D22" s="7"/>
      <c r="E22" s="7"/>
      <c r="F22" s="9"/>
      <c r="G22" s="7"/>
      <c r="H22" s="9"/>
      <c r="I22" s="9"/>
      <c r="M22" s="17"/>
    </row>
    <row r="23" spans="1:13" x14ac:dyDescent="0.25">
      <c r="A23" s="7"/>
      <c r="B23" s="8"/>
      <c r="C23" s="6"/>
      <c r="D23" s="7"/>
      <c r="E23" s="7"/>
      <c r="F23" s="9"/>
      <c r="G23" s="7"/>
      <c r="H23" s="9"/>
      <c r="I23" s="9"/>
    </row>
    <row r="24" spans="1:13" x14ac:dyDescent="0.25">
      <c r="A24" s="7"/>
      <c r="B24" s="8"/>
      <c r="C24" s="6"/>
      <c r="D24" s="7"/>
      <c r="E24" s="7"/>
      <c r="F24" s="9"/>
      <c r="G24" s="7"/>
      <c r="H24" s="9"/>
      <c r="I24" s="9"/>
    </row>
    <row r="25" spans="1:13" x14ac:dyDescent="0.25">
      <c r="A25" s="7"/>
      <c r="B25" s="8"/>
      <c r="C25" s="6"/>
      <c r="D25" s="7"/>
      <c r="E25" s="7"/>
      <c r="F25" s="9"/>
      <c r="G25" s="7"/>
      <c r="H25" s="9"/>
      <c r="I25" s="9"/>
    </row>
    <row r="26" spans="1:13" x14ac:dyDescent="0.25">
      <c r="A26" s="7"/>
      <c r="B26" s="10"/>
      <c r="C26" s="6"/>
      <c r="D26" s="7"/>
      <c r="E26" s="7"/>
      <c r="F26" s="9"/>
      <c r="G26" s="7"/>
      <c r="H26" s="9"/>
      <c r="I26" s="9"/>
    </row>
    <row r="27" spans="1:13" x14ac:dyDescent="0.25">
      <c r="A27" s="7"/>
      <c r="B27" s="10"/>
      <c r="C27" s="6"/>
      <c r="D27" s="7"/>
      <c r="E27" s="7"/>
      <c r="F27" s="9"/>
      <c r="G27" s="7"/>
      <c r="H27" s="9"/>
      <c r="I27" s="9"/>
    </row>
    <row r="28" spans="1:13" x14ac:dyDescent="0.25">
      <c r="A28" s="7"/>
      <c r="B28" s="10"/>
      <c r="C28" s="6"/>
      <c r="D28" s="7"/>
      <c r="E28" s="7"/>
      <c r="F28" s="9"/>
      <c r="G28" s="7"/>
      <c r="H28" s="9"/>
      <c r="I28" s="9"/>
    </row>
    <row r="29" spans="1:13" x14ac:dyDescent="0.25">
      <c r="A29" s="7"/>
      <c r="B29" s="10"/>
      <c r="C29" s="6"/>
      <c r="D29" s="7"/>
      <c r="E29" s="7"/>
      <c r="F29" s="9"/>
      <c r="G29" s="7"/>
      <c r="H29" s="9"/>
      <c r="I29" s="9"/>
    </row>
    <row r="30" spans="1:13" x14ac:dyDescent="0.25">
      <c r="A30" s="7"/>
      <c r="B30" s="10"/>
      <c r="C30" s="6"/>
      <c r="D30" s="7"/>
      <c r="E30" s="7"/>
      <c r="F30" s="9"/>
      <c r="G30" s="7"/>
      <c r="H30" s="9"/>
      <c r="I30" s="9"/>
    </row>
    <row r="31" spans="1:13" x14ac:dyDescent="0.25">
      <c r="A31" s="7"/>
      <c r="B31" s="10"/>
      <c r="C31" s="6"/>
      <c r="D31" s="7"/>
      <c r="E31" s="7"/>
      <c r="F31" s="9"/>
      <c r="G31" s="7"/>
      <c r="H31" s="9"/>
      <c r="I31" s="9"/>
    </row>
    <row r="32" spans="1:13" x14ac:dyDescent="0.25">
      <c r="A32" s="7"/>
      <c r="B32" s="10"/>
      <c r="C32" s="6"/>
      <c r="D32" s="7"/>
      <c r="E32" s="7"/>
      <c r="F32" s="9"/>
      <c r="G32" s="7"/>
      <c r="H32" s="9"/>
      <c r="I32" s="9"/>
    </row>
    <row r="33" spans="1:9" x14ac:dyDescent="0.25">
      <c r="A33" s="7"/>
      <c r="B33" s="10"/>
      <c r="C33" s="6"/>
      <c r="D33" s="7"/>
      <c r="E33" s="7"/>
      <c r="F33" s="9"/>
      <c r="G33" s="7"/>
      <c r="H33" s="9"/>
      <c r="I33" s="9"/>
    </row>
    <row r="34" spans="1:9" x14ac:dyDescent="0.25">
      <c r="A34" s="7"/>
      <c r="B34" s="10"/>
      <c r="C34" s="6"/>
      <c r="D34" s="7"/>
      <c r="E34" s="7"/>
      <c r="F34" s="9"/>
      <c r="G34" s="7"/>
      <c r="H34" s="9"/>
      <c r="I34" s="9"/>
    </row>
    <row r="35" spans="1:9" x14ac:dyDescent="0.25">
      <c r="A35" s="7"/>
      <c r="B35" s="10"/>
      <c r="C35" s="6"/>
      <c r="D35" s="7"/>
      <c r="E35" s="7"/>
      <c r="F35" s="9"/>
      <c r="G35" s="7"/>
      <c r="H35" s="9"/>
      <c r="I35" s="9"/>
    </row>
    <row r="36" spans="1:9" x14ac:dyDescent="0.25">
      <c r="B36" s="11"/>
      <c r="C36" s="11"/>
      <c r="D36" s="11"/>
      <c r="E36" s="11"/>
      <c r="F36" s="13"/>
      <c r="G36" s="13"/>
      <c r="H36" s="13"/>
      <c r="I36" s="13"/>
    </row>
    <row r="37" spans="1:9" x14ac:dyDescent="0.25">
      <c r="B37" s="14"/>
    </row>
    <row r="38" spans="1:9" x14ac:dyDescent="0.25">
      <c r="B38" s="12"/>
      <c r="C38" s="5"/>
    </row>
  </sheetData>
  <mergeCells count="7">
    <mergeCell ref="A3:H3"/>
    <mergeCell ref="A4:H4"/>
    <mergeCell ref="A8:A9"/>
    <mergeCell ref="B8:B9"/>
    <mergeCell ref="C8:E8"/>
    <mergeCell ref="F8:G9"/>
    <mergeCell ref="H8:I8"/>
  </mergeCells>
  <pageMargins left="0" right="0" top="0.74803149606299213" bottom="0.74803149606299213" header="0.31496062992125984" footer="0.31496062992125984"/>
  <pageSetup scale="50" orientation="portrait" r:id="rId1"/>
  <ignoredErrors>
    <ignoredError sqref="H10:I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view="pageBreakPreview" zoomScale="85" zoomScaleNormal="100" zoomScaleSheetLayoutView="85" workbookViewId="0">
      <pane xSplit="1" ySplit="16" topLeftCell="B47" activePane="bottomRight" state="frozen"/>
      <selection pane="topRight" activeCell="B1" sqref="B1"/>
      <selection pane="bottomLeft" activeCell="A8" sqref="A8"/>
      <selection pane="bottomRight" activeCell="A10" sqref="A10:I10"/>
    </sheetView>
  </sheetViews>
  <sheetFormatPr baseColWidth="10" defaultRowHeight="15" x14ac:dyDescent="0.25"/>
  <cols>
    <col min="1" max="1" width="38.42578125" style="1" customWidth="1"/>
    <col min="2" max="2" width="11" style="1" bestFit="1" customWidth="1"/>
    <col min="3" max="3" width="12.5703125" style="1" bestFit="1" customWidth="1"/>
    <col min="4" max="4" width="24.7109375" style="1" customWidth="1"/>
    <col min="5" max="5" width="13.140625" style="1" customWidth="1"/>
    <col min="6" max="6" width="8.140625" style="1" customWidth="1"/>
    <col min="7" max="7" width="13.85546875" style="1" customWidth="1"/>
    <col min="8" max="8" width="7.42578125" style="1" bestFit="1" customWidth="1"/>
    <col min="9" max="9" width="8.140625" style="1" bestFit="1" customWidth="1"/>
    <col min="10" max="11" width="11.42578125" style="1"/>
    <col min="12" max="12" width="11.42578125" style="3"/>
    <col min="13" max="16384" width="11.42578125" style="1"/>
  </cols>
  <sheetData>
    <row r="1" spans="1:10" customFormat="1" ht="3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10" customFormat="1" ht="18.75" x14ac:dyDescent="0.3">
      <c r="A2" s="32"/>
      <c r="B2" s="66" t="s">
        <v>70</v>
      </c>
      <c r="C2" s="66"/>
      <c r="D2" s="66"/>
      <c r="E2" s="66"/>
      <c r="F2" s="66"/>
      <c r="G2" s="34" t="s">
        <v>71</v>
      </c>
      <c r="H2" s="34"/>
      <c r="I2" s="34"/>
    </row>
    <row r="3" spans="1:10" customFormat="1" x14ac:dyDescent="0.25">
      <c r="A3" s="32"/>
      <c r="B3" s="66"/>
      <c r="C3" s="66"/>
      <c r="D3" s="66"/>
      <c r="E3" s="66"/>
      <c r="F3" s="66"/>
      <c r="G3" s="34" t="s">
        <v>73</v>
      </c>
      <c r="H3" s="34"/>
      <c r="I3" s="34"/>
    </row>
    <row r="4" spans="1:10" customFormat="1" x14ac:dyDescent="0.25">
      <c r="A4" s="32"/>
      <c r="B4" s="66"/>
      <c r="C4" s="66"/>
      <c r="D4" s="66"/>
      <c r="E4" s="66"/>
      <c r="F4" s="66"/>
      <c r="G4" s="34" t="s">
        <v>74</v>
      </c>
      <c r="H4" s="34"/>
      <c r="I4" s="34"/>
    </row>
    <row r="5" spans="1:10" customFormat="1" x14ac:dyDescent="0.25">
      <c r="A5" s="32"/>
      <c r="B5" s="66"/>
      <c r="C5" s="66"/>
      <c r="D5" s="66"/>
      <c r="E5" s="66"/>
      <c r="F5" s="66"/>
      <c r="G5" s="32"/>
      <c r="H5" s="35"/>
      <c r="I5" s="35"/>
    </row>
    <row r="6" spans="1:10" customFormat="1" ht="3" customHeight="1" x14ac:dyDescent="0.25">
      <c r="A6" s="36"/>
      <c r="B6" s="36"/>
      <c r="C6" s="36"/>
      <c r="D6" s="36"/>
      <c r="E6" s="36"/>
      <c r="F6" s="36"/>
      <c r="G6" s="36"/>
      <c r="H6" s="36"/>
      <c r="I6" s="37"/>
    </row>
    <row r="7" spans="1:10" customFormat="1" ht="3" customHeight="1" x14ac:dyDescent="0.25">
      <c r="A7" s="67"/>
      <c r="B7" s="67"/>
      <c r="C7" s="67"/>
      <c r="D7" s="67"/>
      <c r="E7" s="67"/>
      <c r="F7" s="67"/>
      <c r="G7" s="67"/>
      <c r="H7" s="67"/>
      <c r="I7" s="67"/>
    </row>
    <row r="8" spans="1:10" customFormat="1" ht="2.25" customHeight="1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10" x14ac:dyDescent="0.25">
      <c r="H9" s="30"/>
    </row>
    <row r="10" spans="1:10" x14ac:dyDescent="0.25">
      <c r="A10" s="68" t="s">
        <v>72</v>
      </c>
      <c r="B10" s="68"/>
      <c r="C10" s="68"/>
      <c r="D10" s="68"/>
      <c r="E10" s="68"/>
      <c r="F10" s="68"/>
      <c r="G10" s="68"/>
      <c r="H10" s="68"/>
      <c r="I10" s="68"/>
    </row>
    <row r="11" spans="1:10" x14ac:dyDescent="0.25">
      <c r="A11" s="68" t="s">
        <v>11</v>
      </c>
      <c r="B11" s="68"/>
      <c r="C11" s="68"/>
      <c r="D11" s="68"/>
      <c r="E11" s="68"/>
      <c r="F11" s="68"/>
      <c r="G11" s="68"/>
      <c r="H11" s="68"/>
      <c r="I11" s="68"/>
    </row>
    <row r="12" spans="1:10" ht="5.25" customHeight="1" x14ac:dyDescent="0.25"/>
    <row r="13" spans="1:10" x14ac:dyDescent="0.25">
      <c r="F13" s="19" t="s">
        <v>5</v>
      </c>
      <c r="G13" s="20" t="e">
        <f>+#REF!+#REF!</f>
        <v>#REF!</v>
      </c>
      <c r="H13" s="2"/>
    </row>
    <row r="14" spans="1:10" ht="5.25" customHeight="1" x14ac:dyDescent="0.25"/>
    <row r="15" spans="1:10" ht="13.5" customHeight="1" thickBot="1" x14ac:dyDescent="0.3">
      <c r="A15" s="69" t="s">
        <v>10</v>
      </c>
      <c r="B15" s="69" t="s">
        <v>9</v>
      </c>
      <c r="C15" s="71" t="s">
        <v>8</v>
      </c>
      <c r="D15" s="72"/>
      <c r="E15" s="73"/>
      <c r="F15" s="71" t="s">
        <v>3</v>
      </c>
      <c r="G15" s="73"/>
      <c r="H15" s="71" t="s">
        <v>4</v>
      </c>
      <c r="I15" s="73"/>
      <c r="J15" s="31"/>
    </row>
    <row r="16" spans="1:10" ht="13.5" customHeight="1" thickBot="1" x14ac:dyDescent="0.3">
      <c r="A16" s="70"/>
      <c r="B16" s="70"/>
      <c r="C16" s="39" t="s">
        <v>0</v>
      </c>
      <c r="D16" s="40" t="s">
        <v>1</v>
      </c>
      <c r="E16" s="41" t="s">
        <v>2</v>
      </c>
      <c r="F16" s="74"/>
      <c r="G16" s="75"/>
      <c r="H16" s="40" t="s">
        <v>6</v>
      </c>
      <c r="I16" s="41" t="s">
        <v>7</v>
      </c>
    </row>
    <row r="17" spans="1:12" ht="13.5" customHeight="1" x14ac:dyDescent="0.25"/>
    <row r="18" spans="1:12" x14ac:dyDescent="0.25">
      <c r="A18" s="7" t="s">
        <v>13</v>
      </c>
      <c r="B18" s="8">
        <v>250000</v>
      </c>
      <c r="C18" s="6" t="s">
        <v>14</v>
      </c>
      <c r="D18" s="23" t="s">
        <v>19</v>
      </c>
      <c r="E18" s="7" t="s">
        <v>17</v>
      </c>
      <c r="F18" s="9">
        <v>20</v>
      </c>
      <c r="G18" s="7" t="s">
        <v>18</v>
      </c>
      <c r="H18" s="22">
        <f>F18*4.5*0.6</f>
        <v>54</v>
      </c>
      <c r="I18" s="22">
        <f>F18*4.5*0.4</f>
        <v>36</v>
      </c>
    </row>
    <row r="19" spans="1:12" x14ac:dyDescent="0.25">
      <c r="A19" s="7" t="s">
        <v>13</v>
      </c>
      <c r="B19" s="8">
        <v>300000</v>
      </c>
      <c r="C19" s="6" t="s">
        <v>14</v>
      </c>
      <c r="D19" s="23" t="s">
        <v>20</v>
      </c>
      <c r="E19" s="7" t="s">
        <v>17</v>
      </c>
      <c r="F19" s="9">
        <v>80</v>
      </c>
      <c r="G19" s="7" t="s">
        <v>18</v>
      </c>
      <c r="H19" s="22">
        <f t="shared" ref="H19:H69" si="0">F19*4.5*0.6</f>
        <v>216</v>
      </c>
      <c r="I19" s="22">
        <f t="shared" ref="I19:I69" si="1">F19*4.5*0.4</f>
        <v>144</v>
      </c>
      <c r="L19" s="17"/>
    </row>
    <row r="20" spans="1:12" x14ac:dyDescent="0.25">
      <c r="A20" s="7" t="s">
        <v>13</v>
      </c>
      <c r="B20" s="8">
        <v>500000</v>
      </c>
      <c r="C20" s="6" t="s">
        <v>14</v>
      </c>
      <c r="D20" s="23" t="s">
        <v>21</v>
      </c>
      <c r="E20" s="7" t="s">
        <v>17</v>
      </c>
      <c r="F20" s="9">
        <v>70</v>
      </c>
      <c r="G20" s="7" t="s">
        <v>18</v>
      </c>
      <c r="H20" s="22">
        <f t="shared" si="0"/>
        <v>189</v>
      </c>
      <c r="I20" s="22">
        <f t="shared" si="1"/>
        <v>126</v>
      </c>
      <c r="L20" s="1"/>
    </row>
    <row r="21" spans="1:12" x14ac:dyDescent="0.25">
      <c r="A21" s="7" t="s">
        <v>13</v>
      </c>
      <c r="B21" s="8">
        <v>500000</v>
      </c>
      <c r="C21" s="6" t="s">
        <v>14</v>
      </c>
      <c r="D21" s="23" t="s">
        <v>22</v>
      </c>
      <c r="E21" s="7" t="s">
        <v>17</v>
      </c>
      <c r="F21" s="9">
        <v>90</v>
      </c>
      <c r="G21" s="7" t="s">
        <v>18</v>
      </c>
      <c r="H21" s="22">
        <f t="shared" si="0"/>
        <v>243</v>
      </c>
      <c r="I21" s="22">
        <f t="shared" si="1"/>
        <v>162</v>
      </c>
      <c r="L21" s="17"/>
    </row>
    <row r="22" spans="1:12" x14ac:dyDescent="0.25">
      <c r="A22" s="7" t="s">
        <v>13</v>
      </c>
      <c r="B22" s="8">
        <v>600000</v>
      </c>
      <c r="C22" s="6" t="s">
        <v>14</v>
      </c>
      <c r="D22" s="23" t="s">
        <v>23</v>
      </c>
      <c r="E22" s="7" t="s">
        <v>17</v>
      </c>
      <c r="F22" s="9">
        <v>30</v>
      </c>
      <c r="G22" s="7" t="s">
        <v>18</v>
      </c>
      <c r="H22" s="22">
        <f t="shared" si="0"/>
        <v>81</v>
      </c>
      <c r="I22" s="22">
        <f t="shared" si="1"/>
        <v>54</v>
      </c>
      <c r="L22" s="17"/>
    </row>
    <row r="23" spans="1:12" x14ac:dyDescent="0.25">
      <c r="A23" s="7" t="s">
        <v>13</v>
      </c>
      <c r="B23" s="8">
        <v>1000000</v>
      </c>
      <c r="C23" s="6" t="s">
        <v>14</v>
      </c>
      <c r="D23" s="23" t="s">
        <v>24</v>
      </c>
      <c r="E23" s="7" t="s">
        <v>17</v>
      </c>
      <c r="F23" s="9">
        <v>95</v>
      </c>
      <c r="G23" s="7" t="s">
        <v>18</v>
      </c>
      <c r="H23" s="22">
        <f t="shared" si="0"/>
        <v>256.5</v>
      </c>
      <c r="I23" s="22">
        <f t="shared" si="1"/>
        <v>171</v>
      </c>
      <c r="L23" s="17"/>
    </row>
    <row r="24" spans="1:12" x14ac:dyDescent="0.25">
      <c r="A24" s="7" t="s">
        <v>13</v>
      </c>
      <c r="B24" s="8">
        <v>1150000</v>
      </c>
      <c r="C24" s="6" t="s">
        <v>14</v>
      </c>
      <c r="D24" s="23" t="s">
        <v>25</v>
      </c>
      <c r="E24" s="7" t="s">
        <v>17</v>
      </c>
      <c r="F24" s="9">
        <v>160</v>
      </c>
      <c r="G24" s="7" t="s">
        <v>18</v>
      </c>
      <c r="H24" s="22">
        <f t="shared" si="0"/>
        <v>432</v>
      </c>
      <c r="I24" s="22">
        <f t="shared" si="1"/>
        <v>288</v>
      </c>
      <c r="L24" s="17"/>
    </row>
    <row r="25" spans="1:12" x14ac:dyDescent="0.25">
      <c r="A25" s="7" t="s">
        <v>13</v>
      </c>
      <c r="B25" s="8">
        <v>300000</v>
      </c>
      <c r="C25" s="6" t="s">
        <v>14</v>
      </c>
      <c r="D25" s="23" t="s">
        <v>26</v>
      </c>
      <c r="E25" s="7" t="s">
        <v>17</v>
      </c>
      <c r="F25" s="9">
        <v>24</v>
      </c>
      <c r="G25" s="7" t="s">
        <v>18</v>
      </c>
      <c r="H25" s="22">
        <f t="shared" si="0"/>
        <v>64.8</v>
      </c>
      <c r="I25" s="22">
        <f t="shared" si="1"/>
        <v>43.2</v>
      </c>
      <c r="L25" s="17"/>
    </row>
    <row r="26" spans="1:12" x14ac:dyDescent="0.25">
      <c r="A26" s="7" t="s">
        <v>13</v>
      </c>
      <c r="B26" s="8">
        <v>5000000</v>
      </c>
      <c r="C26" s="6" t="s">
        <v>14</v>
      </c>
      <c r="D26" s="23" t="s">
        <v>27</v>
      </c>
      <c r="E26" s="7" t="s">
        <v>17</v>
      </c>
      <c r="F26" s="9">
        <v>1100</v>
      </c>
      <c r="G26" s="7" t="s">
        <v>18</v>
      </c>
      <c r="H26" s="22">
        <f t="shared" si="0"/>
        <v>2970</v>
      </c>
      <c r="I26" s="22">
        <f t="shared" si="1"/>
        <v>1980</v>
      </c>
      <c r="L26" s="17"/>
    </row>
    <row r="27" spans="1:12" x14ac:dyDescent="0.25">
      <c r="A27" s="7" t="s">
        <v>13</v>
      </c>
      <c r="B27" s="8">
        <v>650000</v>
      </c>
      <c r="C27" s="6" t="s">
        <v>14</v>
      </c>
      <c r="D27" s="23" t="s">
        <v>28</v>
      </c>
      <c r="E27" s="7" t="s">
        <v>17</v>
      </c>
      <c r="F27" s="9">
        <v>80</v>
      </c>
      <c r="G27" s="7" t="s">
        <v>18</v>
      </c>
      <c r="H27" s="22">
        <f t="shared" si="0"/>
        <v>216</v>
      </c>
      <c r="I27" s="22">
        <f t="shared" si="1"/>
        <v>144</v>
      </c>
      <c r="L27" s="17"/>
    </row>
    <row r="28" spans="1:12" x14ac:dyDescent="0.25">
      <c r="A28" s="7" t="s">
        <v>13</v>
      </c>
      <c r="B28" s="8">
        <v>2500000</v>
      </c>
      <c r="C28" s="6" t="s">
        <v>14</v>
      </c>
      <c r="D28" s="23" t="s">
        <v>29</v>
      </c>
      <c r="E28" s="7" t="s">
        <v>17</v>
      </c>
      <c r="F28" s="9">
        <v>130</v>
      </c>
      <c r="G28" s="7" t="s">
        <v>18</v>
      </c>
      <c r="H28" s="22">
        <f t="shared" si="0"/>
        <v>351</v>
      </c>
      <c r="I28" s="22">
        <f t="shared" si="1"/>
        <v>234</v>
      </c>
      <c r="L28" s="17"/>
    </row>
    <row r="29" spans="1:12" x14ac:dyDescent="0.25">
      <c r="A29" s="7" t="s">
        <v>13</v>
      </c>
      <c r="B29" s="8">
        <v>800000</v>
      </c>
      <c r="C29" s="6" t="s">
        <v>14</v>
      </c>
      <c r="D29" s="23" t="s">
        <v>30</v>
      </c>
      <c r="E29" s="7" t="s">
        <v>17</v>
      </c>
      <c r="F29" s="9">
        <v>140</v>
      </c>
      <c r="G29" s="7" t="s">
        <v>18</v>
      </c>
      <c r="H29" s="22">
        <f t="shared" si="0"/>
        <v>378</v>
      </c>
      <c r="I29" s="22">
        <f t="shared" si="1"/>
        <v>252</v>
      </c>
      <c r="L29" s="17"/>
    </row>
    <row r="30" spans="1:12" x14ac:dyDescent="0.25">
      <c r="A30" s="7" t="s">
        <v>13</v>
      </c>
      <c r="B30" s="8">
        <v>5000000</v>
      </c>
      <c r="C30" s="6" t="s">
        <v>14</v>
      </c>
      <c r="D30" s="23" t="s">
        <v>31</v>
      </c>
      <c r="E30" s="7" t="s">
        <v>17</v>
      </c>
      <c r="F30" s="9">
        <v>700</v>
      </c>
      <c r="G30" s="7" t="s">
        <v>18</v>
      </c>
      <c r="H30" s="22">
        <f t="shared" si="0"/>
        <v>1890</v>
      </c>
      <c r="I30" s="22">
        <f t="shared" si="1"/>
        <v>1260</v>
      </c>
      <c r="L30" s="17"/>
    </row>
    <row r="31" spans="1:12" x14ac:dyDescent="0.25">
      <c r="A31" s="7" t="s">
        <v>13</v>
      </c>
      <c r="B31" s="8">
        <v>500000</v>
      </c>
      <c r="C31" s="6" t="s">
        <v>14</v>
      </c>
      <c r="D31" s="23" t="s">
        <v>32</v>
      </c>
      <c r="E31" s="7" t="s">
        <v>17</v>
      </c>
      <c r="F31" s="9">
        <v>71</v>
      </c>
      <c r="G31" s="7" t="s">
        <v>18</v>
      </c>
      <c r="H31" s="22">
        <f t="shared" si="0"/>
        <v>191.7</v>
      </c>
      <c r="I31" s="22">
        <f t="shared" si="1"/>
        <v>127.80000000000001</v>
      </c>
    </row>
    <row r="32" spans="1:12" x14ac:dyDescent="0.25">
      <c r="A32" s="7" t="s">
        <v>13</v>
      </c>
      <c r="B32" s="8">
        <v>650000</v>
      </c>
      <c r="C32" s="6" t="s">
        <v>14</v>
      </c>
      <c r="D32" s="23" t="s">
        <v>33</v>
      </c>
      <c r="E32" s="7" t="s">
        <v>17</v>
      </c>
      <c r="F32" s="9">
        <v>130</v>
      </c>
      <c r="G32" s="7" t="s">
        <v>18</v>
      </c>
      <c r="H32" s="22">
        <f t="shared" si="0"/>
        <v>351</v>
      </c>
      <c r="I32" s="22">
        <f t="shared" si="1"/>
        <v>234</v>
      </c>
    </row>
    <row r="33" spans="1:9" x14ac:dyDescent="0.25">
      <c r="A33" s="7" t="s">
        <v>13</v>
      </c>
      <c r="B33" s="8">
        <v>2500000</v>
      </c>
      <c r="C33" s="6" t="s">
        <v>14</v>
      </c>
      <c r="D33" s="23" t="s">
        <v>34</v>
      </c>
      <c r="E33" s="7" t="s">
        <v>17</v>
      </c>
      <c r="F33" s="9">
        <v>480</v>
      </c>
      <c r="G33" s="7" t="s">
        <v>18</v>
      </c>
      <c r="H33" s="22">
        <f t="shared" si="0"/>
        <v>1296</v>
      </c>
      <c r="I33" s="22">
        <f t="shared" si="1"/>
        <v>864</v>
      </c>
    </row>
    <row r="34" spans="1:9" x14ac:dyDescent="0.25">
      <c r="A34" s="7" t="s">
        <v>13</v>
      </c>
      <c r="B34" s="10">
        <v>400000</v>
      </c>
      <c r="C34" s="6" t="s">
        <v>14</v>
      </c>
      <c r="D34" s="23" t="s">
        <v>35</v>
      </c>
      <c r="E34" s="7" t="s">
        <v>17</v>
      </c>
      <c r="F34" s="9">
        <v>34</v>
      </c>
      <c r="G34" s="7" t="s">
        <v>18</v>
      </c>
      <c r="H34" s="22">
        <f t="shared" si="0"/>
        <v>91.8</v>
      </c>
      <c r="I34" s="22">
        <f t="shared" si="1"/>
        <v>61.2</v>
      </c>
    </row>
    <row r="35" spans="1:9" x14ac:dyDescent="0.25">
      <c r="A35" s="7" t="s">
        <v>13</v>
      </c>
      <c r="B35" s="10">
        <v>1200000</v>
      </c>
      <c r="C35" s="6" t="s">
        <v>14</v>
      </c>
      <c r="D35" s="23" t="s">
        <v>36</v>
      </c>
      <c r="E35" s="7" t="s">
        <v>17</v>
      </c>
      <c r="F35" s="9">
        <v>100</v>
      </c>
      <c r="G35" s="7" t="s">
        <v>18</v>
      </c>
      <c r="H35" s="22">
        <f t="shared" si="0"/>
        <v>270</v>
      </c>
      <c r="I35" s="22">
        <f t="shared" si="1"/>
        <v>180</v>
      </c>
    </row>
    <row r="36" spans="1:9" x14ac:dyDescent="0.25">
      <c r="A36" s="7" t="s">
        <v>13</v>
      </c>
      <c r="B36" s="10">
        <v>150000</v>
      </c>
      <c r="C36" s="6" t="s">
        <v>14</v>
      </c>
      <c r="D36" s="23" t="s">
        <v>37</v>
      </c>
      <c r="E36" s="7" t="s">
        <v>17</v>
      </c>
      <c r="F36" s="9">
        <v>68</v>
      </c>
      <c r="G36" s="7" t="s">
        <v>18</v>
      </c>
      <c r="H36" s="22">
        <f t="shared" si="0"/>
        <v>183.6</v>
      </c>
      <c r="I36" s="22">
        <f t="shared" si="1"/>
        <v>122.4</v>
      </c>
    </row>
    <row r="37" spans="1:9" x14ac:dyDescent="0.25">
      <c r="A37" s="7" t="s">
        <v>13</v>
      </c>
      <c r="B37" s="10">
        <v>550000</v>
      </c>
      <c r="C37" s="6" t="s">
        <v>14</v>
      </c>
      <c r="D37" s="23" t="s">
        <v>38</v>
      </c>
      <c r="E37" s="7" t="s">
        <v>17</v>
      </c>
      <c r="F37" s="9">
        <v>140</v>
      </c>
      <c r="G37" s="7" t="s">
        <v>18</v>
      </c>
      <c r="H37" s="22">
        <f t="shared" si="0"/>
        <v>378</v>
      </c>
      <c r="I37" s="22">
        <f t="shared" si="1"/>
        <v>252</v>
      </c>
    </row>
    <row r="39" spans="1:9" x14ac:dyDescent="0.25">
      <c r="A39" s="7" t="s">
        <v>13</v>
      </c>
      <c r="B39" s="10">
        <v>500000</v>
      </c>
      <c r="C39" s="6" t="s">
        <v>14</v>
      </c>
      <c r="D39" s="23" t="s">
        <v>39</v>
      </c>
      <c r="E39" s="7" t="s">
        <v>17</v>
      </c>
      <c r="F39" s="9">
        <v>105</v>
      </c>
      <c r="G39" s="7" t="s">
        <v>18</v>
      </c>
      <c r="H39" s="22">
        <f t="shared" si="0"/>
        <v>283.5</v>
      </c>
      <c r="I39" s="22">
        <f t="shared" si="1"/>
        <v>189</v>
      </c>
    </row>
    <row r="40" spans="1:9" x14ac:dyDescent="0.25">
      <c r="A40" s="7" t="s">
        <v>13</v>
      </c>
      <c r="B40" s="10">
        <v>450000</v>
      </c>
      <c r="C40" s="6" t="s">
        <v>14</v>
      </c>
      <c r="D40" s="23" t="s">
        <v>40</v>
      </c>
      <c r="E40" s="7" t="s">
        <v>17</v>
      </c>
      <c r="F40" s="9">
        <v>50</v>
      </c>
      <c r="G40" s="7" t="s">
        <v>18</v>
      </c>
      <c r="H40" s="22">
        <f t="shared" si="0"/>
        <v>135</v>
      </c>
      <c r="I40" s="22">
        <f t="shared" si="1"/>
        <v>90</v>
      </c>
    </row>
    <row r="41" spans="1:9" x14ac:dyDescent="0.25">
      <c r="A41" s="7" t="s">
        <v>13</v>
      </c>
      <c r="B41" s="10">
        <v>400000</v>
      </c>
      <c r="C41" s="6" t="s">
        <v>14</v>
      </c>
      <c r="D41" s="23" t="s">
        <v>41</v>
      </c>
      <c r="E41" s="7" t="s">
        <v>17</v>
      </c>
      <c r="F41" s="9">
        <v>80</v>
      </c>
      <c r="G41" s="7" t="s">
        <v>18</v>
      </c>
      <c r="H41" s="22">
        <f t="shared" si="0"/>
        <v>216</v>
      </c>
      <c r="I41" s="22">
        <f t="shared" si="1"/>
        <v>144</v>
      </c>
    </row>
    <row r="42" spans="1:9" x14ac:dyDescent="0.25">
      <c r="A42" s="7" t="s">
        <v>13</v>
      </c>
      <c r="B42" s="10">
        <v>750000</v>
      </c>
      <c r="C42" s="6" t="s">
        <v>14</v>
      </c>
      <c r="D42" s="23" t="s">
        <v>42</v>
      </c>
      <c r="E42" s="7" t="s">
        <v>17</v>
      </c>
      <c r="F42" s="9">
        <v>90</v>
      </c>
      <c r="G42" s="7" t="s">
        <v>18</v>
      </c>
      <c r="H42" s="22">
        <f t="shared" si="0"/>
        <v>243</v>
      </c>
      <c r="I42" s="22">
        <f t="shared" si="1"/>
        <v>162</v>
      </c>
    </row>
    <row r="43" spans="1:9" x14ac:dyDescent="0.25">
      <c r="A43" s="7" t="s">
        <v>13</v>
      </c>
      <c r="B43" s="10">
        <v>500000</v>
      </c>
      <c r="C43" s="6" t="s">
        <v>14</v>
      </c>
      <c r="D43" s="23" t="s">
        <v>43</v>
      </c>
      <c r="E43" s="7" t="s">
        <v>17</v>
      </c>
      <c r="F43" s="9">
        <v>50</v>
      </c>
      <c r="G43" s="7" t="s">
        <v>18</v>
      </c>
      <c r="H43" s="22">
        <f t="shared" si="0"/>
        <v>135</v>
      </c>
      <c r="I43" s="22">
        <f t="shared" si="1"/>
        <v>90</v>
      </c>
    </row>
    <row r="44" spans="1:9" x14ac:dyDescent="0.25">
      <c r="A44" s="7" t="s">
        <v>13</v>
      </c>
      <c r="B44" s="10">
        <v>550000</v>
      </c>
      <c r="C44" s="6" t="s">
        <v>14</v>
      </c>
      <c r="D44" s="23" t="s">
        <v>44</v>
      </c>
      <c r="E44" s="7" t="s">
        <v>17</v>
      </c>
      <c r="F44" s="9">
        <v>160</v>
      </c>
      <c r="G44" s="7" t="s">
        <v>18</v>
      </c>
      <c r="H44" s="22">
        <f t="shared" si="0"/>
        <v>432</v>
      </c>
      <c r="I44" s="22">
        <f t="shared" si="1"/>
        <v>288</v>
      </c>
    </row>
    <row r="45" spans="1:9" x14ac:dyDescent="0.25">
      <c r="A45" s="7" t="s">
        <v>13</v>
      </c>
      <c r="B45" s="10">
        <v>750000</v>
      </c>
      <c r="C45" s="6" t="s">
        <v>14</v>
      </c>
      <c r="D45" s="23" t="s">
        <v>45</v>
      </c>
      <c r="E45" s="7" t="s">
        <v>17</v>
      </c>
      <c r="F45" s="9">
        <v>80</v>
      </c>
      <c r="G45" s="7" t="s">
        <v>18</v>
      </c>
      <c r="H45" s="22">
        <f t="shared" si="0"/>
        <v>216</v>
      </c>
      <c r="I45" s="22">
        <f t="shared" si="1"/>
        <v>144</v>
      </c>
    </row>
    <row r="46" spans="1:9" x14ac:dyDescent="0.25">
      <c r="A46" s="7" t="s">
        <v>13</v>
      </c>
      <c r="B46" s="10">
        <v>1500000</v>
      </c>
      <c r="C46" s="6" t="s">
        <v>14</v>
      </c>
      <c r="D46" s="23" t="s">
        <v>46</v>
      </c>
      <c r="E46" s="7" t="s">
        <v>17</v>
      </c>
      <c r="F46" s="9">
        <v>300</v>
      </c>
      <c r="G46" s="7" t="s">
        <v>18</v>
      </c>
      <c r="H46" s="22">
        <f t="shared" si="0"/>
        <v>810</v>
      </c>
      <c r="I46" s="22">
        <f t="shared" si="1"/>
        <v>540</v>
      </c>
    </row>
    <row r="47" spans="1:9" x14ac:dyDescent="0.25">
      <c r="A47" s="7" t="s">
        <v>13</v>
      </c>
      <c r="B47" s="10">
        <v>1000000</v>
      </c>
      <c r="C47" s="6" t="s">
        <v>14</v>
      </c>
      <c r="D47" s="23" t="s">
        <v>47</v>
      </c>
      <c r="E47" s="7" t="s">
        <v>17</v>
      </c>
      <c r="F47" s="9">
        <v>136</v>
      </c>
      <c r="G47" s="7" t="s">
        <v>18</v>
      </c>
      <c r="H47" s="22">
        <f t="shared" si="0"/>
        <v>367.2</v>
      </c>
      <c r="I47" s="22">
        <f t="shared" si="1"/>
        <v>244.8</v>
      </c>
    </row>
    <row r="48" spans="1:9" x14ac:dyDescent="0.25">
      <c r="A48" s="7" t="s">
        <v>13</v>
      </c>
      <c r="B48" s="10">
        <v>2000000</v>
      </c>
      <c r="C48" s="6" t="s">
        <v>14</v>
      </c>
      <c r="D48" s="23" t="s">
        <v>48</v>
      </c>
      <c r="E48" s="7" t="s">
        <v>17</v>
      </c>
      <c r="F48" s="9">
        <v>710</v>
      </c>
      <c r="G48" s="7" t="s">
        <v>18</v>
      </c>
      <c r="H48" s="22">
        <f t="shared" si="0"/>
        <v>1917</v>
      </c>
      <c r="I48" s="22">
        <f t="shared" si="1"/>
        <v>1278</v>
      </c>
    </row>
    <row r="49" spans="1:9" x14ac:dyDescent="0.25">
      <c r="A49" s="7" t="s">
        <v>13</v>
      </c>
      <c r="B49" s="10">
        <v>1000000</v>
      </c>
      <c r="C49" s="6" t="s">
        <v>14</v>
      </c>
      <c r="D49" s="23" t="s">
        <v>49</v>
      </c>
      <c r="E49" s="7" t="s">
        <v>17</v>
      </c>
      <c r="F49" s="9">
        <v>80</v>
      </c>
      <c r="G49" s="7" t="s">
        <v>18</v>
      </c>
      <c r="H49" s="22">
        <f t="shared" si="0"/>
        <v>216</v>
      </c>
      <c r="I49" s="22">
        <f t="shared" si="1"/>
        <v>144</v>
      </c>
    </row>
    <row r="50" spans="1:9" x14ac:dyDescent="0.25">
      <c r="A50" s="7" t="s">
        <v>13</v>
      </c>
      <c r="B50" s="10">
        <v>800000</v>
      </c>
      <c r="C50" s="6" t="s">
        <v>14</v>
      </c>
      <c r="D50" s="23" t="s">
        <v>50</v>
      </c>
      <c r="E50" s="7" t="s">
        <v>17</v>
      </c>
      <c r="F50" s="9">
        <v>46</v>
      </c>
      <c r="G50" s="7" t="s">
        <v>18</v>
      </c>
      <c r="H50" s="22">
        <f t="shared" si="0"/>
        <v>124.19999999999999</v>
      </c>
      <c r="I50" s="22">
        <f t="shared" si="1"/>
        <v>82.800000000000011</v>
      </c>
    </row>
    <row r="51" spans="1:9" x14ac:dyDescent="0.25">
      <c r="A51" s="7" t="s">
        <v>13</v>
      </c>
      <c r="B51" s="10">
        <v>500000</v>
      </c>
      <c r="C51" s="6" t="s">
        <v>14</v>
      </c>
      <c r="D51" s="23" t="s">
        <v>51</v>
      </c>
      <c r="E51" s="7" t="s">
        <v>17</v>
      </c>
      <c r="F51" s="9">
        <v>130</v>
      </c>
      <c r="G51" s="7" t="s">
        <v>18</v>
      </c>
      <c r="H51" s="22">
        <f t="shared" si="0"/>
        <v>351</v>
      </c>
      <c r="I51" s="22">
        <f t="shared" si="1"/>
        <v>234</v>
      </c>
    </row>
    <row r="52" spans="1:9" x14ac:dyDescent="0.25">
      <c r="A52" s="7" t="s">
        <v>13</v>
      </c>
      <c r="B52" s="10">
        <v>1000000</v>
      </c>
      <c r="C52" s="6" t="s">
        <v>14</v>
      </c>
      <c r="D52" s="23" t="s">
        <v>52</v>
      </c>
      <c r="E52" s="7" t="s">
        <v>17</v>
      </c>
      <c r="F52" s="9">
        <v>170</v>
      </c>
      <c r="G52" s="7" t="s">
        <v>18</v>
      </c>
      <c r="H52" s="22">
        <f t="shared" si="0"/>
        <v>459</v>
      </c>
      <c r="I52" s="22">
        <f t="shared" si="1"/>
        <v>306</v>
      </c>
    </row>
    <row r="53" spans="1:9" x14ac:dyDescent="0.25">
      <c r="A53" s="7" t="s">
        <v>13</v>
      </c>
      <c r="B53" s="10">
        <v>350000</v>
      </c>
      <c r="C53" s="6" t="s">
        <v>14</v>
      </c>
      <c r="D53" s="23" t="s">
        <v>53</v>
      </c>
      <c r="E53" s="7" t="s">
        <v>17</v>
      </c>
      <c r="F53" s="9">
        <v>70</v>
      </c>
      <c r="G53" s="7" t="s">
        <v>18</v>
      </c>
      <c r="H53" s="22">
        <f t="shared" si="0"/>
        <v>189</v>
      </c>
      <c r="I53" s="22">
        <f t="shared" si="1"/>
        <v>126</v>
      </c>
    </row>
    <row r="54" spans="1:9" x14ac:dyDescent="0.25">
      <c r="A54" s="7" t="s">
        <v>13</v>
      </c>
      <c r="B54" s="10">
        <v>500000</v>
      </c>
      <c r="C54" s="6" t="s">
        <v>14</v>
      </c>
      <c r="D54" s="23" t="s">
        <v>54</v>
      </c>
      <c r="E54" s="7" t="s">
        <v>17</v>
      </c>
      <c r="F54" s="9">
        <v>35</v>
      </c>
      <c r="G54" s="7" t="s">
        <v>18</v>
      </c>
      <c r="H54" s="22">
        <f t="shared" si="0"/>
        <v>94.5</v>
      </c>
      <c r="I54" s="22">
        <f t="shared" si="1"/>
        <v>63</v>
      </c>
    </row>
    <row r="55" spans="1:9" x14ac:dyDescent="0.25">
      <c r="A55" s="7" t="s">
        <v>13</v>
      </c>
      <c r="B55" s="10">
        <v>1000000</v>
      </c>
      <c r="C55" s="6" t="s">
        <v>14</v>
      </c>
      <c r="D55" s="23" t="s">
        <v>55</v>
      </c>
      <c r="E55" s="7" t="s">
        <v>17</v>
      </c>
      <c r="F55" s="9">
        <v>40</v>
      </c>
      <c r="G55" s="7" t="s">
        <v>18</v>
      </c>
      <c r="H55" s="22">
        <f t="shared" si="0"/>
        <v>108</v>
      </c>
      <c r="I55" s="22">
        <f t="shared" si="1"/>
        <v>72</v>
      </c>
    </row>
    <row r="56" spans="1:9" x14ac:dyDescent="0.25">
      <c r="A56" s="7" t="s">
        <v>13</v>
      </c>
      <c r="B56" s="10">
        <v>500000</v>
      </c>
      <c r="C56" s="6" t="s">
        <v>14</v>
      </c>
      <c r="D56" s="23" t="s">
        <v>56</v>
      </c>
      <c r="E56" s="7" t="s">
        <v>17</v>
      </c>
      <c r="F56" s="9">
        <v>160</v>
      </c>
      <c r="G56" s="7" t="s">
        <v>18</v>
      </c>
      <c r="H56" s="22">
        <f t="shared" si="0"/>
        <v>432</v>
      </c>
      <c r="I56" s="22">
        <f t="shared" si="1"/>
        <v>288</v>
      </c>
    </row>
    <row r="57" spans="1:9" x14ac:dyDescent="0.25">
      <c r="A57" s="7" t="s">
        <v>13</v>
      </c>
      <c r="B57" s="10">
        <v>650000</v>
      </c>
      <c r="C57" s="6" t="s">
        <v>14</v>
      </c>
      <c r="D57" s="23" t="s">
        <v>57</v>
      </c>
      <c r="E57" s="7" t="s">
        <v>17</v>
      </c>
      <c r="F57" s="9">
        <v>230</v>
      </c>
      <c r="G57" s="7" t="s">
        <v>18</v>
      </c>
      <c r="H57" s="22">
        <f t="shared" si="0"/>
        <v>621</v>
      </c>
      <c r="I57" s="22">
        <f t="shared" si="1"/>
        <v>414</v>
      </c>
    </row>
    <row r="58" spans="1:9" x14ac:dyDescent="0.25">
      <c r="A58" s="7" t="s">
        <v>13</v>
      </c>
      <c r="B58" s="10">
        <v>500000</v>
      </c>
      <c r="C58" s="6" t="s">
        <v>14</v>
      </c>
      <c r="D58" s="23" t="s">
        <v>58</v>
      </c>
      <c r="E58" s="7" t="s">
        <v>17</v>
      </c>
      <c r="F58" s="9">
        <v>155</v>
      </c>
      <c r="G58" s="7" t="s">
        <v>18</v>
      </c>
      <c r="H58" s="22">
        <f t="shared" si="0"/>
        <v>418.5</v>
      </c>
      <c r="I58" s="22">
        <f t="shared" si="1"/>
        <v>279</v>
      </c>
    </row>
    <row r="59" spans="1:9" x14ac:dyDescent="0.25">
      <c r="A59" s="7" t="s">
        <v>13</v>
      </c>
      <c r="B59" s="10">
        <v>400000</v>
      </c>
      <c r="C59" s="6" t="s">
        <v>14</v>
      </c>
      <c r="D59" s="23" t="s">
        <v>59</v>
      </c>
      <c r="E59" s="7" t="s">
        <v>17</v>
      </c>
      <c r="F59" s="9">
        <v>40</v>
      </c>
      <c r="G59" s="7" t="s">
        <v>18</v>
      </c>
      <c r="H59" s="22">
        <f t="shared" si="0"/>
        <v>108</v>
      </c>
      <c r="I59" s="22">
        <f t="shared" si="1"/>
        <v>72</v>
      </c>
    </row>
    <row r="61" spans="1:9" x14ac:dyDescent="0.25">
      <c r="A61" s="7" t="s">
        <v>13</v>
      </c>
      <c r="B61" s="10">
        <v>950000</v>
      </c>
      <c r="C61" s="6" t="s">
        <v>14</v>
      </c>
      <c r="D61" s="23" t="s">
        <v>60</v>
      </c>
      <c r="E61" s="7" t="s">
        <v>17</v>
      </c>
      <c r="F61" s="9">
        <v>95</v>
      </c>
      <c r="G61" s="7" t="s">
        <v>18</v>
      </c>
      <c r="H61" s="22">
        <f t="shared" si="0"/>
        <v>256.5</v>
      </c>
      <c r="I61" s="22">
        <f t="shared" si="1"/>
        <v>171</v>
      </c>
    </row>
    <row r="62" spans="1:9" x14ac:dyDescent="0.25">
      <c r="A62" s="7" t="s">
        <v>13</v>
      </c>
      <c r="B62" s="10">
        <v>800000</v>
      </c>
      <c r="C62" s="6" t="s">
        <v>14</v>
      </c>
      <c r="D62" s="23" t="s">
        <v>61</v>
      </c>
      <c r="E62" s="7" t="s">
        <v>17</v>
      </c>
      <c r="F62" s="9">
        <v>120</v>
      </c>
      <c r="G62" s="7" t="s">
        <v>18</v>
      </c>
      <c r="H62" s="22">
        <f t="shared" si="0"/>
        <v>324</v>
      </c>
      <c r="I62" s="22">
        <f t="shared" si="1"/>
        <v>216</v>
      </c>
    </row>
    <row r="63" spans="1:9" x14ac:dyDescent="0.25">
      <c r="A63" s="7" t="s">
        <v>13</v>
      </c>
      <c r="B63" s="10">
        <v>800000</v>
      </c>
      <c r="C63" s="6" t="s">
        <v>14</v>
      </c>
      <c r="D63" s="23" t="s">
        <v>62</v>
      </c>
      <c r="E63" s="7" t="s">
        <v>17</v>
      </c>
      <c r="F63" s="9">
        <v>50</v>
      </c>
      <c r="G63" s="7" t="s">
        <v>18</v>
      </c>
      <c r="H63" s="22">
        <f t="shared" si="0"/>
        <v>135</v>
      </c>
      <c r="I63" s="22">
        <f t="shared" si="1"/>
        <v>90</v>
      </c>
    </row>
    <row r="64" spans="1:9" x14ac:dyDescent="0.25">
      <c r="A64" s="7" t="s">
        <v>13</v>
      </c>
      <c r="B64" s="10">
        <v>800000</v>
      </c>
      <c r="C64" s="6" t="s">
        <v>14</v>
      </c>
      <c r="D64" s="23" t="s">
        <v>63</v>
      </c>
      <c r="E64" s="7" t="s">
        <v>17</v>
      </c>
      <c r="F64" s="9">
        <v>280</v>
      </c>
      <c r="G64" s="7" t="s">
        <v>18</v>
      </c>
      <c r="H64" s="22">
        <f t="shared" si="0"/>
        <v>756</v>
      </c>
      <c r="I64" s="22">
        <f t="shared" si="1"/>
        <v>504</v>
      </c>
    </row>
    <row r="65" spans="1:12" x14ac:dyDescent="0.25">
      <c r="A65" s="7" t="s">
        <v>13</v>
      </c>
      <c r="B65" s="10">
        <v>500000</v>
      </c>
      <c r="C65" s="6" t="s">
        <v>14</v>
      </c>
      <c r="D65" s="23" t="s">
        <v>64</v>
      </c>
      <c r="E65" s="7" t="s">
        <v>17</v>
      </c>
      <c r="F65" s="9">
        <v>61</v>
      </c>
      <c r="G65" s="7" t="s">
        <v>18</v>
      </c>
      <c r="H65" s="22">
        <f t="shared" si="0"/>
        <v>164.7</v>
      </c>
      <c r="I65" s="22">
        <f t="shared" si="1"/>
        <v>109.80000000000001</v>
      </c>
    </row>
    <row r="66" spans="1:12" x14ac:dyDescent="0.25">
      <c r="A66" s="7" t="s">
        <v>13</v>
      </c>
      <c r="B66" s="10">
        <v>1500000</v>
      </c>
      <c r="C66" s="6" t="s">
        <v>14</v>
      </c>
      <c r="D66" s="23" t="s">
        <v>65</v>
      </c>
      <c r="E66" s="7" t="s">
        <v>17</v>
      </c>
      <c r="F66" s="9">
        <v>250</v>
      </c>
      <c r="G66" s="7" t="s">
        <v>18</v>
      </c>
      <c r="H66" s="22">
        <f t="shared" si="0"/>
        <v>675</v>
      </c>
      <c r="I66" s="22">
        <f t="shared" si="1"/>
        <v>450</v>
      </c>
    </row>
    <row r="67" spans="1:12" x14ac:dyDescent="0.25">
      <c r="A67" s="7" t="s">
        <v>13</v>
      </c>
      <c r="B67" s="10">
        <v>1100000</v>
      </c>
      <c r="C67" s="6" t="s">
        <v>14</v>
      </c>
      <c r="D67" s="23" t="s">
        <v>66</v>
      </c>
      <c r="E67" s="7" t="s">
        <v>17</v>
      </c>
      <c r="F67" s="9">
        <v>200</v>
      </c>
      <c r="G67" s="7" t="s">
        <v>18</v>
      </c>
      <c r="H67" s="22">
        <f t="shared" si="0"/>
        <v>540</v>
      </c>
      <c r="I67" s="22">
        <f t="shared" si="1"/>
        <v>360</v>
      </c>
    </row>
    <row r="68" spans="1:12" x14ac:dyDescent="0.25">
      <c r="A68" s="7" t="s">
        <v>13</v>
      </c>
      <c r="B68" s="10">
        <v>5000000</v>
      </c>
      <c r="C68" s="6" t="s">
        <v>14</v>
      </c>
      <c r="D68" s="23" t="s">
        <v>14</v>
      </c>
      <c r="E68" s="7" t="s">
        <v>17</v>
      </c>
      <c r="F68" s="9">
        <v>450</v>
      </c>
      <c r="G68" s="7" t="s">
        <v>18</v>
      </c>
      <c r="H68" s="22">
        <f t="shared" si="0"/>
        <v>1215</v>
      </c>
      <c r="I68" s="22">
        <f t="shared" si="1"/>
        <v>810</v>
      </c>
    </row>
    <row r="69" spans="1:12" ht="38.25" x14ac:dyDescent="0.25">
      <c r="A69" s="7" t="s">
        <v>13</v>
      </c>
      <c r="B69" s="10">
        <v>11855327</v>
      </c>
      <c r="C69" s="6" t="s">
        <v>14</v>
      </c>
      <c r="D69" s="29" t="s">
        <v>67</v>
      </c>
      <c r="E69" s="7" t="s">
        <v>17</v>
      </c>
      <c r="F69" s="9">
        <v>1852</v>
      </c>
      <c r="G69" s="7" t="s">
        <v>18</v>
      </c>
      <c r="H69" s="22">
        <f t="shared" si="0"/>
        <v>5000.3999999999996</v>
      </c>
      <c r="I69" s="22">
        <f t="shared" si="1"/>
        <v>3333.6000000000004</v>
      </c>
    </row>
    <row r="70" spans="1:12" s="24" customFormat="1" x14ac:dyDescent="0.25">
      <c r="B70" s="25">
        <f>SUM(B18:B69)</f>
        <v>63405327</v>
      </c>
      <c r="C70" s="26"/>
      <c r="D70" s="26"/>
      <c r="E70" s="26"/>
      <c r="F70" s="27">
        <f>SUM(F18:F69)</f>
        <v>10017</v>
      </c>
      <c r="G70" s="26"/>
      <c r="H70" s="27">
        <f>SUM(H18:H69)</f>
        <v>27045.9</v>
      </c>
      <c r="I70" s="27">
        <f>SUM(I18:I69)</f>
        <v>18030.599999999999</v>
      </c>
      <c r="L70" s="28"/>
    </row>
  </sheetData>
  <mergeCells count="9">
    <mergeCell ref="B2:F5"/>
    <mergeCell ref="A7:I7"/>
    <mergeCell ref="A10:I10"/>
    <mergeCell ref="A11:I11"/>
    <mergeCell ref="A15:A16"/>
    <mergeCell ref="B15:B16"/>
    <mergeCell ref="C15:E15"/>
    <mergeCell ref="F15:G16"/>
    <mergeCell ref="H15:I15"/>
  </mergeCells>
  <pageMargins left="0.98425196850393704" right="0.98425196850393704" top="0.74803149606299213" bottom="0.74803149606299213" header="0.31496062992125984" footer="0.31496062992125984"/>
  <pageSetup scale="83" fitToHeight="0" orientation="landscape" r:id="rId1"/>
  <rowBreaks count="2" manualBreakCount="2">
    <brk id="37" max="8" man="1"/>
    <brk id="59" max="8" man="1"/>
  </rowBreaks>
  <ignoredErrors>
    <ignoredError sqref="H61:I69 H18:I37 H39:I5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211A-6FDE-466C-8619-29CB1F51C99B}">
  <sheetPr>
    <tabColor theme="5" tint="-0.249977111117893"/>
    <pageSetUpPr fitToPage="1"/>
  </sheetPr>
  <dimension ref="A1:L364"/>
  <sheetViews>
    <sheetView view="pageBreakPreview" zoomScaleNormal="100" zoomScaleSheetLayoutView="100" workbookViewId="0">
      <pane xSplit="1" ySplit="11" topLeftCell="B12" activePane="bottomRight" state="frozen"/>
      <selection activeCell="B117" sqref="B117"/>
      <selection pane="topRight" activeCell="B117" sqref="B117"/>
      <selection pane="bottomLeft" activeCell="B117" sqref="B117"/>
      <selection pane="bottomRight" activeCell="C15" sqref="C15"/>
    </sheetView>
  </sheetViews>
  <sheetFormatPr baseColWidth="10" defaultRowHeight="15" x14ac:dyDescent="0.25"/>
  <cols>
    <col min="1" max="1" width="38.42578125" style="1" customWidth="1"/>
    <col min="2" max="2" width="18.42578125" style="43" customWidth="1"/>
    <col min="3" max="3" width="19.5703125" style="1" bestFit="1" customWidth="1"/>
    <col min="4" max="4" width="24.7109375" style="1" customWidth="1"/>
    <col min="5" max="5" width="13.140625" style="1" customWidth="1"/>
    <col min="6" max="6" width="16.140625" style="1" customWidth="1"/>
    <col min="7" max="7" width="14" style="1" customWidth="1"/>
    <col min="8" max="8" width="8" style="1" bestFit="1" customWidth="1"/>
    <col min="9" max="9" width="8.42578125" style="1" bestFit="1" customWidth="1"/>
    <col min="10" max="16384" width="11.42578125" style="1"/>
  </cols>
  <sheetData>
    <row r="1" spans="1:12" customFormat="1" ht="3" customHeight="1" x14ac:dyDescent="0.25">
      <c r="A1" s="78"/>
      <c r="B1" s="79"/>
      <c r="C1" s="78"/>
      <c r="D1" s="78"/>
      <c r="E1" s="78"/>
      <c r="F1" s="78"/>
      <c r="G1" s="80"/>
      <c r="H1" s="80"/>
      <c r="I1" s="80"/>
    </row>
    <row r="2" spans="1:12" customFormat="1" ht="18.75" customHeight="1" x14ac:dyDescent="0.25">
      <c r="A2" s="88"/>
      <c r="B2" s="94" t="s">
        <v>70</v>
      </c>
      <c r="C2" s="89"/>
      <c r="D2" s="89"/>
      <c r="E2" s="89"/>
      <c r="F2" s="84" t="s">
        <v>80</v>
      </c>
      <c r="G2" s="83"/>
      <c r="H2" s="83"/>
      <c r="I2" s="103"/>
    </row>
    <row r="3" spans="1:12" customFormat="1" ht="15" customHeight="1" x14ac:dyDescent="0.25">
      <c r="A3" s="90"/>
      <c r="B3" s="95"/>
      <c r="C3" s="91"/>
      <c r="D3" s="91"/>
      <c r="E3" s="91"/>
      <c r="F3" s="85" t="s">
        <v>855</v>
      </c>
      <c r="G3" s="81"/>
      <c r="H3" s="81"/>
      <c r="I3" s="82"/>
    </row>
    <row r="4" spans="1:12" customFormat="1" ht="15" customHeight="1" x14ac:dyDescent="0.25">
      <c r="A4" s="90"/>
      <c r="B4" s="95"/>
      <c r="C4" s="91"/>
      <c r="D4" s="91"/>
      <c r="E4" s="91"/>
      <c r="F4" s="85"/>
      <c r="G4" s="81"/>
      <c r="H4" s="81"/>
      <c r="I4" s="82"/>
    </row>
    <row r="5" spans="1:12" customFormat="1" ht="15" customHeight="1" x14ac:dyDescent="0.25">
      <c r="A5" s="92"/>
      <c r="B5" s="96"/>
      <c r="C5" s="93"/>
      <c r="D5" s="93"/>
      <c r="E5" s="93"/>
      <c r="F5" s="86" t="s">
        <v>856</v>
      </c>
      <c r="G5" s="87"/>
      <c r="H5" s="87"/>
      <c r="I5" s="104"/>
    </row>
    <row r="6" spans="1:12" ht="4.5" customHeight="1" x14ac:dyDescent="0.35">
      <c r="A6" s="105"/>
      <c r="B6" s="106"/>
      <c r="C6" s="107"/>
      <c r="D6" s="108"/>
      <c r="E6" s="109"/>
      <c r="F6" s="110"/>
      <c r="G6" s="111"/>
      <c r="H6" s="112"/>
      <c r="I6" s="105"/>
    </row>
    <row r="7" spans="1:12" x14ac:dyDescent="0.3">
      <c r="A7" s="97" t="s">
        <v>77</v>
      </c>
      <c r="B7" s="97"/>
      <c r="C7" s="97"/>
      <c r="D7" s="97"/>
      <c r="E7" s="97"/>
      <c r="F7" s="97"/>
      <c r="G7" s="97"/>
      <c r="H7" s="97"/>
      <c r="I7" s="97"/>
    </row>
    <row r="8" spans="1:12" x14ac:dyDescent="0.25">
      <c r="A8" s="98" t="s">
        <v>331</v>
      </c>
      <c r="B8" s="98"/>
      <c r="C8" s="98"/>
      <c r="D8" s="98"/>
      <c r="E8" s="98"/>
      <c r="F8" s="98"/>
      <c r="G8" s="98"/>
      <c r="H8" s="98"/>
      <c r="I8" s="98"/>
    </row>
    <row r="9" spans="1:12" ht="14.25" customHeight="1" x14ac:dyDescent="0.25">
      <c r="A9" s="44"/>
      <c r="B9" s="45"/>
      <c r="C9" s="44"/>
      <c r="D9" s="46"/>
      <c r="E9" s="46"/>
      <c r="F9" s="60" t="s">
        <v>5</v>
      </c>
      <c r="G9" s="76">
        <v>46697019</v>
      </c>
      <c r="H9" s="76"/>
      <c r="I9" s="76"/>
    </row>
    <row r="10" spans="1:12" ht="13.5" customHeight="1" x14ac:dyDescent="0.25">
      <c r="A10" s="99" t="s">
        <v>10</v>
      </c>
      <c r="B10" s="99" t="s">
        <v>9</v>
      </c>
      <c r="C10" s="100" t="s">
        <v>8</v>
      </c>
      <c r="D10" s="100"/>
      <c r="E10" s="100"/>
      <c r="F10" s="100" t="s">
        <v>3</v>
      </c>
      <c r="G10" s="100"/>
      <c r="H10" s="99" t="s">
        <v>4</v>
      </c>
      <c r="I10" s="99"/>
    </row>
    <row r="11" spans="1:12" ht="38.25" x14ac:dyDescent="0.25">
      <c r="A11" s="99"/>
      <c r="B11" s="99"/>
      <c r="C11" s="101" t="s">
        <v>0</v>
      </c>
      <c r="D11" s="101" t="s">
        <v>1</v>
      </c>
      <c r="E11" s="101" t="s">
        <v>2</v>
      </c>
      <c r="F11" s="101" t="s">
        <v>75</v>
      </c>
      <c r="G11" s="101" t="s">
        <v>76</v>
      </c>
      <c r="H11" s="101" t="s">
        <v>6</v>
      </c>
      <c r="I11" s="102" t="s">
        <v>7</v>
      </c>
    </row>
    <row r="12" spans="1:12" ht="76.5" x14ac:dyDescent="0.25">
      <c r="A12" s="47" t="s">
        <v>332</v>
      </c>
      <c r="B12" s="57">
        <v>1052253.31</v>
      </c>
      <c r="C12" s="49" t="s">
        <v>14</v>
      </c>
      <c r="D12" s="49" t="s">
        <v>88</v>
      </c>
      <c r="E12" s="49" t="s">
        <v>333</v>
      </c>
      <c r="F12" s="49" t="s">
        <v>83</v>
      </c>
      <c r="G12" s="58">
        <v>5563.96</v>
      </c>
      <c r="H12" s="49">
        <v>185</v>
      </c>
      <c r="I12" s="49">
        <v>206</v>
      </c>
      <c r="J12" s="42"/>
      <c r="K12" s="42"/>
      <c r="L12" s="42"/>
    </row>
    <row r="13" spans="1:12" ht="76.5" x14ac:dyDescent="0.25">
      <c r="A13" s="47" t="s">
        <v>334</v>
      </c>
      <c r="B13" s="57">
        <v>139759.67000000001</v>
      </c>
      <c r="C13" s="49" t="s">
        <v>14</v>
      </c>
      <c r="D13" s="49" t="s">
        <v>88</v>
      </c>
      <c r="E13" s="49" t="s">
        <v>335</v>
      </c>
      <c r="F13" s="49" t="s">
        <v>83</v>
      </c>
      <c r="G13" s="58">
        <v>2283.3200000000002</v>
      </c>
      <c r="H13" s="49">
        <v>15</v>
      </c>
      <c r="I13" s="49">
        <v>17</v>
      </c>
      <c r="J13" s="42"/>
      <c r="K13" s="42"/>
      <c r="L13" s="42"/>
    </row>
    <row r="14" spans="1:12" ht="76.5" x14ac:dyDescent="0.25">
      <c r="A14" s="47" t="s">
        <v>336</v>
      </c>
      <c r="B14" s="57">
        <v>816935.5</v>
      </c>
      <c r="C14" s="49" t="s">
        <v>14</v>
      </c>
      <c r="D14" s="49" t="s">
        <v>25</v>
      </c>
      <c r="E14" s="49" t="s">
        <v>337</v>
      </c>
      <c r="F14" s="49" t="s">
        <v>83</v>
      </c>
      <c r="G14" s="58">
        <v>5931.3</v>
      </c>
      <c r="H14" s="49">
        <v>1527</v>
      </c>
      <c r="I14" s="49">
        <v>1627</v>
      </c>
      <c r="J14" s="42"/>
      <c r="K14" s="42"/>
      <c r="L14" s="42"/>
    </row>
    <row r="15" spans="1:12" ht="76.5" x14ac:dyDescent="0.25">
      <c r="A15" s="47" t="s">
        <v>338</v>
      </c>
      <c r="B15" s="57">
        <v>701873.79</v>
      </c>
      <c r="C15" s="49" t="s">
        <v>14</v>
      </c>
      <c r="D15" s="49" t="s">
        <v>25</v>
      </c>
      <c r="E15" s="49" t="s">
        <v>337</v>
      </c>
      <c r="F15" s="49" t="s">
        <v>83</v>
      </c>
      <c r="G15" s="58">
        <v>5109.16</v>
      </c>
      <c r="H15" s="49">
        <v>305</v>
      </c>
      <c r="I15" s="49">
        <v>320</v>
      </c>
      <c r="J15" s="42"/>
      <c r="K15" s="42"/>
      <c r="L15" s="42"/>
    </row>
    <row r="16" spans="1:12" ht="63.75" x14ac:dyDescent="0.25">
      <c r="A16" s="47" t="s">
        <v>339</v>
      </c>
      <c r="B16" s="57">
        <v>629915.47</v>
      </c>
      <c r="C16" s="49" t="s">
        <v>14</v>
      </c>
      <c r="D16" s="49" t="s">
        <v>89</v>
      </c>
      <c r="E16" s="49" t="s">
        <v>89</v>
      </c>
      <c r="F16" s="49" t="s">
        <v>84</v>
      </c>
      <c r="G16" s="58">
        <v>279.47000000000003</v>
      </c>
      <c r="H16" s="49">
        <v>14</v>
      </c>
      <c r="I16" s="49">
        <v>15</v>
      </c>
    </row>
    <row r="17" spans="1:9" ht="63.75" x14ac:dyDescent="0.25">
      <c r="A17" s="47" t="s">
        <v>340</v>
      </c>
      <c r="B17" s="57">
        <v>943810.6</v>
      </c>
      <c r="C17" s="49" t="s">
        <v>14</v>
      </c>
      <c r="D17" s="49" t="s">
        <v>89</v>
      </c>
      <c r="E17" s="49" t="s">
        <v>89</v>
      </c>
      <c r="F17" s="49" t="s">
        <v>84</v>
      </c>
      <c r="G17" s="58">
        <v>255.86</v>
      </c>
      <c r="H17" s="49">
        <v>16</v>
      </c>
      <c r="I17" s="49">
        <v>18</v>
      </c>
    </row>
    <row r="18" spans="1:9" ht="89.25" x14ac:dyDescent="0.25">
      <c r="A18" s="47" t="s">
        <v>341</v>
      </c>
      <c r="B18" s="57">
        <v>646988.07999999996</v>
      </c>
      <c r="C18" s="49" t="s">
        <v>14</v>
      </c>
      <c r="D18" s="49" t="s">
        <v>342</v>
      </c>
      <c r="E18" s="49" t="s">
        <v>343</v>
      </c>
      <c r="F18" s="49" t="s">
        <v>83</v>
      </c>
      <c r="G18" s="58">
        <v>5090.7</v>
      </c>
      <c r="H18" s="49">
        <v>377</v>
      </c>
      <c r="I18" s="49">
        <v>392</v>
      </c>
    </row>
    <row r="19" spans="1:9" ht="51" x14ac:dyDescent="0.25">
      <c r="A19" s="47" t="s">
        <v>344</v>
      </c>
      <c r="B19" s="57">
        <v>602104.81999999995</v>
      </c>
      <c r="C19" s="49" t="s">
        <v>14</v>
      </c>
      <c r="D19" s="49" t="s">
        <v>19</v>
      </c>
      <c r="E19" s="49" t="s">
        <v>19</v>
      </c>
      <c r="F19" s="49" t="s">
        <v>84</v>
      </c>
      <c r="G19" s="58">
        <v>205</v>
      </c>
      <c r="H19" s="49">
        <v>2</v>
      </c>
      <c r="I19" s="49">
        <v>2</v>
      </c>
    </row>
    <row r="20" spans="1:9" ht="63.75" x14ac:dyDescent="0.25">
      <c r="A20" s="47" t="s">
        <v>348</v>
      </c>
      <c r="B20" s="57">
        <v>457962.66</v>
      </c>
      <c r="C20" s="49" t="s">
        <v>14</v>
      </c>
      <c r="D20" s="49" t="s">
        <v>52</v>
      </c>
      <c r="E20" s="49" t="s">
        <v>17</v>
      </c>
      <c r="F20" s="49" t="s">
        <v>387</v>
      </c>
      <c r="G20" s="58">
        <v>50</v>
      </c>
      <c r="H20" s="49">
        <v>11</v>
      </c>
      <c r="I20" s="49">
        <v>39</v>
      </c>
    </row>
    <row r="21" spans="1:9" ht="63.75" x14ac:dyDescent="0.25">
      <c r="A21" s="47" t="s">
        <v>349</v>
      </c>
      <c r="B21" s="57">
        <v>996899.38</v>
      </c>
      <c r="C21" s="49" t="s">
        <v>14</v>
      </c>
      <c r="D21" s="49" t="s">
        <v>58</v>
      </c>
      <c r="E21" s="49" t="s">
        <v>17</v>
      </c>
      <c r="F21" s="49" t="s">
        <v>387</v>
      </c>
      <c r="G21" s="58">
        <v>102</v>
      </c>
      <c r="H21" s="49">
        <v>19</v>
      </c>
      <c r="I21" s="49">
        <v>83</v>
      </c>
    </row>
    <row r="22" spans="1:9" ht="51" x14ac:dyDescent="0.25">
      <c r="A22" s="47" t="s">
        <v>350</v>
      </c>
      <c r="B22" s="57">
        <v>560798.43000000005</v>
      </c>
      <c r="C22" s="49" t="s">
        <v>14</v>
      </c>
      <c r="D22" s="49" t="s">
        <v>21</v>
      </c>
      <c r="E22" s="49" t="s">
        <v>17</v>
      </c>
      <c r="F22" s="49" t="s">
        <v>387</v>
      </c>
      <c r="G22" s="58">
        <v>59</v>
      </c>
      <c r="H22" s="49">
        <v>28</v>
      </c>
      <c r="I22" s="49">
        <v>31</v>
      </c>
    </row>
    <row r="23" spans="1:9" ht="63.75" x14ac:dyDescent="0.25">
      <c r="A23" s="47" t="s">
        <v>351</v>
      </c>
      <c r="B23" s="57">
        <v>326759.37</v>
      </c>
      <c r="C23" s="49" t="s">
        <v>14</v>
      </c>
      <c r="D23" s="49" t="s">
        <v>22</v>
      </c>
      <c r="E23" s="49" t="s">
        <v>17</v>
      </c>
      <c r="F23" s="49" t="s">
        <v>387</v>
      </c>
      <c r="G23" s="58">
        <v>37</v>
      </c>
      <c r="H23" s="49">
        <v>15</v>
      </c>
      <c r="I23" s="49">
        <v>22</v>
      </c>
    </row>
    <row r="24" spans="1:9" ht="63.75" x14ac:dyDescent="0.25">
      <c r="A24" s="47" t="s">
        <v>352</v>
      </c>
      <c r="B24" s="57">
        <v>355111.34</v>
      </c>
      <c r="C24" s="49" t="s">
        <v>14</v>
      </c>
      <c r="D24" s="49" t="s">
        <v>55</v>
      </c>
      <c r="E24" s="49" t="s">
        <v>17</v>
      </c>
      <c r="F24" s="49" t="s">
        <v>387</v>
      </c>
      <c r="G24" s="58">
        <v>34</v>
      </c>
      <c r="H24" s="49">
        <v>21</v>
      </c>
      <c r="I24" s="49">
        <v>13</v>
      </c>
    </row>
    <row r="25" spans="1:9" ht="63.75" x14ac:dyDescent="0.25">
      <c r="A25" s="47" t="s">
        <v>353</v>
      </c>
      <c r="B25" s="57">
        <v>899430.11</v>
      </c>
      <c r="C25" s="49" t="s">
        <v>14</v>
      </c>
      <c r="D25" s="49" t="s">
        <v>88</v>
      </c>
      <c r="E25" s="49" t="s">
        <v>17</v>
      </c>
      <c r="F25" s="49" t="s">
        <v>387</v>
      </c>
      <c r="G25" s="58">
        <v>99</v>
      </c>
      <c r="H25" s="49">
        <v>48</v>
      </c>
      <c r="I25" s="49">
        <v>51</v>
      </c>
    </row>
    <row r="26" spans="1:9" ht="51" x14ac:dyDescent="0.25">
      <c r="A26" s="47" t="s">
        <v>354</v>
      </c>
      <c r="B26" s="57">
        <v>202503.26</v>
      </c>
      <c r="C26" s="49" t="s">
        <v>14</v>
      </c>
      <c r="D26" s="49" t="s">
        <v>20</v>
      </c>
      <c r="E26" s="49" t="s">
        <v>17</v>
      </c>
      <c r="F26" s="49" t="s">
        <v>387</v>
      </c>
      <c r="G26" s="58">
        <v>22</v>
      </c>
      <c r="H26" s="49">
        <v>3</v>
      </c>
      <c r="I26" s="49">
        <v>19</v>
      </c>
    </row>
    <row r="27" spans="1:9" ht="51" x14ac:dyDescent="0.25">
      <c r="A27" s="47" t="s">
        <v>355</v>
      </c>
      <c r="B27" s="57">
        <v>101251.63</v>
      </c>
      <c r="C27" s="49" t="s">
        <v>14</v>
      </c>
      <c r="D27" s="49" t="s">
        <v>42</v>
      </c>
      <c r="E27" s="49" t="s">
        <v>17</v>
      </c>
      <c r="F27" s="49" t="s">
        <v>387</v>
      </c>
      <c r="G27" s="58">
        <v>11</v>
      </c>
      <c r="H27" s="49">
        <v>10</v>
      </c>
      <c r="I27" s="49">
        <v>1</v>
      </c>
    </row>
    <row r="28" spans="1:9" ht="63.75" x14ac:dyDescent="0.25">
      <c r="A28" s="47" t="s">
        <v>356</v>
      </c>
      <c r="B28" s="57">
        <v>1505800.58</v>
      </c>
      <c r="C28" s="49" t="s">
        <v>14</v>
      </c>
      <c r="D28" s="49" t="s">
        <v>14</v>
      </c>
      <c r="E28" s="49" t="s">
        <v>17</v>
      </c>
      <c r="F28" s="49" t="s">
        <v>387</v>
      </c>
      <c r="G28" s="58">
        <v>174</v>
      </c>
      <c r="H28" s="49">
        <v>58</v>
      </c>
      <c r="I28" s="49">
        <v>116</v>
      </c>
    </row>
    <row r="29" spans="1:9" ht="51" x14ac:dyDescent="0.25">
      <c r="A29" s="47" t="s">
        <v>357</v>
      </c>
      <c r="B29" s="57">
        <v>1917412.32</v>
      </c>
      <c r="C29" s="49" t="s">
        <v>14</v>
      </c>
      <c r="D29" s="49" t="s">
        <v>27</v>
      </c>
      <c r="E29" s="49" t="s">
        <v>27</v>
      </c>
      <c r="F29" s="49" t="s">
        <v>387</v>
      </c>
      <c r="G29" s="58">
        <v>200</v>
      </c>
      <c r="H29" s="49">
        <v>51</v>
      </c>
      <c r="I29" s="49">
        <v>149</v>
      </c>
    </row>
    <row r="30" spans="1:9" ht="63.75" x14ac:dyDescent="0.25">
      <c r="A30" s="47" t="s">
        <v>358</v>
      </c>
      <c r="B30" s="57">
        <v>160786.60999999999</v>
      </c>
      <c r="C30" s="49" t="s">
        <v>14</v>
      </c>
      <c r="D30" s="49" t="s">
        <v>53</v>
      </c>
      <c r="E30" s="49" t="s">
        <v>17</v>
      </c>
      <c r="F30" s="49" t="s">
        <v>387</v>
      </c>
      <c r="G30" s="58">
        <v>17</v>
      </c>
      <c r="H30" s="49">
        <v>7</v>
      </c>
      <c r="I30" s="49">
        <v>10</v>
      </c>
    </row>
    <row r="31" spans="1:9" ht="63.75" x14ac:dyDescent="0.25">
      <c r="A31" s="47" t="s">
        <v>359</v>
      </c>
      <c r="B31" s="57">
        <v>2497241.69</v>
      </c>
      <c r="C31" s="49" t="s">
        <v>14</v>
      </c>
      <c r="D31" s="49" t="s">
        <v>31</v>
      </c>
      <c r="E31" s="49" t="s">
        <v>17</v>
      </c>
      <c r="F31" s="49" t="s">
        <v>387</v>
      </c>
      <c r="G31" s="58">
        <v>277</v>
      </c>
      <c r="H31" s="49">
        <v>83</v>
      </c>
      <c r="I31" s="49">
        <v>194</v>
      </c>
    </row>
    <row r="32" spans="1:9" ht="63.75" x14ac:dyDescent="0.25">
      <c r="A32" s="47" t="s">
        <v>360</v>
      </c>
      <c r="B32" s="57">
        <v>466651.14</v>
      </c>
      <c r="C32" s="49" t="s">
        <v>14</v>
      </c>
      <c r="D32" s="49" t="s">
        <v>43</v>
      </c>
      <c r="E32" s="49" t="s">
        <v>17</v>
      </c>
      <c r="F32" s="49" t="s">
        <v>387</v>
      </c>
      <c r="G32" s="58">
        <v>50</v>
      </c>
      <c r="H32" s="49">
        <v>24</v>
      </c>
      <c r="I32" s="49">
        <v>26</v>
      </c>
    </row>
    <row r="33" spans="1:9" ht="63.75" x14ac:dyDescent="0.25">
      <c r="A33" s="47" t="s">
        <v>361</v>
      </c>
      <c r="B33" s="57">
        <v>751095.33</v>
      </c>
      <c r="C33" s="49" t="s">
        <v>14</v>
      </c>
      <c r="D33" s="49" t="s">
        <v>388</v>
      </c>
      <c r="E33" s="49" t="s">
        <v>17</v>
      </c>
      <c r="F33" s="49" t="s">
        <v>387</v>
      </c>
      <c r="G33" s="58">
        <v>77</v>
      </c>
      <c r="H33" s="49">
        <v>20</v>
      </c>
      <c r="I33" s="49">
        <v>57</v>
      </c>
    </row>
    <row r="34" spans="1:9" ht="63.75" x14ac:dyDescent="0.25">
      <c r="A34" s="47" t="s">
        <v>362</v>
      </c>
      <c r="B34" s="57">
        <v>735352.35</v>
      </c>
      <c r="C34" s="49" t="s">
        <v>14</v>
      </c>
      <c r="D34" s="49" t="s">
        <v>389</v>
      </c>
      <c r="E34" s="49" t="s">
        <v>17</v>
      </c>
      <c r="F34" s="49" t="s">
        <v>387</v>
      </c>
      <c r="G34" s="58">
        <v>79</v>
      </c>
      <c r="H34" s="49">
        <v>17</v>
      </c>
      <c r="I34" s="49">
        <v>62</v>
      </c>
    </row>
    <row r="35" spans="1:9" ht="63.75" x14ac:dyDescent="0.25">
      <c r="A35" s="47" t="s">
        <v>363</v>
      </c>
      <c r="B35" s="57">
        <v>195161.09</v>
      </c>
      <c r="C35" s="49" t="s">
        <v>14</v>
      </c>
      <c r="D35" s="49" t="s">
        <v>26</v>
      </c>
      <c r="E35" s="49" t="s">
        <v>17</v>
      </c>
      <c r="F35" s="49" t="s">
        <v>387</v>
      </c>
      <c r="G35" s="58">
        <v>21</v>
      </c>
      <c r="H35" s="49">
        <v>12</v>
      </c>
      <c r="I35" s="49">
        <v>9</v>
      </c>
    </row>
    <row r="36" spans="1:9" ht="63.75" x14ac:dyDescent="0.25">
      <c r="A36" s="47" t="s">
        <v>364</v>
      </c>
      <c r="B36" s="57">
        <v>120596.62</v>
      </c>
      <c r="C36" s="49" t="s">
        <v>14</v>
      </c>
      <c r="D36" s="49" t="s">
        <v>32</v>
      </c>
      <c r="E36" s="49" t="s">
        <v>17</v>
      </c>
      <c r="F36" s="49" t="s">
        <v>387</v>
      </c>
      <c r="G36" s="58">
        <v>14</v>
      </c>
      <c r="H36" s="49">
        <v>4</v>
      </c>
      <c r="I36" s="49">
        <v>10</v>
      </c>
    </row>
    <row r="37" spans="1:9" ht="63.75" x14ac:dyDescent="0.25">
      <c r="A37" s="47" t="s">
        <v>365</v>
      </c>
      <c r="B37" s="57">
        <v>2350870.4900000002</v>
      </c>
      <c r="C37" s="49" t="s">
        <v>14</v>
      </c>
      <c r="D37" s="49" t="s">
        <v>34</v>
      </c>
      <c r="E37" s="49" t="s">
        <v>17</v>
      </c>
      <c r="F37" s="49" t="s">
        <v>387</v>
      </c>
      <c r="G37" s="58">
        <v>249</v>
      </c>
      <c r="H37" s="49">
        <v>101</v>
      </c>
      <c r="I37" s="49">
        <v>148</v>
      </c>
    </row>
    <row r="38" spans="1:9" ht="63.75" x14ac:dyDescent="0.25">
      <c r="A38" s="47" t="s">
        <v>366</v>
      </c>
      <c r="B38" s="57">
        <v>1901754.46</v>
      </c>
      <c r="C38" s="49" t="s">
        <v>14</v>
      </c>
      <c r="D38" s="49" t="s">
        <v>49</v>
      </c>
      <c r="E38" s="49" t="s">
        <v>17</v>
      </c>
      <c r="F38" s="49" t="s">
        <v>387</v>
      </c>
      <c r="G38" s="58">
        <v>206</v>
      </c>
      <c r="H38" s="49">
        <v>42</v>
      </c>
      <c r="I38" s="49">
        <v>164</v>
      </c>
    </row>
    <row r="39" spans="1:9" ht="51" x14ac:dyDescent="0.25">
      <c r="A39" s="47" t="s">
        <v>367</v>
      </c>
      <c r="B39" s="57">
        <v>1827987.61</v>
      </c>
      <c r="C39" s="49" t="s">
        <v>14</v>
      </c>
      <c r="D39" s="49" t="s">
        <v>48</v>
      </c>
      <c r="E39" s="49" t="s">
        <v>17</v>
      </c>
      <c r="F39" s="49" t="s">
        <v>387</v>
      </c>
      <c r="G39" s="58">
        <v>197</v>
      </c>
      <c r="H39" s="49">
        <v>45</v>
      </c>
      <c r="I39" s="49">
        <v>152</v>
      </c>
    </row>
    <row r="40" spans="1:9" ht="63.75" x14ac:dyDescent="0.25">
      <c r="A40" s="47" t="s">
        <v>368</v>
      </c>
      <c r="B40" s="57">
        <v>470226.5</v>
      </c>
      <c r="C40" s="49" t="s">
        <v>14</v>
      </c>
      <c r="D40" s="49" t="s">
        <v>65</v>
      </c>
      <c r="E40" s="49" t="s">
        <v>15</v>
      </c>
      <c r="F40" s="49" t="s">
        <v>387</v>
      </c>
      <c r="G40" s="58">
        <v>50</v>
      </c>
      <c r="H40" s="49">
        <v>17</v>
      </c>
      <c r="I40" s="49">
        <v>33</v>
      </c>
    </row>
    <row r="41" spans="1:9" ht="63.75" x14ac:dyDescent="0.25">
      <c r="A41" s="47" t="s">
        <v>369</v>
      </c>
      <c r="B41" s="57">
        <v>478677.15</v>
      </c>
      <c r="C41" s="49" t="s">
        <v>14</v>
      </c>
      <c r="D41" s="49" t="s">
        <v>36</v>
      </c>
      <c r="E41" s="49" t="s">
        <v>17</v>
      </c>
      <c r="F41" s="49" t="s">
        <v>387</v>
      </c>
      <c r="G41" s="58">
        <v>51</v>
      </c>
      <c r="H41" s="49">
        <v>17</v>
      </c>
      <c r="I41" s="49">
        <v>34</v>
      </c>
    </row>
    <row r="42" spans="1:9" ht="63.75" x14ac:dyDescent="0.25">
      <c r="A42" s="47" t="s">
        <v>370</v>
      </c>
      <c r="B42" s="57">
        <v>185053.27</v>
      </c>
      <c r="C42" s="49" t="s">
        <v>14</v>
      </c>
      <c r="D42" s="49" t="s">
        <v>269</v>
      </c>
      <c r="E42" s="49" t="s">
        <v>17</v>
      </c>
      <c r="F42" s="49" t="s">
        <v>387</v>
      </c>
      <c r="G42" s="58">
        <v>19</v>
      </c>
      <c r="H42" s="49">
        <v>7</v>
      </c>
      <c r="I42" s="49">
        <v>12</v>
      </c>
    </row>
    <row r="43" spans="1:9" ht="51" x14ac:dyDescent="0.25">
      <c r="A43" s="47" t="s">
        <v>371</v>
      </c>
      <c r="B43" s="57">
        <v>378771.83</v>
      </c>
      <c r="C43" s="49" t="s">
        <v>14</v>
      </c>
      <c r="D43" s="49" t="s">
        <v>33</v>
      </c>
      <c r="E43" s="49" t="s">
        <v>17</v>
      </c>
      <c r="F43" s="49" t="s">
        <v>387</v>
      </c>
      <c r="G43" s="58">
        <v>39</v>
      </c>
      <c r="H43" s="49">
        <v>14</v>
      </c>
      <c r="I43" s="49">
        <v>25</v>
      </c>
    </row>
    <row r="44" spans="1:9" ht="63.75" x14ac:dyDescent="0.25">
      <c r="A44" s="47" t="s">
        <v>372</v>
      </c>
      <c r="B44" s="57">
        <v>175209.93</v>
      </c>
      <c r="C44" s="49" t="s">
        <v>14</v>
      </c>
      <c r="D44" s="49" t="s">
        <v>64</v>
      </c>
      <c r="E44" s="49" t="s">
        <v>17</v>
      </c>
      <c r="F44" s="49" t="s">
        <v>387</v>
      </c>
      <c r="G44" s="58">
        <v>21</v>
      </c>
      <c r="H44" s="49">
        <v>9</v>
      </c>
      <c r="I44" s="49">
        <v>12</v>
      </c>
    </row>
    <row r="45" spans="1:9" ht="63.75" x14ac:dyDescent="0.25">
      <c r="A45" s="47" t="s">
        <v>373</v>
      </c>
      <c r="B45" s="57">
        <v>255485.65</v>
      </c>
      <c r="C45" s="49" t="s">
        <v>14</v>
      </c>
      <c r="D45" s="49" t="s">
        <v>14</v>
      </c>
      <c r="E45" s="49" t="s">
        <v>14</v>
      </c>
      <c r="F45" s="49" t="s">
        <v>84</v>
      </c>
      <c r="G45" s="58">
        <v>515.29999999999995</v>
      </c>
      <c r="H45" s="49">
        <v>10</v>
      </c>
      <c r="I45" s="49">
        <v>12</v>
      </c>
    </row>
    <row r="46" spans="1:9" ht="63.75" x14ac:dyDescent="0.25">
      <c r="A46" s="47" t="s">
        <v>374</v>
      </c>
      <c r="B46" s="57">
        <v>183623.23</v>
      </c>
      <c r="C46" s="49" t="s">
        <v>14</v>
      </c>
      <c r="D46" s="49" t="s">
        <v>14</v>
      </c>
      <c r="E46" s="49" t="s">
        <v>14</v>
      </c>
      <c r="F46" s="49" t="s">
        <v>84</v>
      </c>
      <c r="G46" s="58">
        <v>372</v>
      </c>
      <c r="H46" s="49">
        <v>5</v>
      </c>
      <c r="I46" s="49">
        <v>6</v>
      </c>
    </row>
    <row r="47" spans="1:9" ht="63.75" x14ac:dyDescent="0.25">
      <c r="A47" s="47" t="s">
        <v>375</v>
      </c>
      <c r="B47" s="57">
        <v>211821.74</v>
      </c>
      <c r="C47" s="49" t="s">
        <v>14</v>
      </c>
      <c r="D47" s="49" t="s">
        <v>14</v>
      </c>
      <c r="E47" s="49" t="s">
        <v>14</v>
      </c>
      <c r="F47" s="49" t="s">
        <v>84</v>
      </c>
      <c r="G47" s="58">
        <v>473</v>
      </c>
      <c r="H47" s="49">
        <v>4</v>
      </c>
      <c r="I47" s="49">
        <v>6</v>
      </c>
    </row>
    <row r="48" spans="1:9" ht="76.5" x14ac:dyDescent="0.25">
      <c r="A48" s="47" t="s">
        <v>376</v>
      </c>
      <c r="B48" s="57">
        <v>117046.43</v>
      </c>
      <c r="C48" s="49" t="s">
        <v>14</v>
      </c>
      <c r="D48" s="49" t="s">
        <v>14</v>
      </c>
      <c r="E48" s="49" t="s">
        <v>14</v>
      </c>
      <c r="F48" s="49" t="s">
        <v>84</v>
      </c>
      <c r="G48" s="58">
        <v>181.55</v>
      </c>
      <c r="H48" s="49">
        <v>3</v>
      </c>
      <c r="I48" s="49">
        <v>3</v>
      </c>
    </row>
    <row r="49" spans="1:9" ht="63.75" x14ac:dyDescent="0.25">
      <c r="A49" s="47" t="s">
        <v>377</v>
      </c>
      <c r="B49" s="57">
        <v>114266.86</v>
      </c>
      <c r="C49" s="49" t="s">
        <v>14</v>
      </c>
      <c r="D49" s="49" t="s">
        <v>14</v>
      </c>
      <c r="E49" s="49" t="s">
        <v>14</v>
      </c>
      <c r="F49" s="49" t="s">
        <v>84</v>
      </c>
      <c r="G49" s="58">
        <v>82.33</v>
      </c>
      <c r="H49" s="49">
        <v>2</v>
      </c>
      <c r="I49" s="49">
        <v>2</v>
      </c>
    </row>
    <row r="50" spans="1:9" ht="51" x14ac:dyDescent="0.25">
      <c r="A50" s="47" t="s">
        <v>378</v>
      </c>
      <c r="B50" s="57">
        <v>495977.72</v>
      </c>
      <c r="C50" s="49" t="s">
        <v>14</v>
      </c>
      <c r="D50" s="49" t="s">
        <v>14</v>
      </c>
      <c r="E50" s="49" t="s">
        <v>390</v>
      </c>
      <c r="F50" s="49" t="s">
        <v>84</v>
      </c>
      <c r="G50" s="58">
        <v>281.31</v>
      </c>
      <c r="H50" s="49">
        <v>3</v>
      </c>
      <c r="I50" s="49">
        <v>3</v>
      </c>
    </row>
    <row r="51" spans="1:9" ht="63.75" x14ac:dyDescent="0.25">
      <c r="A51" s="47" t="s">
        <v>379</v>
      </c>
      <c r="B51" s="57">
        <v>1910882.18</v>
      </c>
      <c r="C51" s="49" t="s">
        <v>14</v>
      </c>
      <c r="D51" s="49" t="s">
        <v>14</v>
      </c>
      <c r="E51" s="49" t="s">
        <v>14</v>
      </c>
      <c r="F51" s="49" t="s">
        <v>84</v>
      </c>
      <c r="G51" s="58">
        <v>1569.18</v>
      </c>
      <c r="H51" s="49">
        <v>10</v>
      </c>
      <c r="I51" s="49">
        <v>13</v>
      </c>
    </row>
    <row r="52" spans="1:9" ht="76.5" x14ac:dyDescent="0.25">
      <c r="A52" s="47" t="s">
        <v>380</v>
      </c>
      <c r="B52" s="57">
        <v>2009227.46</v>
      </c>
      <c r="C52" s="49" t="s">
        <v>14</v>
      </c>
      <c r="D52" s="49" t="s">
        <v>25</v>
      </c>
      <c r="E52" s="49" t="s">
        <v>391</v>
      </c>
      <c r="F52" s="49" t="s">
        <v>83</v>
      </c>
      <c r="G52" s="58">
        <v>86</v>
      </c>
      <c r="H52" s="49">
        <v>5099</v>
      </c>
      <c r="I52" s="49">
        <v>5395</v>
      </c>
    </row>
    <row r="53" spans="1:9" ht="102" x14ac:dyDescent="0.25">
      <c r="A53" s="47" t="s">
        <v>381</v>
      </c>
      <c r="B53" s="57">
        <v>541104.56000000006</v>
      </c>
      <c r="C53" s="49" t="s">
        <v>14</v>
      </c>
      <c r="D53" s="49" t="s">
        <v>48</v>
      </c>
      <c r="E53" s="49" t="s">
        <v>392</v>
      </c>
      <c r="F53" s="49" t="s">
        <v>393</v>
      </c>
      <c r="G53" s="58">
        <v>83.99</v>
      </c>
      <c r="H53" s="49">
        <v>256</v>
      </c>
      <c r="I53" s="49">
        <v>278</v>
      </c>
    </row>
    <row r="54" spans="1:9" ht="63.75" x14ac:dyDescent="0.25">
      <c r="A54" s="47" t="s">
        <v>382</v>
      </c>
      <c r="B54" s="57">
        <v>421.75</v>
      </c>
      <c r="C54" s="49" t="s">
        <v>14</v>
      </c>
      <c r="D54" s="49" t="s">
        <v>47</v>
      </c>
      <c r="E54" s="49" t="s">
        <v>394</v>
      </c>
      <c r="F54" s="49" t="s">
        <v>83</v>
      </c>
      <c r="G54" s="58">
        <v>59.2</v>
      </c>
      <c r="H54" s="49">
        <v>2537</v>
      </c>
      <c r="I54" s="49">
        <v>2748</v>
      </c>
    </row>
    <row r="55" spans="1:9" ht="63.75" x14ac:dyDescent="0.25">
      <c r="A55" s="47" t="s">
        <v>383</v>
      </c>
      <c r="B55" s="57">
        <v>4917066.24</v>
      </c>
      <c r="C55" s="49" t="s">
        <v>14</v>
      </c>
      <c r="D55" s="49" t="s">
        <v>52</v>
      </c>
      <c r="E55" s="49" t="s">
        <v>395</v>
      </c>
      <c r="F55" s="49" t="s">
        <v>83</v>
      </c>
      <c r="G55" s="58">
        <v>114.99</v>
      </c>
      <c r="H55" s="49">
        <v>1086</v>
      </c>
      <c r="I55" s="49">
        <v>1147</v>
      </c>
    </row>
    <row r="56" spans="1:9" ht="51" x14ac:dyDescent="0.25">
      <c r="A56" s="47" t="s">
        <v>384</v>
      </c>
      <c r="B56" s="57">
        <v>104052</v>
      </c>
      <c r="C56" s="49" t="s">
        <v>14</v>
      </c>
      <c r="D56" s="49" t="s">
        <v>19</v>
      </c>
      <c r="E56" s="49" t="s">
        <v>19</v>
      </c>
      <c r="F56" s="49" t="s">
        <v>387</v>
      </c>
      <c r="G56" s="58">
        <v>39</v>
      </c>
      <c r="H56" s="49">
        <v>15</v>
      </c>
      <c r="I56" s="49">
        <v>24</v>
      </c>
    </row>
    <row r="57" spans="1:9" ht="63.75" x14ac:dyDescent="0.25">
      <c r="A57" s="47" t="s">
        <v>385</v>
      </c>
      <c r="B57" s="57">
        <v>2120000</v>
      </c>
      <c r="C57" s="49" t="s">
        <v>14</v>
      </c>
      <c r="D57" s="49" t="s">
        <v>31</v>
      </c>
      <c r="E57" s="49" t="s">
        <v>31</v>
      </c>
      <c r="F57" s="49" t="s">
        <v>84</v>
      </c>
      <c r="G57" s="58">
        <v>1693</v>
      </c>
      <c r="H57" s="49">
        <v>536</v>
      </c>
      <c r="I57" s="49">
        <v>580</v>
      </c>
    </row>
    <row r="58" spans="1:9" ht="63.75" x14ac:dyDescent="0.25">
      <c r="A58" s="47" t="s">
        <v>386</v>
      </c>
      <c r="B58" s="57">
        <v>2957000</v>
      </c>
      <c r="C58" s="49" t="s">
        <v>14</v>
      </c>
      <c r="D58" s="49" t="s">
        <v>31</v>
      </c>
      <c r="E58" s="49" t="s">
        <v>31</v>
      </c>
      <c r="F58" s="49" t="s">
        <v>84</v>
      </c>
      <c r="G58" s="58">
        <v>1830</v>
      </c>
      <c r="H58" s="49">
        <v>536</v>
      </c>
      <c r="I58" s="49">
        <v>580</v>
      </c>
    </row>
    <row r="59" spans="1:9" x14ac:dyDescent="0.3">
      <c r="A59" s="113" t="s">
        <v>78</v>
      </c>
      <c r="B59" s="116">
        <f>SUM(B12:B58)</f>
        <v>41490982.209999993</v>
      </c>
      <c r="C59" s="114"/>
      <c r="D59" s="114"/>
      <c r="E59" s="114"/>
      <c r="F59" s="114"/>
      <c r="G59" s="114"/>
      <c r="H59" s="115">
        <f>SUM(H12:H58)</f>
        <v>13226</v>
      </c>
      <c r="I59" s="115">
        <f>SUM(I12:I58)</f>
        <v>14866</v>
      </c>
    </row>
    <row r="61" spans="1:9" ht="76.5" x14ac:dyDescent="0.25">
      <c r="A61" s="47" t="s">
        <v>90</v>
      </c>
      <c r="B61" s="59">
        <v>1393990.56</v>
      </c>
      <c r="C61" s="49"/>
      <c r="D61" s="49"/>
      <c r="E61" s="49"/>
      <c r="F61" s="49"/>
      <c r="G61" s="49"/>
      <c r="H61" s="49"/>
      <c r="I61" s="49"/>
    </row>
    <row r="62" spans="1:9" x14ac:dyDescent="0.25">
      <c r="A62" s="47"/>
      <c r="B62" s="48"/>
      <c r="C62" s="49"/>
      <c r="D62" s="49"/>
      <c r="E62" s="49"/>
      <c r="F62" s="49"/>
      <c r="G62" s="49"/>
      <c r="H62" s="49"/>
      <c r="I62" s="49"/>
    </row>
    <row r="63" spans="1:9" x14ac:dyDescent="0.3">
      <c r="A63" s="113" t="s">
        <v>79</v>
      </c>
      <c r="B63" s="114">
        <f>SUM(B61:B62)</f>
        <v>1393990.56</v>
      </c>
      <c r="C63" s="114"/>
      <c r="D63" s="114"/>
      <c r="E63" s="114"/>
      <c r="F63" s="114"/>
      <c r="G63" s="114"/>
      <c r="H63" s="115"/>
      <c r="I63" s="115"/>
    </row>
    <row r="65" spans="1:9" ht="76.5" x14ac:dyDescent="0.25">
      <c r="A65" s="47" t="s">
        <v>90</v>
      </c>
      <c r="B65" s="59">
        <v>1393990.56</v>
      </c>
      <c r="C65" s="49"/>
      <c r="D65" s="49"/>
      <c r="E65" s="49"/>
      <c r="F65" s="49"/>
      <c r="G65" s="49"/>
      <c r="H65" s="49"/>
      <c r="I65" s="49"/>
    </row>
    <row r="66" spans="1:9" x14ac:dyDescent="0.25">
      <c r="A66" s="47"/>
      <c r="B66" s="48"/>
      <c r="C66" s="49"/>
      <c r="D66" s="49"/>
      <c r="E66" s="49"/>
      <c r="F66" s="49"/>
      <c r="G66" s="49"/>
      <c r="H66" s="49"/>
      <c r="I66" s="49"/>
    </row>
    <row r="67" spans="1:9" x14ac:dyDescent="0.3">
      <c r="A67" s="113" t="s">
        <v>79</v>
      </c>
      <c r="B67" s="114">
        <f>SUM(B65:B66)</f>
        <v>1393990.56</v>
      </c>
      <c r="C67" s="114"/>
      <c r="D67" s="114"/>
      <c r="E67" s="114"/>
      <c r="F67" s="114"/>
      <c r="G67" s="114"/>
      <c r="H67" s="115"/>
      <c r="I67" s="115"/>
    </row>
    <row r="69" spans="1:9" x14ac:dyDescent="0.3">
      <c r="A69" s="117" t="s">
        <v>82</v>
      </c>
      <c r="B69" s="118">
        <f>+B59+B63</f>
        <v>42884972.769999996</v>
      </c>
      <c r="C69" s="43"/>
      <c r="D69" s="5"/>
    </row>
    <row r="70" spans="1:9" ht="3" customHeight="1" x14ac:dyDescent="0.35">
      <c r="A70" s="107"/>
      <c r="B70" s="108"/>
    </row>
    <row r="71" spans="1:9" x14ac:dyDescent="0.25">
      <c r="C71" s="51"/>
    </row>
    <row r="72" spans="1:9" x14ac:dyDescent="0.25">
      <c r="A72" s="50" t="s">
        <v>81</v>
      </c>
    </row>
    <row r="75" spans="1:9" x14ac:dyDescent="0.25">
      <c r="G75" s="51"/>
    </row>
    <row r="76" spans="1:9" x14ac:dyDescent="0.25">
      <c r="G76" s="51"/>
    </row>
    <row r="77" spans="1:9" x14ac:dyDescent="0.25">
      <c r="G77" s="51"/>
    </row>
    <row r="78" spans="1:9" x14ac:dyDescent="0.25">
      <c r="G78" s="51"/>
    </row>
    <row r="79" spans="1:9" x14ac:dyDescent="0.25">
      <c r="G79" s="51"/>
    </row>
    <row r="80" spans="1:9" x14ac:dyDescent="0.25">
      <c r="G80" s="51"/>
    </row>
    <row r="82" spans="7:7" x14ac:dyDescent="0.25">
      <c r="G82" s="51"/>
    </row>
    <row r="84" spans="7:7" x14ac:dyDescent="0.25">
      <c r="G84" s="43"/>
    </row>
    <row r="364" ht="27.75" customHeight="1" x14ac:dyDescent="0.25"/>
  </sheetData>
  <mergeCells count="11">
    <mergeCell ref="A7:I7"/>
    <mergeCell ref="A8:I8"/>
    <mergeCell ref="G9:I9"/>
    <mergeCell ref="A10:A11"/>
    <mergeCell ref="B10:B11"/>
    <mergeCell ref="C10:E10"/>
    <mergeCell ref="F10:G10"/>
    <mergeCell ref="H10:I10"/>
    <mergeCell ref="A2:A5"/>
    <mergeCell ref="B2:E5"/>
    <mergeCell ref="F3:I4"/>
  </mergeCells>
  <pageMargins left="0.98425196850393704" right="0.98425196850393704" top="0.74803149606299213" bottom="0.74803149606299213" header="0.31496062992125984" footer="0.31496062992125984"/>
  <pageSetup scale="71" fitToHeight="0" orientation="landscape" r:id="rId1"/>
  <rowBreaks count="1" manualBreakCount="1">
    <brk id="73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D61C-4FBA-494F-AFC7-0F250BAE031A}">
  <sheetPr>
    <tabColor theme="5" tint="-0.249977111117893"/>
    <pageSetUpPr fitToPage="1"/>
  </sheetPr>
  <dimension ref="A1:L1199"/>
  <sheetViews>
    <sheetView tabSelected="1" view="pageBreakPreview" zoomScaleNormal="100" zoomScaleSheetLayoutView="100" workbookViewId="0">
      <pane xSplit="1" ySplit="11" topLeftCell="B12" activePane="bottomRight" state="frozen"/>
      <selection activeCell="B117" sqref="B117"/>
      <selection pane="topRight" activeCell="B117" sqref="B117"/>
      <selection pane="bottomLeft" activeCell="B117" sqref="B117"/>
      <selection pane="bottomRight" activeCell="N425" sqref="N425"/>
    </sheetView>
  </sheetViews>
  <sheetFormatPr baseColWidth="10" defaultRowHeight="12.75" x14ac:dyDescent="0.25"/>
  <cols>
    <col min="1" max="1" width="38.42578125" style="52" customWidth="1"/>
    <col min="2" max="2" width="16.85546875" style="54" bestFit="1" customWidth="1"/>
    <col min="3" max="3" width="12.5703125" style="52" bestFit="1" customWidth="1"/>
    <col min="4" max="4" width="24.7109375" style="52" customWidth="1"/>
    <col min="5" max="5" width="13.140625" style="52" customWidth="1"/>
    <col min="6" max="6" width="16.140625" style="52" customWidth="1"/>
    <col min="7" max="7" width="14" style="52" customWidth="1"/>
    <col min="8" max="8" width="8.5703125" style="52" bestFit="1" customWidth="1"/>
    <col min="9" max="9" width="8.42578125" style="52" bestFit="1" customWidth="1"/>
    <col min="10" max="16384" width="11.42578125" style="52"/>
  </cols>
  <sheetData>
    <row r="1" spans="1:12" s="53" customFormat="1" ht="3" customHeight="1" x14ac:dyDescent="0.25">
      <c r="A1" s="78"/>
      <c r="B1" s="79"/>
      <c r="C1" s="78"/>
      <c r="D1" s="78"/>
      <c r="E1" s="78"/>
      <c r="F1" s="78"/>
      <c r="G1" s="80"/>
      <c r="H1" s="80"/>
      <c r="I1" s="80"/>
    </row>
    <row r="2" spans="1:12" s="53" customFormat="1" ht="18.75" customHeight="1" x14ac:dyDescent="0.25">
      <c r="A2" s="88"/>
      <c r="B2" s="94" t="s">
        <v>70</v>
      </c>
      <c r="C2" s="89"/>
      <c r="D2" s="89"/>
      <c r="E2" s="89"/>
      <c r="F2" s="84" t="s">
        <v>80</v>
      </c>
      <c r="G2" s="83"/>
      <c r="H2" s="83"/>
      <c r="I2" s="103"/>
    </row>
    <row r="3" spans="1:12" s="53" customFormat="1" ht="15" customHeight="1" x14ac:dyDescent="0.25">
      <c r="A3" s="90"/>
      <c r="B3" s="95"/>
      <c r="C3" s="91"/>
      <c r="D3" s="91"/>
      <c r="E3" s="91"/>
      <c r="F3" s="85" t="s">
        <v>855</v>
      </c>
      <c r="G3" s="81"/>
      <c r="H3" s="81"/>
      <c r="I3" s="82"/>
    </row>
    <row r="4" spans="1:12" s="53" customFormat="1" ht="15" customHeight="1" x14ac:dyDescent="0.25">
      <c r="A4" s="90"/>
      <c r="B4" s="95"/>
      <c r="C4" s="91"/>
      <c r="D4" s="91"/>
      <c r="E4" s="91"/>
      <c r="F4" s="85"/>
      <c r="G4" s="81"/>
      <c r="H4" s="81"/>
      <c r="I4" s="82"/>
    </row>
    <row r="5" spans="1:12" s="53" customFormat="1" ht="15" customHeight="1" x14ac:dyDescent="0.25">
      <c r="A5" s="92"/>
      <c r="B5" s="96"/>
      <c r="C5" s="93"/>
      <c r="D5" s="93"/>
      <c r="E5" s="93"/>
      <c r="F5" s="86" t="s">
        <v>856</v>
      </c>
      <c r="G5" s="87"/>
      <c r="H5" s="87"/>
      <c r="I5" s="104"/>
    </row>
    <row r="6" spans="1:12" ht="4.5" customHeight="1" x14ac:dyDescent="0.35">
      <c r="A6" s="105"/>
      <c r="B6" s="106"/>
      <c r="C6" s="107"/>
      <c r="D6" s="108"/>
      <c r="E6" s="109"/>
      <c r="F6" s="110"/>
      <c r="G6" s="111"/>
      <c r="H6" s="112"/>
      <c r="I6" s="105"/>
    </row>
    <row r="7" spans="1:12" ht="15" x14ac:dyDescent="0.3">
      <c r="A7" s="97" t="s">
        <v>72</v>
      </c>
      <c r="B7" s="97"/>
      <c r="C7" s="97"/>
      <c r="D7" s="97"/>
      <c r="E7" s="97"/>
      <c r="F7" s="97"/>
      <c r="G7" s="97"/>
      <c r="H7" s="97"/>
      <c r="I7" s="97"/>
    </row>
    <row r="8" spans="1:12" x14ac:dyDescent="0.25">
      <c r="A8" s="98" t="s">
        <v>331</v>
      </c>
      <c r="B8" s="98"/>
      <c r="C8" s="98"/>
      <c r="D8" s="98"/>
      <c r="E8" s="98"/>
      <c r="F8" s="98"/>
      <c r="G8" s="98"/>
      <c r="H8" s="98"/>
      <c r="I8" s="98"/>
    </row>
    <row r="9" spans="1:12" ht="14.25" customHeight="1" x14ac:dyDescent="0.25">
      <c r="F9" s="55" t="s">
        <v>5</v>
      </c>
      <c r="G9" s="77">
        <v>121603189.75</v>
      </c>
      <c r="H9" s="77"/>
      <c r="I9" s="77"/>
    </row>
    <row r="10" spans="1:12" ht="13.5" customHeight="1" x14ac:dyDescent="0.25">
      <c r="A10" s="99" t="s">
        <v>10</v>
      </c>
      <c r="B10" s="99" t="s">
        <v>9</v>
      </c>
      <c r="C10" s="100" t="s">
        <v>8</v>
      </c>
      <c r="D10" s="100"/>
      <c r="E10" s="100"/>
      <c r="F10" s="100" t="s">
        <v>3</v>
      </c>
      <c r="G10" s="100"/>
      <c r="H10" s="99" t="s">
        <v>4</v>
      </c>
      <c r="I10" s="99"/>
    </row>
    <row r="11" spans="1:12" ht="38.25" x14ac:dyDescent="0.25">
      <c r="A11" s="99"/>
      <c r="B11" s="99"/>
      <c r="C11" s="101" t="s">
        <v>0</v>
      </c>
      <c r="D11" s="101" t="s">
        <v>1</v>
      </c>
      <c r="E11" s="101" t="s">
        <v>2</v>
      </c>
      <c r="F11" s="101" t="s">
        <v>75</v>
      </c>
      <c r="G11" s="101" t="s">
        <v>76</v>
      </c>
      <c r="H11" s="101" t="s">
        <v>6</v>
      </c>
      <c r="I11" s="102" t="s">
        <v>7</v>
      </c>
    </row>
    <row r="12" spans="1:12" ht="51" x14ac:dyDescent="0.25">
      <c r="A12" s="62" t="s">
        <v>91</v>
      </c>
      <c r="B12" s="61">
        <v>3610480.74</v>
      </c>
      <c r="C12" s="49" t="s">
        <v>14</v>
      </c>
      <c r="D12" s="49" t="s">
        <v>87</v>
      </c>
      <c r="E12" s="49" t="s">
        <v>87</v>
      </c>
      <c r="F12" s="49" t="s">
        <v>86</v>
      </c>
      <c r="G12" s="63">
        <v>228</v>
      </c>
      <c r="H12" s="49">
        <v>14</v>
      </c>
      <c r="I12" s="49">
        <v>5</v>
      </c>
      <c r="J12" s="56"/>
      <c r="K12" s="56"/>
      <c r="L12" s="56"/>
    </row>
    <row r="13" spans="1:12" ht="38.25" x14ac:dyDescent="0.25">
      <c r="A13" s="62" t="s">
        <v>92</v>
      </c>
      <c r="B13" s="61">
        <v>527348.64003986306</v>
      </c>
      <c r="C13" s="49" t="s">
        <v>14</v>
      </c>
      <c r="D13" s="49" t="s">
        <v>21</v>
      </c>
      <c r="E13" s="49" t="s">
        <v>93</v>
      </c>
      <c r="F13" s="49" t="s">
        <v>83</v>
      </c>
      <c r="G13" s="63">
        <v>177.77</v>
      </c>
      <c r="H13" s="49">
        <v>4</v>
      </c>
      <c r="I13" s="49">
        <v>2</v>
      </c>
      <c r="J13" s="56"/>
      <c r="K13" s="56"/>
      <c r="L13" s="56"/>
    </row>
    <row r="14" spans="1:12" ht="38.25" x14ac:dyDescent="0.25">
      <c r="A14" s="62" t="s">
        <v>94</v>
      </c>
      <c r="B14" s="61">
        <v>622948.20000000007</v>
      </c>
      <c r="C14" s="49" t="s">
        <v>14</v>
      </c>
      <c r="D14" s="49" t="s">
        <v>21</v>
      </c>
      <c r="E14" s="49" t="s">
        <v>95</v>
      </c>
      <c r="F14" s="49" t="s">
        <v>83</v>
      </c>
      <c r="G14" s="63">
        <v>210</v>
      </c>
      <c r="H14" s="49">
        <v>4</v>
      </c>
      <c r="I14" s="49">
        <v>2</v>
      </c>
      <c r="J14" s="56"/>
      <c r="K14" s="56"/>
      <c r="L14" s="56"/>
    </row>
    <row r="15" spans="1:12" ht="51" x14ac:dyDescent="0.25">
      <c r="A15" s="62" t="s">
        <v>396</v>
      </c>
      <c r="B15" s="61">
        <v>180518.1</v>
      </c>
      <c r="C15" s="49" t="s">
        <v>14</v>
      </c>
      <c r="D15" s="49" t="s">
        <v>96</v>
      </c>
      <c r="E15" s="49" t="s">
        <v>97</v>
      </c>
      <c r="F15" s="49" t="s">
        <v>83</v>
      </c>
      <c r="G15" s="63">
        <v>70</v>
      </c>
      <c r="H15" s="49">
        <v>1</v>
      </c>
      <c r="I15" s="49">
        <v>1</v>
      </c>
      <c r="J15" s="56"/>
      <c r="K15" s="56"/>
      <c r="L15" s="56"/>
    </row>
    <row r="16" spans="1:12" ht="63.75" x14ac:dyDescent="0.25">
      <c r="A16" s="62" t="s">
        <v>397</v>
      </c>
      <c r="B16" s="61">
        <v>180518.1</v>
      </c>
      <c r="C16" s="49" t="s">
        <v>14</v>
      </c>
      <c r="D16" s="49" t="s">
        <v>96</v>
      </c>
      <c r="E16" s="49" t="s">
        <v>98</v>
      </c>
      <c r="F16" s="49" t="s">
        <v>83</v>
      </c>
      <c r="G16" s="63">
        <v>70</v>
      </c>
      <c r="H16" s="49">
        <v>1</v>
      </c>
      <c r="I16" s="49">
        <v>1</v>
      </c>
      <c r="J16" s="56"/>
      <c r="K16" s="56"/>
      <c r="L16" s="56"/>
    </row>
    <row r="17" spans="1:12" ht="51" x14ac:dyDescent="0.25">
      <c r="A17" s="62" t="s">
        <v>398</v>
      </c>
      <c r="B17" s="61">
        <v>180518.1</v>
      </c>
      <c r="C17" s="49" t="s">
        <v>14</v>
      </c>
      <c r="D17" s="49" t="s">
        <v>96</v>
      </c>
      <c r="E17" s="49" t="s">
        <v>99</v>
      </c>
      <c r="F17" s="49" t="s">
        <v>83</v>
      </c>
      <c r="G17" s="63">
        <v>70</v>
      </c>
      <c r="H17" s="49">
        <v>1</v>
      </c>
      <c r="I17" s="49">
        <v>1</v>
      </c>
      <c r="J17" s="56"/>
      <c r="K17" s="56"/>
      <c r="L17" s="56"/>
    </row>
    <row r="18" spans="1:12" ht="63.75" x14ac:dyDescent="0.25">
      <c r="A18" s="62" t="s">
        <v>399</v>
      </c>
      <c r="B18" s="61">
        <v>394333.67000000051</v>
      </c>
      <c r="C18" s="49" t="s">
        <v>14</v>
      </c>
      <c r="D18" s="49" t="s">
        <v>96</v>
      </c>
      <c r="E18" s="49" t="s">
        <v>100</v>
      </c>
      <c r="F18" s="49" t="s">
        <v>83</v>
      </c>
      <c r="G18" s="63">
        <v>152.911851498548</v>
      </c>
      <c r="H18" s="49">
        <v>3</v>
      </c>
      <c r="I18" s="49">
        <v>2</v>
      </c>
      <c r="J18" s="56"/>
      <c r="K18" s="56"/>
      <c r="L18" s="56"/>
    </row>
    <row r="19" spans="1:12" ht="51" x14ac:dyDescent="0.25">
      <c r="A19" s="62" t="s">
        <v>400</v>
      </c>
      <c r="B19" s="61">
        <v>180518.1</v>
      </c>
      <c r="C19" s="49" t="s">
        <v>14</v>
      </c>
      <c r="D19" s="49" t="s">
        <v>96</v>
      </c>
      <c r="E19" s="49" t="s">
        <v>101</v>
      </c>
      <c r="F19" s="49" t="s">
        <v>83</v>
      </c>
      <c r="G19" s="63">
        <v>70</v>
      </c>
      <c r="H19" s="49">
        <v>1</v>
      </c>
      <c r="I19" s="49">
        <v>1</v>
      </c>
      <c r="J19" s="56"/>
      <c r="K19" s="56"/>
      <c r="L19" s="56"/>
    </row>
    <row r="20" spans="1:12" ht="63.75" x14ac:dyDescent="0.25">
      <c r="A20" s="62" t="s">
        <v>401</v>
      </c>
      <c r="B20" s="61">
        <v>221003.78</v>
      </c>
      <c r="C20" s="49" t="s">
        <v>14</v>
      </c>
      <c r="D20" s="49" t="s">
        <v>96</v>
      </c>
      <c r="E20" s="49" t="s">
        <v>97</v>
      </c>
      <c r="F20" s="49" t="s">
        <v>102</v>
      </c>
      <c r="G20" s="63">
        <v>2</v>
      </c>
      <c r="H20" s="49">
        <v>1</v>
      </c>
      <c r="I20" s="49">
        <v>1</v>
      </c>
      <c r="J20" s="56"/>
      <c r="K20" s="56"/>
      <c r="L20" s="56"/>
    </row>
    <row r="21" spans="1:12" ht="63.75" x14ac:dyDescent="0.25">
      <c r="A21" s="62" t="s">
        <v>402</v>
      </c>
      <c r="B21" s="61">
        <v>221003.78</v>
      </c>
      <c r="C21" s="49" t="s">
        <v>14</v>
      </c>
      <c r="D21" s="49" t="s">
        <v>96</v>
      </c>
      <c r="E21" s="49" t="s">
        <v>98</v>
      </c>
      <c r="F21" s="49" t="s">
        <v>102</v>
      </c>
      <c r="G21" s="63">
        <v>2</v>
      </c>
      <c r="H21" s="49">
        <v>1</v>
      </c>
      <c r="I21" s="49">
        <v>1</v>
      </c>
      <c r="J21" s="56"/>
      <c r="K21" s="56"/>
      <c r="L21" s="56"/>
    </row>
    <row r="22" spans="1:12" ht="63.75" x14ac:dyDescent="0.25">
      <c r="A22" s="62" t="s">
        <v>403</v>
      </c>
      <c r="B22" s="61">
        <v>110501.89</v>
      </c>
      <c r="C22" s="49" t="s">
        <v>14</v>
      </c>
      <c r="D22" s="49" t="s">
        <v>96</v>
      </c>
      <c r="E22" s="49" t="s">
        <v>99</v>
      </c>
      <c r="F22" s="49" t="s">
        <v>102</v>
      </c>
      <c r="G22" s="63">
        <v>1</v>
      </c>
      <c r="H22" s="49">
        <v>1</v>
      </c>
      <c r="I22" s="49">
        <v>0</v>
      </c>
      <c r="J22" s="56"/>
      <c r="K22" s="56"/>
      <c r="L22" s="56"/>
    </row>
    <row r="23" spans="1:12" ht="76.5" x14ac:dyDescent="0.25">
      <c r="A23" s="62" t="s">
        <v>404</v>
      </c>
      <c r="B23" s="61">
        <v>221003.78</v>
      </c>
      <c r="C23" s="49" t="s">
        <v>14</v>
      </c>
      <c r="D23" s="49" t="s">
        <v>96</v>
      </c>
      <c r="E23" s="49" t="s">
        <v>100</v>
      </c>
      <c r="F23" s="49" t="s">
        <v>102</v>
      </c>
      <c r="G23" s="63">
        <v>2</v>
      </c>
      <c r="H23" s="49">
        <v>1</v>
      </c>
      <c r="I23" s="49">
        <v>1</v>
      </c>
      <c r="J23" s="56"/>
      <c r="K23" s="56"/>
      <c r="L23" s="56"/>
    </row>
    <row r="24" spans="1:12" ht="63.75" x14ac:dyDescent="0.25">
      <c r="A24" s="62" t="s">
        <v>405</v>
      </c>
      <c r="B24" s="61">
        <v>221003.78</v>
      </c>
      <c r="C24" s="49" t="s">
        <v>14</v>
      </c>
      <c r="D24" s="49" t="s">
        <v>96</v>
      </c>
      <c r="E24" s="49" t="s">
        <v>101</v>
      </c>
      <c r="F24" s="49" t="s">
        <v>102</v>
      </c>
      <c r="G24" s="63">
        <v>2</v>
      </c>
      <c r="H24" s="49">
        <v>1</v>
      </c>
      <c r="I24" s="49">
        <v>1</v>
      </c>
      <c r="J24" s="56"/>
      <c r="K24" s="56"/>
      <c r="L24" s="56"/>
    </row>
    <row r="25" spans="1:12" ht="63.75" x14ac:dyDescent="0.25">
      <c r="A25" s="62" t="s">
        <v>406</v>
      </c>
      <c r="B25" s="61">
        <v>97269.23</v>
      </c>
      <c r="C25" s="49" t="s">
        <v>14</v>
      </c>
      <c r="D25" s="49" t="s">
        <v>96</v>
      </c>
      <c r="E25" s="49" t="s">
        <v>98</v>
      </c>
      <c r="F25" s="49" t="s">
        <v>102</v>
      </c>
      <c r="G25" s="63">
        <v>1</v>
      </c>
      <c r="H25" s="49">
        <v>1</v>
      </c>
      <c r="I25" s="49">
        <v>0</v>
      </c>
      <c r="J25" s="56"/>
      <c r="K25" s="56"/>
      <c r="L25" s="56"/>
    </row>
    <row r="26" spans="1:12" ht="63.75" x14ac:dyDescent="0.25">
      <c r="A26" s="62" t="s">
        <v>407</v>
      </c>
      <c r="B26" s="61">
        <v>97269.23</v>
      </c>
      <c r="C26" s="49" t="s">
        <v>14</v>
      </c>
      <c r="D26" s="49" t="s">
        <v>96</v>
      </c>
      <c r="E26" s="49" t="s">
        <v>99</v>
      </c>
      <c r="F26" s="49" t="s">
        <v>102</v>
      </c>
      <c r="G26" s="63">
        <v>1</v>
      </c>
      <c r="H26" s="49">
        <v>1</v>
      </c>
      <c r="I26" s="49">
        <v>0</v>
      </c>
      <c r="J26" s="56"/>
      <c r="K26" s="56"/>
      <c r="L26" s="56"/>
    </row>
    <row r="27" spans="1:12" ht="63.75" x14ac:dyDescent="0.25">
      <c r="A27" s="62" t="s">
        <v>408</v>
      </c>
      <c r="B27" s="61">
        <v>97269.23</v>
      </c>
      <c r="C27" s="49" t="s">
        <v>14</v>
      </c>
      <c r="D27" s="49" t="s">
        <v>96</v>
      </c>
      <c r="E27" s="49" t="s">
        <v>100</v>
      </c>
      <c r="F27" s="49" t="s">
        <v>102</v>
      </c>
      <c r="G27" s="63">
        <v>1</v>
      </c>
      <c r="H27" s="49">
        <v>1</v>
      </c>
      <c r="I27" s="49">
        <v>0</v>
      </c>
      <c r="J27" s="56"/>
      <c r="K27" s="56"/>
      <c r="L27" s="56"/>
    </row>
    <row r="28" spans="1:12" ht="63.75" x14ac:dyDescent="0.25">
      <c r="A28" s="62" t="s">
        <v>409</v>
      </c>
      <c r="B28" s="61">
        <v>97269.23</v>
      </c>
      <c r="C28" s="49" t="s">
        <v>14</v>
      </c>
      <c r="D28" s="49" t="s">
        <v>96</v>
      </c>
      <c r="E28" s="49" t="s">
        <v>101</v>
      </c>
      <c r="F28" s="49" t="s">
        <v>102</v>
      </c>
      <c r="G28" s="63">
        <v>1</v>
      </c>
      <c r="H28" s="49">
        <v>1</v>
      </c>
      <c r="I28" s="49">
        <v>0</v>
      </c>
      <c r="J28" s="56"/>
      <c r="K28" s="56"/>
      <c r="L28" s="56"/>
    </row>
    <row r="29" spans="1:12" ht="63.75" x14ac:dyDescent="0.25">
      <c r="A29" s="62" t="s">
        <v>410</v>
      </c>
      <c r="B29" s="61">
        <v>152325.78145453561</v>
      </c>
      <c r="C29" s="49" t="s">
        <v>14</v>
      </c>
      <c r="D29" s="49" t="s">
        <v>22</v>
      </c>
      <c r="E29" s="49" t="s">
        <v>103</v>
      </c>
      <c r="F29" s="49" t="s">
        <v>83</v>
      </c>
      <c r="G29" s="63">
        <v>51.350038583388596</v>
      </c>
      <c r="H29" s="49">
        <v>1</v>
      </c>
      <c r="I29" s="49">
        <v>1</v>
      </c>
      <c r="J29" s="56"/>
      <c r="K29" s="56"/>
      <c r="L29" s="56"/>
    </row>
    <row r="30" spans="1:12" ht="76.5" x14ac:dyDescent="0.25">
      <c r="A30" s="62" t="s">
        <v>411</v>
      </c>
      <c r="B30" s="61">
        <v>201342.33392902982</v>
      </c>
      <c r="C30" s="49" t="s">
        <v>14</v>
      </c>
      <c r="D30" s="49" t="s">
        <v>22</v>
      </c>
      <c r="E30" s="49" t="s">
        <v>104</v>
      </c>
      <c r="F30" s="49" t="s">
        <v>83</v>
      </c>
      <c r="G30" s="63">
        <v>67.873845891353824</v>
      </c>
      <c r="H30" s="49">
        <v>1</v>
      </c>
      <c r="I30" s="49">
        <v>1</v>
      </c>
      <c r="J30" s="56"/>
      <c r="K30" s="56"/>
      <c r="L30" s="56"/>
    </row>
    <row r="31" spans="1:12" ht="63.75" x14ac:dyDescent="0.25">
      <c r="A31" s="62" t="s">
        <v>412</v>
      </c>
      <c r="B31" s="61">
        <v>207649.4</v>
      </c>
      <c r="C31" s="49" t="s">
        <v>14</v>
      </c>
      <c r="D31" s="49" t="s">
        <v>22</v>
      </c>
      <c r="E31" s="49" t="s">
        <v>105</v>
      </c>
      <c r="F31" s="49" t="s">
        <v>83</v>
      </c>
      <c r="G31" s="63">
        <v>70</v>
      </c>
      <c r="H31" s="49">
        <v>1</v>
      </c>
      <c r="I31" s="49">
        <v>1</v>
      </c>
      <c r="J31" s="56"/>
      <c r="K31" s="56"/>
      <c r="L31" s="56"/>
    </row>
    <row r="32" spans="1:12" ht="63.75" x14ac:dyDescent="0.25">
      <c r="A32" s="62" t="s">
        <v>413</v>
      </c>
      <c r="B32" s="61">
        <v>207649.4</v>
      </c>
      <c r="C32" s="49" t="s">
        <v>14</v>
      </c>
      <c r="D32" s="49" t="s">
        <v>22</v>
      </c>
      <c r="E32" s="49" t="s">
        <v>106</v>
      </c>
      <c r="F32" s="49" t="s">
        <v>83</v>
      </c>
      <c r="G32" s="63">
        <v>70</v>
      </c>
      <c r="H32" s="49">
        <v>1</v>
      </c>
      <c r="I32" s="49">
        <v>1</v>
      </c>
      <c r="J32" s="56"/>
      <c r="K32" s="56"/>
      <c r="L32" s="56"/>
    </row>
    <row r="33" spans="1:12" ht="76.5" x14ac:dyDescent="0.25">
      <c r="A33" s="62" t="s">
        <v>414</v>
      </c>
      <c r="B33" s="61">
        <v>110501.89</v>
      </c>
      <c r="C33" s="49" t="s">
        <v>14</v>
      </c>
      <c r="D33" s="49" t="s">
        <v>22</v>
      </c>
      <c r="E33" s="49" t="s">
        <v>107</v>
      </c>
      <c r="F33" s="49" t="s">
        <v>102</v>
      </c>
      <c r="G33" s="63">
        <v>1</v>
      </c>
      <c r="H33" s="49">
        <v>1</v>
      </c>
      <c r="I33" s="49">
        <v>0</v>
      </c>
      <c r="J33" s="56"/>
      <c r="K33" s="56"/>
      <c r="L33" s="56"/>
    </row>
    <row r="34" spans="1:12" ht="51" x14ac:dyDescent="0.25">
      <c r="A34" s="62" t="s">
        <v>415</v>
      </c>
      <c r="B34" s="61">
        <v>110501.89</v>
      </c>
      <c r="C34" s="49" t="s">
        <v>14</v>
      </c>
      <c r="D34" s="49" t="s">
        <v>22</v>
      </c>
      <c r="E34" s="49" t="s">
        <v>108</v>
      </c>
      <c r="F34" s="49" t="s">
        <v>102</v>
      </c>
      <c r="G34" s="63">
        <v>1</v>
      </c>
      <c r="H34" s="49">
        <v>1</v>
      </c>
      <c r="I34" s="49">
        <v>0</v>
      </c>
      <c r="J34" s="56"/>
      <c r="K34" s="56"/>
      <c r="L34" s="56"/>
    </row>
    <row r="35" spans="1:12" ht="51" x14ac:dyDescent="0.25">
      <c r="A35" s="62" t="s">
        <v>416</v>
      </c>
      <c r="B35" s="61">
        <v>110501.89</v>
      </c>
      <c r="C35" s="49" t="s">
        <v>14</v>
      </c>
      <c r="D35" s="49" t="s">
        <v>22</v>
      </c>
      <c r="E35" s="49" t="s">
        <v>109</v>
      </c>
      <c r="F35" s="49" t="s">
        <v>102</v>
      </c>
      <c r="G35" s="63">
        <v>1</v>
      </c>
      <c r="H35" s="49">
        <v>0</v>
      </c>
      <c r="I35" s="49">
        <v>1</v>
      </c>
      <c r="J35" s="56"/>
      <c r="K35" s="56"/>
      <c r="L35" s="56"/>
    </row>
    <row r="36" spans="1:12" ht="63.75" x14ac:dyDescent="0.25">
      <c r="A36" s="62" t="s">
        <v>417</v>
      </c>
      <c r="B36" s="61">
        <v>166891.40000000005</v>
      </c>
      <c r="C36" s="49" t="s">
        <v>14</v>
      </c>
      <c r="D36" s="49" t="s">
        <v>762</v>
      </c>
      <c r="E36" s="49" t="s">
        <v>110</v>
      </c>
      <c r="F36" s="49" t="s">
        <v>83</v>
      </c>
      <c r="G36" s="63">
        <v>64.715937072238205</v>
      </c>
      <c r="H36" s="49">
        <v>1</v>
      </c>
      <c r="I36" s="49">
        <v>1</v>
      </c>
      <c r="J36" s="56"/>
      <c r="K36" s="56"/>
      <c r="L36" s="56"/>
    </row>
    <row r="37" spans="1:12" ht="63.75" x14ac:dyDescent="0.25">
      <c r="A37" s="62" t="s">
        <v>418</v>
      </c>
      <c r="B37" s="61">
        <v>180518.1</v>
      </c>
      <c r="C37" s="49" t="s">
        <v>14</v>
      </c>
      <c r="D37" s="49" t="s">
        <v>762</v>
      </c>
      <c r="E37" s="49" t="s">
        <v>111</v>
      </c>
      <c r="F37" s="49" t="s">
        <v>83</v>
      </c>
      <c r="G37" s="63">
        <v>70</v>
      </c>
      <c r="H37" s="49">
        <v>1</v>
      </c>
      <c r="I37" s="49">
        <v>1</v>
      </c>
      <c r="J37" s="56"/>
      <c r="K37" s="56"/>
      <c r="L37" s="56"/>
    </row>
    <row r="38" spans="1:12" ht="63.75" x14ac:dyDescent="0.25">
      <c r="A38" s="62" t="s">
        <v>419</v>
      </c>
      <c r="B38" s="61">
        <v>180518.1</v>
      </c>
      <c r="C38" s="49" t="s">
        <v>14</v>
      </c>
      <c r="D38" s="49" t="s">
        <v>762</v>
      </c>
      <c r="E38" s="49" t="s">
        <v>112</v>
      </c>
      <c r="F38" s="49" t="s">
        <v>83</v>
      </c>
      <c r="G38" s="63">
        <v>70</v>
      </c>
      <c r="H38" s="49">
        <v>1</v>
      </c>
      <c r="I38" s="49">
        <v>1</v>
      </c>
      <c r="J38" s="56"/>
      <c r="K38" s="56"/>
      <c r="L38" s="56"/>
    </row>
    <row r="39" spans="1:12" ht="63.75" x14ac:dyDescent="0.25">
      <c r="A39" s="62" t="s">
        <v>113</v>
      </c>
      <c r="B39" s="61">
        <v>180518.1</v>
      </c>
      <c r="C39" s="49" t="s">
        <v>14</v>
      </c>
      <c r="D39" s="49" t="s">
        <v>762</v>
      </c>
      <c r="E39" s="49" t="s">
        <v>114</v>
      </c>
      <c r="F39" s="49" t="s">
        <v>83</v>
      </c>
      <c r="G39" s="63">
        <v>70</v>
      </c>
      <c r="H39" s="49">
        <v>1</v>
      </c>
      <c r="I39" s="49">
        <v>1</v>
      </c>
      <c r="J39" s="56"/>
      <c r="K39" s="56"/>
      <c r="L39" s="56"/>
    </row>
    <row r="40" spans="1:12" ht="63.75" x14ac:dyDescent="0.25">
      <c r="A40" s="62" t="s">
        <v>115</v>
      </c>
      <c r="B40" s="61">
        <v>270777.14999999997</v>
      </c>
      <c r="C40" s="49" t="s">
        <v>14</v>
      </c>
      <c r="D40" s="49" t="s">
        <v>762</v>
      </c>
      <c r="E40" s="49" t="s">
        <v>116</v>
      </c>
      <c r="F40" s="49" t="s">
        <v>83</v>
      </c>
      <c r="G40" s="63">
        <v>105</v>
      </c>
      <c r="H40" s="49">
        <v>2</v>
      </c>
      <c r="I40" s="49">
        <v>1</v>
      </c>
      <c r="J40" s="56"/>
      <c r="K40" s="56"/>
      <c r="L40" s="56"/>
    </row>
    <row r="41" spans="1:12" ht="51" x14ac:dyDescent="0.25">
      <c r="A41" s="62" t="s">
        <v>117</v>
      </c>
      <c r="B41" s="61">
        <v>270777.14999999997</v>
      </c>
      <c r="C41" s="49" t="s">
        <v>14</v>
      </c>
      <c r="D41" s="49" t="s">
        <v>762</v>
      </c>
      <c r="E41" s="49" t="s">
        <v>118</v>
      </c>
      <c r="F41" s="49" t="s">
        <v>83</v>
      </c>
      <c r="G41" s="63">
        <v>105</v>
      </c>
      <c r="H41" s="49">
        <v>2</v>
      </c>
      <c r="I41" s="49">
        <v>1</v>
      </c>
      <c r="J41" s="56"/>
      <c r="K41" s="56"/>
      <c r="L41" s="56"/>
    </row>
    <row r="42" spans="1:12" ht="51" x14ac:dyDescent="0.25">
      <c r="A42" s="62" t="s">
        <v>119</v>
      </c>
      <c r="B42" s="61">
        <v>221003.78</v>
      </c>
      <c r="C42" s="49" t="s">
        <v>14</v>
      </c>
      <c r="D42" s="49" t="s">
        <v>23</v>
      </c>
      <c r="E42" s="49" t="s">
        <v>120</v>
      </c>
      <c r="F42" s="49" t="s">
        <v>102</v>
      </c>
      <c r="G42" s="63">
        <v>2</v>
      </c>
      <c r="H42" s="49">
        <v>1</v>
      </c>
      <c r="I42" s="49">
        <v>1</v>
      </c>
      <c r="J42" s="56"/>
      <c r="K42" s="56"/>
      <c r="L42" s="56"/>
    </row>
    <row r="43" spans="1:12" ht="63.75" x14ac:dyDescent="0.25">
      <c r="A43" s="62" t="s">
        <v>420</v>
      </c>
      <c r="B43" s="61">
        <v>221003.78</v>
      </c>
      <c r="C43" s="49" t="s">
        <v>14</v>
      </c>
      <c r="D43" s="49" t="s">
        <v>23</v>
      </c>
      <c r="E43" s="49" t="s">
        <v>121</v>
      </c>
      <c r="F43" s="49" t="s">
        <v>102</v>
      </c>
      <c r="G43" s="63">
        <v>2</v>
      </c>
      <c r="H43" s="49">
        <v>1</v>
      </c>
      <c r="I43" s="49">
        <v>1</v>
      </c>
      <c r="J43" s="56"/>
      <c r="K43" s="56"/>
      <c r="L43" s="56"/>
    </row>
    <row r="44" spans="1:12" ht="51" x14ac:dyDescent="0.25">
      <c r="A44" s="62" t="s">
        <v>421</v>
      </c>
      <c r="B44" s="61">
        <v>221003.78</v>
      </c>
      <c r="C44" s="49" t="s">
        <v>14</v>
      </c>
      <c r="D44" s="49" t="s">
        <v>23</v>
      </c>
      <c r="E44" s="49" t="s">
        <v>122</v>
      </c>
      <c r="F44" s="49" t="s">
        <v>102</v>
      </c>
      <c r="G44" s="63">
        <v>2</v>
      </c>
      <c r="H44" s="49">
        <v>1</v>
      </c>
      <c r="I44" s="49">
        <v>1</v>
      </c>
      <c r="J44" s="56"/>
      <c r="K44" s="56"/>
      <c r="L44" s="56"/>
    </row>
    <row r="45" spans="1:12" ht="51" x14ac:dyDescent="0.25">
      <c r="A45" s="62" t="s">
        <v>422</v>
      </c>
      <c r="B45" s="61">
        <v>221003.78</v>
      </c>
      <c r="C45" s="49" t="s">
        <v>14</v>
      </c>
      <c r="D45" s="49" t="s">
        <v>23</v>
      </c>
      <c r="E45" s="49" t="s">
        <v>123</v>
      </c>
      <c r="F45" s="49" t="s">
        <v>102</v>
      </c>
      <c r="G45" s="63">
        <v>2</v>
      </c>
      <c r="H45" s="49">
        <v>1</v>
      </c>
      <c r="I45" s="49">
        <v>1</v>
      </c>
      <c r="J45" s="56"/>
      <c r="K45" s="56"/>
      <c r="L45" s="56"/>
    </row>
    <row r="46" spans="1:12" ht="51" x14ac:dyDescent="0.25">
      <c r="A46" s="62" t="s">
        <v>124</v>
      </c>
      <c r="B46" s="61">
        <v>221003.78</v>
      </c>
      <c r="C46" s="49" t="s">
        <v>14</v>
      </c>
      <c r="D46" s="49" t="s">
        <v>23</v>
      </c>
      <c r="E46" s="49" t="s">
        <v>125</v>
      </c>
      <c r="F46" s="49" t="s">
        <v>102</v>
      </c>
      <c r="G46" s="63">
        <v>2</v>
      </c>
      <c r="H46" s="49">
        <v>1</v>
      </c>
      <c r="I46" s="49">
        <v>1</v>
      </c>
      <c r="J46" s="56"/>
      <c r="K46" s="56"/>
      <c r="L46" s="56"/>
    </row>
    <row r="47" spans="1:12" ht="51" x14ac:dyDescent="0.25">
      <c r="A47" s="62" t="s">
        <v>423</v>
      </c>
      <c r="B47" s="61">
        <v>221003.78</v>
      </c>
      <c r="C47" s="49" t="s">
        <v>14</v>
      </c>
      <c r="D47" s="49" t="s">
        <v>23</v>
      </c>
      <c r="E47" s="49" t="s">
        <v>126</v>
      </c>
      <c r="F47" s="49" t="s">
        <v>102</v>
      </c>
      <c r="G47" s="63">
        <v>2</v>
      </c>
      <c r="H47" s="49">
        <v>1</v>
      </c>
      <c r="I47" s="49">
        <v>1</v>
      </c>
      <c r="J47" s="56"/>
      <c r="K47" s="56"/>
      <c r="L47" s="56"/>
    </row>
    <row r="48" spans="1:12" ht="63.75" x14ac:dyDescent="0.25">
      <c r="A48" s="62" t="s">
        <v>424</v>
      </c>
      <c r="B48" s="61">
        <v>110501.89</v>
      </c>
      <c r="C48" s="49" t="s">
        <v>14</v>
      </c>
      <c r="D48" s="49" t="s">
        <v>23</v>
      </c>
      <c r="E48" s="49" t="s">
        <v>93</v>
      </c>
      <c r="F48" s="49" t="s">
        <v>102</v>
      </c>
      <c r="G48" s="63">
        <v>1</v>
      </c>
      <c r="H48" s="49">
        <v>1</v>
      </c>
      <c r="I48" s="49">
        <v>0</v>
      </c>
      <c r="J48" s="56"/>
      <c r="K48" s="56"/>
      <c r="L48" s="56"/>
    </row>
    <row r="49" spans="1:12" ht="63.75" x14ac:dyDescent="0.25">
      <c r="A49" s="62" t="s">
        <v>127</v>
      </c>
      <c r="B49" s="61">
        <v>97269.23</v>
      </c>
      <c r="C49" s="49" t="s">
        <v>14</v>
      </c>
      <c r="D49" s="49" t="s">
        <v>23</v>
      </c>
      <c r="E49" s="49" t="s">
        <v>120</v>
      </c>
      <c r="F49" s="49" t="s">
        <v>102</v>
      </c>
      <c r="G49" s="63">
        <v>1</v>
      </c>
      <c r="H49" s="49">
        <v>1</v>
      </c>
      <c r="I49" s="49">
        <v>0</v>
      </c>
      <c r="J49" s="56"/>
      <c r="K49" s="56"/>
      <c r="L49" s="56"/>
    </row>
    <row r="50" spans="1:12" ht="51" x14ac:dyDescent="0.25">
      <c r="A50" s="62" t="s">
        <v>128</v>
      </c>
      <c r="B50" s="61">
        <v>194538.46</v>
      </c>
      <c r="C50" s="49" t="s">
        <v>14</v>
      </c>
      <c r="D50" s="49" t="s">
        <v>23</v>
      </c>
      <c r="E50" s="49" t="s">
        <v>123</v>
      </c>
      <c r="F50" s="49" t="s">
        <v>102</v>
      </c>
      <c r="G50" s="63">
        <v>2</v>
      </c>
      <c r="H50" s="49">
        <v>1</v>
      </c>
      <c r="I50" s="49">
        <v>1</v>
      </c>
      <c r="J50" s="56"/>
      <c r="K50" s="56"/>
      <c r="L50" s="56"/>
    </row>
    <row r="51" spans="1:12" ht="51" x14ac:dyDescent="0.25">
      <c r="A51" s="62" t="s">
        <v>129</v>
      </c>
      <c r="B51" s="61">
        <v>97269.23</v>
      </c>
      <c r="C51" s="49" t="s">
        <v>14</v>
      </c>
      <c r="D51" s="49" t="s">
        <v>23</v>
      </c>
      <c r="E51" s="49" t="s">
        <v>130</v>
      </c>
      <c r="F51" s="49" t="s">
        <v>102</v>
      </c>
      <c r="G51" s="63">
        <v>1</v>
      </c>
      <c r="H51" s="49">
        <v>1</v>
      </c>
      <c r="I51" s="49">
        <v>0</v>
      </c>
      <c r="J51" s="56"/>
      <c r="K51" s="56"/>
      <c r="L51" s="56"/>
    </row>
    <row r="52" spans="1:12" ht="51" x14ac:dyDescent="0.25">
      <c r="A52" s="62" t="s">
        <v>425</v>
      </c>
      <c r="B52" s="61">
        <v>450398.14239717252</v>
      </c>
      <c r="C52" s="49" t="s">
        <v>14</v>
      </c>
      <c r="D52" s="49" t="s">
        <v>23</v>
      </c>
      <c r="E52" s="49" t="s">
        <v>93</v>
      </c>
      <c r="F52" s="49" t="s">
        <v>83</v>
      </c>
      <c r="G52" s="63">
        <v>145.18153969047984</v>
      </c>
      <c r="H52" s="49">
        <v>2</v>
      </c>
      <c r="I52" s="49">
        <v>2</v>
      </c>
      <c r="J52" s="56"/>
      <c r="K52" s="56"/>
      <c r="L52" s="56"/>
    </row>
    <row r="53" spans="1:12" ht="63.75" x14ac:dyDescent="0.25">
      <c r="A53" s="62" t="s">
        <v>426</v>
      </c>
      <c r="B53" s="61">
        <v>221003.78</v>
      </c>
      <c r="C53" s="49" t="s">
        <v>14</v>
      </c>
      <c r="D53" s="49" t="s">
        <v>26</v>
      </c>
      <c r="E53" s="49" t="s">
        <v>93</v>
      </c>
      <c r="F53" s="49" t="s">
        <v>102</v>
      </c>
      <c r="G53" s="63">
        <v>2</v>
      </c>
      <c r="H53" s="49">
        <v>1</v>
      </c>
      <c r="I53" s="49">
        <v>1</v>
      </c>
      <c r="J53" s="56"/>
      <c r="K53" s="56"/>
      <c r="L53" s="56"/>
    </row>
    <row r="54" spans="1:12" ht="63.75" x14ac:dyDescent="0.25">
      <c r="A54" s="62" t="s">
        <v>427</v>
      </c>
      <c r="B54" s="61">
        <v>221003.78</v>
      </c>
      <c r="C54" s="49" t="s">
        <v>14</v>
      </c>
      <c r="D54" s="49" t="s">
        <v>26</v>
      </c>
      <c r="E54" s="49" t="s">
        <v>131</v>
      </c>
      <c r="F54" s="49" t="s">
        <v>102</v>
      </c>
      <c r="G54" s="63">
        <v>2</v>
      </c>
      <c r="H54" s="49">
        <v>1</v>
      </c>
      <c r="I54" s="49">
        <v>1</v>
      </c>
      <c r="J54" s="56"/>
      <c r="K54" s="56"/>
      <c r="L54" s="56"/>
    </row>
    <row r="55" spans="1:12" ht="51" x14ac:dyDescent="0.25">
      <c r="A55" s="62" t="s">
        <v>428</v>
      </c>
      <c r="B55" s="61">
        <v>311474.10000000003</v>
      </c>
      <c r="C55" s="49" t="s">
        <v>14</v>
      </c>
      <c r="D55" s="49" t="s">
        <v>26</v>
      </c>
      <c r="E55" s="49" t="s">
        <v>132</v>
      </c>
      <c r="F55" s="49" t="s">
        <v>83</v>
      </c>
      <c r="G55" s="63">
        <v>105</v>
      </c>
      <c r="H55" s="49">
        <v>2</v>
      </c>
      <c r="I55" s="49">
        <v>1</v>
      </c>
      <c r="J55" s="56"/>
      <c r="K55" s="56"/>
      <c r="L55" s="56"/>
    </row>
    <row r="56" spans="1:12" ht="63.75" x14ac:dyDescent="0.25">
      <c r="A56" s="62" t="s">
        <v>429</v>
      </c>
      <c r="B56" s="61">
        <v>386407.76584393927</v>
      </c>
      <c r="C56" s="49" t="s">
        <v>14</v>
      </c>
      <c r="D56" s="49" t="s">
        <v>26</v>
      </c>
      <c r="E56" s="49" t="s">
        <v>131</v>
      </c>
      <c r="F56" s="49" t="s">
        <v>83</v>
      </c>
      <c r="G56" s="63">
        <v>130.26063937134299</v>
      </c>
      <c r="H56" s="49">
        <v>2</v>
      </c>
      <c r="I56" s="49">
        <v>2</v>
      </c>
      <c r="J56" s="56"/>
      <c r="K56" s="56"/>
      <c r="L56" s="56"/>
    </row>
    <row r="57" spans="1:12" ht="63.75" x14ac:dyDescent="0.25">
      <c r="A57" s="62" t="s">
        <v>430</v>
      </c>
      <c r="B57" s="61">
        <v>207649.4</v>
      </c>
      <c r="C57" s="49" t="s">
        <v>14</v>
      </c>
      <c r="D57" s="49" t="s">
        <v>26</v>
      </c>
      <c r="E57" s="49" t="s">
        <v>133</v>
      </c>
      <c r="F57" s="49" t="s">
        <v>83</v>
      </c>
      <c r="G57" s="63">
        <v>70</v>
      </c>
      <c r="H57" s="49">
        <v>1</v>
      </c>
      <c r="I57" s="49">
        <v>1</v>
      </c>
      <c r="J57" s="56"/>
      <c r="K57" s="56"/>
      <c r="L57" s="56"/>
    </row>
    <row r="58" spans="1:12" ht="63.75" x14ac:dyDescent="0.25">
      <c r="A58" s="62" t="s">
        <v>431</v>
      </c>
      <c r="B58" s="61">
        <v>207649.4</v>
      </c>
      <c r="C58" s="49" t="s">
        <v>14</v>
      </c>
      <c r="D58" s="49" t="s">
        <v>26</v>
      </c>
      <c r="E58" s="49" t="s">
        <v>134</v>
      </c>
      <c r="F58" s="49" t="s">
        <v>83</v>
      </c>
      <c r="G58" s="63">
        <v>70</v>
      </c>
      <c r="H58" s="49">
        <v>1</v>
      </c>
      <c r="I58" s="49">
        <v>1</v>
      </c>
      <c r="J58" s="56"/>
      <c r="K58" s="56"/>
      <c r="L58" s="56"/>
    </row>
    <row r="59" spans="1:12" ht="63.75" x14ac:dyDescent="0.25">
      <c r="A59" s="62" t="s">
        <v>432</v>
      </c>
      <c r="B59" s="61">
        <v>103824.7</v>
      </c>
      <c r="C59" s="49" t="s">
        <v>14</v>
      </c>
      <c r="D59" s="49" t="s">
        <v>26</v>
      </c>
      <c r="E59" s="49" t="s">
        <v>135</v>
      </c>
      <c r="F59" s="49" t="s">
        <v>83</v>
      </c>
      <c r="G59" s="63">
        <v>35</v>
      </c>
      <c r="H59" s="49">
        <v>1</v>
      </c>
      <c r="I59" s="49">
        <v>0</v>
      </c>
      <c r="J59" s="56"/>
      <c r="K59" s="56"/>
      <c r="L59" s="56"/>
    </row>
    <row r="60" spans="1:12" ht="63.75" x14ac:dyDescent="0.25">
      <c r="A60" s="62" t="s">
        <v>433</v>
      </c>
      <c r="B60" s="61">
        <v>638963.79999999993</v>
      </c>
      <c r="C60" s="49" t="s">
        <v>14</v>
      </c>
      <c r="D60" s="49" t="s">
        <v>763</v>
      </c>
      <c r="E60" s="49" t="s">
        <v>137</v>
      </c>
      <c r="F60" s="49" t="s">
        <v>83</v>
      </c>
      <c r="G60" s="63">
        <v>247.77274965779054</v>
      </c>
      <c r="H60" s="49">
        <v>5</v>
      </c>
      <c r="I60" s="49">
        <v>3</v>
      </c>
      <c r="J60" s="56"/>
      <c r="K60" s="56"/>
      <c r="L60" s="56"/>
    </row>
    <row r="61" spans="1:12" ht="51" x14ac:dyDescent="0.25">
      <c r="A61" s="62" t="s">
        <v>434</v>
      </c>
      <c r="B61" s="61">
        <v>361036.2</v>
      </c>
      <c r="C61" s="49" t="s">
        <v>14</v>
      </c>
      <c r="D61" s="49" t="s">
        <v>763</v>
      </c>
      <c r="E61" s="49" t="s">
        <v>93</v>
      </c>
      <c r="F61" s="49" t="s">
        <v>83</v>
      </c>
      <c r="G61" s="63">
        <v>140</v>
      </c>
      <c r="H61" s="49">
        <v>2</v>
      </c>
      <c r="I61" s="49">
        <v>2</v>
      </c>
      <c r="J61" s="56"/>
      <c r="K61" s="56"/>
      <c r="L61" s="56"/>
    </row>
    <row r="62" spans="1:12" ht="63.75" x14ac:dyDescent="0.25">
      <c r="A62" s="62" t="s">
        <v>435</v>
      </c>
      <c r="B62" s="61">
        <v>179950.29810371387</v>
      </c>
      <c r="C62" s="49" t="s">
        <v>14</v>
      </c>
      <c r="D62" s="49" t="s">
        <v>29</v>
      </c>
      <c r="E62" s="49" t="s">
        <v>138</v>
      </c>
      <c r="F62" s="49" t="s">
        <v>83</v>
      </c>
      <c r="G62" s="63">
        <v>60.662447699150448</v>
      </c>
      <c r="H62" s="49">
        <v>1</v>
      </c>
      <c r="I62" s="49">
        <v>1</v>
      </c>
      <c r="J62" s="56"/>
      <c r="K62" s="56"/>
      <c r="L62" s="56"/>
    </row>
    <row r="63" spans="1:12" ht="51" x14ac:dyDescent="0.25">
      <c r="A63" s="62" t="s">
        <v>139</v>
      </c>
      <c r="B63" s="61">
        <v>207649.4</v>
      </c>
      <c r="C63" s="49" t="s">
        <v>14</v>
      </c>
      <c r="D63" s="49" t="s">
        <v>29</v>
      </c>
      <c r="E63" s="49" t="s">
        <v>140</v>
      </c>
      <c r="F63" s="49" t="s">
        <v>83</v>
      </c>
      <c r="G63" s="63">
        <v>70</v>
      </c>
      <c r="H63" s="49">
        <v>1</v>
      </c>
      <c r="I63" s="49">
        <v>1</v>
      </c>
      <c r="J63" s="56"/>
      <c r="K63" s="56"/>
      <c r="L63" s="56"/>
    </row>
    <row r="64" spans="1:12" ht="51" x14ac:dyDescent="0.25">
      <c r="A64" s="62" t="s">
        <v>436</v>
      </c>
      <c r="B64" s="61">
        <v>207649.4</v>
      </c>
      <c r="C64" s="49" t="s">
        <v>14</v>
      </c>
      <c r="D64" s="49" t="s">
        <v>29</v>
      </c>
      <c r="E64" s="49" t="s">
        <v>141</v>
      </c>
      <c r="F64" s="49" t="s">
        <v>83</v>
      </c>
      <c r="G64" s="63">
        <v>70</v>
      </c>
      <c r="H64" s="49">
        <v>1</v>
      </c>
      <c r="I64" s="49">
        <v>1</v>
      </c>
      <c r="J64" s="56"/>
      <c r="K64" s="56"/>
      <c r="L64" s="56"/>
    </row>
    <row r="65" spans="1:12" ht="63.75" x14ac:dyDescent="0.25">
      <c r="A65" s="62" t="s">
        <v>437</v>
      </c>
      <c r="B65" s="61">
        <v>207649.4</v>
      </c>
      <c r="C65" s="49" t="s">
        <v>14</v>
      </c>
      <c r="D65" s="49" t="s">
        <v>29</v>
      </c>
      <c r="E65" s="49" t="s">
        <v>142</v>
      </c>
      <c r="F65" s="49" t="s">
        <v>83</v>
      </c>
      <c r="G65" s="63">
        <v>70</v>
      </c>
      <c r="H65" s="49">
        <v>1</v>
      </c>
      <c r="I65" s="49">
        <v>1</v>
      </c>
      <c r="J65" s="56"/>
      <c r="K65" s="56"/>
      <c r="L65" s="56"/>
    </row>
    <row r="66" spans="1:12" ht="51" x14ac:dyDescent="0.25">
      <c r="A66" s="62" t="s">
        <v>143</v>
      </c>
      <c r="B66" s="61">
        <v>442007.56</v>
      </c>
      <c r="C66" s="49" t="s">
        <v>14</v>
      </c>
      <c r="D66" s="49" t="s">
        <v>29</v>
      </c>
      <c r="E66" s="49" t="s">
        <v>138</v>
      </c>
      <c r="F66" s="49" t="s">
        <v>102</v>
      </c>
      <c r="G66" s="63">
        <v>4</v>
      </c>
      <c r="H66" s="49">
        <v>2</v>
      </c>
      <c r="I66" s="49">
        <v>2</v>
      </c>
      <c r="J66" s="56"/>
      <c r="K66" s="56"/>
      <c r="L66" s="56"/>
    </row>
    <row r="67" spans="1:12" ht="63.75" x14ac:dyDescent="0.25">
      <c r="A67" s="62" t="s">
        <v>438</v>
      </c>
      <c r="B67" s="61">
        <v>194753.24</v>
      </c>
      <c r="C67" s="49" t="s">
        <v>14</v>
      </c>
      <c r="D67" s="49" t="s">
        <v>27</v>
      </c>
      <c r="E67" s="49" t="s">
        <v>144</v>
      </c>
      <c r="F67" s="49" t="s">
        <v>83</v>
      </c>
      <c r="G67" s="63">
        <v>75.52000000000001</v>
      </c>
      <c r="H67" s="49">
        <v>2</v>
      </c>
      <c r="I67" s="49">
        <v>1</v>
      </c>
      <c r="J67" s="56"/>
      <c r="K67" s="56"/>
      <c r="L67" s="56"/>
    </row>
    <row r="68" spans="1:12" ht="63.75" x14ac:dyDescent="0.25">
      <c r="A68" s="62" t="s">
        <v>439</v>
      </c>
      <c r="B68" s="61">
        <v>220876.79</v>
      </c>
      <c r="C68" s="49" t="s">
        <v>14</v>
      </c>
      <c r="D68" s="49" t="s">
        <v>27</v>
      </c>
      <c r="E68" s="49" t="s">
        <v>145</v>
      </c>
      <c r="F68" s="49" t="s">
        <v>83</v>
      </c>
      <c r="G68" s="63">
        <v>85.65</v>
      </c>
      <c r="H68" s="49">
        <v>2</v>
      </c>
      <c r="I68" s="49">
        <v>2</v>
      </c>
      <c r="J68" s="56"/>
      <c r="K68" s="56"/>
      <c r="L68" s="56"/>
    </row>
    <row r="69" spans="1:12" ht="63.75" x14ac:dyDescent="0.25">
      <c r="A69" s="62" t="s">
        <v>440</v>
      </c>
      <c r="B69" s="61">
        <v>391930.58</v>
      </c>
      <c r="C69" s="49" t="s">
        <v>14</v>
      </c>
      <c r="D69" s="49" t="s">
        <v>27</v>
      </c>
      <c r="E69" s="49" t="s">
        <v>146</v>
      </c>
      <c r="F69" s="49" t="s">
        <v>83</v>
      </c>
      <c r="G69" s="63">
        <v>151.98000000000002</v>
      </c>
      <c r="H69" s="49">
        <v>2</v>
      </c>
      <c r="I69" s="49">
        <v>2</v>
      </c>
      <c r="J69" s="56"/>
      <c r="K69" s="56"/>
      <c r="L69" s="56"/>
    </row>
    <row r="70" spans="1:12" ht="51" x14ac:dyDescent="0.25">
      <c r="A70" s="62" t="s">
        <v>441</v>
      </c>
      <c r="B70" s="61">
        <v>1578347.11</v>
      </c>
      <c r="C70" s="49" t="s">
        <v>14</v>
      </c>
      <c r="D70" s="49" t="s">
        <v>27</v>
      </c>
      <c r="E70" s="49" t="s">
        <v>764</v>
      </c>
      <c r="F70" s="49" t="s">
        <v>83</v>
      </c>
      <c r="G70" s="63">
        <v>612.04</v>
      </c>
      <c r="H70" s="49">
        <v>10</v>
      </c>
      <c r="I70" s="49">
        <v>7</v>
      </c>
      <c r="J70" s="56"/>
      <c r="K70" s="56"/>
      <c r="L70" s="56"/>
    </row>
    <row r="71" spans="1:12" ht="51" x14ac:dyDescent="0.25">
      <c r="A71" s="62" t="s">
        <v>442</v>
      </c>
      <c r="B71" s="61">
        <v>1059641.25</v>
      </c>
      <c r="C71" s="49" t="s">
        <v>14</v>
      </c>
      <c r="D71" s="49" t="s">
        <v>27</v>
      </c>
      <c r="E71" s="49" t="s">
        <v>765</v>
      </c>
      <c r="F71" s="49" t="s">
        <v>83</v>
      </c>
      <c r="G71" s="63">
        <v>410.9</v>
      </c>
      <c r="H71" s="49">
        <v>7</v>
      </c>
      <c r="I71" s="49">
        <v>5</v>
      </c>
      <c r="J71" s="56"/>
      <c r="K71" s="56"/>
      <c r="L71" s="56"/>
    </row>
    <row r="72" spans="1:12" ht="63.75" x14ac:dyDescent="0.25">
      <c r="A72" s="62" t="s">
        <v>443</v>
      </c>
      <c r="B72" s="61">
        <v>351288.22</v>
      </c>
      <c r="C72" s="49" t="s">
        <v>14</v>
      </c>
      <c r="D72" s="49" t="s">
        <v>27</v>
      </c>
      <c r="E72" s="49" t="s">
        <v>147</v>
      </c>
      <c r="F72" s="49" t="s">
        <v>83</v>
      </c>
      <c r="G72" s="63">
        <v>136.22</v>
      </c>
      <c r="H72" s="49">
        <v>4</v>
      </c>
      <c r="I72" s="49">
        <v>2</v>
      </c>
      <c r="J72" s="56"/>
      <c r="K72" s="56"/>
      <c r="L72" s="56"/>
    </row>
    <row r="73" spans="1:12" ht="63.75" x14ac:dyDescent="0.25">
      <c r="A73" s="62" t="s">
        <v>444</v>
      </c>
      <c r="B73" s="61">
        <v>315777.73</v>
      </c>
      <c r="C73" s="49" t="s">
        <v>14</v>
      </c>
      <c r="D73" s="49" t="s">
        <v>27</v>
      </c>
      <c r="E73" s="49" t="s">
        <v>148</v>
      </c>
      <c r="F73" s="49" t="s">
        <v>83</v>
      </c>
      <c r="G73" s="63">
        <v>122.45</v>
      </c>
      <c r="H73" s="49">
        <v>3</v>
      </c>
      <c r="I73" s="49">
        <v>2</v>
      </c>
      <c r="J73" s="56"/>
      <c r="K73" s="56"/>
      <c r="L73" s="56"/>
    </row>
    <row r="74" spans="1:12" ht="51" x14ac:dyDescent="0.25">
      <c r="A74" s="62" t="s">
        <v>445</v>
      </c>
      <c r="B74" s="61">
        <v>105732.03</v>
      </c>
      <c r="C74" s="49" t="s">
        <v>14</v>
      </c>
      <c r="D74" s="49" t="s">
        <v>27</v>
      </c>
      <c r="E74" s="49" t="s">
        <v>766</v>
      </c>
      <c r="F74" s="49" t="s">
        <v>83</v>
      </c>
      <c r="G74" s="63">
        <v>41</v>
      </c>
      <c r="H74" s="49">
        <v>1</v>
      </c>
      <c r="I74" s="49">
        <v>0</v>
      </c>
      <c r="J74" s="56"/>
      <c r="K74" s="56"/>
      <c r="L74" s="56"/>
    </row>
    <row r="75" spans="1:12" ht="63.75" x14ac:dyDescent="0.25">
      <c r="A75" s="62" t="s">
        <v>446</v>
      </c>
      <c r="B75" s="61">
        <v>38089.32</v>
      </c>
      <c r="C75" s="49" t="s">
        <v>14</v>
      </c>
      <c r="D75" s="49" t="s">
        <v>27</v>
      </c>
      <c r="E75" s="49" t="s">
        <v>149</v>
      </c>
      <c r="F75" s="49" t="s">
        <v>83</v>
      </c>
      <c r="G75" s="63">
        <v>14.77</v>
      </c>
      <c r="H75" s="49">
        <v>1</v>
      </c>
      <c r="I75" s="49">
        <v>0</v>
      </c>
      <c r="J75" s="56"/>
      <c r="K75" s="56"/>
      <c r="L75" s="56"/>
    </row>
    <row r="76" spans="1:12" ht="51" x14ac:dyDescent="0.25">
      <c r="A76" s="62" t="s">
        <v>447</v>
      </c>
      <c r="B76" s="61">
        <v>1083108.6000000001</v>
      </c>
      <c r="C76" s="49" t="s">
        <v>14</v>
      </c>
      <c r="D76" s="49" t="s">
        <v>27</v>
      </c>
      <c r="E76" s="49" t="s">
        <v>767</v>
      </c>
      <c r="F76" s="49" t="s">
        <v>83</v>
      </c>
      <c r="G76" s="63">
        <v>420</v>
      </c>
      <c r="H76" s="49">
        <v>7</v>
      </c>
      <c r="I76" s="49">
        <v>5</v>
      </c>
      <c r="J76" s="56"/>
      <c r="K76" s="56"/>
      <c r="L76" s="56"/>
    </row>
    <row r="77" spans="1:12" ht="51" x14ac:dyDescent="0.25">
      <c r="A77" s="62" t="s">
        <v>448</v>
      </c>
      <c r="B77" s="61">
        <v>1083108.6000000001</v>
      </c>
      <c r="C77" s="49" t="s">
        <v>14</v>
      </c>
      <c r="D77" s="49" t="s">
        <v>27</v>
      </c>
      <c r="E77" s="49" t="s">
        <v>768</v>
      </c>
      <c r="F77" s="49" t="s">
        <v>83</v>
      </c>
      <c r="G77" s="63">
        <v>420</v>
      </c>
      <c r="H77" s="49">
        <v>7</v>
      </c>
      <c r="I77" s="49">
        <v>5</v>
      </c>
      <c r="J77" s="56"/>
      <c r="K77" s="56"/>
      <c r="L77" s="56"/>
    </row>
    <row r="78" spans="1:12" ht="63.75" x14ac:dyDescent="0.25">
      <c r="A78" s="62" t="s">
        <v>449</v>
      </c>
      <c r="B78" s="61">
        <v>40951.82</v>
      </c>
      <c r="C78" s="49" t="s">
        <v>14</v>
      </c>
      <c r="D78" s="49" t="s">
        <v>27</v>
      </c>
      <c r="E78" s="49" t="s">
        <v>150</v>
      </c>
      <c r="F78" s="49" t="s">
        <v>83</v>
      </c>
      <c r="G78" s="63">
        <v>15.88</v>
      </c>
      <c r="H78" s="49">
        <v>1</v>
      </c>
      <c r="I78" s="49">
        <v>0</v>
      </c>
      <c r="J78" s="56"/>
      <c r="K78" s="56"/>
      <c r="L78" s="56"/>
    </row>
    <row r="79" spans="1:12" ht="63.75" x14ac:dyDescent="0.25">
      <c r="A79" s="62" t="s">
        <v>450</v>
      </c>
      <c r="B79" s="61">
        <v>52633.919999999998</v>
      </c>
      <c r="C79" s="49" t="s">
        <v>14</v>
      </c>
      <c r="D79" s="49" t="s">
        <v>27</v>
      </c>
      <c r="E79" s="49" t="s">
        <v>151</v>
      </c>
      <c r="F79" s="49" t="s">
        <v>83</v>
      </c>
      <c r="G79" s="63">
        <v>20.41</v>
      </c>
      <c r="H79" s="49">
        <v>1</v>
      </c>
      <c r="I79" s="49">
        <v>0</v>
      </c>
      <c r="J79" s="56"/>
      <c r="K79" s="56"/>
      <c r="L79" s="56"/>
    </row>
    <row r="80" spans="1:12" ht="51" x14ac:dyDescent="0.25">
      <c r="A80" s="62" t="s">
        <v>451</v>
      </c>
      <c r="B80" s="61">
        <v>988095.46</v>
      </c>
      <c r="C80" s="49" t="s">
        <v>14</v>
      </c>
      <c r="D80" s="49" t="s">
        <v>27</v>
      </c>
      <c r="E80" s="49" t="s">
        <v>769</v>
      </c>
      <c r="F80" s="49" t="s">
        <v>83</v>
      </c>
      <c r="G80" s="63">
        <v>383.15649344857877</v>
      </c>
      <c r="H80" s="49">
        <v>7</v>
      </c>
      <c r="I80" s="49">
        <v>4</v>
      </c>
      <c r="J80" s="56"/>
      <c r="K80" s="56"/>
      <c r="L80" s="56"/>
    </row>
    <row r="81" spans="1:12" ht="63.75" x14ac:dyDescent="0.25">
      <c r="A81" s="62" t="s">
        <v>452</v>
      </c>
      <c r="B81" s="61">
        <v>57017.93</v>
      </c>
      <c r="C81" s="49" t="s">
        <v>14</v>
      </c>
      <c r="D81" s="49" t="s">
        <v>27</v>
      </c>
      <c r="E81" s="49" t="s">
        <v>152</v>
      </c>
      <c r="F81" s="49" t="s">
        <v>83</v>
      </c>
      <c r="G81" s="63">
        <v>22.11</v>
      </c>
      <c r="H81" s="49">
        <v>1</v>
      </c>
      <c r="I81" s="49">
        <v>0</v>
      </c>
      <c r="J81" s="56"/>
      <c r="K81" s="56"/>
      <c r="L81" s="56"/>
    </row>
    <row r="82" spans="1:12" ht="63.75" x14ac:dyDescent="0.25">
      <c r="A82" s="62" t="s">
        <v>453</v>
      </c>
      <c r="B82" s="61">
        <v>73187.199999999997</v>
      </c>
      <c r="C82" s="49" t="s">
        <v>14</v>
      </c>
      <c r="D82" s="49" t="s">
        <v>27</v>
      </c>
      <c r="E82" s="49" t="s">
        <v>770</v>
      </c>
      <c r="F82" s="49" t="s">
        <v>83</v>
      </c>
      <c r="G82" s="63">
        <v>28.38</v>
      </c>
      <c r="H82" s="49">
        <v>1</v>
      </c>
      <c r="I82" s="49">
        <v>0</v>
      </c>
      <c r="J82" s="56"/>
      <c r="K82" s="56"/>
      <c r="L82" s="56"/>
    </row>
    <row r="83" spans="1:12" ht="63.75" x14ac:dyDescent="0.25">
      <c r="A83" s="62" t="s">
        <v>454</v>
      </c>
      <c r="B83" s="61">
        <v>110501.89</v>
      </c>
      <c r="C83" s="49" t="s">
        <v>14</v>
      </c>
      <c r="D83" s="49" t="s">
        <v>27</v>
      </c>
      <c r="E83" s="49" t="s">
        <v>146</v>
      </c>
      <c r="F83" s="49" t="s">
        <v>102</v>
      </c>
      <c r="G83" s="63">
        <v>1</v>
      </c>
      <c r="H83" s="49">
        <v>1</v>
      </c>
      <c r="I83" s="49">
        <v>0</v>
      </c>
      <c r="J83" s="56"/>
      <c r="K83" s="56"/>
      <c r="L83" s="56"/>
    </row>
    <row r="84" spans="1:12" ht="51" x14ac:dyDescent="0.25">
      <c r="A84" s="62" t="s">
        <v>455</v>
      </c>
      <c r="B84" s="61">
        <v>110501.89</v>
      </c>
      <c r="C84" s="49" t="s">
        <v>14</v>
      </c>
      <c r="D84" s="49" t="s">
        <v>27</v>
      </c>
      <c r="E84" s="49" t="s">
        <v>764</v>
      </c>
      <c r="F84" s="49" t="s">
        <v>102</v>
      </c>
      <c r="G84" s="63">
        <v>1</v>
      </c>
      <c r="H84" s="49">
        <v>1</v>
      </c>
      <c r="I84" s="49">
        <v>0</v>
      </c>
      <c r="J84" s="56"/>
      <c r="K84" s="56"/>
      <c r="L84" s="56"/>
    </row>
    <row r="85" spans="1:12" ht="51" x14ac:dyDescent="0.25">
      <c r="A85" s="62" t="s">
        <v>456</v>
      </c>
      <c r="B85" s="61">
        <v>1105018.8999999999</v>
      </c>
      <c r="C85" s="49" t="s">
        <v>14</v>
      </c>
      <c r="D85" s="49" t="s">
        <v>27</v>
      </c>
      <c r="E85" s="49" t="s">
        <v>766</v>
      </c>
      <c r="F85" s="49" t="s">
        <v>102</v>
      </c>
      <c r="G85" s="63">
        <v>10</v>
      </c>
      <c r="H85" s="49">
        <v>6</v>
      </c>
      <c r="I85" s="49">
        <v>4</v>
      </c>
      <c r="J85" s="56"/>
      <c r="K85" s="56"/>
      <c r="L85" s="56"/>
    </row>
    <row r="86" spans="1:12" ht="51" x14ac:dyDescent="0.25">
      <c r="A86" s="62" t="s">
        <v>457</v>
      </c>
      <c r="B86" s="61">
        <v>331505.67</v>
      </c>
      <c r="C86" s="49" t="s">
        <v>14</v>
      </c>
      <c r="D86" s="49" t="s">
        <v>27</v>
      </c>
      <c r="E86" s="49" t="s">
        <v>771</v>
      </c>
      <c r="F86" s="49" t="s">
        <v>102</v>
      </c>
      <c r="G86" s="63">
        <v>3</v>
      </c>
      <c r="H86" s="49">
        <v>2</v>
      </c>
      <c r="I86" s="49">
        <v>1</v>
      </c>
      <c r="J86" s="56"/>
      <c r="K86" s="56"/>
      <c r="L86" s="56"/>
    </row>
    <row r="87" spans="1:12" ht="63.75" x14ac:dyDescent="0.25">
      <c r="A87" s="62" t="s">
        <v>458</v>
      </c>
      <c r="B87" s="61">
        <v>552509.44999999995</v>
      </c>
      <c r="C87" s="49" t="s">
        <v>14</v>
      </c>
      <c r="D87" s="49" t="s">
        <v>27</v>
      </c>
      <c r="E87" s="49" t="s">
        <v>772</v>
      </c>
      <c r="F87" s="49" t="s">
        <v>102</v>
      </c>
      <c r="G87" s="63">
        <v>5</v>
      </c>
      <c r="H87" s="49">
        <v>3</v>
      </c>
      <c r="I87" s="49">
        <v>2</v>
      </c>
      <c r="J87" s="56"/>
      <c r="K87" s="56"/>
      <c r="L87" s="56"/>
    </row>
    <row r="88" spans="1:12" ht="63.75" x14ac:dyDescent="0.25">
      <c r="A88" s="62" t="s">
        <v>459</v>
      </c>
      <c r="B88" s="61">
        <v>884015.12</v>
      </c>
      <c r="C88" s="49" t="s">
        <v>14</v>
      </c>
      <c r="D88" s="49" t="s">
        <v>27</v>
      </c>
      <c r="E88" s="49" t="s">
        <v>773</v>
      </c>
      <c r="F88" s="49" t="s">
        <v>102</v>
      </c>
      <c r="G88" s="63">
        <v>8</v>
      </c>
      <c r="H88" s="49">
        <v>5</v>
      </c>
      <c r="I88" s="49">
        <v>3</v>
      </c>
      <c r="J88" s="56"/>
      <c r="K88" s="56"/>
      <c r="L88" s="56"/>
    </row>
    <row r="89" spans="1:12" ht="63.75" x14ac:dyDescent="0.25">
      <c r="A89" s="62" t="s">
        <v>460</v>
      </c>
      <c r="B89" s="61">
        <v>552509.44999999995</v>
      </c>
      <c r="C89" s="49" t="s">
        <v>14</v>
      </c>
      <c r="D89" s="49" t="s">
        <v>27</v>
      </c>
      <c r="E89" s="49" t="s">
        <v>767</v>
      </c>
      <c r="F89" s="49" t="s">
        <v>102</v>
      </c>
      <c r="G89" s="63">
        <v>5</v>
      </c>
      <c r="H89" s="49">
        <v>3</v>
      </c>
      <c r="I89" s="49">
        <v>2</v>
      </c>
      <c r="J89" s="56"/>
      <c r="K89" s="56"/>
      <c r="L89" s="56"/>
    </row>
    <row r="90" spans="1:12" ht="63.75" x14ac:dyDescent="0.25">
      <c r="A90" s="62" t="s">
        <v>461</v>
      </c>
      <c r="B90" s="61">
        <v>331505.67</v>
      </c>
      <c r="C90" s="49" t="s">
        <v>14</v>
      </c>
      <c r="D90" s="49" t="s">
        <v>27</v>
      </c>
      <c r="E90" s="49" t="s">
        <v>149</v>
      </c>
      <c r="F90" s="49" t="s">
        <v>102</v>
      </c>
      <c r="G90" s="63">
        <v>3</v>
      </c>
      <c r="H90" s="49">
        <v>2</v>
      </c>
      <c r="I90" s="49">
        <v>1</v>
      </c>
      <c r="J90" s="56"/>
      <c r="K90" s="56"/>
      <c r="L90" s="56"/>
    </row>
    <row r="91" spans="1:12" ht="63.75" x14ac:dyDescent="0.25">
      <c r="A91" s="62" t="s">
        <v>462</v>
      </c>
      <c r="B91" s="61">
        <v>110501.89</v>
      </c>
      <c r="C91" s="49" t="s">
        <v>14</v>
      </c>
      <c r="D91" s="49" t="s">
        <v>27</v>
      </c>
      <c r="E91" s="49" t="s">
        <v>145</v>
      </c>
      <c r="F91" s="49" t="s">
        <v>102</v>
      </c>
      <c r="G91" s="63">
        <v>1</v>
      </c>
      <c r="H91" s="49">
        <v>1</v>
      </c>
      <c r="I91" s="49">
        <v>0</v>
      </c>
      <c r="J91" s="56"/>
      <c r="K91" s="56"/>
      <c r="L91" s="56"/>
    </row>
    <row r="92" spans="1:12" ht="63.75" x14ac:dyDescent="0.25">
      <c r="A92" s="62" t="s">
        <v>463</v>
      </c>
      <c r="B92" s="61">
        <v>331505.67</v>
      </c>
      <c r="C92" s="49" t="s">
        <v>14</v>
      </c>
      <c r="D92" s="49" t="s">
        <v>27</v>
      </c>
      <c r="E92" s="49" t="s">
        <v>144</v>
      </c>
      <c r="F92" s="49" t="s">
        <v>102</v>
      </c>
      <c r="G92" s="63">
        <v>3</v>
      </c>
      <c r="H92" s="49">
        <v>2</v>
      </c>
      <c r="I92" s="49">
        <v>1</v>
      </c>
      <c r="J92" s="56"/>
      <c r="K92" s="56"/>
      <c r="L92" s="56"/>
    </row>
    <row r="93" spans="1:12" ht="63.75" x14ac:dyDescent="0.25">
      <c r="A93" s="62" t="s">
        <v>464</v>
      </c>
      <c r="B93" s="61">
        <v>97269.23</v>
      </c>
      <c r="C93" s="49" t="s">
        <v>14</v>
      </c>
      <c r="D93" s="49" t="s">
        <v>27</v>
      </c>
      <c r="E93" s="49" t="s">
        <v>153</v>
      </c>
      <c r="F93" s="49" t="s">
        <v>102</v>
      </c>
      <c r="G93" s="63">
        <v>1</v>
      </c>
      <c r="H93" s="49">
        <v>1</v>
      </c>
      <c r="I93" s="49">
        <v>0</v>
      </c>
      <c r="J93" s="56"/>
      <c r="K93" s="56"/>
      <c r="L93" s="56"/>
    </row>
    <row r="94" spans="1:12" ht="51" x14ac:dyDescent="0.25">
      <c r="A94" s="62" t="s">
        <v>465</v>
      </c>
      <c r="B94" s="61">
        <v>97269.23</v>
      </c>
      <c r="C94" s="49" t="s">
        <v>14</v>
      </c>
      <c r="D94" s="49" t="s">
        <v>27</v>
      </c>
      <c r="E94" s="49" t="s">
        <v>147</v>
      </c>
      <c r="F94" s="49" t="s">
        <v>102</v>
      </c>
      <c r="G94" s="63">
        <v>1</v>
      </c>
      <c r="H94" s="49">
        <v>1</v>
      </c>
      <c r="I94" s="49">
        <v>0</v>
      </c>
      <c r="J94" s="56"/>
      <c r="K94" s="56"/>
      <c r="L94" s="56"/>
    </row>
    <row r="95" spans="1:12" ht="51" x14ac:dyDescent="0.25">
      <c r="A95" s="62" t="s">
        <v>466</v>
      </c>
      <c r="B95" s="61">
        <v>97269.23</v>
      </c>
      <c r="C95" s="49" t="s">
        <v>14</v>
      </c>
      <c r="D95" s="49" t="s">
        <v>27</v>
      </c>
      <c r="E95" s="49" t="s">
        <v>766</v>
      </c>
      <c r="F95" s="49" t="s">
        <v>102</v>
      </c>
      <c r="G95" s="63">
        <v>1</v>
      </c>
      <c r="H95" s="49">
        <v>1</v>
      </c>
      <c r="I95" s="49">
        <v>0</v>
      </c>
      <c r="J95" s="56"/>
      <c r="K95" s="56"/>
      <c r="L95" s="56"/>
    </row>
    <row r="96" spans="1:12" ht="51" x14ac:dyDescent="0.25">
      <c r="A96" s="62" t="s">
        <v>467</v>
      </c>
      <c r="B96" s="61">
        <v>875423.07</v>
      </c>
      <c r="C96" s="49" t="s">
        <v>14</v>
      </c>
      <c r="D96" s="49" t="s">
        <v>27</v>
      </c>
      <c r="E96" s="49" t="s">
        <v>773</v>
      </c>
      <c r="F96" s="49" t="s">
        <v>102</v>
      </c>
      <c r="G96" s="63">
        <v>9</v>
      </c>
      <c r="H96" s="49">
        <v>5</v>
      </c>
      <c r="I96" s="49">
        <v>4</v>
      </c>
      <c r="J96" s="56"/>
      <c r="K96" s="56"/>
      <c r="L96" s="56"/>
    </row>
    <row r="97" spans="1:12" ht="51" x14ac:dyDescent="0.25">
      <c r="A97" s="62" t="s">
        <v>468</v>
      </c>
      <c r="B97" s="61">
        <v>778153.84</v>
      </c>
      <c r="C97" s="49" t="s">
        <v>14</v>
      </c>
      <c r="D97" s="49" t="s">
        <v>27</v>
      </c>
      <c r="E97" s="49" t="s">
        <v>767</v>
      </c>
      <c r="F97" s="49" t="s">
        <v>102</v>
      </c>
      <c r="G97" s="63">
        <v>8</v>
      </c>
      <c r="H97" s="49">
        <v>5</v>
      </c>
      <c r="I97" s="49">
        <v>3</v>
      </c>
      <c r="J97" s="56"/>
      <c r="K97" s="56"/>
      <c r="L97" s="56"/>
    </row>
    <row r="98" spans="1:12" ht="63.75" x14ac:dyDescent="0.25">
      <c r="A98" s="62" t="s">
        <v>469</v>
      </c>
      <c r="B98" s="61">
        <v>437668.55000000005</v>
      </c>
      <c r="C98" s="49" t="s">
        <v>14</v>
      </c>
      <c r="D98" s="49" t="s">
        <v>154</v>
      </c>
      <c r="E98" s="49" t="s">
        <v>155</v>
      </c>
      <c r="F98" s="49" t="s">
        <v>83</v>
      </c>
      <c r="G98" s="63">
        <v>169.71593707223821</v>
      </c>
      <c r="H98" s="49">
        <v>3</v>
      </c>
      <c r="I98" s="49">
        <v>2</v>
      </c>
      <c r="J98" s="56"/>
      <c r="K98" s="56"/>
      <c r="L98" s="56"/>
    </row>
    <row r="99" spans="1:12" ht="51" x14ac:dyDescent="0.25">
      <c r="A99" s="62" t="s">
        <v>470</v>
      </c>
      <c r="B99" s="61">
        <v>451295.25</v>
      </c>
      <c r="C99" s="49" t="s">
        <v>14</v>
      </c>
      <c r="D99" s="49" t="s">
        <v>154</v>
      </c>
      <c r="E99" s="49" t="s">
        <v>156</v>
      </c>
      <c r="F99" s="49" t="s">
        <v>83</v>
      </c>
      <c r="G99" s="63">
        <v>175</v>
      </c>
      <c r="H99" s="49">
        <v>3</v>
      </c>
      <c r="I99" s="49">
        <v>2</v>
      </c>
      <c r="J99" s="56"/>
      <c r="K99" s="56"/>
      <c r="L99" s="56"/>
    </row>
    <row r="100" spans="1:12" ht="51" x14ac:dyDescent="0.25">
      <c r="A100" s="62" t="s">
        <v>471</v>
      </c>
      <c r="B100" s="61">
        <v>361036.2</v>
      </c>
      <c r="C100" s="49" t="s">
        <v>14</v>
      </c>
      <c r="D100" s="49" t="s">
        <v>154</v>
      </c>
      <c r="E100" s="49" t="s">
        <v>157</v>
      </c>
      <c r="F100" s="49" t="s">
        <v>83</v>
      </c>
      <c r="G100" s="63">
        <v>140</v>
      </c>
      <c r="H100" s="49">
        <v>2</v>
      </c>
      <c r="I100" s="49">
        <v>2</v>
      </c>
      <c r="J100" s="56"/>
      <c r="K100" s="56"/>
      <c r="L100" s="56"/>
    </row>
    <row r="101" spans="1:12" ht="51" x14ac:dyDescent="0.25">
      <c r="A101" s="62" t="s">
        <v>472</v>
      </c>
      <c r="B101" s="61">
        <v>706045.06</v>
      </c>
      <c r="C101" s="49" t="s">
        <v>14</v>
      </c>
      <c r="D101" s="49" t="s">
        <v>31</v>
      </c>
      <c r="E101" s="49" t="s">
        <v>158</v>
      </c>
      <c r="F101" s="49" t="s">
        <v>83</v>
      </c>
      <c r="G101" s="63">
        <v>273.78503429849934</v>
      </c>
      <c r="H101" s="49">
        <v>5</v>
      </c>
      <c r="I101" s="49">
        <v>3</v>
      </c>
      <c r="J101" s="56"/>
      <c r="K101" s="56"/>
      <c r="L101" s="56"/>
    </row>
    <row r="102" spans="1:12" ht="63.75" x14ac:dyDescent="0.25">
      <c r="A102" s="62" t="s">
        <v>473</v>
      </c>
      <c r="B102" s="61">
        <v>631813.35</v>
      </c>
      <c r="C102" s="49" t="s">
        <v>14</v>
      </c>
      <c r="D102" s="49" t="s">
        <v>31</v>
      </c>
      <c r="E102" s="49" t="s">
        <v>159</v>
      </c>
      <c r="F102" s="49" t="s">
        <v>83</v>
      </c>
      <c r="G102" s="63">
        <v>245</v>
      </c>
      <c r="H102" s="49">
        <v>4</v>
      </c>
      <c r="I102" s="49">
        <v>3</v>
      </c>
      <c r="J102" s="56"/>
      <c r="K102" s="56"/>
      <c r="L102" s="56"/>
    </row>
    <row r="103" spans="1:12" ht="63.75" x14ac:dyDescent="0.25">
      <c r="A103" s="62" t="s">
        <v>474</v>
      </c>
      <c r="B103" s="61">
        <v>541554.30000000005</v>
      </c>
      <c r="C103" s="49" t="s">
        <v>14</v>
      </c>
      <c r="D103" s="49" t="s">
        <v>31</v>
      </c>
      <c r="E103" s="49" t="s">
        <v>160</v>
      </c>
      <c r="F103" s="49" t="s">
        <v>83</v>
      </c>
      <c r="G103" s="63">
        <v>210</v>
      </c>
      <c r="H103" s="49">
        <v>4</v>
      </c>
      <c r="I103" s="49">
        <v>2</v>
      </c>
      <c r="J103" s="56"/>
      <c r="K103" s="56"/>
      <c r="L103" s="56"/>
    </row>
    <row r="104" spans="1:12" ht="51" x14ac:dyDescent="0.25">
      <c r="A104" s="62" t="s">
        <v>475</v>
      </c>
      <c r="B104" s="61">
        <v>541554.30000000005</v>
      </c>
      <c r="C104" s="49" t="s">
        <v>14</v>
      </c>
      <c r="D104" s="49" t="s">
        <v>31</v>
      </c>
      <c r="E104" s="49" t="s">
        <v>161</v>
      </c>
      <c r="F104" s="49" t="s">
        <v>83</v>
      </c>
      <c r="G104" s="63">
        <v>210</v>
      </c>
      <c r="H104" s="49">
        <v>4</v>
      </c>
      <c r="I104" s="49">
        <v>2</v>
      </c>
      <c r="J104" s="56"/>
      <c r="K104" s="56"/>
      <c r="L104" s="56"/>
    </row>
    <row r="105" spans="1:12" ht="63.75" x14ac:dyDescent="0.25">
      <c r="A105" s="62" t="s">
        <v>476</v>
      </c>
      <c r="B105" s="61">
        <v>541554.30000000005</v>
      </c>
      <c r="C105" s="49" t="s">
        <v>14</v>
      </c>
      <c r="D105" s="49" t="s">
        <v>31</v>
      </c>
      <c r="E105" s="49" t="s">
        <v>162</v>
      </c>
      <c r="F105" s="49" t="s">
        <v>83</v>
      </c>
      <c r="G105" s="63">
        <v>210</v>
      </c>
      <c r="H105" s="49">
        <v>4</v>
      </c>
      <c r="I105" s="49">
        <v>2</v>
      </c>
      <c r="J105" s="56"/>
      <c r="K105" s="56"/>
      <c r="L105" s="56"/>
    </row>
    <row r="106" spans="1:12" ht="51" x14ac:dyDescent="0.25">
      <c r="A106" s="62" t="s">
        <v>477</v>
      </c>
      <c r="B106" s="61">
        <v>541554.30000000005</v>
      </c>
      <c r="C106" s="49" t="s">
        <v>14</v>
      </c>
      <c r="D106" s="49" t="s">
        <v>31</v>
      </c>
      <c r="E106" s="49" t="s">
        <v>163</v>
      </c>
      <c r="F106" s="49" t="s">
        <v>83</v>
      </c>
      <c r="G106" s="63">
        <v>210</v>
      </c>
      <c r="H106" s="49">
        <v>4</v>
      </c>
      <c r="I106" s="49">
        <v>2</v>
      </c>
      <c r="J106" s="56"/>
      <c r="K106" s="56"/>
      <c r="L106" s="56"/>
    </row>
    <row r="107" spans="1:12" ht="63.75" x14ac:dyDescent="0.25">
      <c r="A107" s="62" t="s">
        <v>478</v>
      </c>
      <c r="B107" s="61">
        <v>631813.35</v>
      </c>
      <c r="C107" s="49" t="s">
        <v>14</v>
      </c>
      <c r="D107" s="49" t="s">
        <v>31</v>
      </c>
      <c r="E107" s="49" t="s">
        <v>164</v>
      </c>
      <c r="F107" s="49" t="s">
        <v>83</v>
      </c>
      <c r="G107" s="63">
        <v>245</v>
      </c>
      <c r="H107" s="49">
        <v>4</v>
      </c>
      <c r="I107" s="49">
        <v>3</v>
      </c>
      <c r="J107" s="56"/>
      <c r="K107" s="56"/>
      <c r="L107" s="56"/>
    </row>
    <row r="108" spans="1:12" ht="51" x14ac:dyDescent="0.25">
      <c r="A108" s="62" t="s">
        <v>479</v>
      </c>
      <c r="B108" s="61">
        <v>631813.35</v>
      </c>
      <c r="C108" s="49" t="s">
        <v>14</v>
      </c>
      <c r="D108" s="49" t="s">
        <v>31</v>
      </c>
      <c r="E108" s="49" t="s">
        <v>165</v>
      </c>
      <c r="F108" s="49" t="s">
        <v>83</v>
      </c>
      <c r="G108" s="63">
        <v>245</v>
      </c>
      <c r="H108" s="49">
        <v>4</v>
      </c>
      <c r="I108" s="49">
        <v>3</v>
      </c>
      <c r="J108" s="56"/>
      <c r="K108" s="56"/>
      <c r="L108" s="56"/>
    </row>
    <row r="109" spans="1:12" ht="51" x14ac:dyDescent="0.25">
      <c r="A109" s="62" t="s">
        <v>480</v>
      </c>
      <c r="B109" s="61">
        <v>451295.25</v>
      </c>
      <c r="C109" s="49" t="s">
        <v>14</v>
      </c>
      <c r="D109" s="49" t="s">
        <v>31</v>
      </c>
      <c r="E109" s="49" t="s">
        <v>166</v>
      </c>
      <c r="F109" s="49" t="s">
        <v>83</v>
      </c>
      <c r="G109" s="63">
        <v>175</v>
      </c>
      <c r="H109" s="49">
        <v>3</v>
      </c>
      <c r="I109" s="49">
        <v>2</v>
      </c>
      <c r="J109" s="56"/>
      <c r="K109" s="56"/>
      <c r="L109" s="56"/>
    </row>
    <row r="110" spans="1:12" ht="63.75" x14ac:dyDescent="0.25">
      <c r="A110" s="62" t="s">
        <v>481</v>
      </c>
      <c r="B110" s="61">
        <v>663011.34</v>
      </c>
      <c r="C110" s="49" t="s">
        <v>14</v>
      </c>
      <c r="D110" s="49" t="s">
        <v>31</v>
      </c>
      <c r="E110" s="49" t="s">
        <v>158</v>
      </c>
      <c r="F110" s="49" t="s">
        <v>102</v>
      </c>
      <c r="G110" s="63">
        <v>6</v>
      </c>
      <c r="H110" s="49">
        <v>4</v>
      </c>
      <c r="I110" s="49">
        <v>2</v>
      </c>
      <c r="J110" s="56"/>
      <c r="K110" s="56"/>
      <c r="L110" s="56"/>
    </row>
    <row r="111" spans="1:12" ht="63.75" x14ac:dyDescent="0.25">
      <c r="A111" s="62" t="s">
        <v>482</v>
      </c>
      <c r="B111" s="61">
        <v>442007.56</v>
      </c>
      <c r="C111" s="49" t="s">
        <v>14</v>
      </c>
      <c r="D111" s="49" t="s">
        <v>31</v>
      </c>
      <c r="E111" s="49" t="s">
        <v>167</v>
      </c>
      <c r="F111" s="49" t="s">
        <v>102</v>
      </c>
      <c r="G111" s="63">
        <v>4</v>
      </c>
      <c r="H111" s="49">
        <v>2</v>
      </c>
      <c r="I111" s="49">
        <v>2</v>
      </c>
      <c r="J111" s="56"/>
      <c r="K111" s="56"/>
      <c r="L111" s="56"/>
    </row>
    <row r="112" spans="1:12" ht="63.75" x14ac:dyDescent="0.25">
      <c r="A112" s="62" t="s">
        <v>483</v>
      </c>
      <c r="B112" s="61">
        <v>331505.67</v>
      </c>
      <c r="C112" s="49" t="s">
        <v>14</v>
      </c>
      <c r="D112" s="49" t="s">
        <v>31</v>
      </c>
      <c r="E112" s="49" t="s">
        <v>168</v>
      </c>
      <c r="F112" s="49" t="s">
        <v>102</v>
      </c>
      <c r="G112" s="63">
        <v>3</v>
      </c>
      <c r="H112" s="49">
        <v>2</v>
      </c>
      <c r="I112" s="49">
        <v>1</v>
      </c>
      <c r="J112" s="56"/>
      <c r="K112" s="56"/>
      <c r="L112" s="56"/>
    </row>
    <row r="113" spans="1:12" ht="63.75" x14ac:dyDescent="0.25">
      <c r="A113" s="62" t="s">
        <v>484</v>
      </c>
      <c r="B113" s="61">
        <v>663011.34</v>
      </c>
      <c r="C113" s="49" t="s">
        <v>14</v>
      </c>
      <c r="D113" s="49" t="s">
        <v>31</v>
      </c>
      <c r="E113" s="49" t="s">
        <v>159</v>
      </c>
      <c r="F113" s="49" t="s">
        <v>102</v>
      </c>
      <c r="G113" s="63">
        <v>6</v>
      </c>
      <c r="H113" s="49">
        <v>4</v>
      </c>
      <c r="I113" s="49">
        <v>2</v>
      </c>
      <c r="J113" s="56"/>
      <c r="K113" s="56"/>
      <c r="L113" s="56"/>
    </row>
    <row r="114" spans="1:12" ht="63.75" x14ac:dyDescent="0.25">
      <c r="A114" s="62" t="s">
        <v>485</v>
      </c>
      <c r="B114" s="61">
        <v>552509.44999999995</v>
      </c>
      <c r="C114" s="49" t="s">
        <v>14</v>
      </c>
      <c r="D114" s="49" t="s">
        <v>31</v>
      </c>
      <c r="E114" s="49" t="s">
        <v>160</v>
      </c>
      <c r="F114" s="49" t="s">
        <v>102</v>
      </c>
      <c r="G114" s="63">
        <v>5</v>
      </c>
      <c r="H114" s="49">
        <v>3</v>
      </c>
      <c r="I114" s="49">
        <v>2</v>
      </c>
      <c r="J114" s="56"/>
      <c r="K114" s="56"/>
      <c r="L114" s="56"/>
    </row>
    <row r="115" spans="1:12" ht="63.75" x14ac:dyDescent="0.25">
      <c r="A115" s="62" t="s">
        <v>486</v>
      </c>
      <c r="B115" s="61">
        <v>442007.56</v>
      </c>
      <c r="C115" s="49" t="s">
        <v>14</v>
      </c>
      <c r="D115" s="49" t="s">
        <v>31</v>
      </c>
      <c r="E115" s="49" t="s">
        <v>774</v>
      </c>
      <c r="F115" s="49" t="s">
        <v>102</v>
      </c>
      <c r="G115" s="63">
        <v>4</v>
      </c>
      <c r="H115" s="49">
        <v>2</v>
      </c>
      <c r="I115" s="49">
        <v>2</v>
      </c>
      <c r="J115" s="56"/>
      <c r="K115" s="56"/>
      <c r="L115" s="56"/>
    </row>
    <row r="116" spans="1:12" ht="63.75" x14ac:dyDescent="0.25">
      <c r="A116" s="62" t="s">
        <v>487</v>
      </c>
      <c r="B116" s="61">
        <v>442007.56</v>
      </c>
      <c r="C116" s="49" t="s">
        <v>14</v>
      </c>
      <c r="D116" s="49" t="s">
        <v>31</v>
      </c>
      <c r="E116" s="49" t="s">
        <v>162</v>
      </c>
      <c r="F116" s="49" t="s">
        <v>102</v>
      </c>
      <c r="G116" s="63">
        <v>4</v>
      </c>
      <c r="H116" s="49">
        <v>2</v>
      </c>
      <c r="I116" s="49">
        <v>2</v>
      </c>
      <c r="J116" s="56"/>
      <c r="K116" s="56"/>
      <c r="L116" s="56"/>
    </row>
    <row r="117" spans="1:12" ht="51" x14ac:dyDescent="0.25">
      <c r="A117" s="62" t="s">
        <v>488</v>
      </c>
      <c r="B117" s="61">
        <v>331505.67</v>
      </c>
      <c r="C117" s="49" t="s">
        <v>14</v>
      </c>
      <c r="D117" s="49" t="s">
        <v>31</v>
      </c>
      <c r="E117" s="49" t="s">
        <v>163</v>
      </c>
      <c r="F117" s="49" t="s">
        <v>102</v>
      </c>
      <c r="G117" s="63">
        <v>3</v>
      </c>
      <c r="H117" s="49">
        <v>2</v>
      </c>
      <c r="I117" s="49">
        <v>1</v>
      </c>
      <c r="J117" s="56"/>
      <c r="K117" s="56"/>
      <c r="L117" s="56"/>
    </row>
    <row r="118" spans="1:12" ht="63.75" x14ac:dyDescent="0.25">
      <c r="A118" s="62" t="s">
        <v>489</v>
      </c>
      <c r="B118" s="61">
        <v>331505.67</v>
      </c>
      <c r="C118" s="49" t="s">
        <v>14</v>
      </c>
      <c r="D118" s="49" t="s">
        <v>31</v>
      </c>
      <c r="E118" s="49" t="s">
        <v>164</v>
      </c>
      <c r="F118" s="49" t="s">
        <v>102</v>
      </c>
      <c r="G118" s="63">
        <v>3</v>
      </c>
      <c r="H118" s="49">
        <v>2</v>
      </c>
      <c r="I118" s="49">
        <v>1</v>
      </c>
      <c r="J118" s="56"/>
      <c r="K118" s="56"/>
      <c r="L118" s="56"/>
    </row>
    <row r="119" spans="1:12" ht="51" x14ac:dyDescent="0.25">
      <c r="A119" s="62" t="s">
        <v>490</v>
      </c>
      <c r="B119" s="61">
        <v>331505.67</v>
      </c>
      <c r="C119" s="49" t="s">
        <v>14</v>
      </c>
      <c r="D119" s="49" t="s">
        <v>31</v>
      </c>
      <c r="E119" s="49" t="s">
        <v>165</v>
      </c>
      <c r="F119" s="49" t="s">
        <v>102</v>
      </c>
      <c r="G119" s="63">
        <v>3</v>
      </c>
      <c r="H119" s="49">
        <v>2</v>
      </c>
      <c r="I119" s="49">
        <v>1</v>
      </c>
      <c r="J119" s="56"/>
      <c r="K119" s="56"/>
      <c r="L119" s="56"/>
    </row>
    <row r="120" spans="1:12" ht="51" x14ac:dyDescent="0.25">
      <c r="A120" s="62" t="s">
        <v>491</v>
      </c>
      <c r="B120" s="61">
        <v>110501.89</v>
      </c>
      <c r="C120" s="49" t="s">
        <v>14</v>
      </c>
      <c r="D120" s="49" t="s">
        <v>31</v>
      </c>
      <c r="E120" s="49" t="s">
        <v>169</v>
      </c>
      <c r="F120" s="49" t="s">
        <v>102</v>
      </c>
      <c r="G120" s="63">
        <v>1</v>
      </c>
      <c r="H120" s="49">
        <v>1</v>
      </c>
      <c r="I120" s="49">
        <v>0</v>
      </c>
      <c r="J120" s="56"/>
      <c r="K120" s="56"/>
      <c r="L120" s="56"/>
    </row>
    <row r="121" spans="1:12" ht="51" x14ac:dyDescent="0.25">
      <c r="A121" s="62" t="s">
        <v>492</v>
      </c>
      <c r="B121" s="61">
        <v>221003.78</v>
      </c>
      <c r="C121" s="49" t="s">
        <v>14</v>
      </c>
      <c r="D121" s="49" t="s">
        <v>31</v>
      </c>
      <c r="E121" s="49" t="s">
        <v>163</v>
      </c>
      <c r="F121" s="49" t="s">
        <v>102</v>
      </c>
      <c r="G121" s="63">
        <v>2</v>
      </c>
      <c r="H121" s="49">
        <v>1</v>
      </c>
      <c r="I121" s="49">
        <v>1</v>
      </c>
      <c r="J121" s="56"/>
      <c r="K121" s="56"/>
      <c r="L121" s="56"/>
    </row>
    <row r="122" spans="1:12" ht="51" x14ac:dyDescent="0.25">
      <c r="A122" s="62" t="s">
        <v>493</v>
      </c>
      <c r="B122" s="61">
        <v>221003.78</v>
      </c>
      <c r="C122" s="49" t="s">
        <v>14</v>
      </c>
      <c r="D122" s="49" t="s">
        <v>31</v>
      </c>
      <c r="E122" s="49" t="s">
        <v>165</v>
      </c>
      <c r="F122" s="49" t="s">
        <v>102</v>
      </c>
      <c r="G122" s="63">
        <v>2</v>
      </c>
      <c r="H122" s="49">
        <v>1</v>
      </c>
      <c r="I122" s="49">
        <v>1</v>
      </c>
      <c r="J122" s="56"/>
      <c r="K122" s="56"/>
      <c r="L122" s="56"/>
    </row>
    <row r="123" spans="1:12" ht="51" x14ac:dyDescent="0.25">
      <c r="A123" s="62" t="s">
        <v>494</v>
      </c>
      <c r="B123" s="61">
        <v>221003.78</v>
      </c>
      <c r="C123" s="49" t="s">
        <v>14</v>
      </c>
      <c r="D123" s="49" t="s">
        <v>31</v>
      </c>
      <c r="E123" s="49" t="s">
        <v>169</v>
      </c>
      <c r="F123" s="49" t="s">
        <v>102</v>
      </c>
      <c r="G123" s="63">
        <v>2</v>
      </c>
      <c r="H123" s="49">
        <v>1</v>
      </c>
      <c r="I123" s="49">
        <v>1</v>
      </c>
      <c r="J123" s="56"/>
      <c r="K123" s="56"/>
      <c r="L123" s="56"/>
    </row>
    <row r="124" spans="1:12" ht="63.75" x14ac:dyDescent="0.25">
      <c r="A124" s="62" t="s">
        <v>495</v>
      </c>
      <c r="B124" s="61">
        <v>291807.69</v>
      </c>
      <c r="C124" s="49" t="s">
        <v>14</v>
      </c>
      <c r="D124" s="49" t="s">
        <v>31</v>
      </c>
      <c r="E124" s="49" t="s">
        <v>158</v>
      </c>
      <c r="F124" s="49" t="s">
        <v>102</v>
      </c>
      <c r="G124" s="63">
        <v>3</v>
      </c>
      <c r="H124" s="49">
        <v>2</v>
      </c>
      <c r="I124" s="49">
        <v>1</v>
      </c>
      <c r="J124" s="56"/>
      <c r="K124" s="56"/>
      <c r="L124" s="56"/>
    </row>
    <row r="125" spans="1:12" ht="63.75" x14ac:dyDescent="0.25">
      <c r="A125" s="62" t="s">
        <v>496</v>
      </c>
      <c r="B125" s="61">
        <v>291807.69</v>
      </c>
      <c r="C125" s="49" t="s">
        <v>14</v>
      </c>
      <c r="D125" s="49" t="s">
        <v>31</v>
      </c>
      <c r="E125" s="49" t="s">
        <v>167</v>
      </c>
      <c r="F125" s="49" t="s">
        <v>102</v>
      </c>
      <c r="G125" s="63">
        <v>3</v>
      </c>
      <c r="H125" s="49">
        <v>2</v>
      </c>
      <c r="I125" s="49">
        <v>1</v>
      </c>
      <c r="J125" s="56"/>
      <c r="K125" s="56"/>
      <c r="L125" s="56"/>
    </row>
    <row r="126" spans="1:12" ht="63.75" x14ac:dyDescent="0.25">
      <c r="A126" s="62" t="s">
        <v>497</v>
      </c>
      <c r="B126" s="61">
        <v>291807.69</v>
      </c>
      <c r="C126" s="49" t="s">
        <v>14</v>
      </c>
      <c r="D126" s="49" t="s">
        <v>31</v>
      </c>
      <c r="E126" s="49" t="s">
        <v>159</v>
      </c>
      <c r="F126" s="49" t="s">
        <v>102</v>
      </c>
      <c r="G126" s="63">
        <v>3</v>
      </c>
      <c r="H126" s="49">
        <v>2</v>
      </c>
      <c r="I126" s="49">
        <v>1</v>
      </c>
      <c r="J126" s="56"/>
      <c r="K126" s="56"/>
      <c r="L126" s="56"/>
    </row>
    <row r="127" spans="1:12" ht="63.75" x14ac:dyDescent="0.25">
      <c r="A127" s="62" t="s">
        <v>498</v>
      </c>
      <c r="B127" s="61">
        <v>291807.69</v>
      </c>
      <c r="C127" s="49" t="s">
        <v>14</v>
      </c>
      <c r="D127" s="49" t="s">
        <v>31</v>
      </c>
      <c r="E127" s="49" t="s">
        <v>160</v>
      </c>
      <c r="F127" s="49" t="s">
        <v>102</v>
      </c>
      <c r="G127" s="63">
        <v>3</v>
      </c>
      <c r="H127" s="49">
        <v>2</v>
      </c>
      <c r="I127" s="49">
        <v>1</v>
      </c>
      <c r="J127" s="56"/>
      <c r="K127" s="56"/>
      <c r="L127" s="56"/>
    </row>
    <row r="128" spans="1:12" ht="63.75" x14ac:dyDescent="0.25">
      <c r="A128" s="62" t="s">
        <v>499</v>
      </c>
      <c r="B128" s="61">
        <v>291807.69</v>
      </c>
      <c r="C128" s="49" t="s">
        <v>14</v>
      </c>
      <c r="D128" s="49" t="s">
        <v>31</v>
      </c>
      <c r="E128" s="49" t="s">
        <v>162</v>
      </c>
      <c r="F128" s="49" t="s">
        <v>102</v>
      </c>
      <c r="G128" s="63">
        <v>3</v>
      </c>
      <c r="H128" s="49">
        <v>2</v>
      </c>
      <c r="I128" s="49">
        <v>1</v>
      </c>
      <c r="J128" s="56"/>
      <c r="K128" s="56"/>
      <c r="L128" s="56"/>
    </row>
    <row r="129" spans="1:12" ht="51" x14ac:dyDescent="0.25">
      <c r="A129" s="62" t="s">
        <v>500</v>
      </c>
      <c r="B129" s="61">
        <v>291807.69</v>
      </c>
      <c r="C129" s="49" t="s">
        <v>14</v>
      </c>
      <c r="D129" s="49" t="s">
        <v>31</v>
      </c>
      <c r="E129" s="49" t="s">
        <v>163</v>
      </c>
      <c r="F129" s="49" t="s">
        <v>102</v>
      </c>
      <c r="G129" s="63">
        <v>3</v>
      </c>
      <c r="H129" s="49">
        <v>2</v>
      </c>
      <c r="I129" s="49">
        <v>1</v>
      </c>
      <c r="J129" s="56"/>
      <c r="K129" s="56"/>
      <c r="L129" s="56"/>
    </row>
    <row r="130" spans="1:12" ht="63.75" x14ac:dyDescent="0.25">
      <c r="A130" s="62" t="s">
        <v>501</v>
      </c>
      <c r="B130" s="61">
        <v>194538.46</v>
      </c>
      <c r="C130" s="49" t="s">
        <v>14</v>
      </c>
      <c r="D130" s="49" t="s">
        <v>31</v>
      </c>
      <c r="E130" s="49" t="s">
        <v>164</v>
      </c>
      <c r="F130" s="49" t="s">
        <v>102</v>
      </c>
      <c r="G130" s="63">
        <v>2</v>
      </c>
      <c r="H130" s="49">
        <v>1</v>
      </c>
      <c r="I130" s="49">
        <v>1</v>
      </c>
      <c r="J130" s="56"/>
      <c r="K130" s="56"/>
      <c r="L130" s="56"/>
    </row>
    <row r="131" spans="1:12" ht="51" x14ac:dyDescent="0.25">
      <c r="A131" s="62" t="s">
        <v>502</v>
      </c>
      <c r="B131" s="61">
        <v>194538.46</v>
      </c>
      <c r="C131" s="49" t="s">
        <v>14</v>
      </c>
      <c r="D131" s="49" t="s">
        <v>31</v>
      </c>
      <c r="E131" s="49" t="s">
        <v>165</v>
      </c>
      <c r="F131" s="49" t="s">
        <v>102</v>
      </c>
      <c r="G131" s="63">
        <v>2</v>
      </c>
      <c r="H131" s="49">
        <v>1</v>
      </c>
      <c r="I131" s="49">
        <v>1</v>
      </c>
      <c r="J131" s="56"/>
      <c r="K131" s="56"/>
      <c r="L131" s="56"/>
    </row>
    <row r="132" spans="1:12" ht="51" x14ac:dyDescent="0.25">
      <c r="A132" s="62" t="s">
        <v>170</v>
      </c>
      <c r="B132" s="61">
        <v>1217005.3605180646</v>
      </c>
      <c r="C132" s="49" t="s">
        <v>14</v>
      </c>
      <c r="D132" s="49" t="s">
        <v>32</v>
      </c>
      <c r="E132" s="49" t="s">
        <v>93</v>
      </c>
      <c r="F132" s="49" t="s">
        <v>83</v>
      </c>
      <c r="G132" s="63">
        <v>410.260637575955</v>
      </c>
      <c r="H132" s="49">
        <v>7</v>
      </c>
      <c r="I132" s="49">
        <v>5</v>
      </c>
      <c r="J132" s="56"/>
      <c r="K132" s="56"/>
      <c r="L132" s="56"/>
    </row>
    <row r="133" spans="1:12" ht="38.25" x14ac:dyDescent="0.25">
      <c r="A133" s="62" t="s">
        <v>503</v>
      </c>
      <c r="B133" s="61">
        <v>442007.56</v>
      </c>
      <c r="C133" s="49" t="s">
        <v>14</v>
      </c>
      <c r="D133" s="49" t="s">
        <v>32</v>
      </c>
      <c r="E133" s="49" t="s">
        <v>171</v>
      </c>
      <c r="F133" s="49" t="s">
        <v>102</v>
      </c>
      <c r="G133" s="63">
        <v>4</v>
      </c>
      <c r="H133" s="49">
        <v>2</v>
      </c>
      <c r="I133" s="49">
        <v>2</v>
      </c>
      <c r="J133" s="56"/>
      <c r="K133" s="56"/>
      <c r="L133" s="56"/>
    </row>
    <row r="134" spans="1:12" ht="38.25" x14ac:dyDescent="0.25">
      <c r="A134" s="62" t="s">
        <v>504</v>
      </c>
      <c r="B134" s="61">
        <v>225763.62899086016</v>
      </c>
      <c r="C134" s="49" t="s">
        <v>14</v>
      </c>
      <c r="D134" s="49" t="s">
        <v>33</v>
      </c>
      <c r="E134" s="49" t="s">
        <v>172</v>
      </c>
      <c r="F134" s="49" t="s">
        <v>83</v>
      </c>
      <c r="G134" s="63">
        <v>72.772749657790541</v>
      </c>
      <c r="H134" s="49">
        <v>2</v>
      </c>
      <c r="I134" s="49">
        <v>1</v>
      </c>
      <c r="J134" s="56"/>
      <c r="K134" s="56"/>
      <c r="L134" s="56"/>
    </row>
    <row r="135" spans="1:12" ht="51" x14ac:dyDescent="0.25">
      <c r="A135" s="62" t="s">
        <v>505</v>
      </c>
      <c r="B135" s="61">
        <v>217161.69999999998</v>
      </c>
      <c r="C135" s="49" t="s">
        <v>14</v>
      </c>
      <c r="D135" s="49" t="s">
        <v>33</v>
      </c>
      <c r="E135" s="49" t="s">
        <v>175</v>
      </c>
      <c r="F135" s="49" t="s">
        <v>83</v>
      </c>
      <c r="G135" s="63">
        <v>70</v>
      </c>
      <c r="H135" s="49">
        <v>1</v>
      </c>
      <c r="I135" s="49">
        <v>1</v>
      </c>
      <c r="J135" s="56"/>
      <c r="K135" s="56"/>
      <c r="L135" s="56"/>
    </row>
    <row r="136" spans="1:12" ht="76.5" x14ac:dyDescent="0.25">
      <c r="A136" s="62" t="s">
        <v>176</v>
      </c>
      <c r="B136" s="61">
        <v>217161.69999999998</v>
      </c>
      <c r="C136" s="49" t="s">
        <v>14</v>
      </c>
      <c r="D136" s="49" t="s">
        <v>33</v>
      </c>
      <c r="E136" s="49" t="s">
        <v>177</v>
      </c>
      <c r="F136" s="49" t="s">
        <v>83</v>
      </c>
      <c r="G136" s="63">
        <v>70</v>
      </c>
      <c r="H136" s="49">
        <v>1</v>
      </c>
      <c r="I136" s="49">
        <v>1</v>
      </c>
      <c r="J136" s="56"/>
      <c r="K136" s="56"/>
      <c r="L136" s="56"/>
    </row>
    <row r="137" spans="1:12" ht="38.25" x14ac:dyDescent="0.25">
      <c r="A137" s="62" t="s">
        <v>178</v>
      </c>
      <c r="B137" s="61">
        <v>217161.69999999998</v>
      </c>
      <c r="C137" s="49" t="s">
        <v>14</v>
      </c>
      <c r="D137" s="49" t="s">
        <v>33</v>
      </c>
      <c r="E137" s="49" t="s">
        <v>179</v>
      </c>
      <c r="F137" s="49" t="s">
        <v>83</v>
      </c>
      <c r="G137" s="63">
        <v>70</v>
      </c>
      <c r="H137" s="49">
        <v>1</v>
      </c>
      <c r="I137" s="49">
        <v>1</v>
      </c>
      <c r="J137" s="56"/>
      <c r="K137" s="56"/>
      <c r="L137" s="56"/>
    </row>
    <row r="138" spans="1:12" ht="51" x14ac:dyDescent="0.25">
      <c r="A138" s="62" t="s">
        <v>506</v>
      </c>
      <c r="B138" s="61">
        <v>217161.69999999998</v>
      </c>
      <c r="C138" s="49" t="s">
        <v>14</v>
      </c>
      <c r="D138" s="49" t="s">
        <v>33</v>
      </c>
      <c r="E138" s="49" t="s">
        <v>173</v>
      </c>
      <c r="F138" s="49" t="s">
        <v>83</v>
      </c>
      <c r="G138" s="63">
        <v>70</v>
      </c>
      <c r="H138" s="49">
        <v>1</v>
      </c>
      <c r="I138" s="49">
        <v>1</v>
      </c>
      <c r="J138" s="56"/>
      <c r="K138" s="56"/>
      <c r="L138" s="56"/>
    </row>
    <row r="139" spans="1:12" ht="51" x14ac:dyDescent="0.25">
      <c r="A139" s="62" t="s">
        <v>507</v>
      </c>
      <c r="B139" s="61">
        <v>108580.84999999999</v>
      </c>
      <c r="C139" s="49" t="s">
        <v>14</v>
      </c>
      <c r="D139" s="49" t="s">
        <v>33</v>
      </c>
      <c r="E139" s="49" t="s">
        <v>174</v>
      </c>
      <c r="F139" s="49" t="s">
        <v>83</v>
      </c>
      <c r="G139" s="63">
        <v>35</v>
      </c>
      <c r="H139" s="49">
        <v>1</v>
      </c>
      <c r="I139" s="49">
        <v>0</v>
      </c>
      <c r="J139" s="56"/>
      <c r="K139" s="56"/>
      <c r="L139" s="56"/>
    </row>
    <row r="140" spans="1:12" ht="63.75" x14ac:dyDescent="0.25">
      <c r="A140" s="62" t="s">
        <v>508</v>
      </c>
      <c r="B140" s="61">
        <v>221003.78</v>
      </c>
      <c r="C140" s="49" t="s">
        <v>14</v>
      </c>
      <c r="D140" s="49" t="s">
        <v>34</v>
      </c>
      <c r="E140" s="49" t="s">
        <v>180</v>
      </c>
      <c r="F140" s="49" t="s">
        <v>102</v>
      </c>
      <c r="G140" s="63">
        <v>2</v>
      </c>
      <c r="H140" s="49">
        <v>1</v>
      </c>
      <c r="I140" s="49">
        <v>1</v>
      </c>
      <c r="J140" s="56"/>
      <c r="K140" s="56"/>
      <c r="L140" s="56"/>
    </row>
    <row r="141" spans="1:12" ht="63.75" x14ac:dyDescent="0.25">
      <c r="A141" s="62" t="s">
        <v>509</v>
      </c>
      <c r="B141" s="61">
        <v>221003.78</v>
      </c>
      <c r="C141" s="49" t="s">
        <v>14</v>
      </c>
      <c r="D141" s="49" t="s">
        <v>34</v>
      </c>
      <c r="E141" s="49" t="s">
        <v>181</v>
      </c>
      <c r="F141" s="49" t="s">
        <v>102</v>
      </c>
      <c r="G141" s="63">
        <v>2</v>
      </c>
      <c r="H141" s="49">
        <v>1</v>
      </c>
      <c r="I141" s="49">
        <v>1</v>
      </c>
      <c r="J141" s="56"/>
      <c r="K141" s="56"/>
      <c r="L141" s="56"/>
    </row>
    <row r="142" spans="1:12" ht="63.75" x14ac:dyDescent="0.25">
      <c r="A142" s="62" t="s">
        <v>510</v>
      </c>
      <c r="B142" s="61">
        <v>221003.78</v>
      </c>
      <c r="C142" s="49" t="s">
        <v>14</v>
      </c>
      <c r="D142" s="49" t="s">
        <v>34</v>
      </c>
      <c r="E142" s="49" t="s">
        <v>182</v>
      </c>
      <c r="F142" s="49" t="s">
        <v>102</v>
      </c>
      <c r="G142" s="63">
        <v>2</v>
      </c>
      <c r="H142" s="49">
        <v>1</v>
      </c>
      <c r="I142" s="49">
        <v>1</v>
      </c>
      <c r="J142" s="56"/>
      <c r="K142" s="56"/>
      <c r="L142" s="56"/>
    </row>
    <row r="143" spans="1:12" ht="63.75" x14ac:dyDescent="0.25">
      <c r="A143" s="62" t="s">
        <v>511</v>
      </c>
      <c r="B143" s="61">
        <v>221003.78</v>
      </c>
      <c r="C143" s="49" t="s">
        <v>14</v>
      </c>
      <c r="D143" s="49" t="s">
        <v>34</v>
      </c>
      <c r="E143" s="49" t="s">
        <v>183</v>
      </c>
      <c r="F143" s="49" t="s">
        <v>102</v>
      </c>
      <c r="G143" s="63">
        <v>2</v>
      </c>
      <c r="H143" s="49">
        <v>1</v>
      </c>
      <c r="I143" s="49">
        <v>1</v>
      </c>
      <c r="J143" s="56"/>
      <c r="K143" s="56"/>
      <c r="L143" s="56"/>
    </row>
    <row r="144" spans="1:12" ht="76.5" x14ac:dyDescent="0.25">
      <c r="A144" s="62" t="s">
        <v>512</v>
      </c>
      <c r="B144" s="61">
        <v>97269.23</v>
      </c>
      <c r="C144" s="49" t="s">
        <v>14</v>
      </c>
      <c r="D144" s="49" t="s">
        <v>34</v>
      </c>
      <c r="E144" s="49" t="s">
        <v>184</v>
      </c>
      <c r="F144" s="49" t="s">
        <v>102</v>
      </c>
      <c r="G144" s="63">
        <v>1</v>
      </c>
      <c r="H144" s="49">
        <v>1</v>
      </c>
      <c r="I144" s="49">
        <v>0</v>
      </c>
      <c r="J144" s="56"/>
      <c r="K144" s="56"/>
      <c r="L144" s="56"/>
    </row>
    <row r="145" spans="1:12" ht="63.75" x14ac:dyDescent="0.25">
      <c r="A145" s="62" t="s">
        <v>513</v>
      </c>
      <c r="B145" s="61">
        <v>97269.23</v>
      </c>
      <c r="C145" s="49" t="s">
        <v>14</v>
      </c>
      <c r="D145" s="49" t="s">
        <v>34</v>
      </c>
      <c r="E145" s="49" t="s">
        <v>183</v>
      </c>
      <c r="F145" s="49" t="s">
        <v>102</v>
      </c>
      <c r="G145" s="63">
        <v>1</v>
      </c>
      <c r="H145" s="49">
        <v>1</v>
      </c>
      <c r="I145" s="49">
        <v>0</v>
      </c>
      <c r="J145" s="56"/>
      <c r="K145" s="56"/>
      <c r="L145" s="56"/>
    </row>
    <row r="146" spans="1:12" ht="63.75" x14ac:dyDescent="0.25">
      <c r="A146" s="62" t="s">
        <v>514</v>
      </c>
      <c r="B146" s="61">
        <v>177301.62000000029</v>
      </c>
      <c r="C146" s="49" t="s">
        <v>14</v>
      </c>
      <c r="D146" s="49" t="s">
        <v>34</v>
      </c>
      <c r="E146" s="49" t="s">
        <v>185</v>
      </c>
      <c r="F146" s="49" t="s">
        <v>83</v>
      </c>
      <c r="G146" s="63">
        <v>68.752736706180826</v>
      </c>
      <c r="H146" s="49">
        <v>1</v>
      </c>
      <c r="I146" s="49">
        <v>1</v>
      </c>
      <c r="J146" s="56"/>
      <c r="K146" s="56"/>
      <c r="L146" s="56"/>
    </row>
    <row r="147" spans="1:12" ht="51" x14ac:dyDescent="0.25">
      <c r="A147" s="62" t="s">
        <v>515</v>
      </c>
      <c r="B147" s="61">
        <v>180518.1</v>
      </c>
      <c r="C147" s="49" t="s">
        <v>14</v>
      </c>
      <c r="D147" s="49" t="s">
        <v>34</v>
      </c>
      <c r="E147" s="49" t="s">
        <v>181</v>
      </c>
      <c r="F147" s="49" t="s">
        <v>83</v>
      </c>
      <c r="G147" s="63">
        <v>70</v>
      </c>
      <c r="H147" s="49">
        <v>1</v>
      </c>
      <c r="I147" s="49">
        <v>1</v>
      </c>
      <c r="J147" s="56"/>
      <c r="K147" s="56"/>
      <c r="L147" s="56"/>
    </row>
    <row r="148" spans="1:12" ht="51" x14ac:dyDescent="0.25">
      <c r="A148" s="62" t="s">
        <v>516</v>
      </c>
      <c r="B148" s="61">
        <v>180518.1</v>
      </c>
      <c r="C148" s="49" t="s">
        <v>14</v>
      </c>
      <c r="D148" s="49" t="s">
        <v>34</v>
      </c>
      <c r="E148" s="49" t="s">
        <v>182</v>
      </c>
      <c r="F148" s="49" t="s">
        <v>83</v>
      </c>
      <c r="G148" s="63">
        <v>70</v>
      </c>
      <c r="H148" s="49">
        <v>1</v>
      </c>
      <c r="I148" s="49">
        <v>1</v>
      </c>
      <c r="J148" s="56"/>
      <c r="K148" s="56"/>
      <c r="L148" s="56"/>
    </row>
    <row r="149" spans="1:12" ht="51" x14ac:dyDescent="0.25">
      <c r="A149" s="62" t="s">
        <v>517</v>
      </c>
      <c r="B149" s="61">
        <v>180518.1</v>
      </c>
      <c r="C149" s="49" t="s">
        <v>14</v>
      </c>
      <c r="D149" s="49" t="s">
        <v>34</v>
      </c>
      <c r="E149" s="49" t="s">
        <v>183</v>
      </c>
      <c r="F149" s="49" t="s">
        <v>83</v>
      </c>
      <c r="G149" s="63">
        <v>70</v>
      </c>
      <c r="H149" s="49">
        <v>1</v>
      </c>
      <c r="I149" s="49">
        <v>1</v>
      </c>
      <c r="J149" s="56"/>
      <c r="K149" s="56"/>
      <c r="L149" s="56"/>
    </row>
    <row r="150" spans="1:12" ht="63.75" x14ac:dyDescent="0.25">
      <c r="A150" s="62" t="s">
        <v>518</v>
      </c>
      <c r="B150" s="61">
        <v>451295.25</v>
      </c>
      <c r="C150" s="49" t="s">
        <v>14</v>
      </c>
      <c r="D150" s="49" t="s">
        <v>34</v>
      </c>
      <c r="E150" s="49" t="s">
        <v>184</v>
      </c>
      <c r="F150" s="49" t="s">
        <v>83</v>
      </c>
      <c r="G150" s="63">
        <v>175</v>
      </c>
      <c r="H150" s="49">
        <v>3</v>
      </c>
      <c r="I150" s="49">
        <v>2</v>
      </c>
      <c r="J150" s="56"/>
      <c r="K150" s="56"/>
      <c r="L150" s="56"/>
    </row>
    <row r="151" spans="1:12" ht="63.75" x14ac:dyDescent="0.25">
      <c r="A151" s="62" t="s">
        <v>519</v>
      </c>
      <c r="B151" s="61">
        <v>451295.25</v>
      </c>
      <c r="C151" s="49" t="s">
        <v>14</v>
      </c>
      <c r="D151" s="49" t="s">
        <v>34</v>
      </c>
      <c r="E151" s="49" t="s">
        <v>186</v>
      </c>
      <c r="F151" s="49" t="s">
        <v>83</v>
      </c>
      <c r="G151" s="63">
        <v>175</v>
      </c>
      <c r="H151" s="49">
        <v>3</v>
      </c>
      <c r="I151" s="49">
        <v>2</v>
      </c>
      <c r="J151" s="56"/>
      <c r="K151" s="56"/>
      <c r="L151" s="56"/>
    </row>
    <row r="152" spans="1:12" ht="51" x14ac:dyDescent="0.25">
      <c r="A152" s="62" t="s">
        <v>520</v>
      </c>
      <c r="B152" s="61">
        <v>402378.80868029298</v>
      </c>
      <c r="C152" s="49" t="s">
        <v>14</v>
      </c>
      <c r="D152" s="49" t="s">
        <v>35</v>
      </c>
      <c r="E152" s="49" t="s">
        <v>310</v>
      </c>
      <c r="F152" s="49" t="s">
        <v>83</v>
      </c>
      <c r="G152" s="63">
        <v>129.70296607376213</v>
      </c>
      <c r="H152" s="49">
        <v>2</v>
      </c>
      <c r="I152" s="49">
        <v>2</v>
      </c>
      <c r="J152" s="56"/>
      <c r="K152" s="56"/>
      <c r="L152" s="56"/>
    </row>
    <row r="153" spans="1:12" ht="51" x14ac:dyDescent="0.25">
      <c r="A153" s="62" t="s">
        <v>521</v>
      </c>
      <c r="B153" s="61">
        <v>294352.83840772742</v>
      </c>
      <c r="C153" s="49" t="s">
        <v>14</v>
      </c>
      <c r="D153" s="49" t="s">
        <v>35</v>
      </c>
      <c r="E153" s="49" t="s">
        <v>187</v>
      </c>
      <c r="F153" s="49" t="s">
        <v>83</v>
      </c>
      <c r="G153" s="63">
        <v>94.88182625454175</v>
      </c>
      <c r="H153" s="49">
        <v>2</v>
      </c>
      <c r="I153" s="49">
        <v>1</v>
      </c>
      <c r="J153" s="56"/>
      <c r="K153" s="56"/>
      <c r="L153" s="56"/>
    </row>
    <row r="154" spans="1:12" ht="51" x14ac:dyDescent="0.25">
      <c r="A154" s="62" t="s">
        <v>522</v>
      </c>
      <c r="B154" s="61">
        <v>506259.6319028397</v>
      </c>
      <c r="C154" s="49" t="s">
        <v>14</v>
      </c>
      <c r="D154" s="49" t="s">
        <v>35</v>
      </c>
      <c r="E154" s="49" t="s">
        <v>188</v>
      </c>
      <c r="F154" s="49" t="s">
        <v>83</v>
      </c>
      <c r="G154" s="63">
        <v>163.18795732948664</v>
      </c>
      <c r="H154" s="49">
        <v>2</v>
      </c>
      <c r="I154" s="49">
        <v>2</v>
      </c>
      <c r="J154" s="56"/>
      <c r="K154" s="56"/>
      <c r="L154" s="56"/>
    </row>
    <row r="155" spans="1:12" ht="63.75" x14ac:dyDescent="0.25">
      <c r="A155" s="62" t="s">
        <v>523</v>
      </c>
      <c r="B155" s="61">
        <v>110501.89</v>
      </c>
      <c r="C155" s="49" t="s">
        <v>14</v>
      </c>
      <c r="D155" s="49" t="s">
        <v>36</v>
      </c>
      <c r="E155" s="49" t="s">
        <v>189</v>
      </c>
      <c r="F155" s="49" t="s">
        <v>102</v>
      </c>
      <c r="G155" s="63">
        <v>1</v>
      </c>
      <c r="H155" s="49">
        <v>1</v>
      </c>
      <c r="I155" s="49">
        <v>0</v>
      </c>
      <c r="J155" s="56"/>
      <c r="K155" s="56"/>
      <c r="L155" s="56"/>
    </row>
    <row r="156" spans="1:12" ht="63.75" x14ac:dyDescent="0.25">
      <c r="A156" s="62" t="s">
        <v>524</v>
      </c>
      <c r="B156" s="61">
        <v>110501.89</v>
      </c>
      <c r="C156" s="49" t="s">
        <v>14</v>
      </c>
      <c r="D156" s="49" t="s">
        <v>36</v>
      </c>
      <c r="E156" s="49" t="s">
        <v>190</v>
      </c>
      <c r="F156" s="49" t="s">
        <v>102</v>
      </c>
      <c r="G156" s="63">
        <v>1</v>
      </c>
      <c r="H156" s="49">
        <v>1</v>
      </c>
      <c r="I156" s="49">
        <v>0</v>
      </c>
      <c r="J156" s="56"/>
      <c r="K156" s="56"/>
      <c r="L156" s="56"/>
    </row>
    <row r="157" spans="1:12" ht="63.75" x14ac:dyDescent="0.25">
      <c r="A157" s="62" t="s">
        <v>525</v>
      </c>
      <c r="B157" s="61">
        <v>110501.89</v>
      </c>
      <c r="C157" s="49" t="s">
        <v>14</v>
      </c>
      <c r="D157" s="49" t="s">
        <v>36</v>
      </c>
      <c r="E157" s="49" t="s">
        <v>191</v>
      </c>
      <c r="F157" s="49" t="s">
        <v>102</v>
      </c>
      <c r="G157" s="63">
        <v>1</v>
      </c>
      <c r="H157" s="49">
        <v>1</v>
      </c>
      <c r="I157" s="49">
        <v>0</v>
      </c>
      <c r="J157" s="56"/>
      <c r="K157" s="56"/>
      <c r="L157" s="56"/>
    </row>
    <row r="158" spans="1:12" ht="63.75" x14ac:dyDescent="0.25">
      <c r="A158" s="62" t="s">
        <v>526</v>
      </c>
      <c r="B158" s="61">
        <v>221003.78</v>
      </c>
      <c r="C158" s="49" t="s">
        <v>14</v>
      </c>
      <c r="D158" s="49" t="s">
        <v>36</v>
      </c>
      <c r="E158" s="49" t="s">
        <v>33</v>
      </c>
      <c r="F158" s="49" t="s">
        <v>102</v>
      </c>
      <c r="G158" s="63">
        <v>2</v>
      </c>
      <c r="H158" s="49">
        <v>1</v>
      </c>
      <c r="I158" s="49">
        <v>1</v>
      </c>
      <c r="J158" s="56"/>
      <c r="K158" s="56"/>
      <c r="L158" s="56"/>
    </row>
    <row r="159" spans="1:12" ht="63.75" x14ac:dyDescent="0.25">
      <c r="A159" s="62" t="s">
        <v>527</v>
      </c>
      <c r="B159" s="61">
        <v>221003.78</v>
      </c>
      <c r="C159" s="49" t="s">
        <v>14</v>
      </c>
      <c r="D159" s="49" t="s">
        <v>36</v>
      </c>
      <c r="E159" s="49" t="s">
        <v>192</v>
      </c>
      <c r="F159" s="49" t="s">
        <v>102</v>
      </c>
      <c r="G159" s="63">
        <v>2</v>
      </c>
      <c r="H159" s="49">
        <v>1</v>
      </c>
      <c r="I159" s="49">
        <v>1</v>
      </c>
      <c r="J159" s="56"/>
      <c r="K159" s="56"/>
      <c r="L159" s="56"/>
    </row>
    <row r="160" spans="1:12" ht="63.75" x14ac:dyDescent="0.25">
      <c r="A160" s="62" t="s">
        <v>528</v>
      </c>
      <c r="B160" s="61">
        <v>221003.78</v>
      </c>
      <c r="C160" s="49" t="s">
        <v>14</v>
      </c>
      <c r="D160" s="49" t="s">
        <v>36</v>
      </c>
      <c r="E160" s="49" t="s">
        <v>193</v>
      </c>
      <c r="F160" s="49" t="s">
        <v>102</v>
      </c>
      <c r="G160" s="63">
        <v>2</v>
      </c>
      <c r="H160" s="49">
        <v>1</v>
      </c>
      <c r="I160" s="49">
        <v>1</v>
      </c>
      <c r="J160" s="56"/>
      <c r="K160" s="56"/>
      <c r="L160" s="56"/>
    </row>
    <row r="161" spans="1:12" ht="51" x14ac:dyDescent="0.25">
      <c r="A161" s="62" t="s">
        <v>529</v>
      </c>
      <c r="B161" s="61">
        <v>123778.76814365429</v>
      </c>
      <c r="C161" s="49" t="s">
        <v>14</v>
      </c>
      <c r="D161" s="49" t="s">
        <v>36</v>
      </c>
      <c r="E161" s="49" t="s">
        <v>189</v>
      </c>
      <c r="F161" s="49" t="s">
        <v>83</v>
      </c>
      <c r="G161" s="63">
        <v>39.898903766436717</v>
      </c>
      <c r="H161" s="49">
        <v>1</v>
      </c>
      <c r="I161" s="49">
        <v>1</v>
      </c>
      <c r="J161" s="56"/>
      <c r="K161" s="56"/>
      <c r="L161" s="56"/>
    </row>
    <row r="162" spans="1:12" ht="51" x14ac:dyDescent="0.25">
      <c r="A162" s="62" t="s">
        <v>530</v>
      </c>
      <c r="B162" s="61">
        <v>217161.69999999998</v>
      </c>
      <c r="C162" s="49" t="s">
        <v>14</v>
      </c>
      <c r="D162" s="49" t="s">
        <v>36</v>
      </c>
      <c r="E162" s="49" t="s">
        <v>190</v>
      </c>
      <c r="F162" s="49" t="s">
        <v>83</v>
      </c>
      <c r="G162" s="63">
        <v>70</v>
      </c>
      <c r="H162" s="49">
        <v>1</v>
      </c>
      <c r="I162" s="49">
        <v>1</v>
      </c>
      <c r="J162" s="56"/>
      <c r="K162" s="56"/>
      <c r="L162" s="56"/>
    </row>
    <row r="163" spans="1:12" ht="51" x14ac:dyDescent="0.25">
      <c r="A163" s="62" t="s">
        <v>531</v>
      </c>
      <c r="B163" s="61">
        <v>217161.69999999998</v>
      </c>
      <c r="C163" s="49" t="s">
        <v>14</v>
      </c>
      <c r="D163" s="49" t="s">
        <v>36</v>
      </c>
      <c r="E163" s="49" t="s">
        <v>191</v>
      </c>
      <c r="F163" s="49" t="s">
        <v>83</v>
      </c>
      <c r="G163" s="63">
        <v>70</v>
      </c>
      <c r="H163" s="49">
        <v>1</v>
      </c>
      <c r="I163" s="49">
        <v>1</v>
      </c>
      <c r="J163" s="56"/>
      <c r="K163" s="56"/>
      <c r="L163" s="56"/>
    </row>
    <row r="164" spans="1:12" ht="51" x14ac:dyDescent="0.25">
      <c r="A164" s="62" t="s">
        <v>532</v>
      </c>
      <c r="B164" s="61">
        <v>217161.69999999998</v>
      </c>
      <c r="C164" s="49" t="s">
        <v>14</v>
      </c>
      <c r="D164" s="49" t="s">
        <v>36</v>
      </c>
      <c r="E164" s="49" t="s">
        <v>33</v>
      </c>
      <c r="F164" s="49" t="s">
        <v>83</v>
      </c>
      <c r="G164" s="63">
        <v>70</v>
      </c>
      <c r="H164" s="49">
        <v>1</v>
      </c>
      <c r="I164" s="49">
        <v>1</v>
      </c>
      <c r="J164" s="56"/>
      <c r="K164" s="56"/>
      <c r="L164" s="56"/>
    </row>
    <row r="165" spans="1:12" ht="51" x14ac:dyDescent="0.25">
      <c r="A165" s="62" t="s">
        <v>533</v>
      </c>
      <c r="B165" s="61">
        <v>217161.69999999998</v>
      </c>
      <c r="C165" s="49" t="s">
        <v>14</v>
      </c>
      <c r="D165" s="49" t="s">
        <v>36</v>
      </c>
      <c r="E165" s="49" t="s">
        <v>192</v>
      </c>
      <c r="F165" s="49" t="s">
        <v>83</v>
      </c>
      <c r="G165" s="63">
        <v>70</v>
      </c>
      <c r="H165" s="49">
        <v>1</v>
      </c>
      <c r="I165" s="49">
        <v>1</v>
      </c>
      <c r="J165" s="56"/>
      <c r="K165" s="56"/>
      <c r="L165" s="56"/>
    </row>
    <row r="166" spans="1:12" ht="51" x14ac:dyDescent="0.25">
      <c r="A166" s="62" t="s">
        <v>534</v>
      </c>
      <c r="B166" s="61">
        <v>217161.69999999998</v>
      </c>
      <c r="C166" s="49" t="s">
        <v>14</v>
      </c>
      <c r="D166" s="49" t="s">
        <v>36</v>
      </c>
      <c r="E166" s="49" t="s">
        <v>193</v>
      </c>
      <c r="F166" s="49" t="s">
        <v>83</v>
      </c>
      <c r="G166" s="63">
        <v>70</v>
      </c>
      <c r="H166" s="49">
        <v>1</v>
      </c>
      <c r="I166" s="49">
        <v>1</v>
      </c>
      <c r="J166" s="56"/>
      <c r="K166" s="56"/>
      <c r="L166" s="56"/>
    </row>
    <row r="167" spans="1:12" ht="51" x14ac:dyDescent="0.25">
      <c r="A167" s="62" t="s">
        <v>535</v>
      </c>
      <c r="B167" s="61">
        <v>241090.34660896615</v>
      </c>
      <c r="C167" s="49" t="s">
        <v>14</v>
      </c>
      <c r="D167" s="49" t="s">
        <v>38</v>
      </c>
      <c r="E167" s="49" t="s">
        <v>194</v>
      </c>
      <c r="F167" s="49" t="s">
        <v>83</v>
      </c>
      <c r="G167" s="63">
        <v>81.273166513496449</v>
      </c>
      <c r="H167" s="49">
        <v>2</v>
      </c>
      <c r="I167" s="49">
        <v>1</v>
      </c>
      <c r="J167" s="56"/>
      <c r="K167" s="56"/>
      <c r="L167" s="56"/>
    </row>
    <row r="168" spans="1:12" ht="51" x14ac:dyDescent="0.25">
      <c r="A168" s="62" t="s">
        <v>195</v>
      </c>
      <c r="B168" s="61">
        <v>311474.10000000003</v>
      </c>
      <c r="C168" s="49" t="s">
        <v>14</v>
      </c>
      <c r="D168" s="49" t="s">
        <v>38</v>
      </c>
      <c r="E168" s="49" t="s">
        <v>196</v>
      </c>
      <c r="F168" s="49" t="s">
        <v>83</v>
      </c>
      <c r="G168" s="63">
        <v>105</v>
      </c>
      <c r="H168" s="49">
        <v>2</v>
      </c>
      <c r="I168" s="49">
        <v>1</v>
      </c>
      <c r="J168" s="56"/>
      <c r="K168" s="56"/>
      <c r="L168" s="56"/>
    </row>
    <row r="169" spans="1:12" ht="51" x14ac:dyDescent="0.25">
      <c r="A169" s="62" t="s">
        <v>197</v>
      </c>
      <c r="B169" s="61">
        <v>311474.10000000003</v>
      </c>
      <c r="C169" s="49" t="s">
        <v>14</v>
      </c>
      <c r="D169" s="49" t="s">
        <v>38</v>
      </c>
      <c r="E169" s="49" t="s">
        <v>198</v>
      </c>
      <c r="F169" s="49" t="s">
        <v>83</v>
      </c>
      <c r="G169" s="63">
        <v>105</v>
      </c>
      <c r="H169" s="49">
        <v>2</v>
      </c>
      <c r="I169" s="49">
        <v>1</v>
      </c>
      <c r="J169" s="56"/>
      <c r="K169" s="56"/>
      <c r="L169" s="56"/>
    </row>
    <row r="170" spans="1:12" ht="51" x14ac:dyDescent="0.25">
      <c r="A170" s="62" t="s">
        <v>536</v>
      </c>
      <c r="B170" s="61">
        <v>311474.10000000003</v>
      </c>
      <c r="C170" s="49" t="s">
        <v>14</v>
      </c>
      <c r="D170" s="49" t="s">
        <v>38</v>
      </c>
      <c r="E170" s="49" t="s">
        <v>199</v>
      </c>
      <c r="F170" s="49" t="s">
        <v>83</v>
      </c>
      <c r="G170" s="63">
        <v>105</v>
      </c>
      <c r="H170" s="49">
        <v>2</v>
      </c>
      <c r="I170" s="49">
        <v>1</v>
      </c>
      <c r="J170" s="56"/>
      <c r="K170" s="56"/>
      <c r="L170" s="56"/>
    </row>
    <row r="171" spans="1:12" ht="51" x14ac:dyDescent="0.25">
      <c r="A171" s="62" t="s">
        <v>200</v>
      </c>
      <c r="B171" s="61">
        <v>311474.10000000003</v>
      </c>
      <c r="C171" s="49" t="s">
        <v>14</v>
      </c>
      <c r="D171" s="49" t="s">
        <v>38</v>
      </c>
      <c r="E171" s="49" t="s">
        <v>201</v>
      </c>
      <c r="F171" s="49" t="s">
        <v>83</v>
      </c>
      <c r="G171" s="63">
        <v>105</v>
      </c>
      <c r="H171" s="49">
        <v>2</v>
      </c>
      <c r="I171" s="49">
        <v>1</v>
      </c>
      <c r="J171" s="56"/>
      <c r="K171" s="56"/>
      <c r="L171" s="56"/>
    </row>
    <row r="172" spans="1:12" ht="51" x14ac:dyDescent="0.25">
      <c r="A172" s="62" t="s">
        <v>537</v>
      </c>
      <c r="B172" s="61">
        <v>311474.10000000003</v>
      </c>
      <c r="C172" s="49" t="s">
        <v>14</v>
      </c>
      <c r="D172" s="49" t="s">
        <v>38</v>
      </c>
      <c r="E172" s="49" t="s">
        <v>202</v>
      </c>
      <c r="F172" s="49" t="s">
        <v>83</v>
      </c>
      <c r="G172" s="63">
        <v>105</v>
      </c>
      <c r="H172" s="49">
        <v>2</v>
      </c>
      <c r="I172" s="49">
        <v>1</v>
      </c>
      <c r="J172" s="56"/>
      <c r="K172" s="56"/>
      <c r="L172" s="56"/>
    </row>
    <row r="173" spans="1:12" ht="63.75" x14ac:dyDescent="0.25">
      <c r="A173" s="62" t="s">
        <v>538</v>
      </c>
      <c r="B173" s="61">
        <v>221003.78</v>
      </c>
      <c r="C173" s="49" t="s">
        <v>14</v>
      </c>
      <c r="D173" s="49" t="s">
        <v>38</v>
      </c>
      <c r="E173" s="49" t="s">
        <v>194</v>
      </c>
      <c r="F173" s="49" t="s">
        <v>102</v>
      </c>
      <c r="G173" s="63">
        <v>2</v>
      </c>
      <c r="H173" s="49">
        <v>1</v>
      </c>
      <c r="I173" s="49">
        <v>1</v>
      </c>
      <c r="J173" s="56"/>
      <c r="K173" s="56"/>
      <c r="L173" s="56"/>
    </row>
    <row r="174" spans="1:12" ht="51" x14ac:dyDescent="0.25">
      <c r="A174" s="62" t="s">
        <v>203</v>
      </c>
      <c r="B174" s="61">
        <v>221003.78</v>
      </c>
      <c r="C174" s="49" t="s">
        <v>14</v>
      </c>
      <c r="D174" s="49" t="s">
        <v>38</v>
      </c>
      <c r="E174" s="49" t="s">
        <v>196</v>
      </c>
      <c r="F174" s="49" t="s">
        <v>102</v>
      </c>
      <c r="G174" s="63">
        <v>2</v>
      </c>
      <c r="H174" s="49">
        <v>1</v>
      </c>
      <c r="I174" s="49">
        <v>1</v>
      </c>
      <c r="J174" s="56"/>
      <c r="K174" s="56"/>
      <c r="L174" s="56"/>
    </row>
    <row r="175" spans="1:12" ht="63.75" x14ac:dyDescent="0.25">
      <c r="A175" s="62" t="s">
        <v>204</v>
      </c>
      <c r="B175" s="61">
        <v>221003.78</v>
      </c>
      <c r="C175" s="49" t="s">
        <v>14</v>
      </c>
      <c r="D175" s="49" t="s">
        <v>38</v>
      </c>
      <c r="E175" s="49" t="s">
        <v>198</v>
      </c>
      <c r="F175" s="49" t="s">
        <v>102</v>
      </c>
      <c r="G175" s="63">
        <v>2</v>
      </c>
      <c r="H175" s="49">
        <v>1</v>
      </c>
      <c r="I175" s="49">
        <v>1</v>
      </c>
      <c r="J175" s="56"/>
      <c r="K175" s="56"/>
      <c r="L175" s="56"/>
    </row>
    <row r="176" spans="1:12" ht="63.75" x14ac:dyDescent="0.25">
      <c r="A176" s="62" t="s">
        <v>539</v>
      </c>
      <c r="B176" s="61">
        <v>221003.78</v>
      </c>
      <c r="C176" s="49" t="s">
        <v>14</v>
      </c>
      <c r="D176" s="49" t="s">
        <v>38</v>
      </c>
      <c r="E176" s="49" t="s">
        <v>199</v>
      </c>
      <c r="F176" s="49" t="s">
        <v>102</v>
      </c>
      <c r="G176" s="63">
        <v>2</v>
      </c>
      <c r="H176" s="49">
        <v>1</v>
      </c>
      <c r="I176" s="49">
        <v>1</v>
      </c>
      <c r="J176" s="56"/>
      <c r="K176" s="56"/>
      <c r="L176" s="56"/>
    </row>
    <row r="177" spans="1:12" ht="63.75" x14ac:dyDescent="0.25">
      <c r="A177" s="62" t="s">
        <v>205</v>
      </c>
      <c r="B177" s="61">
        <v>442007.56</v>
      </c>
      <c r="C177" s="49" t="s">
        <v>14</v>
      </c>
      <c r="D177" s="49" t="s">
        <v>38</v>
      </c>
      <c r="E177" s="49" t="s">
        <v>201</v>
      </c>
      <c r="F177" s="49" t="s">
        <v>102</v>
      </c>
      <c r="G177" s="63">
        <v>4</v>
      </c>
      <c r="H177" s="49">
        <v>2</v>
      </c>
      <c r="I177" s="49">
        <v>2</v>
      </c>
      <c r="J177" s="56"/>
      <c r="K177" s="56"/>
      <c r="L177" s="56"/>
    </row>
    <row r="178" spans="1:12" ht="51" x14ac:dyDescent="0.25">
      <c r="A178" s="62" t="s">
        <v>540</v>
      </c>
      <c r="B178" s="61">
        <v>110501.89</v>
      </c>
      <c r="C178" s="49" t="s">
        <v>14</v>
      </c>
      <c r="D178" s="49" t="s">
        <v>38</v>
      </c>
      <c r="E178" s="49" t="s">
        <v>202</v>
      </c>
      <c r="F178" s="49" t="s">
        <v>102</v>
      </c>
      <c r="G178" s="63">
        <v>1</v>
      </c>
      <c r="H178" s="49">
        <v>1</v>
      </c>
      <c r="I178" s="49">
        <v>0</v>
      </c>
      <c r="J178" s="56"/>
      <c r="K178" s="56"/>
      <c r="L178" s="56"/>
    </row>
    <row r="179" spans="1:12" ht="51" x14ac:dyDescent="0.25">
      <c r="A179" s="62" t="s">
        <v>541</v>
      </c>
      <c r="B179" s="61">
        <v>357220.96499999985</v>
      </c>
      <c r="C179" s="49" t="s">
        <v>14</v>
      </c>
      <c r="D179" s="49" t="s">
        <v>88</v>
      </c>
      <c r="E179" s="49" t="s">
        <v>206</v>
      </c>
      <c r="F179" s="49" t="s">
        <v>83</v>
      </c>
      <c r="G179" s="63">
        <v>138.5205558334593</v>
      </c>
      <c r="H179" s="49">
        <v>2</v>
      </c>
      <c r="I179" s="49">
        <v>2</v>
      </c>
      <c r="J179" s="56"/>
      <c r="K179" s="56"/>
      <c r="L179" s="56"/>
    </row>
    <row r="180" spans="1:12" ht="51" x14ac:dyDescent="0.25">
      <c r="A180" s="62" t="s">
        <v>542</v>
      </c>
      <c r="B180" s="61">
        <v>270777.14999999997</v>
      </c>
      <c r="C180" s="49" t="s">
        <v>14</v>
      </c>
      <c r="D180" s="49" t="s">
        <v>88</v>
      </c>
      <c r="E180" s="49" t="s">
        <v>207</v>
      </c>
      <c r="F180" s="49" t="s">
        <v>83</v>
      </c>
      <c r="G180" s="63">
        <v>105</v>
      </c>
      <c r="H180" s="49">
        <v>2</v>
      </c>
      <c r="I180" s="49">
        <v>1</v>
      </c>
      <c r="J180" s="56"/>
      <c r="K180" s="56"/>
      <c r="L180" s="56"/>
    </row>
    <row r="181" spans="1:12" ht="51" x14ac:dyDescent="0.25">
      <c r="A181" s="62" t="s">
        <v>543</v>
      </c>
      <c r="B181" s="61">
        <v>361036.2</v>
      </c>
      <c r="C181" s="49" t="s">
        <v>14</v>
      </c>
      <c r="D181" s="49" t="s">
        <v>88</v>
      </c>
      <c r="E181" s="49" t="s">
        <v>208</v>
      </c>
      <c r="F181" s="49" t="s">
        <v>83</v>
      </c>
      <c r="G181" s="63">
        <v>140</v>
      </c>
      <c r="H181" s="49">
        <v>2</v>
      </c>
      <c r="I181" s="49">
        <v>2</v>
      </c>
      <c r="J181" s="56"/>
      <c r="K181" s="56"/>
      <c r="L181" s="56"/>
    </row>
    <row r="182" spans="1:12" ht="51" x14ac:dyDescent="0.25">
      <c r="A182" s="62" t="s">
        <v>544</v>
      </c>
      <c r="B182" s="61">
        <v>270777.14999999997</v>
      </c>
      <c r="C182" s="49" t="s">
        <v>14</v>
      </c>
      <c r="D182" s="49" t="s">
        <v>88</v>
      </c>
      <c r="E182" s="49" t="s">
        <v>209</v>
      </c>
      <c r="F182" s="49" t="s">
        <v>83</v>
      </c>
      <c r="G182" s="63">
        <v>105</v>
      </c>
      <c r="H182" s="49">
        <v>2</v>
      </c>
      <c r="I182" s="49">
        <v>1</v>
      </c>
      <c r="J182" s="56"/>
      <c r="K182" s="56"/>
      <c r="L182" s="56"/>
    </row>
    <row r="183" spans="1:12" ht="51" x14ac:dyDescent="0.25">
      <c r="A183" s="62" t="s">
        <v>210</v>
      </c>
      <c r="B183" s="61">
        <v>1371410.0580495808</v>
      </c>
      <c r="C183" s="49" t="s">
        <v>14</v>
      </c>
      <c r="D183" s="49" t="s">
        <v>39</v>
      </c>
      <c r="E183" s="49" t="s">
        <v>211</v>
      </c>
      <c r="F183" s="49" t="s">
        <v>83</v>
      </c>
      <c r="G183" s="63">
        <v>442.06093460988126</v>
      </c>
      <c r="H183" s="49">
        <v>8</v>
      </c>
      <c r="I183" s="49">
        <v>5</v>
      </c>
      <c r="J183" s="56"/>
      <c r="K183" s="56"/>
      <c r="L183" s="56"/>
    </row>
    <row r="184" spans="1:12" ht="38.25" x14ac:dyDescent="0.25">
      <c r="A184" s="62" t="s">
        <v>545</v>
      </c>
      <c r="B184" s="61">
        <v>685610.51</v>
      </c>
      <c r="C184" s="49" t="s">
        <v>14</v>
      </c>
      <c r="D184" s="49" t="s">
        <v>39</v>
      </c>
      <c r="E184" s="49" t="s">
        <v>345</v>
      </c>
      <c r="F184" s="49" t="s">
        <v>83</v>
      </c>
      <c r="G184" s="63">
        <v>221</v>
      </c>
      <c r="H184" s="49">
        <v>4</v>
      </c>
      <c r="I184" s="49">
        <v>2</v>
      </c>
      <c r="J184" s="56"/>
      <c r="K184" s="56"/>
      <c r="L184" s="56"/>
    </row>
    <row r="185" spans="1:12" ht="38.25" x14ac:dyDescent="0.25">
      <c r="A185" s="62" t="s">
        <v>546</v>
      </c>
      <c r="B185" s="61">
        <v>685799.54804958042</v>
      </c>
      <c r="C185" s="49" t="s">
        <v>14</v>
      </c>
      <c r="D185" s="49" t="s">
        <v>39</v>
      </c>
      <c r="E185" s="49" t="s">
        <v>346</v>
      </c>
      <c r="F185" s="49" t="s">
        <v>83</v>
      </c>
      <c r="G185" s="63">
        <v>221.06093460988117</v>
      </c>
      <c r="H185" s="49">
        <v>4</v>
      </c>
      <c r="I185" s="49">
        <v>2</v>
      </c>
      <c r="J185" s="56"/>
      <c r="K185" s="56"/>
      <c r="L185" s="56"/>
    </row>
    <row r="186" spans="1:12" ht="63.75" x14ac:dyDescent="0.25">
      <c r="A186" s="62" t="s">
        <v>547</v>
      </c>
      <c r="B186" s="61">
        <v>636650.47319268819</v>
      </c>
      <c r="C186" s="49" t="s">
        <v>14</v>
      </c>
      <c r="D186" s="49" t="s">
        <v>775</v>
      </c>
      <c r="E186" s="49" t="s">
        <v>212</v>
      </c>
      <c r="F186" s="49" t="s">
        <v>83</v>
      </c>
      <c r="G186" s="63">
        <v>205.21819972623246</v>
      </c>
      <c r="H186" s="49">
        <v>4</v>
      </c>
      <c r="I186" s="49">
        <v>2</v>
      </c>
      <c r="J186" s="56"/>
      <c r="K186" s="56"/>
      <c r="L186" s="56"/>
    </row>
    <row r="187" spans="1:12" ht="63.75" x14ac:dyDescent="0.25">
      <c r="A187" s="62" t="s">
        <v>548</v>
      </c>
      <c r="B187" s="61">
        <v>325742.55</v>
      </c>
      <c r="C187" s="49" t="s">
        <v>14</v>
      </c>
      <c r="D187" s="49" t="s">
        <v>775</v>
      </c>
      <c r="E187" s="49" t="s">
        <v>213</v>
      </c>
      <c r="F187" s="49" t="s">
        <v>83</v>
      </c>
      <c r="G187" s="63">
        <v>105</v>
      </c>
      <c r="H187" s="49">
        <v>2</v>
      </c>
      <c r="I187" s="49">
        <v>1</v>
      </c>
      <c r="J187" s="56"/>
      <c r="K187" s="56"/>
      <c r="L187" s="56"/>
    </row>
    <row r="188" spans="1:12" ht="51" x14ac:dyDescent="0.25">
      <c r="A188" s="62" t="s">
        <v>549</v>
      </c>
      <c r="B188" s="61">
        <v>527348.64003986306</v>
      </c>
      <c r="C188" s="49" t="s">
        <v>14</v>
      </c>
      <c r="D188" s="49" t="s">
        <v>43</v>
      </c>
      <c r="E188" s="49" t="s">
        <v>93</v>
      </c>
      <c r="F188" s="49" t="s">
        <v>83</v>
      </c>
      <c r="G188" s="63">
        <v>177.77274965779054</v>
      </c>
      <c r="H188" s="49">
        <v>4</v>
      </c>
      <c r="I188" s="49">
        <v>2</v>
      </c>
      <c r="J188" s="56"/>
      <c r="K188" s="56"/>
      <c r="L188" s="56"/>
    </row>
    <row r="189" spans="1:12" ht="38.25" x14ac:dyDescent="0.25">
      <c r="A189" s="62" t="s">
        <v>214</v>
      </c>
      <c r="B189" s="61">
        <v>622948.20000000007</v>
      </c>
      <c r="C189" s="49" t="s">
        <v>14</v>
      </c>
      <c r="D189" s="49" t="s">
        <v>43</v>
      </c>
      <c r="E189" s="49" t="s">
        <v>95</v>
      </c>
      <c r="F189" s="49" t="s">
        <v>83</v>
      </c>
      <c r="G189" s="63">
        <v>210</v>
      </c>
      <c r="H189" s="49">
        <v>4</v>
      </c>
      <c r="I189" s="49">
        <v>2</v>
      </c>
      <c r="J189" s="56"/>
      <c r="K189" s="56"/>
      <c r="L189" s="56"/>
    </row>
    <row r="190" spans="1:12" ht="51" x14ac:dyDescent="0.25">
      <c r="A190" s="62" t="s">
        <v>550</v>
      </c>
      <c r="B190" s="61">
        <v>277927.59999999998</v>
      </c>
      <c r="C190" s="49" t="s">
        <v>14</v>
      </c>
      <c r="D190" s="49" t="s">
        <v>89</v>
      </c>
      <c r="E190" s="49" t="s">
        <v>215</v>
      </c>
      <c r="F190" s="49" t="s">
        <v>83</v>
      </c>
      <c r="G190" s="63">
        <v>107.77274965779054</v>
      </c>
      <c r="H190" s="49">
        <v>2</v>
      </c>
      <c r="I190" s="49">
        <v>2</v>
      </c>
      <c r="J190" s="56"/>
      <c r="K190" s="56"/>
      <c r="L190" s="56"/>
    </row>
    <row r="191" spans="1:12" ht="38.25" x14ac:dyDescent="0.25">
      <c r="A191" s="62" t="s">
        <v>551</v>
      </c>
      <c r="B191" s="61">
        <v>361036.2</v>
      </c>
      <c r="C191" s="49" t="s">
        <v>14</v>
      </c>
      <c r="D191" s="49" t="s">
        <v>89</v>
      </c>
      <c r="E191" s="49" t="s">
        <v>216</v>
      </c>
      <c r="F191" s="49" t="s">
        <v>83</v>
      </c>
      <c r="G191" s="63">
        <v>140</v>
      </c>
      <c r="H191" s="49">
        <v>2</v>
      </c>
      <c r="I191" s="49">
        <v>2</v>
      </c>
      <c r="J191" s="56"/>
      <c r="K191" s="56"/>
      <c r="L191" s="56"/>
    </row>
    <row r="192" spans="1:12" ht="51" x14ac:dyDescent="0.25">
      <c r="A192" s="62" t="s">
        <v>552</v>
      </c>
      <c r="B192" s="61">
        <v>361036.2</v>
      </c>
      <c r="C192" s="49" t="s">
        <v>14</v>
      </c>
      <c r="D192" s="49" t="s">
        <v>89</v>
      </c>
      <c r="E192" s="49" t="s">
        <v>217</v>
      </c>
      <c r="F192" s="49" t="s">
        <v>83</v>
      </c>
      <c r="G192" s="63">
        <v>140</v>
      </c>
      <c r="H192" s="49">
        <v>2</v>
      </c>
      <c r="I192" s="49">
        <v>2</v>
      </c>
      <c r="J192" s="56"/>
      <c r="K192" s="56"/>
      <c r="L192" s="56"/>
    </row>
    <row r="193" spans="1:12" ht="51" x14ac:dyDescent="0.25">
      <c r="A193" s="62" t="s">
        <v>218</v>
      </c>
      <c r="B193" s="61">
        <v>334344.47899086017</v>
      </c>
      <c r="C193" s="49" t="s">
        <v>14</v>
      </c>
      <c r="D193" s="49" t="s">
        <v>219</v>
      </c>
      <c r="E193" s="49" t="s">
        <v>220</v>
      </c>
      <c r="F193" s="49" t="s">
        <v>83</v>
      </c>
      <c r="G193" s="63">
        <v>107.77274965779054</v>
      </c>
      <c r="H193" s="49">
        <v>2</v>
      </c>
      <c r="I193" s="49">
        <v>1</v>
      </c>
      <c r="J193" s="56"/>
      <c r="K193" s="56"/>
      <c r="L193" s="56"/>
    </row>
    <row r="194" spans="1:12" ht="51" x14ac:dyDescent="0.25">
      <c r="A194" s="62" t="s">
        <v>221</v>
      </c>
      <c r="B194" s="61">
        <v>434323.39999999997</v>
      </c>
      <c r="C194" s="49" t="s">
        <v>14</v>
      </c>
      <c r="D194" s="49" t="s">
        <v>219</v>
      </c>
      <c r="E194" s="49" t="s">
        <v>222</v>
      </c>
      <c r="F194" s="49" t="s">
        <v>83</v>
      </c>
      <c r="G194" s="63">
        <v>140</v>
      </c>
      <c r="H194" s="49">
        <v>2</v>
      </c>
      <c r="I194" s="49">
        <v>2</v>
      </c>
      <c r="J194" s="56"/>
      <c r="K194" s="56"/>
      <c r="L194" s="56"/>
    </row>
    <row r="195" spans="1:12" ht="51" x14ac:dyDescent="0.25">
      <c r="A195" s="62" t="s">
        <v>223</v>
      </c>
      <c r="B195" s="61">
        <v>434323.39999999997</v>
      </c>
      <c r="C195" s="49" t="s">
        <v>14</v>
      </c>
      <c r="D195" s="49" t="s">
        <v>219</v>
      </c>
      <c r="E195" s="49" t="s">
        <v>224</v>
      </c>
      <c r="F195" s="49" t="s">
        <v>83</v>
      </c>
      <c r="G195" s="63">
        <v>140</v>
      </c>
      <c r="H195" s="49">
        <v>2</v>
      </c>
      <c r="I195" s="49">
        <v>2</v>
      </c>
      <c r="J195" s="56"/>
      <c r="K195" s="56"/>
      <c r="L195" s="56"/>
    </row>
    <row r="196" spans="1:12" ht="63.75" x14ac:dyDescent="0.25">
      <c r="A196" s="62" t="s">
        <v>553</v>
      </c>
      <c r="B196" s="61">
        <v>442925.32899086014</v>
      </c>
      <c r="C196" s="49" t="s">
        <v>14</v>
      </c>
      <c r="D196" s="49" t="s">
        <v>389</v>
      </c>
      <c r="E196" s="49" t="s">
        <v>225</v>
      </c>
      <c r="F196" s="49" t="s">
        <v>83</v>
      </c>
      <c r="G196" s="63">
        <v>142.77274965779054</v>
      </c>
      <c r="H196" s="49">
        <v>2</v>
      </c>
      <c r="I196" s="49">
        <v>2</v>
      </c>
      <c r="J196" s="56"/>
      <c r="K196" s="56"/>
      <c r="L196" s="56"/>
    </row>
    <row r="197" spans="1:12" ht="63.75" x14ac:dyDescent="0.25">
      <c r="A197" s="62" t="s">
        <v>554</v>
      </c>
      <c r="B197" s="61">
        <v>760065.95</v>
      </c>
      <c r="C197" s="49" t="s">
        <v>14</v>
      </c>
      <c r="D197" s="49" t="s">
        <v>389</v>
      </c>
      <c r="E197" s="49" t="s">
        <v>136</v>
      </c>
      <c r="F197" s="49" t="s">
        <v>83</v>
      </c>
      <c r="G197" s="63">
        <v>245</v>
      </c>
      <c r="H197" s="49">
        <v>4</v>
      </c>
      <c r="I197" s="49">
        <v>3</v>
      </c>
      <c r="J197" s="56"/>
      <c r="K197" s="56"/>
      <c r="L197" s="56"/>
    </row>
    <row r="198" spans="1:12" ht="63.75" x14ac:dyDescent="0.25">
      <c r="A198" s="62" t="s">
        <v>555</v>
      </c>
      <c r="B198" s="61">
        <v>357220.95999999996</v>
      </c>
      <c r="C198" s="49" t="s">
        <v>14</v>
      </c>
      <c r="D198" s="49" t="s">
        <v>46</v>
      </c>
      <c r="E198" s="49" t="s">
        <v>226</v>
      </c>
      <c r="F198" s="49" t="s">
        <v>83</v>
      </c>
      <c r="G198" s="63">
        <v>138.52055389459559</v>
      </c>
      <c r="H198" s="49">
        <v>2</v>
      </c>
      <c r="I198" s="49">
        <v>2</v>
      </c>
      <c r="J198" s="56"/>
      <c r="K198" s="56"/>
      <c r="L198" s="56"/>
    </row>
    <row r="199" spans="1:12" ht="51" x14ac:dyDescent="0.25">
      <c r="A199" s="62" t="s">
        <v>556</v>
      </c>
      <c r="B199" s="61">
        <v>361036.2</v>
      </c>
      <c r="C199" s="49" t="s">
        <v>14</v>
      </c>
      <c r="D199" s="49" t="s">
        <v>46</v>
      </c>
      <c r="E199" s="49" t="s">
        <v>227</v>
      </c>
      <c r="F199" s="49" t="s">
        <v>83</v>
      </c>
      <c r="G199" s="63">
        <v>140</v>
      </c>
      <c r="H199" s="49">
        <v>2</v>
      </c>
      <c r="I199" s="49">
        <v>2</v>
      </c>
      <c r="J199" s="56"/>
      <c r="K199" s="56"/>
      <c r="L199" s="56"/>
    </row>
    <row r="200" spans="1:12" ht="51" x14ac:dyDescent="0.25">
      <c r="A200" s="62" t="s">
        <v>557</v>
      </c>
      <c r="B200" s="61">
        <v>270777.14999999997</v>
      </c>
      <c r="C200" s="49" t="s">
        <v>14</v>
      </c>
      <c r="D200" s="49" t="s">
        <v>46</v>
      </c>
      <c r="E200" s="49" t="s">
        <v>228</v>
      </c>
      <c r="F200" s="49" t="s">
        <v>83</v>
      </c>
      <c r="G200" s="63">
        <v>105</v>
      </c>
      <c r="H200" s="49">
        <v>2</v>
      </c>
      <c r="I200" s="49">
        <v>1</v>
      </c>
      <c r="J200" s="56"/>
      <c r="K200" s="56"/>
      <c r="L200" s="56"/>
    </row>
    <row r="201" spans="1:12" ht="51" x14ac:dyDescent="0.25">
      <c r="A201" s="62" t="s">
        <v>558</v>
      </c>
      <c r="B201" s="61">
        <v>270777.14999999997</v>
      </c>
      <c r="C201" s="49" t="s">
        <v>14</v>
      </c>
      <c r="D201" s="49" t="s">
        <v>46</v>
      </c>
      <c r="E201" s="49" t="s">
        <v>229</v>
      </c>
      <c r="F201" s="49" t="s">
        <v>83</v>
      </c>
      <c r="G201" s="63">
        <v>105</v>
      </c>
      <c r="H201" s="49">
        <v>2</v>
      </c>
      <c r="I201" s="49">
        <v>1</v>
      </c>
      <c r="J201" s="56"/>
      <c r="K201" s="56"/>
      <c r="L201" s="56"/>
    </row>
    <row r="202" spans="1:12" ht="63.75" x14ac:dyDescent="0.25">
      <c r="A202" s="62" t="s">
        <v>559</v>
      </c>
      <c r="B202" s="61">
        <v>357220.96499999985</v>
      </c>
      <c r="C202" s="49" t="s">
        <v>14</v>
      </c>
      <c r="D202" s="49" t="s">
        <v>776</v>
      </c>
      <c r="E202" s="49" t="s">
        <v>230</v>
      </c>
      <c r="F202" s="49" t="s">
        <v>83</v>
      </c>
      <c r="G202" s="63">
        <v>138.5205558334593</v>
      </c>
      <c r="H202" s="49">
        <v>2</v>
      </c>
      <c r="I202" s="49">
        <v>2</v>
      </c>
      <c r="J202" s="56"/>
      <c r="K202" s="56"/>
      <c r="L202" s="56"/>
    </row>
    <row r="203" spans="1:12" ht="63.75" x14ac:dyDescent="0.25">
      <c r="A203" s="62" t="s">
        <v>560</v>
      </c>
      <c r="B203" s="61">
        <v>270777.14999999997</v>
      </c>
      <c r="C203" s="49" t="s">
        <v>14</v>
      </c>
      <c r="D203" s="49" t="s">
        <v>776</v>
      </c>
      <c r="E203" s="49" t="s">
        <v>231</v>
      </c>
      <c r="F203" s="49" t="s">
        <v>83</v>
      </c>
      <c r="G203" s="63">
        <v>105</v>
      </c>
      <c r="H203" s="49">
        <v>2</v>
      </c>
      <c r="I203" s="49">
        <v>1</v>
      </c>
      <c r="J203" s="56"/>
      <c r="K203" s="56"/>
      <c r="L203" s="56"/>
    </row>
    <row r="204" spans="1:12" ht="63.75" x14ac:dyDescent="0.25">
      <c r="A204" s="62" t="s">
        <v>561</v>
      </c>
      <c r="B204" s="61">
        <v>270777.14999999997</v>
      </c>
      <c r="C204" s="49" t="s">
        <v>14</v>
      </c>
      <c r="D204" s="49" t="s">
        <v>776</v>
      </c>
      <c r="E204" s="49" t="s">
        <v>232</v>
      </c>
      <c r="F204" s="49" t="s">
        <v>83</v>
      </c>
      <c r="G204" s="63">
        <v>105</v>
      </c>
      <c r="H204" s="49">
        <v>2</v>
      </c>
      <c r="I204" s="49">
        <v>1</v>
      </c>
      <c r="J204" s="56"/>
      <c r="K204" s="56"/>
      <c r="L204" s="56"/>
    </row>
    <row r="205" spans="1:12" ht="63.75" x14ac:dyDescent="0.25">
      <c r="A205" s="62" t="s">
        <v>562</v>
      </c>
      <c r="B205" s="61">
        <v>361036.2</v>
      </c>
      <c r="C205" s="49" t="s">
        <v>14</v>
      </c>
      <c r="D205" s="49" t="s">
        <v>776</v>
      </c>
      <c r="E205" s="49" t="s">
        <v>233</v>
      </c>
      <c r="F205" s="49" t="s">
        <v>83</v>
      </c>
      <c r="G205" s="63">
        <v>140</v>
      </c>
      <c r="H205" s="49">
        <v>2</v>
      </c>
      <c r="I205" s="49">
        <v>2</v>
      </c>
      <c r="J205" s="56"/>
      <c r="K205" s="56"/>
      <c r="L205" s="56"/>
    </row>
    <row r="206" spans="1:12" ht="51" x14ac:dyDescent="0.25">
      <c r="A206" s="62" t="s">
        <v>563</v>
      </c>
      <c r="B206" s="61">
        <v>221003.78</v>
      </c>
      <c r="C206" s="49" t="s">
        <v>14</v>
      </c>
      <c r="D206" s="49" t="s">
        <v>342</v>
      </c>
      <c r="E206" s="49" t="s">
        <v>234</v>
      </c>
      <c r="F206" s="49" t="s">
        <v>102</v>
      </c>
      <c r="G206" s="63">
        <v>2</v>
      </c>
      <c r="H206" s="49">
        <v>1</v>
      </c>
      <c r="I206" s="49">
        <v>1</v>
      </c>
      <c r="J206" s="56"/>
      <c r="K206" s="56"/>
      <c r="L206" s="56"/>
    </row>
    <row r="207" spans="1:12" ht="51" x14ac:dyDescent="0.25">
      <c r="A207" s="62" t="s">
        <v>564</v>
      </c>
      <c r="B207" s="61">
        <v>221003.78</v>
      </c>
      <c r="C207" s="49" t="s">
        <v>14</v>
      </c>
      <c r="D207" s="49" t="s">
        <v>342</v>
      </c>
      <c r="E207" s="49" t="s">
        <v>235</v>
      </c>
      <c r="F207" s="49" t="s">
        <v>102</v>
      </c>
      <c r="G207" s="63">
        <v>2</v>
      </c>
      <c r="H207" s="49">
        <v>1</v>
      </c>
      <c r="I207" s="49">
        <v>1</v>
      </c>
      <c r="J207" s="56"/>
      <c r="K207" s="56"/>
      <c r="L207" s="56"/>
    </row>
    <row r="208" spans="1:12" ht="51" x14ac:dyDescent="0.25">
      <c r="A208" s="62" t="s">
        <v>565</v>
      </c>
      <c r="B208" s="61">
        <v>270777.14999999997</v>
      </c>
      <c r="C208" s="49" t="s">
        <v>14</v>
      </c>
      <c r="D208" s="49" t="s">
        <v>342</v>
      </c>
      <c r="E208" s="49" t="s">
        <v>236</v>
      </c>
      <c r="F208" s="49" t="s">
        <v>83</v>
      </c>
      <c r="G208" s="63">
        <v>105</v>
      </c>
      <c r="H208" s="49">
        <v>2</v>
      </c>
      <c r="I208" s="49">
        <v>1</v>
      </c>
      <c r="J208" s="56"/>
      <c r="K208" s="56"/>
      <c r="L208" s="56"/>
    </row>
    <row r="209" spans="1:12" ht="38.25" x14ac:dyDescent="0.25">
      <c r="A209" s="62" t="s">
        <v>566</v>
      </c>
      <c r="B209" s="61">
        <v>270777.14999999997</v>
      </c>
      <c r="C209" s="49" t="s">
        <v>14</v>
      </c>
      <c r="D209" s="49" t="s">
        <v>342</v>
      </c>
      <c r="E209" s="49" t="s">
        <v>234</v>
      </c>
      <c r="F209" s="49" t="s">
        <v>83</v>
      </c>
      <c r="G209" s="63">
        <v>105</v>
      </c>
      <c r="H209" s="49">
        <v>2</v>
      </c>
      <c r="I209" s="49">
        <v>1</v>
      </c>
      <c r="J209" s="56"/>
      <c r="K209" s="56"/>
      <c r="L209" s="56"/>
    </row>
    <row r="210" spans="1:12" ht="38.25" x14ac:dyDescent="0.25">
      <c r="A210" s="62" t="s">
        <v>567</v>
      </c>
      <c r="B210" s="61">
        <v>270777.14999999997</v>
      </c>
      <c r="C210" s="49" t="s">
        <v>14</v>
      </c>
      <c r="D210" s="49" t="s">
        <v>342</v>
      </c>
      <c r="E210" s="49" t="s">
        <v>235</v>
      </c>
      <c r="F210" s="49" t="s">
        <v>83</v>
      </c>
      <c r="G210" s="63">
        <v>105</v>
      </c>
      <c r="H210" s="49">
        <v>2</v>
      </c>
      <c r="I210" s="49">
        <v>1</v>
      </c>
      <c r="J210" s="56"/>
      <c r="K210" s="56"/>
      <c r="L210" s="56"/>
    </row>
    <row r="211" spans="1:12" ht="51" x14ac:dyDescent="0.25">
      <c r="A211" s="62" t="s">
        <v>568</v>
      </c>
      <c r="B211" s="61">
        <v>245660.99345999997</v>
      </c>
      <c r="C211" s="49" t="s">
        <v>14</v>
      </c>
      <c r="D211" s="49" t="s">
        <v>342</v>
      </c>
      <c r="E211" s="49" t="s">
        <v>237</v>
      </c>
      <c r="F211" s="49" t="s">
        <v>83</v>
      </c>
      <c r="G211" s="63">
        <v>95.260638917648691</v>
      </c>
      <c r="H211" s="49">
        <v>2</v>
      </c>
      <c r="I211" s="49">
        <v>1</v>
      </c>
      <c r="J211" s="56"/>
      <c r="K211" s="56"/>
      <c r="L211" s="56"/>
    </row>
    <row r="212" spans="1:12" ht="38.25" x14ac:dyDescent="0.25">
      <c r="A212" s="62" t="s">
        <v>569</v>
      </c>
      <c r="B212" s="61">
        <v>265604.84999999998</v>
      </c>
      <c r="C212" s="49" t="s">
        <v>14</v>
      </c>
      <c r="D212" s="49" t="s">
        <v>48</v>
      </c>
      <c r="E212" s="49" t="s">
        <v>238</v>
      </c>
      <c r="F212" s="49" t="s">
        <v>83</v>
      </c>
      <c r="G212" s="63">
        <v>89.53716995691849</v>
      </c>
      <c r="H212" s="49">
        <v>2</v>
      </c>
      <c r="I212" s="49">
        <v>1</v>
      </c>
      <c r="J212" s="56"/>
      <c r="K212" s="56"/>
      <c r="L212" s="56"/>
    </row>
    <row r="213" spans="1:12" ht="51" x14ac:dyDescent="0.25">
      <c r="A213" s="62" t="s">
        <v>570</v>
      </c>
      <c r="B213" s="61">
        <v>415298.8</v>
      </c>
      <c r="C213" s="49" t="s">
        <v>14</v>
      </c>
      <c r="D213" s="49" t="s">
        <v>48</v>
      </c>
      <c r="E213" s="49" t="s">
        <v>239</v>
      </c>
      <c r="F213" s="49" t="s">
        <v>83</v>
      </c>
      <c r="G213" s="63">
        <v>140</v>
      </c>
      <c r="H213" s="49">
        <v>2</v>
      </c>
      <c r="I213" s="49">
        <v>2</v>
      </c>
      <c r="J213" s="56"/>
      <c r="K213" s="56"/>
      <c r="L213" s="56"/>
    </row>
    <row r="214" spans="1:12" ht="63.75" x14ac:dyDescent="0.25">
      <c r="A214" s="62" t="s">
        <v>240</v>
      </c>
      <c r="B214" s="61">
        <v>415298.8</v>
      </c>
      <c r="C214" s="49" t="s">
        <v>14</v>
      </c>
      <c r="D214" s="49" t="s">
        <v>48</v>
      </c>
      <c r="E214" s="49" t="s">
        <v>241</v>
      </c>
      <c r="F214" s="49" t="s">
        <v>83</v>
      </c>
      <c r="G214" s="63">
        <v>140</v>
      </c>
      <c r="H214" s="49">
        <v>2</v>
      </c>
      <c r="I214" s="49">
        <v>2</v>
      </c>
      <c r="J214" s="56"/>
      <c r="K214" s="56"/>
      <c r="L214" s="56"/>
    </row>
    <row r="215" spans="1:12" ht="63.75" x14ac:dyDescent="0.25">
      <c r="A215" s="62" t="s">
        <v>571</v>
      </c>
      <c r="B215" s="61">
        <v>442007.56</v>
      </c>
      <c r="C215" s="49" t="s">
        <v>14</v>
      </c>
      <c r="D215" s="49" t="s">
        <v>48</v>
      </c>
      <c r="E215" s="49" t="s">
        <v>239</v>
      </c>
      <c r="F215" s="49" t="s">
        <v>102</v>
      </c>
      <c r="G215" s="63">
        <v>4</v>
      </c>
      <c r="H215" s="49">
        <v>2</v>
      </c>
      <c r="I215" s="49">
        <v>2</v>
      </c>
      <c r="J215" s="56"/>
      <c r="K215" s="56"/>
      <c r="L215" s="56"/>
    </row>
    <row r="216" spans="1:12" ht="51" x14ac:dyDescent="0.25">
      <c r="A216" s="62" t="s">
        <v>572</v>
      </c>
      <c r="B216" s="61">
        <v>442007.56</v>
      </c>
      <c r="C216" s="49" t="s">
        <v>14</v>
      </c>
      <c r="D216" s="49" t="s">
        <v>48</v>
      </c>
      <c r="E216" s="49" t="s">
        <v>241</v>
      </c>
      <c r="F216" s="49" t="s">
        <v>102</v>
      </c>
      <c r="G216" s="63">
        <v>4</v>
      </c>
      <c r="H216" s="49">
        <v>2</v>
      </c>
      <c r="I216" s="49">
        <v>2</v>
      </c>
      <c r="J216" s="56"/>
      <c r="K216" s="56"/>
      <c r="L216" s="56"/>
    </row>
    <row r="217" spans="1:12" ht="63.75" x14ac:dyDescent="0.25">
      <c r="A217" s="62" t="s">
        <v>242</v>
      </c>
      <c r="B217" s="61">
        <v>442007.56</v>
      </c>
      <c r="C217" s="49" t="s">
        <v>14</v>
      </c>
      <c r="D217" s="49" t="s">
        <v>48</v>
      </c>
      <c r="E217" s="49" t="s">
        <v>243</v>
      </c>
      <c r="F217" s="49" t="s">
        <v>102</v>
      </c>
      <c r="G217" s="63">
        <v>4</v>
      </c>
      <c r="H217" s="49">
        <v>2</v>
      </c>
      <c r="I217" s="49">
        <v>2</v>
      </c>
      <c r="J217" s="56"/>
      <c r="K217" s="56"/>
      <c r="L217" s="56"/>
    </row>
    <row r="218" spans="1:12" ht="63.75" x14ac:dyDescent="0.25">
      <c r="A218" s="62" t="s">
        <v>244</v>
      </c>
      <c r="B218" s="61">
        <v>221003.78</v>
      </c>
      <c r="C218" s="49" t="s">
        <v>14</v>
      </c>
      <c r="D218" s="49" t="s">
        <v>48</v>
      </c>
      <c r="E218" s="49" t="s">
        <v>245</v>
      </c>
      <c r="F218" s="49" t="s">
        <v>102</v>
      </c>
      <c r="G218" s="63">
        <v>2</v>
      </c>
      <c r="H218" s="49">
        <v>1</v>
      </c>
      <c r="I218" s="49">
        <v>1</v>
      </c>
      <c r="J218" s="56"/>
      <c r="K218" s="56"/>
      <c r="L218" s="56"/>
    </row>
    <row r="219" spans="1:12" ht="63.75" x14ac:dyDescent="0.25">
      <c r="A219" s="62" t="s">
        <v>573</v>
      </c>
      <c r="B219" s="61">
        <v>585627.23313176911</v>
      </c>
      <c r="C219" s="49" t="s">
        <v>14</v>
      </c>
      <c r="D219" s="49" t="s">
        <v>777</v>
      </c>
      <c r="E219" s="49" t="s">
        <v>246</v>
      </c>
      <c r="F219" s="49" t="s">
        <v>83</v>
      </c>
      <c r="G219" s="63">
        <v>197.41885273554288</v>
      </c>
      <c r="H219" s="49">
        <v>4</v>
      </c>
      <c r="I219" s="49">
        <v>2</v>
      </c>
      <c r="J219" s="56"/>
      <c r="K219" s="56"/>
      <c r="L219" s="56"/>
    </row>
    <row r="220" spans="1:12" ht="51" x14ac:dyDescent="0.25">
      <c r="A220" s="62" t="s">
        <v>574</v>
      </c>
      <c r="B220" s="61">
        <v>207649.4</v>
      </c>
      <c r="C220" s="49" t="s">
        <v>14</v>
      </c>
      <c r="D220" s="49" t="s">
        <v>777</v>
      </c>
      <c r="E220" s="49" t="s">
        <v>247</v>
      </c>
      <c r="F220" s="49" t="s">
        <v>83</v>
      </c>
      <c r="G220" s="63">
        <v>70</v>
      </c>
      <c r="H220" s="49">
        <v>1</v>
      </c>
      <c r="I220" s="49">
        <v>1</v>
      </c>
      <c r="J220" s="56"/>
      <c r="K220" s="56"/>
      <c r="L220" s="56"/>
    </row>
    <row r="221" spans="1:12" ht="51" x14ac:dyDescent="0.25">
      <c r="A221" s="62" t="s">
        <v>575</v>
      </c>
      <c r="B221" s="61">
        <v>207649.4</v>
      </c>
      <c r="C221" s="49" t="s">
        <v>14</v>
      </c>
      <c r="D221" s="49" t="s">
        <v>777</v>
      </c>
      <c r="E221" s="49" t="s">
        <v>248</v>
      </c>
      <c r="F221" s="49" t="s">
        <v>83</v>
      </c>
      <c r="G221" s="63">
        <v>70</v>
      </c>
      <c r="H221" s="49">
        <v>1</v>
      </c>
      <c r="I221" s="49">
        <v>1</v>
      </c>
      <c r="J221" s="56"/>
      <c r="K221" s="56"/>
      <c r="L221" s="56"/>
    </row>
    <row r="222" spans="1:12" ht="38.25" x14ac:dyDescent="0.25">
      <c r="A222" s="62" t="s">
        <v>249</v>
      </c>
      <c r="B222" s="61">
        <v>207649.4</v>
      </c>
      <c r="C222" s="49" t="s">
        <v>14</v>
      </c>
      <c r="D222" s="49" t="s">
        <v>777</v>
      </c>
      <c r="E222" s="49" t="s">
        <v>250</v>
      </c>
      <c r="F222" s="49" t="s">
        <v>83</v>
      </c>
      <c r="G222" s="63">
        <v>70</v>
      </c>
      <c r="H222" s="49">
        <v>1</v>
      </c>
      <c r="I222" s="49">
        <v>1</v>
      </c>
      <c r="J222" s="56"/>
      <c r="K222" s="56"/>
      <c r="L222" s="56"/>
    </row>
    <row r="223" spans="1:12" ht="51" x14ac:dyDescent="0.25">
      <c r="A223" s="62" t="s">
        <v>576</v>
      </c>
      <c r="B223" s="61">
        <v>442007.56</v>
      </c>
      <c r="C223" s="49" t="s">
        <v>14</v>
      </c>
      <c r="D223" s="49" t="s">
        <v>777</v>
      </c>
      <c r="E223" s="49" t="s">
        <v>38</v>
      </c>
      <c r="F223" s="49" t="s">
        <v>102</v>
      </c>
      <c r="G223" s="63">
        <v>4</v>
      </c>
      <c r="H223" s="49">
        <v>2</v>
      </c>
      <c r="I223" s="49">
        <v>2</v>
      </c>
      <c r="J223" s="56"/>
      <c r="K223" s="56"/>
      <c r="L223" s="56"/>
    </row>
    <row r="224" spans="1:12" ht="51" x14ac:dyDescent="0.25">
      <c r="A224" s="62" t="s">
        <v>577</v>
      </c>
      <c r="B224" s="61">
        <v>442007.56</v>
      </c>
      <c r="C224" s="49" t="s">
        <v>14</v>
      </c>
      <c r="D224" s="49" t="s">
        <v>777</v>
      </c>
      <c r="E224" s="49" t="s">
        <v>251</v>
      </c>
      <c r="F224" s="49" t="s">
        <v>102</v>
      </c>
      <c r="G224" s="63">
        <v>4</v>
      </c>
      <c r="H224" s="49">
        <v>2</v>
      </c>
      <c r="I224" s="49">
        <v>2</v>
      </c>
      <c r="J224" s="56"/>
      <c r="K224" s="56"/>
      <c r="L224" s="56"/>
    </row>
    <row r="225" spans="1:12" ht="51" x14ac:dyDescent="0.25">
      <c r="A225" s="62" t="s">
        <v>252</v>
      </c>
      <c r="B225" s="61">
        <v>442007.56</v>
      </c>
      <c r="C225" s="49" t="s">
        <v>14</v>
      </c>
      <c r="D225" s="49" t="s">
        <v>777</v>
      </c>
      <c r="E225" s="49" t="s">
        <v>253</v>
      </c>
      <c r="F225" s="49" t="s">
        <v>102</v>
      </c>
      <c r="G225" s="63">
        <v>4</v>
      </c>
      <c r="H225" s="49">
        <v>2</v>
      </c>
      <c r="I225" s="49">
        <v>2</v>
      </c>
      <c r="J225" s="56"/>
      <c r="K225" s="56"/>
      <c r="L225" s="56"/>
    </row>
    <row r="226" spans="1:12" ht="51" x14ac:dyDescent="0.25">
      <c r="A226" s="62" t="s">
        <v>578</v>
      </c>
      <c r="B226" s="61">
        <v>331505.67</v>
      </c>
      <c r="C226" s="49" t="s">
        <v>14</v>
      </c>
      <c r="D226" s="49" t="s">
        <v>777</v>
      </c>
      <c r="E226" s="49" t="s">
        <v>250</v>
      </c>
      <c r="F226" s="49" t="s">
        <v>102</v>
      </c>
      <c r="G226" s="63">
        <v>3</v>
      </c>
      <c r="H226" s="49">
        <v>2</v>
      </c>
      <c r="I226" s="49">
        <v>1</v>
      </c>
      <c r="J226" s="56"/>
      <c r="K226" s="56"/>
      <c r="L226" s="56"/>
    </row>
    <row r="227" spans="1:12" ht="51" x14ac:dyDescent="0.25">
      <c r="A227" s="62" t="s">
        <v>579</v>
      </c>
      <c r="B227" s="61">
        <v>291807.69</v>
      </c>
      <c r="C227" s="49" t="s">
        <v>14</v>
      </c>
      <c r="D227" s="49" t="s">
        <v>777</v>
      </c>
      <c r="E227" s="49" t="s">
        <v>253</v>
      </c>
      <c r="F227" s="49" t="s">
        <v>102</v>
      </c>
      <c r="G227" s="63">
        <v>3</v>
      </c>
      <c r="H227" s="49">
        <v>2</v>
      </c>
      <c r="I227" s="49">
        <v>1</v>
      </c>
      <c r="J227" s="56"/>
      <c r="K227" s="56"/>
      <c r="L227" s="56"/>
    </row>
    <row r="228" spans="1:12" ht="51" x14ac:dyDescent="0.25">
      <c r="A228" s="62" t="s">
        <v>580</v>
      </c>
      <c r="B228" s="61">
        <v>162630.78471384314</v>
      </c>
      <c r="C228" s="49" t="s">
        <v>14</v>
      </c>
      <c r="D228" s="49" t="s">
        <v>52</v>
      </c>
      <c r="E228" s="49" t="s">
        <v>254</v>
      </c>
      <c r="F228" s="49" t="s">
        <v>83</v>
      </c>
      <c r="G228" s="63">
        <v>54.823924027562896</v>
      </c>
      <c r="H228" s="49">
        <v>1</v>
      </c>
      <c r="I228" s="49">
        <v>1</v>
      </c>
      <c r="J228" s="56"/>
      <c r="K228" s="56"/>
      <c r="L228" s="56"/>
    </row>
    <row r="229" spans="1:12" ht="51" x14ac:dyDescent="0.25">
      <c r="A229" s="62" t="s">
        <v>581</v>
      </c>
      <c r="B229" s="61">
        <v>207649.4</v>
      </c>
      <c r="C229" s="49" t="s">
        <v>14</v>
      </c>
      <c r="D229" s="49" t="s">
        <v>52</v>
      </c>
      <c r="E229" s="49" t="s">
        <v>255</v>
      </c>
      <c r="F229" s="49" t="s">
        <v>83</v>
      </c>
      <c r="G229" s="63">
        <v>70</v>
      </c>
      <c r="H229" s="49">
        <v>1</v>
      </c>
      <c r="I229" s="49">
        <v>1</v>
      </c>
      <c r="J229" s="56"/>
      <c r="K229" s="56"/>
      <c r="L229" s="56"/>
    </row>
    <row r="230" spans="1:12" ht="51" x14ac:dyDescent="0.25">
      <c r="A230" s="62" t="s">
        <v>582</v>
      </c>
      <c r="B230" s="61">
        <v>207649.4</v>
      </c>
      <c r="C230" s="49" t="s">
        <v>14</v>
      </c>
      <c r="D230" s="49" t="s">
        <v>52</v>
      </c>
      <c r="E230" s="49" t="s">
        <v>256</v>
      </c>
      <c r="F230" s="49" t="s">
        <v>83</v>
      </c>
      <c r="G230" s="63">
        <v>70</v>
      </c>
      <c r="H230" s="49">
        <v>1</v>
      </c>
      <c r="I230" s="49">
        <v>1</v>
      </c>
      <c r="J230" s="56"/>
      <c r="K230" s="56"/>
      <c r="L230" s="56"/>
    </row>
    <row r="231" spans="1:12" ht="51" x14ac:dyDescent="0.25">
      <c r="A231" s="62" t="s">
        <v>583</v>
      </c>
      <c r="B231" s="61">
        <v>103824.7</v>
      </c>
      <c r="C231" s="49" t="s">
        <v>14</v>
      </c>
      <c r="D231" s="49" t="s">
        <v>52</v>
      </c>
      <c r="E231" s="49" t="s">
        <v>257</v>
      </c>
      <c r="F231" s="49" t="s">
        <v>83</v>
      </c>
      <c r="G231" s="63">
        <v>35</v>
      </c>
      <c r="H231" s="49">
        <v>1</v>
      </c>
      <c r="I231" s="49">
        <v>0</v>
      </c>
      <c r="J231" s="56"/>
      <c r="K231" s="56"/>
      <c r="L231" s="56"/>
    </row>
    <row r="232" spans="1:12" ht="51" x14ac:dyDescent="0.25">
      <c r="A232" s="62" t="s">
        <v>258</v>
      </c>
      <c r="B232" s="61">
        <v>103824.7</v>
      </c>
      <c r="C232" s="49" t="s">
        <v>14</v>
      </c>
      <c r="D232" s="49" t="s">
        <v>52</v>
      </c>
      <c r="E232" s="49" t="s">
        <v>259</v>
      </c>
      <c r="F232" s="49" t="s">
        <v>83</v>
      </c>
      <c r="G232" s="63">
        <v>35</v>
      </c>
      <c r="H232" s="49">
        <v>1</v>
      </c>
      <c r="I232" s="49">
        <v>0</v>
      </c>
      <c r="J232" s="56"/>
      <c r="K232" s="56"/>
      <c r="L232" s="56"/>
    </row>
    <row r="233" spans="1:12" ht="63.75" x14ac:dyDescent="0.25">
      <c r="A233" s="62" t="s">
        <v>260</v>
      </c>
      <c r="B233" s="61">
        <v>103824.7</v>
      </c>
      <c r="C233" s="49" t="s">
        <v>14</v>
      </c>
      <c r="D233" s="49" t="s">
        <v>52</v>
      </c>
      <c r="E233" s="49" t="s">
        <v>261</v>
      </c>
      <c r="F233" s="49" t="s">
        <v>83</v>
      </c>
      <c r="G233" s="63">
        <v>35</v>
      </c>
      <c r="H233" s="49">
        <v>1</v>
      </c>
      <c r="I233" s="49">
        <v>0</v>
      </c>
      <c r="J233" s="56"/>
      <c r="K233" s="56"/>
      <c r="L233" s="56"/>
    </row>
    <row r="234" spans="1:12" ht="51" x14ac:dyDescent="0.25">
      <c r="A234" s="62" t="s">
        <v>584</v>
      </c>
      <c r="B234" s="61">
        <v>103824.7</v>
      </c>
      <c r="C234" s="49" t="s">
        <v>14</v>
      </c>
      <c r="D234" s="49" t="s">
        <v>52</v>
      </c>
      <c r="E234" s="49" t="s">
        <v>262</v>
      </c>
      <c r="F234" s="49" t="s">
        <v>83</v>
      </c>
      <c r="G234" s="63">
        <v>35</v>
      </c>
      <c r="H234" s="49">
        <v>1</v>
      </c>
      <c r="I234" s="49">
        <v>0</v>
      </c>
      <c r="J234" s="56"/>
      <c r="K234" s="56"/>
      <c r="L234" s="56"/>
    </row>
    <row r="235" spans="1:12" ht="63.75" x14ac:dyDescent="0.25">
      <c r="A235" s="62" t="s">
        <v>263</v>
      </c>
      <c r="B235" s="61">
        <v>221003.78</v>
      </c>
      <c r="C235" s="49" t="s">
        <v>14</v>
      </c>
      <c r="D235" s="49" t="s">
        <v>52</v>
      </c>
      <c r="E235" s="49" t="s">
        <v>257</v>
      </c>
      <c r="F235" s="49" t="s">
        <v>102</v>
      </c>
      <c r="G235" s="63">
        <v>2</v>
      </c>
      <c r="H235" s="49">
        <v>1</v>
      </c>
      <c r="I235" s="49">
        <v>1</v>
      </c>
      <c r="J235" s="56"/>
      <c r="K235" s="56"/>
      <c r="L235" s="56"/>
    </row>
    <row r="236" spans="1:12" ht="63.75" x14ac:dyDescent="0.25">
      <c r="A236" s="62" t="s">
        <v>264</v>
      </c>
      <c r="B236" s="61">
        <v>110501.89</v>
      </c>
      <c r="C236" s="49" t="s">
        <v>14</v>
      </c>
      <c r="D236" s="49" t="s">
        <v>52</v>
      </c>
      <c r="E236" s="49" t="s">
        <v>265</v>
      </c>
      <c r="F236" s="49" t="s">
        <v>102</v>
      </c>
      <c r="G236" s="63">
        <v>1</v>
      </c>
      <c r="H236" s="49">
        <v>1</v>
      </c>
      <c r="I236" s="49">
        <v>0</v>
      </c>
      <c r="J236" s="56"/>
      <c r="K236" s="56"/>
      <c r="L236" s="56"/>
    </row>
    <row r="237" spans="1:12" ht="63.75" x14ac:dyDescent="0.25">
      <c r="A237" s="62" t="s">
        <v>585</v>
      </c>
      <c r="B237" s="61">
        <v>110501.89</v>
      </c>
      <c r="C237" s="49" t="s">
        <v>14</v>
      </c>
      <c r="D237" s="49" t="s">
        <v>52</v>
      </c>
      <c r="E237" s="49" t="s">
        <v>254</v>
      </c>
      <c r="F237" s="49" t="s">
        <v>102</v>
      </c>
      <c r="G237" s="63">
        <v>1</v>
      </c>
      <c r="H237" s="49">
        <v>1</v>
      </c>
      <c r="I237" s="49">
        <v>0</v>
      </c>
      <c r="J237" s="56"/>
      <c r="K237" s="56"/>
      <c r="L237" s="56"/>
    </row>
    <row r="238" spans="1:12" ht="63.75" x14ac:dyDescent="0.25">
      <c r="A238" s="62" t="s">
        <v>266</v>
      </c>
      <c r="B238" s="61">
        <v>97269.23</v>
      </c>
      <c r="C238" s="49" t="s">
        <v>14</v>
      </c>
      <c r="D238" s="49" t="s">
        <v>52</v>
      </c>
      <c r="E238" s="49" t="s">
        <v>254</v>
      </c>
      <c r="F238" s="49" t="s">
        <v>102</v>
      </c>
      <c r="G238" s="63">
        <v>1</v>
      </c>
      <c r="H238" s="49">
        <v>1</v>
      </c>
      <c r="I238" s="49">
        <v>0</v>
      </c>
      <c r="J238" s="56"/>
      <c r="K238" s="56"/>
      <c r="L238" s="56"/>
    </row>
    <row r="239" spans="1:12" ht="63.75" x14ac:dyDescent="0.25">
      <c r="A239" s="62" t="s">
        <v>586</v>
      </c>
      <c r="B239" s="61">
        <v>97269.23</v>
      </c>
      <c r="C239" s="49" t="s">
        <v>14</v>
      </c>
      <c r="D239" s="49" t="s">
        <v>52</v>
      </c>
      <c r="E239" s="49" t="s">
        <v>257</v>
      </c>
      <c r="F239" s="49" t="s">
        <v>102</v>
      </c>
      <c r="G239" s="63">
        <v>1</v>
      </c>
      <c r="H239" s="49">
        <v>1</v>
      </c>
      <c r="I239" s="49">
        <v>0</v>
      </c>
      <c r="J239" s="56"/>
      <c r="K239" s="56"/>
      <c r="L239" s="56"/>
    </row>
    <row r="240" spans="1:12" ht="51" x14ac:dyDescent="0.25">
      <c r="A240" s="62" t="s">
        <v>587</v>
      </c>
      <c r="B240" s="61">
        <v>277927.59999999998</v>
      </c>
      <c r="C240" s="49" t="s">
        <v>14</v>
      </c>
      <c r="D240" s="49" t="s">
        <v>778</v>
      </c>
      <c r="E240" s="49" t="s">
        <v>93</v>
      </c>
      <c r="F240" s="49" t="s">
        <v>83</v>
      </c>
      <c r="G240" s="63">
        <v>107.77274965779054</v>
      </c>
      <c r="H240" s="49">
        <v>2</v>
      </c>
      <c r="I240" s="49">
        <v>1</v>
      </c>
      <c r="J240" s="56"/>
      <c r="K240" s="56"/>
      <c r="L240" s="56"/>
    </row>
    <row r="241" spans="1:12" ht="38.25" x14ac:dyDescent="0.25">
      <c r="A241" s="62" t="s">
        <v>588</v>
      </c>
      <c r="B241" s="61">
        <v>361036.2</v>
      </c>
      <c r="C241" s="49" t="s">
        <v>14</v>
      </c>
      <c r="D241" s="49" t="s">
        <v>778</v>
      </c>
      <c r="E241" s="49" t="s">
        <v>267</v>
      </c>
      <c r="F241" s="49" t="s">
        <v>83</v>
      </c>
      <c r="G241" s="63">
        <v>140</v>
      </c>
      <c r="H241" s="49">
        <v>2</v>
      </c>
      <c r="I241" s="49">
        <v>2</v>
      </c>
      <c r="J241" s="56"/>
      <c r="K241" s="56"/>
      <c r="L241" s="56"/>
    </row>
    <row r="242" spans="1:12" ht="51" x14ac:dyDescent="0.25">
      <c r="A242" s="62" t="s">
        <v>589</v>
      </c>
      <c r="B242" s="61">
        <v>361036.2</v>
      </c>
      <c r="C242" s="49" t="s">
        <v>14</v>
      </c>
      <c r="D242" s="49" t="s">
        <v>778</v>
      </c>
      <c r="E242" s="49" t="s">
        <v>268</v>
      </c>
      <c r="F242" s="49" t="s">
        <v>83</v>
      </c>
      <c r="G242" s="63">
        <v>140</v>
      </c>
      <c r="H242" s="49">
        <v>2</v>
      </c>
      <c r="I242" s="49">
        <v>2</v>
      </c>
      <c r="J242" s="56"/>
      <c r="K242" s="56"/>
      <c r="L242" s="56"/>
    </row>
    <row r="243" spans="1:12" ht="51" x14ac:dyDescent="0.25">
      <c r="A243" s="62" t="s">
        <v>590</v>
      </c>
      <c r="B243" s="61">
        <v>268752.15588169836</v>
      </c>
      <c r="C243" s="49" t="s">
        <v>14</v>
      </c>
      <c r="D243" s="49" t="s">
        <v>269</v>
      </c>
      <c r="E243" s="49" t="s">
        <v>270</v>
      </c>
      <c r="F243" s="49" t="s">
        <v>83</v>
      </c>
      <c r="G243" s="63">
        <v>90.598147221802151</v>
      </c>
      <c r="H243" s="49">
        <v>2</v>
      </c>
      <c r="I243" s="49">
        <v>1</v>
      </c>
      <c r="J243" s="56"/>
      <c r="K243" s="56"/>
      <c r="L243" s="56"/>
    </row>
    <row r="244" spans="1:12" ht="63.75" x14ac:dyDescent="0.25">
      <c r="A244" s="62" t="s">
        <v>591</v>
      </c>
      <c r="B244" s="61">
        <v>207649.4</v>
      </c>
      <c r="C244" s="49" t="s">
        <v>14</v>
      </c>
      <c r="D244" s="49" t="s">
        <v>269</v>
      </c>
      <c r="E244" s="49" t="s">
        <v>271</v>
      </c>
      <c r="F244" s="49" t="s">
        <v>83</v>
      </c>
      <c r="G244" s="63">
        <v>70</v>
      </c>
      <c r="H244" s="49">
        <v>1</v>
      </c>
      <c r="I244" s="49">
        <v>1</v>
      </c>
      <c r="J244" s="56"/>
      <c r="K244" s="56"/>
      <c r="L244" s="56"/>
    </row>
    <row r="245" spans="1:12" ht="51" x14ac:dyDescent="0.25">
      <c r="A245" s="62" t="s">
        <v>592</v>
      </c>
      <c r="B245" s="61">
        <v>207649.4</v>
      </c>
      <c r="C245" s="49" t="s">
        <v>14</v>
      </c>
      <c r="D245" s="49" t="s">
        <v>269</v>
      </c>
      <c r="E245" s="49" t="s">
        <v>272</v>
      </c>
      <c r="F245" s="49" t="s">
        <v>83</v>
      </c>
      <c r="G245" s="63">
        <v>70</v>
      </c>
      <c r="H245" s="49">
        <v>1</v>
      </c>
      <c r="I245" s="49">
        <v>1</v>
      </c>
      <c r="J245" s="56"/>
      <c r="K245" s="56"/>
      <c r="L245" s="56"/>
    </row>
    <row r="246" spans="1:12" ht="51" x14ac:dyDescent="0.25">
      <c r="A246" s="62" t="s">
        <v>273</v>
      </c>
      <c r="B246" s="61">
        <v>311474.10000000003</v>
      </c>
      <c r="C246" s="49" t="s">
        <v>14</v>
      </c>
      <c r="D246" s="49" t="s">
        <v>269</v>
      </c>
      <c r="E246" s="49" t="s">
        <v>274</v>
      </c>
      <c r="F246" s="49" t="s">
        <v>83</v>
      </c>
      <c r="G246" s="63">
        <v>105</v>
      </c>
      <c r="H246" s="49">
        <v>2</v>
      </c>
      <c r="I246" s="49">
        <v>1</v>
      </c>
      <c r="J246" s="56"/>
      <c r="K246" s="56"/>
      <c r="L246" s="56"/>
    </row>
    <row r="247" spans="1:12" ht="51" x14ac:dyDescent="0.25">
      <c r="A247" s="62" t="s">
        <v>275</v>
      </c>
      <c r="B247" s="61">
        <v>207649.4</v>
      </c>
      <c r="C247" s="49" t="s">
        <v>14</v>
      </c>
      <c r="D247" s="49" t="s">
        <v>269</v>
      </c>
      <c r="E247" s="49" t="s">
        <v>276</v>
      </c>
      <c r="F247" s="49" t="s">
        <v>83</v>
      </c>
      <c r="G247" s="63">
        <v>70</v>
      </c>
      <c r="H247" s="49">
        <v>1</v>
      </c>
      <c r="I247" s="49">
        <v>1</v>
      </c>
      <c r="J247" s="56"/>
      <c r="K247" s="56"/>
      <c r="L247" s="56"/>
    </row>
    <row r="248" spans="1:12" ht="38.25" x14ac:dyDescent="0.25">
      <c r="A248" s="62" t="s">
        <v>593</v>
      </c>
      <c r="B248" s="61">
        <v>207649.4</v>
      </c>
      <c r="C248" s="49" t="s">
        <v>14</v>
      </c>
      <c r="D248" s="49" t="s">
        <v>269</v>
      </c>
      <c r="E248" s="49" t="s">
        <v>277</v>
      </c>
      <c r="F248" s="49" t="s">
        <v>83</v>
      </c>
      <c r="G248" s="63">
        <v>70</v>
      </c>
      <c r="H248" s="49">
        <v>1</v>
      </c>
      <c r="I248" s="49">
        <v>1</v>
      </c>
      <c r="J248" s="56"/>
      <c r="K248" s="56"/>
      <c r="L248" s="56"/>
    </row>
    <row r="249" spans="1:12" ht="51" x14ac:dyDescent="0.25">
      <c r="A249" s="62" t="s">
        <v>278</v>
      </c>
      <c r="B249" s="61">
        <v>331505.67</v>
      </c>
      <c r="C249" s="49" t="s">
        <v>14</v>
      </c>
      <c r="D249" s="49" t="s">
        <v>269</v>
      </c>
      <c r="E249" s="49" t="s">
        <v>274</v>
      </c>
      <c r="F249" s="49" t="s">
        <v>83</v>
      </c>
      <c r="G249" s="63">
        <v>3</v>
      </c>
      <c r="H249" s="49">
        <v>2</v>
      </c>
      <c r="I249" s="49">
        <v>1</v>
      </c>
      <c r="J249" s="56"/>
      <c r="K249" s="56"/>
      <c r="L249" s="56"/>
    </row>
    <row r="250" spans="1:12" ht="51" x14ac:dyDescent="0.25">
      <c r="A250" s="62" t="s">
        <v>279</v>
      </c>
      <c r="B250" s="61">
        <v>221003.78</v>
      </c>
      <c r="C250" s="49" t="s">
        <v>14</v>
      </c>
      <c r="D250" s="49" t="s">
        <v>269</v>
      </c>
      <c r="E250" s="49" t="s">
        <v>277</v>
      </c>
      <c r="F250" s="49" t="s">
        <v>83</v>
      </c>
      <c r="G250" s="63">
        <v>2</v>
      </c>
      <c r="H250" s="49">
        <v>1</v>
      </c>
      <c r="I250" s="49">
        <v>1</v>
      </c>
      <c r="J250" s="56"/>
      <c r="K250" s="56"/>
      <c r="L250" s="56"/>
    </row>
    <row r="251" spans="1:12" ht="51" x14ac:dyDescent="0.25">
      <c r="A251" s="62" t="s">
        <v>594</v>
      </c>
      <c r="B251" s="61">
        <v>221003.78</v>
      </c>
      <c r="C251" s="49" t="s">
        <v>14</v>
      </c>
      <c r="D251" s="49" t="s">
        <v>269</v>
      </c>
      <c r="E251" s="49" t="s">
        <v>280</v>
      </c>
      <c r="F251" s="49" t="s">
        <v>83</v>
      </c>
      <c r="G251" s="63">
        <v>2</v>
      </c>
      <c r="H251" s="49">
        <v>1</v>
      </c>
      <c r="I251" s="49">
        <v>1</v>
      </c>
      <c r="J251" s="56"/>
      <c r="K251" s="56"/>
      <c r="L251" s="56"/>
    </row>
    <row r="252" spans="1:12" ht="38.25" x14ac:dyDescent="0.25">
      <c r="A252" s="62" t="s">
        <v>281</v>
      </c>
      <c r="B252" s="61">
        <v>551506.17899086012</v>
      </c>
      <c r="C252" s="49" t="s">
        <v>14</v>
      </c>
      <c r="D252" s="49" t="s">
        <v>282</v>
      </c>
      <c r="E252" s="49" t="s">
        <v>283</v>
      </c>
      <c r="F252" s="49" t="s">
        <v>83</v>
      </c>
      <c r="G252" s="63">
        <v>177.77274965779054</v>
      </c>
      <c r="H252" s="49">
        <v>3</v>
      </c>
      <c r="I252" s="49">
        <v>2</v>
      </c>
      <c r="J252" s="56"/>
      <c r="K252" s="56"/>
      <c r="L252" s="56"/>
    </row>
    <row r="253" spans="1:12" ht="51" x14ac:dyDescent="0.25">
      <c r="A253" s="62" t="s">
        <v>595</v>
      </c>
      <c r="B253" s="61">
        <v>434323.39999999997</v>
      </c>
      <c r="C253" s="49" t="s">
        <v>14</v>
      </c>
      <c r="D253" s="49" t="s">
        <v>282</v>
      </c>
      <c r="E253" s="49" t="s">
        <v>284</v>
      </c>
      <c r="F253" s="49" t="s">
        <v>83</v>
      </c>
      <c r="G253" s="63">
        <v>140</v>
      </c>
      <c r="H253" s="49">
        <v>2</v>
      </c>
      <c r="I253" s="49">
        <v>2</v>
      </c>
      <c r="J253" s="56"/>
      <c r="K253" s="56"/>
      <c r="L253" s="56"/>
    </row>
    <row r="254" spans="1:12" ht="51" x14ac:dyDescent="0.25">
      <c r="A254" s="62" t="s">
        <v>285</v>
      </c>
      <c r="B254" s="61">
        <v>217161.69999999998</v>
      </c>
      <c r="C254" s="49" t="s">
        <v>14</v>
      </c>
      <c r="D254" s="49" t="s">
        <v>282</v>
      </c>
      <c r="E254" s="49" t="s">
        <v>93</v>
      </c>
      <c r="F254" s="49" t="s">
        <v>83</v>
      </c>
      <c r="G254" s="63">
        <v>70</v>
      </c>
      <c r="H254" s="49">
        <v>1</v>
      </c>
      <c r="I254" s="49">
        <v>1</v>
      </c>
      <c r="J254" s="56"/>
      <c r="K254" s="56"/>
      <c r="L254" s="56"/>
    </row>
    <row r="255" spans="1:12" ht="51" x14ac:dyDescent="0.25">
      <c r="A255" s="62" t="s">
        <v>596</v>
      </c>
      <c r="B255" s="61">
        <v>548704.75</v>
      </c>
      <c r="C255" s="49" t="s">
        <v>14</v>
      </c>
      <c r="D255" s="49" t="s">
        <v>55</v>
      </c>
      <c r="E255" s="49" t="s">
        <v>93</v>
      </c>
      <c r="F255" s="49" t="s">
        <v>83</v>
      </c>
      <c r="G255" s="63">
        <v>212.77274965779054</v>
      </c>
      <c r="H255" s="49">
        <v>4</v>
      </c>
      <c r="I255" s="49">
        <v>2</v>
      </c>
      <c r="J255" s="56"/>
      <c r="K255" s="56"/>
      <c r="L255" s="56"/>
    </row>
    <row r="256" spans="1:12" ht="51" x14ac:dyDescent="0.25">
      <c r="A256" s="62" t="s">
        <v>597</v>
      </c>
      <c r="B256" s="61">
        <v>451295.25</v>
      </c>
      <c r="C256" s="49" t="s">
        <v>14</v>
      </c>
      <c r="D256" s="49" t="s">
        <v>55</v>
      </c>
      <c r="E256" s="49" t="s">
        <v>286</v>
      </c>
      <c r="F256" s="49" t="s">
        <v>83</v>
      </c>
      <c r="G256" s="63">
        <v>175</v>
      </c>
      <c r="H256" s="49">
        <v>3</v>
      </c>
      <c r="I256" s="49">
        <v>2</v>
      </c>
      <c r="J256" s="56"/>
      <c r="K256" s="56"/>
      <c r="L256" s="56"/>
    </row>
    <row r="257" spans="1:12" ht="63.75" x14ac:dyDescent="0.25">
      <c r="A257" s="62" t="s">
        <v>598</v>
      </c>
      <c r="B257" s="61">
        <v>551506.17899086012</v>
      </c>
      <c r="C257" s="49" t="s">
        <v>14</v>
      </c>
      <c r="D257" s="49" t="s">
        <v>779</v>
      </c>
      <c r="E257" s="49" t="s">
        <v>93</v>
      </c>
      <c r="F257" s="49" t="s">
        <v>83</v>
      </c>
      <c r="G257" s="63">
        <v>177.77274965779054</v>
      </c>
      <c r="H257" s="49">
        <v>3</v>
      </c>
      <c r="I257" s="49">
        <v>2</v>
      </c>
      <c r="J257" s="56"/>
      <c r="K257" s="56"/>
      <c r="L257" s="56"/>
    </row>
    <row r="258" spans="1:12" ht="63.75" x14ac:dyDescent="0.25">
      <c r="A258" s="62" t="s">
        <v>599</v>
      </c>
      <c r="B258" s="61">
        <v>651485.1</v>
      </c>
      <c r="C258" s="49" t="s">
        <v>14</v>
      </c>
      <c r="D258" s="49" t="s">
        <v>779</v>
      </c>
      <c r="E258" s="49" t="s">
        <v>287</v>
      </c>
      <c r="F258" s="49" t="s">
        <v>83</v>
      </c>
      <c r="G258" s="63">
        <v>210</v>
      </c>
      <c r="H258" s="49">
        <v>4</v>
      </c>
      <c r="I258" s="49">
        <v>2</v>
      </c>
      <c r="J258" s="56"/>
      <c r="K258" s="56"/>
      <c r="L258" s="56"/>
    </row>
    <row r="259" spans="1:12" ht="76.5" x14ac:dyDescent="0.25">
      <c r="A259" s="62" t="s">
        <v>600</v>
      </c>
      <c r="B259" s="61">
        <v>523326.02898430673</v>
      </c>
      <c r="C259" s="49" t="s">
        <v>14</v>
      </c>
      <c r="D259" s="49" t="s">
        <v>780</v>
      </c>
      <c r="E259" s="49" t="s">
        <v>288</v>
      </c>
      <c r="F259" s="49" t="s">
        <v>83</v>
      </c>
      <c r="G259" s="63">
        <v>176.41670059678222</v>
      </c>
      <c r="H259" s="49">
        <v>3</v>
      </c>
      <c r="I259" s="49">
        <v>2</v>
      </c>
      <c r="J259" s="56"/>
      <c r="K259" s="56"/>
      <c r="L259" s="56"/>
    </row>
    <row r="260" spans="1:12" ht="63.75" x14ac:dyDescent="0.25">
      <c r="A260" s="62" t="s">
        <v>289</v>
      </c>
      <c r="B260" s="61">
        <v>415298.8</v>
      </c>
      <c r="C260" s="49" t="s">
        <v>14</v>
      </c>
      <c r="D260" s="49" t="s">
        <v>780</v>
      </c>
      <c r="E260" s="49" t="s">
        <v>290</v>
      </c>
      <c r="F260" s="49" t="s">
        <v>83</v>
      </c>
      <c r="G260" s="63">
        <v>140</v>
      </c>
      <c r="H260" s="49">
        <v>2</v>
      </c>
      <c r="I260" s="49">
        <v>2</v>
      </c>
      <c r="J260" s="56"/>
      <c r="K260" s="56"/>
      <c r="L260" s="56"/>
    </row>
    <row r="261" spans="1:12" ht="76.5" x14ac:dyDescent="0.25">
      <c r="A261" s="62" t="s">
        <v>601</v>
      </c>
      <c r="B261" s="61">
        <v>552509.44999999995</v>
      </c>
      <c r="C261" s="49" t="s">
        <v>14</v>
      </c>
      <c r="D261" s="49" t="s">
        <v>780</v>
      </c>
      <c r="E261" s="49" t="s">
        <v>288</v>
      </c>
      <c r="F261" s="49" t="s">
        <v>102</v>
      </c>
      <c r="G261" s="63">
        <v>5</v>
      </c>
      <c r="H261" s="49">
        <v>3</v>
      </c>
      <c r="I261" s="49">
        <v>2</v>
      </c>
      <c r="J261" s="56"/>
      <c r="K261" s="56"/>
      <c r="L261" s="56"/>
    </row>
    <row r="262" spans="1:12" ht="63.75" x14ac:dyDescent="0.25">
      <c r="A262" s="62" t="s">
        <v>602</v>
      </c>
      <c r="B262" s="61">
        <v>331505.67</v>
      </c>
      <c r="C262" s="49" t="s">
        <v>14</v>
      </c>
      <c r="D262" s="49" t="s">
        <v>780</v>
      </c>
      <c r="E262" s="49" t="s">
        <v>290</v>
      </c>
      <c r="F262" s="49" t="s">
        <v>102</v>
      </c>
      <c r="G262" s="63">
        <v>3</v>
      </c>
      <c r="H262" s="49">
        <v>2</v>
      </c>
      <c r="I262" s="49">
        <v>1</v>
      </c>
      <c r="J262" s="56"/>
      <c r="K262" s="56"/>
      <c r="L262" s="56"/>
    </row>
    <row r="263" spans="1:12" ht="51" x14ac:dyDescent="0.25">
      <c r="A263" s="62" t="s">
        <v>603</v>
      </c>
      <c r="B263" s="61">
        <v>458445.70000000112</v>
      </c>
      <c r="C263" s="49" t="s">
        <v>14</v>
      </c>
      <c r="D263" s="49" t="s">
        <v>61</v>
      </c>
      <c r="E263" s="49" t="s">
        <v>291</v>
      </c>
      <c r="F263" s="49" t="s">
        <v>83</v>
      </c>
      <c r="G263" s="63">
        <v>177.772749657791</v>
      </c>
      <c r="H263" s="49">
        <v>3</v>
      </c>
      <c r="I263" s="49">
        <v>2</v>
      </c>
      <c r="J263" s="56"/>
      <c r="K263" s="56"/>
      <c r="L263" s="56"/>
    </row>
    <row r="264" spans="1:12" ht="38.25" x14ac:dyDescent="0.25">
      <c r="A264" s="62" t="s">
        <v>604</v>
      </c>
      <c r="B264" s="61">
        <v>541554.29999999993</v>
      </c>
      <c r="C264" s="49" t="s">
        <v>14</v>
      </c>
      <c r="D264" s="49" t="s">
        <v>61</v>
      </c>
      <c r="E264" s="49" t="s">
        <v>292</v>
      </c>
      <c r="F264" s="49" t="s">
        <v>83</v>
      </c>
      <c r="G264" s="63">
        <v>210</v>
      </c>
      <c r="H264" s="49">
        <v>4</v>
      </c>
      <c r="I264" s="49">
        <v>2</v>
      </c>
      <c r="J264" s="56"/>
      <c r="K264" s="56"/>
      <c r="L264" s="56"/>
    </row>
    <row r="265" spans="1:12" ht="38.25" x14ac:dyDescent="0.25">
      <c r="A265" s="62" t="s">
        <v>605</v>
      </c>
      <c r="B265" s="61">
        <v>598445.69999999937</v>
      </c>
      <c r="C265" s="49" t="s">
        <v>14</v>
      </c>
      <c r="D265" s="49" t="s">
        <v>781</v>
      </c>
      <c r="E265" s="49" t="s">
        <v>293</v>
      </c>
      <c r="F265" s="49" t="s">
        <v>83</v>
      </c>
      <c r="G265" s="63">
        <v>232.060934609881</v>
      </c>
      <c r="H265" s="49">
        <v>4</v>
      </c>
      <c r="I265" s="49">
        <v>3</v>
      </c>
      <c r="J265" s="56"/>
      <c r="K265" s="56"/>
      <c r="L265" s="56"/>
    </row>
    <row r="266" spans="1:12" ht="51" x14ac:dyDescent="0.25">
      <c r="A266" s="62" t="s">
        <v>606</v>
      </c>
      <c r="B266" s="61">
        <v>541554.29999999993</v>
      </c>
      <c r="C266" s="49" t="s">
        <v>14</v>
      </c>
      <c r="D266" s="49" t="s">
        <v>781</v>
      </c>
      <c r="E266" s="49" t="s">
        <v>294</v>
      </c>
      <c r="F266" s="49" t="s">
        <v>83</v>
      </c>
      <c r="G266" s="63">
        <v>210</v>
      </c>
      <c r="H266" s="49">
        <v>4</v>
      </c>
      <c r="I266" s="49">
        <v>2</v>
      </c>
      <c r="J266" s="56"/>
      <c r="K266" s="56"/>
      <c r="L266" s="56"/>
    </row>
    <row r="267" spans="1:12" ht="38.25" x14ac:dyDescent="0.25">
      <c r="A267" s="62" t="s">
        <v>607</v>
      </c>
      <c r="B267" s="61">
        <v>569921.42999999993</v>
      </c>
      <c r="C267" s="49" t="s">
        <v>14</v>
      </c>
      <c r="D267" s="49" t="s">
        <v>781</v>
      </c>
      <c r="E267" s="49" t="s">
        <v>347</v>
      </c>
      <c r="F267" s="49" t="s">
        <v>83</v>
      </c>
      <c r="G267" s="63">
        <v>221</v>
      </c>
      <c r="H267" s="49">
        <v>4</v>
      </c>
      <c r="I267" s="49">
        <v>2</v>
      </c>
      <c r="J267" s="56"/>
      <c r="K267" s="56"/>
      <c r="L267" s="56"/>
    </row>
    <row r="268" spans="1:12" ht="38.25" x14ac:dyDescent="0.25">
      <c r="A268" s="62" t="s">
        <v>608</v>
      </c>
      <c r="B268" s="61">
        <v>570078.57000000053</v>
      </c>
      <c r="C268" s="49" t="s">
        <v>14</v>
      </c>
      <c r="D268" s="49" t="s">
        <v>781</v>
      </c>
      <c r="E268" s="49" t="s">
        <v>310</v>
      </c>
      <c r="F268" s="49" t="s">
        <v>83</v>
      </c>
      <c r="G268" s="63">
        <v>221.06093460988143</v>
      </c>
      <c r="H268" s="49">
        <v>4</v>
      </c>
      <c r="I268" s="49">
        <v>2</v>
      </c>
      <c r="J268" s="56"/>
      <c r="K268" s="56"/>
      <c r="L268" s="56"/>
    </row>
    <row r="269" spans="1:12" ht="51" x14ac:dyDescent="0.25">
      <c r="A269" s="62" t="s">
        <v>609</v>
      </c>
      <c r="B269" s="61">
        <v>419501.33</v>
      </c>
      <c r="C269" s="49" t="s">
        <v>14</v>
      </c>
      <c r="D269" s="49" t="s">
        <v>63</v>
      </c>
      <c r="E269" s="49" t="s">
        <v>93</v>
      </c>
      <c r="F269" s="49" t="s">
        <v>83</v>
      </c>
      <c r="G269" s="63">
        <v>141.41670059678222</v>
      </c>
      <c r="H269" s="49">
        <v>3</v>
      </c>
      <c r="I269" s="49">
        <v>2</v>
      </c>
      <c r="J269" s="56"/>
      <c r="K269" s="56"/>
      <c r="L269" s="56"/>
    </row>
    <row r="270" spans="1:12" ht="38.25" x14ac:dyDescent="0.25">
      <c r="A270" s="62" t="s">
        <v>295</v>
      </c>
      <c r="B270" s="61">
        <v>519123.5</v>
      </c>
      <c r="C270" s="49" t="s">
        <v>14</v>
      </c>
      <c r="D270" s="49" t="s">
        <v>63</v>
      </c>
      <c r="E270" s="49" t="s">
        <v>296</v>
      </c>
      <c r="F270" s="49" t="s">
        <v>83</v>
      </c>
      <c r="G270" s="63">
        <v>175</v>
      </c>
      <c r="H270" s="49">
        <v>3</v>
      </c>
      <c r="I270" s="49">
        <v>2</v>
      </c>
      <c r="J270" s="56"/>
      <c r="K270" s="56"/>
      <c r="L270" s="56"/>
    </row>
    <row r="271" spans="1:12" ht="63.75" x14ac:dyDescent="0.25">
      <c r="A271" s="62" t="s">
        <v>610</v>
      </c>
      <c r="B271" s="61">
        <v>442007.56</v>
      </c>
      <c r="C271" s="49" t="s">
        <v>14</v>
      </c>
      <c r="D271" s="49" t="s">
        <v>63</v>
      </c>
      <c r="E271" s="49" t="s">
        <v>93</v>
      </c>
      <c r="F271" s="49" t="s">
        <v>102</v>
      </c>
      <c r="G271" s="63">
        <v>4</v>
      </c>
      <c r="H271" s="49">
        <v>2</v>
      </c>
      <c r="I271" s="49">
        <v>2</v>
      </c>
      <c r="J271" s="56"/>
      <c r="K271" s="56"/>
      <c r="L271" s="56"/>
    </row>
    <row r="272" spans="1:12" ht="51" x14ac:dyDescent="0.25">
      <c r="A272" s="62" t="s">
        <v>297</v>
      </c>
      <c r="B272" s="61">
        <v>442007.56</v>
      </c>
      <c r="C272" s="49" t="s">
        <v>14</v>
      </c>
      <c r="D272" s="49" t="s">
        <v>63</v>
      </c>
      <c r="E272" s="49" t="s">
        <v>296</v>
      </c>
      <c r="F272" s="49" t="s">
        <v>102</v>
      </c>
      <c r="G272" s="63">
        <v>4</v>
      </c>
      <c r="H272" s="49">
        <v>2</v>
      </c>
      <c r="I272" s="49">
        <v>2</v>
      </c>
      <c r="J272" s="56"/>
      <c r="K272" s="56"/>
      <c r="L272" s="56"/>
    </row>
    <row r="273" spans="1:12" ht="51" x14ac:dyDescent="0.25">
      <c r="A273" s="62" t="s">
        <v>611</v>
      </c>
      <c r="B273" s="61">
        <v>627998.11</v>
      </c>
      <c r="C273" s="49" t="s">
        <v>14</v>
      </c>
      <c r="D273" s="49" t="s">
        <v>64</v>
      </c>
      <c r="E273" s="49" t="s">
        <v>93</v>
      </c>
      <c r="F273" s="49" t="s">
        <v>83</v>
      </c>
      <c r="G273" s="63">
        <v>243.5205558334593</v>
      </c>
      <c r="H273" s="49">
        <v>4</v>
      </c>
      <c r="I273" s="49">
        <v>3</v>
      </c>
      <c r="J273" s="56"/>
      <c r="K273" s="56"/>
      <c r="L273" s="56"/>
    </row>
    <row r="274" spans="1:12" ht="51" x14ac:dyDescent="0.25">
      <c r="A274" s="62" t="s">
        <v>612</v>
      </c>
      <c r="B274" s="61">
        <v>631813.35</v>
      </c>
      <c r="C274" s="49" t="s">
        <v>14</v>
      </c>
      <c r="D274" s="49" t="s">
        <v>64</v>
      </c>
      <c r="E274" s="49" t="s">
        <v>298</v>
      </c>
      <c r="F274" s="49" t="s">
        <v>83</v>
      </c>
      <c r="G274" s="63">
        <v>245</v>
      </c>
      <c r="H274" s="49">
        <v>4</v>
      </c>
      <c r="I274" s="49">
        <v>3</v>
      </c>
      <c r="J274" s="56"/>
      <c r="K274" s="56"/>
      <c r="L274" s="56"/>
    </row>
    <row r="275" spans="1:12" ht="51" x14ac:dyDescent="0.25">
      <c r="A275" s="62" t="s">
        <v>613</v>
      </c>
      <c r="B275" s="61">
        <v>375681.16196391394</v>
      </c>
      <c r="C275" s="49" t="s">
        <v>14</v>
      </c>
      <c r="D275" s="49" t="s">
        <v>65</v>
      </c>
      <c r="E275" s="49" t="s">
        <v>238</v>
      </c>
      <c r="F275" s="49" t="s">
        <v>83</v>
      </c>
      <c r="G275" s="63">
        <v>126.64462954130363</v>
      </c>
      <c r="H275" s="49">
        <v>2</v>
      </c>
      <c r="I275" s="49">
        <v>2</v>
      </c>
      <c r="J275" s="56"/>
      <c r="K275" s="56"/>
      <c r="L275" s="56"/>
    </row>
    <row r="276" spans="1:12" ht="51" x14ac:dyDescent="0.25">
      <c r="A276" s="62" t="s">
        <v>614</v>
      </c>
      <c r="B276" s="61">
        <v>207649.4</v>
      </c>
      <c r="C276" s="49" t="s">
        <v>14</v>
      </c>
      <c r="D276" s="49" t="s">
        <v>65</v>
      </c>
      <c r="E276" s="49" t="s">
        <v>299</v>
      </c>
      <c r="F276" s="49" t="s">
        <v>83</v>
      </c>
      <c r="G276" s="63">
        <v>70</v>
      </c>
      <c r="H276" s="49">
        <v>1</v>
      </c>
      <c r="I276" s="49">
        <v>1</v>
      </c>
      <c r="J276" s="56"/>
      <c r="K276" s="56"/>
      <c r="L276" s="56"/>
    </row>
    <row r="277" spans="1:12" ht="51" x14ac:dyDescent="0.25">
      <c r="A277" s="62" t="s">
        <v>300</v>
      </c>
      <c r="B277" s="61">
        <v>207649.4</v>
      </c>
      <c r="C277" s="49" t="s">
        <v>14</v>
      </c>
      <c r="D277" s="49" t="s">
        <v>65</v>
      </c>
      <c r="E277" s="49" t="s">
        <v>301</v>
      </c>
      <c r="F277" s="49" t="s">
        <v>83</v>
      </c>
      <c r="G277" s="63">
        <v>70</v>
      </c>
      <c r="H277" s="49">
        <v>1</v>
      </c>
      <c r="I277" s="49">
        <v>1</v>
      </c>
      <c r="J277" s="56"/>
      <c r="K277" s="56"/>
      <c r="L277" s="56"/>
    </row>
    <row r="278" spans="1:12" ht="63.75" x14ac:dyDescent="0.25">
      <c r="A278" s="62" t="s">
        <v>615</v>
      </c>
      <c r="B278" s="61">
        <v>221003.78</v>
      </c>
      <c r="C278" s="49" t="s">
        <v>14</v>
      </c>
      <c r="D278" s="49" t="s">
        <v>65</v>
      </c>
      <c r="E278" s="49" t="s">
        <v>238</v>
      </c>
      <c r="F278" s="49" t="s">
        <v>102</v>
      </c>
      <c r="G278" s="63">
        <v>2</v>
      </c>
      <c r="H278" s="49">
        <v>1</v>
      </c>
      <c r="I278" s="49">
        <v>1</v>
      </c>
      <c r="J278" s="56"/>
      <c r="K278" s="56"/>
      <c r="L278" s="56"/>
    </row>
    <row r="279" spans="1:12" ht="63.75" x14ac:dyDescent="0.25">
      <c r="A279" s="62" t="s">
        <v>616</v>
      </c>
      <c r="B279" s="61">
        <v>221003.78</v>
      </c>
      <c r="C279" s="49" t="s">
        <v>14</v>
      </c>
      <c r="D279" s="49" t="s">
        <v>65</v>
      </c>
      <c r="E279" s="49" t="s">
        <v>302</v>
      </c>
      <c r="F279" s="49" t="s">
        <v>102</v>
      </c>
      <c r="G279" s="63">
        <v>2</v>
      </c>
      <c r="H279" s="49">
        <v>1</v>
      </c>
      <c r="I279" s="49">
        <v>1</v>
      </c>
      <c r="J279" s="56"/>
      <c r="K279" s="56"/>
      <c r="L279" s="56"/>
    </row>
    <row r="280" spans="1:12" ht="63.75" x14ac:dyDescent="0.25">
      <c r="A280" s="62" t="s">
        <v>303</v>
      </c>
      <c r="B280" s="61">
        <v>221003.78</v>
      </c>
      <c r="C280" s="49" t="s">
        <v>14</v>
      </c>
      <c r="D280" s="49" t="s">
        <v>65</v>
      </c>
      <c r="E280" s="49" t="s">
        <v>299</v>
      </c>
      <c r="F280" s="49" t="s">
        <v>102</v>
      </c>
      <c r="G280" s="63">
        <v>2</v>
      </c>
      <c r="H280" s="49">
        <v>1</v>
      </c>
      <c r="I280" s="49">
        <v>1</v>
      </c>
      <c r="J280" s="56"/>
      <c r="K280" s="56"/>
      <c r="L280" s="56"/>
    </row>
    <row r="281" spans="1:12" ht="63.75" x14ac:dyDescent="0.25">
      <c r="A281" s="62" t="s">
        <v>304</v>
      </c>
      <c r="B281" s="61">
        <v>221003.78</v>
      </c>
      <c r="C281" s="49" t="s">
        <v>14</v>
      </c>
      <c r="D281" s="49" t="s">
        <v>65</v>
      </c>
      <c r="E281" s="49" t="s">
        <v>305</v>
      </c>
      <c r="F281" s="49" t="s">
        <v>102</v>
      </c>
      <c r="G281" s="63">
        <v>2</v>
      </c>
      <c r="H281" s="49">
        <v>1</v>
      </c>
      <c r="I281" s="49">
        <v>1</v>
      </c>
      <c r="J281" s="56"/>
      <c r="K281" s="56"/>
      <c r="L281" s="56"/>
    </row>
    <row r="282" spans="1:12" ht="63.75" x14ac:dyDescent="0.25">
      <c r="A282" s="62" t="s">
        <v>306</v>
      </c>
      <c r="B282" s="61">
        <v>221003.78</v>
      </c>
      <c r="C282" s="49" t="s">
        <v>14</v>
      </c>
      <c r="D282" s="49" t="s">
        <v>65</v>
      </c>
      <c r="E282" s="49" t="s">
        <v>307</v>
      </c>
      <c r="F282" s="49" t="s">
        <v>102</v>
      </c>
      <c r="G282" s="63">
        <v>2</v>
      </c>
      <c r="H282" s="49">
        <v>1</v>
      </c>
      <c r="I282" s="49">
        <v>1</v>
      </c>
      <c r="J282" s="56"/>
      <c r="K282" s="56"/>
      <c r="L282" s="56"/>
    </row>
    <row r="283" spans="1:12" ht="76.5" x14ac:dyDescent="0.25">
      <c r="A283" s="62" t="s">
        <v>308</v>
      </c>
      <c r="B283" s="61">
        <v>221003.78</v>
      </c>
      <c r="C283" s="49" t="s">
        <v>14</v>
      </c>
      <c r="D283" s="49" t="s">
        <v>65</v>
      </c>
      <c r="E283" s="49" t="s">
        <v>309</v>
      </c>
      <c r="F283" s="49" t="s">
        <v>102</v>
      </c>
      <c r="G283" s="63">
        <v>2</v>
      </c>
      <c r="H283" s="49">
        <v>1</v>
      </c>
      <c r="I283" s="49">
        <v>1</v>
      </c>
      <c r="J283" s="56"/>
      <c r="K283" s="56"/>
      <c r="L283" s="56"/>
    </row>
    <row r="284" spans="1:12" ht="63.75" x14ac:dyDescent="0.25">
      <c r="A284" s="62" t="s">
        <v>617</v>
      </c>
      <c r="B284" s="61">
        <v>194538.46</v>
      </c>
      <c r="C284" s="49" t="s">
        <v>14</v>
      </c>
      <c r="D284" s="49" t="s">
        <v>65</v>
      </c>
      <c r="E284" s="49" t="s">
        <v>302</v>
      </c>
      <c r="F284" s="49" t="s">
        <v>102</v>
      </c>
      <c r="G284" s="63">
        <v>2</v>
      </c>
      <c r="H284" s="49">
        <v>1</v>
      </c>
      <c r="I284" s="49">
        <v>1</v>
      </c>
      <c r="J284" s="56"/>
      <c r="K284" s="56"/>
      <c r="L284" s="56"/>
    </row>
    <row r="285" spans="1:12" ht="63.75" x14ac:dyDescent="0.25">
      <c r="A285" s="62" t="s">
        <v>618</v>
      </c>
      <c r="B285" s="61">
        <v>194538.46</v>
      </c>
      <c r="C285" s="49" t="s">
        <v>14</v>
      </c>
      <c r="D285" s="49" t="s">
        <v>65</v>
      </c>
      <c r="E285" s="49" t="s">
        <v>299</v>
      </c>
      <c r="F285" s="49" t="s">
        <v>102</v>
      </c>
      <c r="G285" s="63">
        <v>2</v>
      </c>
      <c r="H285" s="49">
        <v>1</v>
      </c>
      <c r="I285" s="49">
        <v>1</v>
      </c>
      <c r="J285" s="56"/>
      <c r="K285" s="56"/>
      <c r="L285" s="56"/>
    </row>
    <row r="286" spans="1:12" ht="63.75" x14ac:dyDescent="0.25">
      <c r="A286" s="62" t="s">
        <v>619</v>
      </c>
      <c r="B286" s="61">
        <v>97269.23</v>
      </c>
      <c r="C286" s="49" t="s">
        <v>14</v>
      </c>
      <c r="D286" s="49" t="s">
        <v>65</v>
      </c>
      <c r="E286" s="49" t="s">
        <v>307</v>
      </c>
      <c r="F286" s="49" t="s">
        <v>102</v>
      </c>
      <c r="G286" s="63">
        <v>1</v>
      </c>
      <c r="H286" s="49">
        <v>1</v>
      </c>
      <c r="I286" s="49">
        <v>0</v>
      </c>
      <c r="J286" s="56"/>
      <c r="K286" s="56"/>
      <c r="L286" s="56"/>
    </row>
    <row r="287" spans="1:12" ht="51" x14ac:dyDescent="0.25">
      <c r="A287" s="62" t="s">
        <v>620</v>
      </c>
      <c r="B287" s="61">
        <v>374090.83000000025</v>
      </c>
      <c r="C287" s="49" t="s">
        <v>14</v>
      </c>
      <c r="D287" s="49" t="s">
        <v>66</v>
      </c>
      <c r="E287" s="49" t="s">
        <v>310</v>
      </c>
      <c r="F287" s="49" t="s">
        <v>83</v>
      </c>
      <c r="G287" s="63">
        <v>145.06222977086517</v>
      </c>
      <c r="H287" s="49">
        <v>2</v>
      </c>
      <c r="I287" s="49">
        <v>2</v>
      </c>
      <c r="J287" s="56"/>
      <c r="K287" s="56"/>
      <c r="L287" s="56"/>
    </row>
    <row r="288" spans="1:12" ht="51" x14ac:dyDescent="0.25">
      <c r="A288" s="62" t="s">
        <v>621</v>
      </c>
      <c r="B288" s="61">
        <v>631813.35</v>
      </c>
      <c r="C288" s="49" t="s">
        <v>14</v>
      </c>
      <c r="D288" s="49" t="s">
        <v>66</v>
      </c>
      <c r="E288" s="49" t="s">
        <v>311</v>
      </c>
      <c r="F288" s="49" t="s">
        <v>83</v>
      </c>
      <c r="G288" s="63">
        <v>245</v>
      </c>
      <c r="H288" s="49">
        <v>4</v>
      </c>
      <c r="I288" s="49">
        <v>3</v>
      </c>
      <c r="J288" s="56"/>
      <c r="K288" s="56"/>
      <c r="L288" s="56"/>
    </row>
    <row r="289" spans="1:12" ht="76.5" x14ac:dyDescent="0.25">
      <c r="A289" s="62" t="s">
        <v>622</v>
      </c>
      <c r="B289" s="61">
        <v>389076.92</v>
      </c>
      <c r="C289" s="49" t="s">
        <v>14</v>
      </c>
      <c r="D289" s="49" t="s">
        <v>66</v>
      </c>
      <c r="E289" s="49" t="s">
        <v>312</v>
      </c>
      <c r="F289" s="49" t="s">
        <v>102</v>
      </c>
      <c r="G289" s="63">
        <v>4</v>
      </c>
      <c r="H289" s="49">
        <v>2</v>
      </c>
      <c r="I289" s="49">
        <v>2</v>
      </c>
      <c r="J289" s="56"/>
      <c r="K289" s="56"/>
      <c r="L289" s="56"/>
    </row>
    <row r="290" spans="1:12" ht="63.75" x14ac:dyDescent="0.25">
      <c r="A290" s="62" t="s">
        <v>623</v>
      </c>
      <c r="B290" s="61">
        <v>552509.44999999995</v>
      </c>
      <c r="C290" s="49" t="s">
        <v>14</v>
      </c>
      <c r="D290" s="49" t="s">
        <v>66</v>
      </c>
      <c r="E290" s="49" t="s">
        <v>313</v>
      </c>
      <c r="F290" s="49" t="s">
        <v>102</v>
      </c>
      <c r="G290" s="63">
        <v>5</v>
      </c>
      <c r="H290" s="49">
        <v>3</v>
      </c>
      <c r="I290" s="49">
        <v>2</v>
      </c>
      <c r="J290" s="56"/>
      <c r="K290" s="56"/>
      <c r="L290" s="56"/>
    </row>
    <row r="291" spans="1:12" ht="63.75" x14ac:dyDescent="0.25">
      <c r="A291" s="62" t="s">
        <v>624</v>
      </c>
      <c r="B291" s="61">
        <v>552509.44999999995</v>
      </c>
      <c r="C291" s="49" t="s">
        <v>14</v>
      </c>
      <c r="D291" s="49" t="s">
        <v>66</v>
      </c>
      <c r="E291" s="49" t="s">
        <v>311</v>
      </c>
      <c r="F291" s="49" t="s">
        <v>102</v>
      </c>
      <c r="G291" s="63">
        <v>5</v>
      </c>
      <c r="H291" s="49">
        <v>3</v>
      </c>
      <c r="I291" s="49">
        <v>2</v>
      </c>
      <c r="J291" s="56"/>
      <c r="K291" s="56"/>
      <c r="L291" s="56"/>
    </row>
    <row r="292" spans="1:12" ht="63.75" x14ac:dyDescent="0.25">
      <c r="A292" s="62" t="s">
        <v>625</v>
      </c>
      <c r="B292" s="61">
        <v>404723.82000000059</v>
      </c>
      <c r="C292" s="49" t="s">
        <v>14</v>
      </c>
      <c r="D292" s="49" t="s">
        <v>14</v>
      </c>
      <c r="E292" s="49" t="s">
        <v>150</v>
      </c>
      <c r="F292" s="49" t="s">
        <v>83</v>
      </c>
      <c r="G292" s="63">
        <v>156.94086853340491</v>
      </c>
      <c r="H292" s="49">
        <v>3</v>
      </c>
      <c r="I292" s="49">
        <v>2</v>
      </c>
      <c r="J292" s="56"/>
      <c r="K292" s="56"/>
      <c r="L292" s="56"/>
    </row>
    <row r="293" spans="1:12" ht="51" x14ac:dyDescent="0.25">
      <c r="A293" s="62" t="s">
        <v>626</v>
      </c>
      <c r="B293" s="61">
        <v>361036.2</v>
      </c>
      <c r="C293" s="49" t="s">
        <v>14</v>
      </c>
      <c r="D293" s="49" t="s">
        <v>14</v>
      </c>
      <c r="E293" s="49" t="s">
        <v>314</v>
      </c>
      <c r="F293" s="49" t="s">
        <v>83</v>
      </c>
      <c r="G293" s="63">
        <v>140</v>
      </c>
      <c r="H293" s="49">
        <v>2</v>
      </c>
      <c r="I293" s="49">
        <v>2</v>
      </c>
      <c r="J293" s="56"/>
      <c r="K293" s="56"/>
      <c r="L293" s="56"/>
    </row>
    <row r="294" spans="1:12" ht="51" x14ac:dyDescent="0.25">
      <c r="A294" s="62" t="s">
        <v>627</v>
      </c>
      <c r="B294" s="61">
        <v>361036.2</v>
      </c>
      <c r="C294" s="49" t="s">
        <v>14</v>
      </c>
      <c r="D294" s="49" t="s">
        <v>14</v>
      </c>
      <c r="E294" s="49" t="s">
        <v>782</v>
      </c>
      <c r="F294" s="49" t="s">
        <v>83</v>
      </c>
      <c r="G294" s="63">
        <v>140</v>
      </c>
      <c r="H294" s="49">
        <v>2</v>
      </c>
      <c r="I294" s="49">
        <v>2</v>
      </c>
      <c r="J294" s="56"/>
      <c r="K294" s="56"/>
      <c r="L294" s="56"/>
    </row>
    <row r="295" spans="1:12" ht="51" x14ac:dyDescent="0.25">
      <c r="A295" s="62" t="s">
        <v>628</v>
      </c>
      <c r="B295" s="61">
        <v>541554.29999999993</v>
      </c>
      <c r="C295" s="49" t="s">
        <v>14</v>
      </c>
      <c r="D295" s="49" t="s">
        <v>14</v>
      </c>
      <c r="E295" s="49" t="s">
        <v>783</v>
      </c>
      <c r="F295" s="49" t="s">
        <v>83</v>
      </c>
      <c r="G295" s="63">
        <v>210</v>
      </c>
      <c r="H295" s="49">
        <v>4</v>
      </c>
      <c r="I295" s="49">
        <v>2</v>
      </c>
      <c r="J295" s="56"/>
      <c r="K295" s="56"/>
      <c r="L295" s="56"/>
    </row>
    <row r="296" spans="1:12" ht="51" x14ac:dyDescent="0.25">
      <c r="A296" s="62" t="s">
        <v>629</v>
      </c>
      <c r="B296" s="61">
        <v>361036.2</v>
      </c>
      <c r="C296" s="49" t="s">
        <v>14</v>
      </c>
      <c r="D296" s="49" t="s">
        <v>14</v>
      </c>
      <c r="E296" s="49" t="s">
        <v>316</v>
      </c>
      <c r="F296" s="49" t="s">
        <v>83</v>
      </c>
      <c r="G296" s="63">
        <v>140</v>
      </c>
      <c r="H296" s="49">
        <v>2</v>
      </c>
      <c r="I296" s="49">
        <v>2</v>
      </c>
      <c r="J296" s="56"/>
      <c r="K296" s="56"/>
      <c r="L296" s="56"/>
    </row>
    <row r="297" spans="1:12" ht="51" x14ac:dyDescent="0.25">
      <c r="A297" s="62" t="s">
        <v>630</v>
      </c>
      <c r="B297" s="61">
        <v>270777.14999999997</v>
      </c>
      <c r="C297" s="49" t="s">
        <v>14</v>
      </c>
      <c r="D297" s="49" t="s">
        <v>14</v>
      </c>
      <c r="E297" s="49" t="s">
        <v>317</v>
      </c>
      <c r="F297" s="49" t="s">
        <v>83</v>
      </c>
      <c r="G297" s="63">
        <v>105</v>
      </c>
      <c r="H297" s="49">
        <v>2</v>
      </c>
      <c r="I297" s="49">
        <v>1</v>
      </c>
      <c r="J297" s="56"/>
      <c r="K297" s="56"/>
      <c r="L297" s="56"/>
    </row>
    <row r="298" spans="1:12" ht="63.75" x14ac:dyDescent="0.25">
      <c r="A298" s="62" t="s">
        <v>631</v>
      </c>
      <c r="B298" s="61">
        <v>270777.14999999997</v>
      </c>
      <c r="C298" s="49" t="s">
        <v>14</v>
      </c>
      <c r="D298" s="49" t="s">
        <v>14</v>
      </c>
      <c r="E298" s="49" t="s">
        <v>318</v>
      </c>
      <c r="F298" s="49" t="s">
        <v>83</v>
      </c>
      <c r="G298" s="63">
        <v>105</v>
      </c>
      <c r="H298" s="49">
        <v>2</v>
      </c>
      <c r="I298" s="49">
        <v>1</v>
      </c>
      <c r="J298" s="56"/>
      <c r="K298" s="56"/>
      <c r="L298" s="56"/>
    </row>
    <row r="299" spans="1:12" ht="51" x14ac:dyDescent="0.25">
      <c r="A299" s="62" t="s">
        <v>632</v>
      </c>
      <c r="B299" s="61">
        <v>270777.14999999997</v>
      </c>
      <c r="C299" s="49" t="s">
        <v>14</v>
      </c>
      <c r="D299" s="49" t="s">
        <v>14</v>
      </c>
      <c r="E299" s="49" t="s">
        <v>319</v>
      </c>
      <c r="F299" s="49" t="s">
        <v>83</v>
      </c>
      <c r="G299" s="63">
        <v>105</v>
      </c>
      <c r="H299" s="49">
        <v>2</v>
      </c>
      <c r="I299" s="49">
        <v>1</v>
      </c>
      <c r="J299" s="56"/>
      <c r="K299" s="56"/>
      <c r="L299" s="56"/>
    </row>
    <row r="300" spans="1:12" ht="51" x14ac:dyDescent="0.25">
      <c r="A300" s="62" t="s">
        <v>633</v>
      </c>
      <c r="B300" s="61">
        <v>270777.14999999997</v>
      </c>
      <c r="C300" s="49" t="s">
        <v>14</v>
      </c>
      <c r="D300" s="49" t="s">
        <v>14</v>
      </c>
      <c r="E300" s="49" t="s">
        <v>320</v>
      </c>
      <c r="F300" s="49" t="s">
        <v>83</v>
      </c>
      <c r="G300" s="63">
        <v>105</v>
      </c>
      <c r="H300" s="49">
        <v>2</v>
      </c>
      <c r="I300" s="49">
        <v>1</v>
      </c>
      <c r="J300" s="56"/>
      <c r="K300" s="56"/>
      <c r="L300" s="56"/>
    </row>
    <row r="301" spans="1:12" ht="63.75" x14ac:dyDescent="0.25">
      <c r="A301" s="62" t="s">
        <v>634</v>
      </c>
      <c r="B301" s="61">
        <v>270777.14999999997</v>
      </c>
      <c r="C301" s="49" t="s">
        <v>14</v>
      </c>
      <c r="D301" s="49" t="s">
        <v>14</v>
      </c>
      <c r="E301" s="49" t="s">
        <v>321</v>
      </c>
      <c r="F301" s="49" t="s">
        <v>83</v>
      </c>
      <c r="G301" s="63">
        <v>105</v>
      </c>
      <c r="H301" s="49">
        <v>2</v>
      </c>
      <c r="I301" s="49">
        <v>1</v>
      </c>
      <c r="J301" s="56"/>
      <c r="K301" s="56"/>
      <c r="L301" s="56"/>
    </row>
    <row r="302" spans="1:12" ht="51" x14ac:dyDescent="0.25">
      <c r="A302" s="62" t="s">
        <v>635</v>
      </c>
      <c r="B302" s="61">
        <v>442007.56</v>
      </c>
      <c r="C302" s="49" t="s">
        <v>14</v>
      </c>
      <c r="D302" s="49" t="s">
        <v>14</v>
      </c>
      <c r="E302" s="49" t="s">
        <v>316</v>
      </c>
      <c r="F302" s="49" t="s">
        <v>102</v>
      </c>
      <c r="G302" s="63">
        <v>4</v>
      </c>
      <c r="H302" s="49">
        <v>2</v>
      </c>
      <c r="I302" s="49">
        <v>2</v>
      </c>
      <c r="J302" s="56"/>
      <c r="K302" s="56"/>
      <c r="L302" s="56"/>
    </row>
    <row r="303" spans="1:12" ht="63.75" x14ac:dyDescent="0.25">
      <c r="A303" s="62" t="s">
        <v>636</v>
      </c>
      <c r="B303" s="61">
        <v>442007.56</v>
      </c>
      <c r="C303" s="49" t="s">
        <v>14</v>
      </c>
      <c r="D303" s="49" t="s">
        <v>14</v>
      </c>
      <c r="E303" s="49" t="s">
        <v>322</v>
      </c>
      <c r="F303" s="49" t="s">
        <v>102</v>
      </c>
      <c r="G303" s="63">
        <v>4</v>
      </c>
      <c r="H303" s="49">
        <v>2</v>
      </c>
      <c r="I303" s="49">
        <v>2</v>
      </c>
      <c r="J303" s="56"/>
      <c r="K303" s="56"/>
      <c r="L303" s="56"/>
    </row>
    <row r="304" spans="1:12" ht="63.75" x14ac:dyDescent="0.25">
      <c r="A304" s="62" t="s">
        <v>637</v>
      </c>
      <c r="B304" s="61">
        <v>442007.56</v>
      </c>
      <c r="C304" s="49" t="s">
        <v>14</v>
      </c>
      <c r="D304" s="49" t="s">
        <v>14</v>
      </c>
      <c r="E304" s="49" t="s">
        <v>319</v>
      </c>
      <c r="F304" s="49" t="s">
        <v>102</v>
      </c>
      <c r="G304" s="63">
        <v>4</v>
      </c>
      <c r="H304" s="49">
        <v>2</v>
      </c>
      <c r="I304" s="49">
        <v>2</v>
      </c>
      <c r="J304" s="56"/>
      <c r="K304" s="56"/>
      <c r="L304" s="56"/>
    </row>
    <row r="305" spans="1:12" ht="63.75" x14ac:dyDescent="0.25">
      <c r="A305" s="62" t="s">
        <v>638</v>
      </c>
      <c r="B305" s="61">
        <v>331505.67</v>
      </c>
      <c r="C305" s="49" t="s">
        <v>14</v>
      </c>
      <c r="D305" s="49" t="s">
        <v>14</v>
      </c>
      <c r="E305" s="49" t="s">
        <v>314</v>
      </c>
      <c r="F305" s="49" t="s">
        <v>102</v>
      </c>
      <c r="G305" s="63">
        <v>3</v>
      </c>
      <c r="H305" s="49">
        <v>2</v>
      </c>
      <c r="I305" s="49">
        <v>1</v>
      </c>
      <c r="J305" s="56"/>
      <c r="K305" s="56"/>
      <c r="L305" s="56"/>
    </row>
    <row r="306" spans="1:12" ht="63.75" x14ac:dyDescent="0.25">
      <c r="A306" s="62" t="s">
        <v>639</v>
      </c>
      <c r="B306" s="61">
        <v>331505.65999999997</v>
      </c>
      <c r="C306" s="49" t="s">
        <v>14</v>
      </c>
      <c r="D306" s="49" t="s">
        <v>14</v>
      </c>
      <c r="E306" s="49" t="s">
        <v>323</v>
      </c>
      <c r="F306" s="49" t="s">
        <v>102</v>
      </c>
      <c r="G306" s="63">
        <v>3</v>
      </c>
      <c r="H306" s="49">
        <v>2</v>
      </c>
      <c r="I306" s="49">
        <v>1</v>
      </c>
      <c r="J306" s="56"/>
      <c r="K306" s="56"/>
      <c r="L306" s="56"/>
    </row>
    <row r="307" spans="1:12" ht="76.5" x14ac:dyDescent="0.25">
      <c r="A307" s="62" t="s">
        <v>640</v>
      </c>
      <c r="B307" s="61">
        <v>331505.67</v>
      </c>
      <c r="C307" s="49" t="s">
        <v>14</v>
      </c>
      <c r="D307" s="49" t="s">
        <v>14</v>
      </c>
      <c r="E307" s="49" t="s">
        <v>324</v>
      </c>
      <c r="F307" s="49" t="s">
        <v>102</v>
      </c>
      <c r="G307" s="63">
        <v>3</v>
      </c>
      <c r="H307" s="49">
        <v>2</v>
      </c>
      <c r="I307" s="49">
        <v>1</v>
      </c>
      <c r="J307" s="56"/>
      <c r="K307" s="56"/>
      <c r="L307" s="56"/>
    </row>
    <row r="308" spans="1:12" ht="63.75" x14ac:dyDescent="0.25">
      <c r="A308" s="62" t="s">
        <v>641</v>
      </c>
      <c r="B308" s="61">
        <v>331505.67</v>
      </c>
      <c r="C308" s="49" t="s">
        <v>14</v>
      </c>
      <c r="D308" s="49" t="s">
        <v>14</v>
      </c>
      <c r="E308" s="49" t="s">
        <v>325</v>
      </c>
      <c r="F308" s="49" t="s">
        <v>102</v>
      </c>
      <c r="G308" s="63">
        <v>3</v>
      </c>
      <c r="H308" s="49">
        <v>2</v>
      </c>
      <c r="I308" s="49">
        <v>1</v>
      </c>
      <c r="J308" s="56"/>
      <c r="K308" s="56"/>
      <c r="L308" s="56"/>
    </row>
    <row r="309" spans="1:12" ht="63.75" x14ac:dyDescent="0.25">
      <c r="A309" s="62" t="s">
        <v>642</v>
      </c>
      <c r="B309" s="61">
        <v>331505.67</v>
      </c>
      <c r="C309" s="49" t="s">
        <v>14</v>
      </c>
      <c r="D309" s="49" t="s">
        <v>14</v>
      </c>
      <c r="E309" s="49" t="s">
        <v>326</v>
      </c>
      <c r="F309" s="49" t="s">
        <v>102</v>
      </c>
      <c r="G309" s="63">
        <v>3</v>
      </c>
      <c r="H309" s="49">
        <v>2</v>
      </c>
      <c r="I309" s="49">
        <v>1</v>
      </c>
      <c r="J309" s="56"/>
      <c r="K309" s="56"/>
      <c r="L309" s="56"/>
    </row>
    <row r="310" spans="1:12" ht="63.75" x14ac:dyDescent="0.25">
      <c r="A310" s="62" t="s">
        <v>643</v>
      </c>
      <c r="B310" s="61">
        <v>331505.67</v>
      </c>
      <c r="C310" s="49" t="s">
        <v>14</v>
      </c>
      <c r="D310" s="49" t="s">
        <v>14</v>
      </c>
      <c r="E310" s="49" t="s">
        <v>327</v>
      </c>
      <c r="F310" s="49" t="s">
        <v>102</v>
      </c>
      <c r="G310" s="63">
        <v>3</v>
      </c>
      <c r="H310" s="49">
        <v>2</v>
      </c>
      <c r="I310" s="49">
        <v>1</v>
      </c>
      <c r="J310" s="56"/>
      <c r="K310" s="56"/>
      <c r="L310" s="56"/>
    </row>
    <row r="311" spans="1:12" ht="63.75" x14ac:dyDescent="0.25">
      <c r="A311" s="62" t="s">
        <v>644</v>
      </c>
      <c r="B311" s="61">
        <v>331505.67</v>
      </c>
      <c r="C311" s="49" t="s">
        <v>14</v>
      </c>
      <c r="D311" s="49" t="s">
        <v>14</v>
      </c>
      <c r="E311" s="49" t="s">
        <v>328</v>
      </c>
      <c r="F311" s="49" t="s">
        <v>102</v>
      </c>
      <c r="G311" s="63">
        <v>3</v>
      </c>
      <c r="H311" s="49">
        <v>2</v>
      </c>
      <c r="I311" s="49">
        <v>1</v>
      </c>
      <c r="J311" s="56"/>
      <c r="K311" s="56"/>
      <c r="L311" s="56"/>
    </row>
    <row r="312" spans="1:12" ht="63.75" x14ac:dyDescent="0.25">
      <c r="A312" s="62" t="s">
        <v>645</v>
      </c>
      <c r="B312" s="61">
        <v>331505.67</v>
      </c>
      <c r="C312" s="49" t="s">
        <v>14</v>
      </c>
      <c r="D312" s="49" t="s">
        <v>14</v>
      </c>
      <c r="E312" s="49" t="s">
        <v>329</v>
      </c>
      <c r="F312" s="49" t="s">
        <v>102</v>
      </c>
      <c r="G312" s="63">
        <v>3</v>
      </c>
      <c r="H312" s="49">
        <v>2</v>
      </c>
      <c r="I312" s="49">
        <v>1</v>
      </c>
      <c r="J312" s="56"/>
      <c r="K312" s="56"/>
      <c r="L312" s="56"/>
    </row>
    <row r="313" spans="1:12" ht="63.75" x14ac:dyDescent="0.25">
      <c r="A313" s="62" t="s">
        <v>646</v>
      </c>
      <c r="B313" s="61">
        <v>331505.67</v>
      </c>
      <c r="C313" s="49" t="s">
        <v>14</v>
      </c>
      <c r="D313" s="49" t="s">
        <v>14</v>
      </c>
      <c r="E313" s="49" t="s">
        <v>321</v>
      </c>
      <c r="F313" s="49" t="s">
        <v>102</v>
      </c>
      <c r="G313" s="63">
        <v>3</v>
      </c>
      <c r="H313" s="49">
        <v>2</v>
      </c>
      <c r="I313" s="49">
        <v>1</v>
      </c>
      <c r="J313" s="56"/>
      <c r="K313" s="56"/>
      <c r="L313" s="56"/>
    </row>
    <row r="314" spans="1:12" ht="51" x14ac:dyDescent="0.25">
      <c r="A314" s="62" t="s">
        <v>647</v>
      </c>
      <c r="B314" s="61">
        <v>663011.35</v>
      </c>
      <c r="C314" s="49" t="s">
        <v>14</v>
      </c>
      <c r="D314" s="49" t="s">
        <v>14</v>
      </c>
      <c r="E314" s="49" t="s">
        <v>315</v>
      </c>
      <c r="F314" s="49" t="s">
        <v>102</v>
      </c>
      <c r="G314" s="63">
        <v>6</v>
      </c>
      <c r="H314" s="49">
        <v>4</v>
      </c>
      <c r="I314" s="49">
        <v>2</v>
      </c>
      <c r="J314" s="56"/>
      <c r="K314" s="56"/>
      <c r="L314" s="56"/>
    </row>
    <row r="315" spans="1:12" ht="63.75" x14ac:dyDescent="0.25">
      <c r="A315" s="62" t="s">
        <v>648</v>
      </c>
      <c r="B315" s="61">
        <v>291807.69</v>
      </c>
      <c r="C315" s="49" t="s">
        <v>14</v>
      </c>
      <c r="D315" s="49" t="s">
        <v>14</v>
      </c>
      <c r="E315" s="49" t="s">
        <v>316</v>
      </c>
      <c r="F315" s="49" t="s">
        <v>102</v>
      </c>
      <c r="G315" s="63">
        <v>3</v>
      </c>
      <c r="H315" s="49">
        <v>2</v>
      </c>
      <c r="I315" s="49">
        <v>1</v>
      </c>
      <c r="J315" s="56"/>
      <c r="K315" s="56"/>
      <c r="L315" s="56"/>
    </row>
    <row r="316" spans="1:12" ht="63.75" x14ac:dyDescent="0.25">
      <c r="A316" s="62" t="s">
        <v>649</v>
      </c>
      <c r="B316" s="61">
        <v>291807.69</v>
      </c>
      <c r="C316" s="49" t="s">
        <v>14</v>
      </c>
      <c r="D316" s="49" t="s">
        <v>14</v>
      </c>
      <c r="E316" s="49" t="s">
        <v>330</v>
      </c>
      <c r="F316" s="49" t="s">
        <v>102</v>
      </c>
      <c r="G316" s="63">
        <v>3</v>
      </c>
      <c r="H316" s="49">
        <v>2</v>
      </c>
      <c r="I316" s="49">
        <v>1</v>
      </c>
      <c r="J316" s="56"/>
      <c r="K316" s="56"/>
      <c r="L316" s="56"/>
    </row>
    <row r="317" spans="1:12" ht="63.75" x14ac:dyDescent="0.25">
      <c r="A317" s="62" t="s">
        <v>650</v>
      </c>
      <c r="B317" s="61">
        <v>291807.69</v>
      </c>
      <c r="C317" s="49" t="s">
        <v>14</v>
      </c>
      <c r="D317" s="49" t="s">
        <v>14</v>
      </c>
      <c r="E317" s="49" t="s">
        <v>319</v>
      </c>
      <c r="F317" s="49" t="s">
        <v>102</v>
      </c>
      <c r="G317" s="63">
        <v>3</v>
      </c>
      <c r="H317" s="49">
        <v>2</v>
      </c>
      <c r="I317" s="49">
        <v>1</v>
      </c>
      <c r="J317" s="56"/>
      <c r="K317" s="56"/>
      <c r="L317" s="56"/>
    </row>
    <row r="318" spans="1:12" ht="63.75" x14ac:dyDescent="0.25">
      <c r="A318" s="62" t="s">
        <v>651</v>
      </c>
      <c r="B318" s="61">
        <v>291807.69</v>
      </c>
      <c r="C318" s="49" t="s">
        <v>14</v>
      </c>
      <c r="D318" s="49" t="s">
        <v>14</v>
      </c>
      <c r="E318" s="49" t="s">
        <v>314</v>
      </c>
      <c r="F318" s="49" t="s">
        <v>102</v>
      </c>
      <c r="G318" s="63">
        <v>3</v>
      </c>
      <c r="H318" s="49">
        <v>2</v>
      </c>
      <c r="I318" s="49">
        <v>1</v>
      </c>
      <c r="J318" s="56"/>
      <c r="K318" s="56"/>
      <c r="L318" s="56"/>
    </row>
    <row r="319" spans="1:12" ht="63.75" x14ac:dyDescent="0.25">
      <c r="A319" s="62" t="s">
        <v>652</v>
      </c>
      <c r="B319" s="61">
        <v>194538.46</v>
      </c>
      <c r="C319" s="49" t="s">
        <v>14</v>
      </c>
      <c r="D319" s="49" t="s">
        <v>14</v>
      </c>
      <c r="E319" s="49" t="s">
        <v>323</v>
      </c>
      <c r="F319" s="49" t="s">
        <v>102</v>
      </c>
      <c r="G319" s="63">
        <v>2</v>
      </c>
      <c r="H319" s="49">
        <v>1</v>
      </c>
      <c r="I319" s="49">
        <v>1</v>
      </c>
      <c r="J319" s="56"/>
      <c r="K319" s="56"/>
      <c r="L319" s="56"/>
    </row>
    <row r="320" spans="1:12" ht="76.5" x14ac:dyDescent="0.25">
      <c r="A320" s="62" t="s">
        <v>653</v>
      </c>
      <c r="B320" s="61">
        <v>194538.46</v>
      </c>
      <c r="C320" s="49" t="s">
        <v>14</v>
      </c>
      <c r="D320" s="49" t="s">
        <v>14</v>
      </c>
      <c r="E320" s="49" t="s">
        <v>324</v>
      </c>
      <c r="F320" s="49" t="s">
        <v>102</v>
      </c>
      <c r="G320" s="63">
        <v>2</v>
      </c>
      <c r="H320" s="49">
        <v>1</v>
      </c>
      <c r="I320" s="49">
        <v>1</v>
      </c>
      <c r="J320" s="56"/>
      <c r="K320" s="56"/>
      <c r="L320" s="56"/>
    </row>
    <row r="321" spans="1:12" ht="63.75" x14ac:dyDescent="0.25">
      <c r="A321" s="62" t="s">
        <v>654</v>
      </c>
      <c r="B321" s="61">
        <v>291807.69</v>
      </c>
      <c r="C321" s="49" t="s">
        <v>14</v>
      </c>
      <c r="D321" s="49" t="s">
        <v>14</v>
      </c>
      <c r="E321" s="49" t="s">
        <v>325</v>
      </c>
      <c r="F321" s="49" t="s">
        <v>102</v>
      </c>
      <c r="G321" s="63">
        <v>3</v>
      </c>
      <c r="H321" s="49">
        <v>2</v>
      </c>
      <c r="I321" s="49">
        <v>1</v>
      </c>
      <c r="J321" s="56"/>
      <c r="K321" s="56"/>
      <c r="L321" s="56"/>
    </row>
    <row r="322" spans="1:12" ht="63.75" x14ac:dyDescent="0.25">
      <c r="A322" s="62" t="s">
        <v>655</v>
      </c>
      <c r="B322" s="61">
        <v>291807.69</v>
      </c>
      <c r="C322" s="49" t="s">
        <v>14</v>
      </c>
      <c r="D322" s="49" t="s">
        <v>14</v>
      </c>
      <c r="E322" s="49" t="s">
        <v>326</v>
      </c>
      <c r="F322" s="49" t="s">
        <v>102</v>
      </c>
      <c r="G322" s="63">
        <v>3</v>
      </c>
      <c r="H322" s="49">
        <v>2</v>
      </c>
      <c r="I322" s="49">
        <v>1</v>
      </c>
      <c r="J322" s="56"/>
      <c r="K322" s="56"/>
      <c r="L322" s="56"/>
    </row>
    <row r="323" spans="1:12" ht="51" x14ac:dyDescent="0.25">
      <c r="A323" s="62" t="s">
        <v>656</v>
      </c>
      <c r="B323" s="61">
        <v>291807.69</v>
      </c>
      <c r="C323" s="49" t="s">
        <v>14</v>
      </c>
      <c r="D323" s="49" t="s">
        <v>14</v>
      </c>
      <c r="E323" s="49" t="s">
        <v>327</v>
      </c>
      <c r="F323" s="49" t="s">
        <v>102</v>
      </c>
      <c r="G323" s="63">
        <v>3</v>
      </c>
      <c r="H323" s="49">
        <v>2</v>
      </c>
      <c r="I323" s="49">
        <v>1</v>
      </c>
      <c r="J323" s="56"/>
      <c r="K323" s="56"/>
      <c r="L323" s="56"/>
    </row>
    <row r="324" spans="1:12" ht="51" x14ac:dyDescent="0.25">
      <c r="A324" s="62" t="s">
        <v>657</v>
      </c>
      <c r="B324" s="61">
        <v>291807.69</v>
      </c>
      <c r="C324" s="49" t="s">
        <v>14</v>
      </c>
      <c r="D324" s="49" t="s">
        <v>14</v>
      </c>
      <c r="E324" s="49" t="s">
        <v>328</v>
      </c>
      <c r="F324" s="49" t="s">
        <v>102</v>
      </c>
      <c r="G324" s="63">
        <v>3</v>
      </c>
      <c r="H324" s="49">
        <v>2</v>
      </c>
      <c r="I324" s="49">
        <v>1</v>
      </c>
      <c r="J324" s="56"/>
      <c r="K324" s="56"/>
      <c r="L324" s="56"/>
    </row>
    <row r="325" spans="1:12" ht="51" x14ac:dyDescent="0.25">
      <c r="A325" s="62" t="s">
        <v>658</v>
      </c>
      <c r="B325" s="61">
        <v>291807.69</v>
      </c>
      <c r="C325" s="49" t="s">
        <v>14</v>
      </c>
      <c r="D325" s="49" t="s">
        <v>14</v>
      </c>
      <c r="E325" s="49" t="s">
        <v>329</v>
      </c>
      <c r="F325" s="49" t="s">
        <v>102</v>
      </c>
      <c r="G325" s="63">
        <v>3</v>
      </c>
      <c r="H325" s="49">
        <v>2</v>
      </c>
      <c r="I325" s="49">
        <v>1</v>
      </c>
      <c r="J325" s="56"/>
      <c r="K325" s="56"/>
      <c r="L325" s="56"/>
    </row>
    <row r="326" spans="1:12" ht="51" x14ac:dyDescent="0.25">
      <c r="A326" s="62" t="s">
        <v>659</v>
      </c>
      <c r="B326" s="61">
        <v>291807.69</v>
      </c>
      <c r="C326" s="49" t="s">
        <v>14</v>
      </c>
      <c r="D326" s="49" t="s">
        <v>14</v>
      </c>
      <c r="E326" s="49" t="s">
        <v>321</v>
      </c>
      <c r="F326" s="49" t="s">
        <v>102</v>
      </c>
      <c r="G326" s="63">
        <v>3</v>
      </c>
      <c r="H326" s="49">
        <v>2</v>
      </c>
      <c r="I326" s="49">
        <v>1</v>
      </c>
      <c r="J326" s="56"/>
      <c r="K326" s="56"/>
      <c r="L326" s="56"/>
    </row>
    <row r="327" spans="1:12" ht="63.75" x14ac:dyDescent="0.25">
      <c r="A327" s="62" t="s">
        <v>660</v>
      </c>
      <c r="B327" s="61">
        <v>90259.05</v>
      </c>
      <c r="C327" s="49" t="s">
        <v>14</v>
      </c>
      <c r="D327" s="49" t="s">
        <v>14</v>
      </c>
      <c r="E327" s="49" t="s">
        <v>784</v>
      </c>
      <c r="F327" s="49" t="s">
        <v>83</v>
      </c>
      <c r="G327" s="63">
        <v>35</v>
      </c>
      <c r="H327" s="49">
        <v>1</v>
      </c>
      <c r="I327" s="49">
        <v>0</v>
      </c>
      <c r="J327" s="56"/>
      <c r="K327" s="56"/>
      <c r="L327" s="56"/>
    </row>
    <row r="328" spans="1:12" ht="51" x14ac:dyDescent="0.25">
      <c r="A328" s="62" t="s">
        <v>661</v>
      </c>
      <c r="B328" s="61">
        <v>180518.1</v>
      </c>
      <c r="C328" s="49" t="s">
        <v>14</v>
      </c>
      <c r="D328" s="49" t="s">
        <v>14</v>
      </c>
      <c r="E328" s="49" t="s">
        <v>785</v>
      </c>
      <c r="F328" s="49" t="s">
        <v>83</v>
      </c>
      <c r="G328" s="63">
        <v>70</v>
      </c>
      <c r="H328" s="49">
        <v>1</v>
      </c>
      <c r="I328" s="49">
        <v>1</v>
      </c>
      <c r="J328" s="56"/>
      <c r="K328" s="56"/>
      <c r="L328" s="56"/>
    </row>
    <row r="329" spans="1:12" ht="51" x14ac:dyDescent="0.25">
      <c r="A329" s="62" t="s">
        <v>662</v>
      </c>
      <c r="B329" s="61">
        <v>90259.05</v>
      </c>
      <c r="C329" s="49" t="s">
        <v>14</v>
      </c>
      <c r="D329" s="49" t="s">
        <v>14</v>
      </c>
      <c r="E329" s="49" t="s">
        <v>390</v>
      </c>
      <c r="F329" s="49" t="s">
        <v>83</v>
      </c>
      <c r="G329" s="63">
        <v>35</v>
      </c>
      <c r="H329" s="49">
        <v>1</v>
      </c>
      <c r="I329" s="49">
        <v>0</v>
      </c>
      <c r="J329" s="56"/>
      <c r="K329" s="56"/>
      <c r="L329" s="56"/>
    </row>
    <row r="330" spans="1:12" ht="63.75" x14ac:dyDescent="0.25">
      <c r="A330" s="62" t="s">
        <v>663</v>
      </c>
      <c r="B330" s="61">
        <v>90259.05</v>
      </c>
      <c r="C330" s="49" t="s">
        <v>14</v>
      </c>
      <c r="D330" s="49" t="s">
        <v>14</v>
      </c>
      <c r="E330" s="49" t="s">
        <v>786</v>
      </c>
      <c r="F330" s="49" t="s">
        <v>83</v>
      </c>
      <c r="G330" s="63">
        <v>35</v>
      </c>
      <c r="H330" s="49">
        <v>1</v>
      </c>
      <c r="I330" s="49">
        <v>0</v>
      </c>
      <c r="J330" s="56"/>
      <c r="K330" s="56"/>
      <c r="L330" s="56"/>
    </row>
    <row r="331" spans="1:12" ht="51" x14ac:dyDescent="0.25">
      <c r="A331" s="62" t="s">
        <v>664</v>
      </c>
      <c r="B331" s="61">
        <v>90259.05</v>
      </c>
      <c r="C331" s="49" t="s">
        <v>14</v>
      </c>
      <c r="D331" s="49" t="s">
        <v>14</v>
      </c>
      <c r="E331" s="49" t="s">
        <v>787</v>
      </c>
      <c r="F331" s="49" t="s">
        <v>83</v>
      </c>
      <c r="G331" s="63">
        <v>35</v>
      </c>
      <c r="H331" s="49">
        <v>1</v>
      </c>
      <c r="I331" s="49">
        <v>0</v>
      </c>
      <c r="J331" s="56"/>
      <c r="K331" s="56"/>
      <c r="L331" s="56"/>
    </row>
    <row r="332" spans="1:12" ht="63.75" x14ac:dyDescent="0.25">
      <c r="A332" s="62" t="s">
        <v>665</v>
      </c>
      <c r="B332" s="61">
        <v>90259.05</v>
      </c>
      <c r="C332" s="49" t="s">
        <v>14</v>
      </c>
      <c r="D332" s="49" t="s">
        <v>14</v>
      </c>
      <c r="E332" s="49" t="s">
        <v>776</v>
      </c>
      <c r="F332" s="49" t="s">
        <v>83</v>
      </c>
      <c r="G332" s="63">
        <v>35</v>
      </c>
      <c r="H332" s="49">
        <v>1</v>
      </c>
      <c r="I332" s="49">
        <v>0</v>
      </c>
      <c r="J332" s="56"/>
      <c r="K332" s="56"/>
      <c r="L332" s="56"/>
    </row>
    <row r="333" spans="1:12" ht="63.75" x14ac:dyDescent="0.25">
      <c r="A333" s="62" t="s">
        <v>666</v>
      </c>
      <c r="B333" s="61">
        <v>270777.14999999997</v>
      </c>
      <c r="C333" s="49" t="s">
        <v>14</v>
      </c>
      <c r="D333" s="49" t="s">
        <v>14</v>
      </c>
      <c r="E333" s="49" t="s">
        <v>788</v>
      </c>
      <c r="F333" s="49" t="s">
        <v>83</v>
      </c>
      <c r="G333" s="63">
        <v>105</v>
      </c>
      <c r="H333" s="49">
        <v>2</v>
      </c>
      <c r="I333" s="49">
        <v>1</v>
      </c>
      <c r="J333" s="56"/>
      <c r="K333" s="56"/>
      <c r="L333" s="56"/>
    </row>
    <row r="334" spans="1:12" ht="63.75" x14ac:dyDescent="0.25">
      <c r="A334" s="62" t="s">
        <v>667</v>
      </c>
      <c r="B334" s="61">
        <v>90259.05</v>
      </c>
      <c r="C334" s="49" t="s">
        <v>14</v>
      </c>
      <c r="D334" s="49" t="s">
        <v>14</v>
      </c>
      <c r="E334" s="49" t="s">
        <v>789</v>
      </c>
      <c r="F334" s="49" t="s">
        <v>83</v>
      </c>
      <c r="G334" s="63">
        <v>35</v>
      </c>
      <c r="H334" s="49">
        <v>1</v>
      </c>
      <c r="I334" s="49">
        <v>0</v>
      </c>
      <c r="J334" s="56"/>
      <c r="K334" s="56"/>
      <c r="L334" s="56"/>
    </row>
    <row r="335" spans="1:12" ht="63.75" x14ac:dyDescent="0.25">
      <c r="A335" s="62" t="s">
        <v>668</v>
      </c>
      <c r="B335" s="61">
        <v>180518.1</v>
      </c>
      <c r="C335" s="49" t="s">
        <v>14</v>
      </c>
      <c r="D335" s="49" t="s">
        <v>14</v>
      </c>
      <c r="E335" s="49" t="s">
        <v>790</v>
      </c>
      <c r="F335" s="49" t="s">
        <v>83</v>
      </c>
      <c r="G335" s="63">
        <v>70</v>
      </c>
      <c r="H335" s="49">
        <v>1</v>
      </c>
      <c r="I335" s="49">
        <v>1</v>
      </c>
      <c r="J335" s="56"/>
      <c r="K335" s="56"/>
      <c r="L335" s="56"/>
    </row>
    <row r="336" spans="1:12" ht="63.75" x14ac:dyDescent="0.25">
      <c r="A336" s="62" t="s">
        <v>669</v>
      </c>
      <c r="B336" s="61">
        <v>444792.54432075267</v>
      </c>
      <c r="C336" s="49" t="s">
        <v>14</v>
      </c>
      <c r="D336" s="49" t="s">
        <v>14</v>
      </c>
      <c r="E336" s="49" t="s">
        <v>791</v>
      </c>
      <c r="F336" s="49" t="s">
        <v>83</v>
      </c>
      <c r="G336" s="63">
        <v>172.47842793854295</v>
      </c>
      <c r="H336" s="49">
        <v>4</v>
      </c>
      <c r="I336" s="49">
        <v>2</v>
      </c>
      <c r="J336" s="56"/>
      <c r="K336" s="56"/>
      <c r="L336" s="56"/>
    </row>
    <row r="337" spans="1:12" ht="63.75" x14ac:dyDescent="0.25">
      <c r="A337" s="62" t="s">
        <v>670</v>
      </c>
      <c r="B337" s="61">
        <v>180518.1</v>
      </c>
      <c r="C337" s="49" t="s">
        <v>14</v>
      </c>
      <c r="D337" s="49" t="s">
        <v>14</v>
      </c>
      <c r="E337" s="49" t="s">
        <v>327</v>
      </c>
      <c r="F337" s="49" t="s">
        <v>83</v>
      </c>
      <c r="G337" s="63">
        <v>70</v>
      </c>
      <c r="H337" s="49">
        <v>1</v>
      </c>
      <c r="I337" s="49">
        <v>1</v>
      </c>
      <c r="J337" s="56"/>
      <c r="K337" s="56"/>
      <c r="L337" s="56"/>
    </row>
    <row r="338" spans="1:12" ht="63.75" x14ac:dyDescent="0.25">
      <c r="A338" s="62" t="s">
        <v>671</v>
      </c>
      <c r="B338" s="61">
        <v>361036.2</v>
      </c>
      <c r="C338" s="49" t="s">
        <v>14</v>
      </c>
      <c r="D338" s="49" t="s">
        <v>14</v>
      </c>
      <c r="E338" s="49" t="s">
        <v>792</v>
      </c>
      <c r="F338" s="49" t="s">
        <v>83</v>
      </c>
      <c r="G338" s="63">
        <v>140</v>
      </c>
      <c r="H338" s="49">
        <v>2</v>
      </c>
      <c r="I338" s="49">
        <v>2</v>
      </c>
      <c r="J338" s="56"/>
      <c r="K338" s="56"/>
      <c r="L338" s="56"/>
    </row>
    <row r="339" spans="1:12" ht="63.75" x14ac:dyDescent="0.25">
      <c r="A339" s="62" t="s">
        <v>672</v>
      </c>
      <c r="B339" s="61">
        <v>110501.89</v>
      </c>
      <c r="C339" s="49" t="s">
        <v>14</v>
      </c>
      <c r="D339" s="49" t="s">
        <v>14</v>
      </c>
      <c r="E339" s="49" t="s">
        <v>793</v>
      </c>
      <c r="F339" s="49" t="s">
        <v>102</v>
      </c>
      <c r="G339" s="63">
        <v>1</v>
      </c>
      <c r="H339" s="49">
        <v>1</v>
      </c>
      <c r="I339" s="49">
        <v>0</v>
      </c>
      <c r="J339" s="56"/>
      <c r="K339" s="56"/>
      <c r="L339" s="56"/>
    </row>
    <row r="340" spans="1:12" ht="63.75" x14ac:dyDescent="0.25">
      <c r="A340" s="62" t="s">
        <v>673</v>
      </c>
      <c r="B340" s="61">
        <v>110501.89</v>
      </c>
      <c r="C340" s="49" t="s">
        <v>14</v>
      </c>
      <c r="D340" s="49" t="s">
        <v>14</v>
      </c>
      <c r="E340" s="49" t="s">
        <v>794</v>
      </c>
      <c r="F340" s="49" t="s">
        <v>102</v>
      </c>
      <c r="G340" s="63">
        <v>1</v>
      </c>
      <c r="H340" s="49">
        <v>1</v>
      </c>
      <c r="I340" s="49">
        <v>0</v>
      </c>
      <c r="J340" s="56"/>
      <c r="K340" s="56"/>
      <c r="L340" s="56"/>
    </row>
    <row r="341" spans="1:12" ht="63.75" x14ac:dyDescent="0.25">
      <c r="A341" s="62" t="s">
        <v>674</v>
      </c>
      <c r="B341" s="61">
        <v>110501.89</v>
      </c>
      <c r="C341" s="49" t="s">
        <v>14</v>
      </c>
      <c r="D341" s="49" t="s">
        <v>14</v>
      </c>
      <c r="E341" s="49" t="s">
        <v>795</v>
      </c>
      <c r="F341" s="49" t="s">
        <v>102</v>
      </c>
      <c r="G341" s="63">
        <v>1</v>
      </c>
      <c r="H341" s="49">
        <v>1</v>
      </c>
      <c r="I341" s="49">
        <v>0</v>
      </c>
      <c r="J341" s="56"/>
      <c r="K341" s="56"/>
      <c r="L341" s="56"/>
    </row>
    <row r="342" spans="1:12" ht="63.75" x14ac:dyDescent="0.25">
      <c r="A342" s="62" t="s">
        <v>675</v>
      </c>
      <c r="B342" s="61">
        <v>110501.89</v>
      </c>
      <c r="C342" s="49" t="s">
        <v>14</v>
      </c>
      <c r="D342" s="49" t="s">
        <v>14</v>
      </c>
      <c r="E342" s="49" t="s">
        <v>796</v>
      </c>
      <c r="F342" s="49" t="s">
        <v>102</v>
      </c>
      <c r="G342" s="63">
        <v>1</v>
      </c>
      <c r="H342" s="49">
        <v>1</v>
      </c>
      <c r="I342" s="49">
        <v>0</v>
      </c>
      <c r="J342" s="56"/>
      <c r="K342" s="56"/>
      <c r="L342" s="56"/>
    </row>
    <row r="343" spans="1:12" ht="51" x14ac:dyDescent="0.25">
      <c r="A343" s="62" t="s">
        <v>676</v>
      </c>
      <c r="B343" s="61">
        <v>110501.89</v>
      </c>
      <c r="C343" s="49" t="s">
        <v>14</v>
      </c>
      <c r="D343" s="49" t="s">
        <v>14</v>
      </c>
      <c r="E343" s="49" t="s">
        <v>329</v>
      </c>
      <c r="F343" s="49" t="s">
        <v>102</v>
      </c>
      <c r="G343" s="63">
        <v>1</v>
      </c>
      <c r="H343" s="49">
        <v>1</v>
      </c>
      <c r="I343" s="49">
        <v>0</v>
      </c>
      <c r="J343" s="56"/>
      <c r="K343" s="56"/>
      <c r="L343" s="56"/>
    </row>
    <row r="344" spans="1:12" ht="63.75" x14ac:dyDescent="0.25">
      <c r="A344" s="62" t="s">
        <v>677</v>
      </c>
      <c r="B344" s="61">
        <v>663011.34</v>
      </c>
      <c r="C344" s="49" t="s">
        <v>14</v>
      </c>
      <c r="D344" s="49" t="s">
        <v>14</v>
      </c>
      <c r="E344" s="49" t="s">
        <v>788</v>
      </c>
      <c r="F344" s="49" t="s">
        <v>102</v>
      </c>
      <c r="G344" s="63">
        <v>6</v>
      </c>
      <c r="H344" s="49">
        <v>4</v>
      </c>
      <c r="I344" s="49">
        <v>2</v>
      </c>
      <c r="J344" s="56"/>
      <c r="K344" s="56"/>
      <c r="L344" s="56"/>
    </row>
    <row r="345" spans="1:12" ht="63.75" x14ac:dyDescent="0.25">
      <c r="A345" s="62" t="s">
        <v>678</v>
      </c>
      <c r="B345" s="61">
        <v>221003.78</v>
      </c>
      <c r="C345" s="49" t="s">
        <v>14</v>
      </c>
      <c r="D345" s="49" t="s">
        <v>14</v>
      </c>
      <c r="E345" s="49" t="s">
        <v>797</v>
      </c>
      <c r="F345" s="49" t="s">
        <v>102</v>
      </c>
      <c r="G345" s="63">
        <v>2</v>
      </c>
      <c r="H345" s="49">
        <v>1</v>
      </c>
      <c r="I345" s="49">
        <v>1</v>
      </c>
      <c r="J345" s="56"/>
      <c r="K345" s="56"/>
      <c r="L345" s="56"/>
    </row>
    <row r="346" spans="1:12" ht="63.75" x14ac:dyDescent="0.25">
      <c r="A346" s="62" t="s">
        <v>679</v>
      </c>
      <c r="B346" s="61">
        <v>221003.78</v>
      </c>
      <c r="C346" s="49" t="s">
        <v>14</v>
      </c>
      <c r="D346" s="49" t="s">
        <v>14</v>
      </c>
      <c r="E346" s="49" t="s">
        <v>798</v>
      </c>
      <c r="F346" s="49" t="s">
        <v>102</v>
      </c>
      <c r="G346" s="63">
        <v>2</v>
      </c>
      <c r="H346" s="49">
        <v>1</v>
      </c>
      <c r="I346" s="49">
        <v>1</v>
      </c>
      <c r="J346" s="56"/>
      <c r="K346" s="56"/>
      <c r="L346" s="56"/>
    </row>
    <row r="347" spans="1:12" ht="63.75" x14ac:dyDescent="0.25">
      <c r="A347" s="62" t="s">
        <v>680</v>
      </c>
      <c r="B347" s="61">
        <v>110501.89</v>
      </c>
      <c r="C347" s="49" t="s">
        <v>14</v>
      </c>
      <c r="D347" s="49" t="s">
        <v>14</v>
      </c>
      <c r="E347" s="49" t="s">
        <v>799</v>
      </c>
      <c r="F347" s="49" t="s">
        <v>102</v>
      </c>
      <c r="G347" s="63">
        <v>1</v>
      </c>
      <c r="H347" s="49">
        <v>1</v>
      </c>
      <c r="I347" s="49">
        <v>0</v>
      </c>
      <c r="J347" s="56"/>
      <c r="K347" s="56"/>
      <c r="L347" s="56"/>
    </row>
    <row r="348" spans="1:12" ht="63.75" x14ac:dyDescent="0.25">
      <c r="A348" s="62" t="s">
        <v>681</v>
      </c>
      <c r="B348" s="61">
        <v>773513.23</v>
      </c>
      <c r="C348" s="49" t="s">
        <v>14</v>
      </c>
      <c r="D348" s="49" t="s">
        <v>14</v>
      </c>
      <c r="E348" s="49" t="s">
        <v>792</v>
      </c>
      <c r="F348" s="49" t="s">
        <v>102</v>
      </c>
      <c r="G348" s="63">
        <v>7</v>
      </c>
      <c r="H348" s="49">
        <v>4</v>
      </c>
      <c r="I348" s="49">
        <v>3</v>
      </c>
      <c r="J348" s="56"/>
      <c r="K348" s="56"/>
      <c r="L348" s="56"/>
    </row>
    <row r="349" spans="1:12" ht="63.75" x14ac:dyDescent="0.25">
      <c r="A349" s="62" t="s">
        <v>682</v>
      </c>
      <c r="B349" s="61">
        <v>110501.89</v>
      </c>
      <c r="C349" s="49" t="s">
        <v>14</v>
      </c>
      <c r="D349" s="49" t="s">
        <v>14</v>
      </c>
      <c r="E349" s="49" t="s">
        <v>800</v>
      </c>
      <c r="F349" s="49" t="s">
        <v>102</v>
      </c>
      <c r="G349" s="63">
        <v>1</v>
      </c>
      <c r="H349" s="49">
        <v>1</v>
      </c>
      <c r="I349" s="49">
        <v>0</v>
      </c>
      <c r="J349" s="56"/>
      <c r="K349" s="56"/>
      <c r="L349" s="56"/>
    </row>
    <row r="350" spans="1:12" ht="63.75" x14ac:dyDescent="0.25">
      <c r="A350" s="62" t="s">
        <v>683</v>
      </c>
      <c r="B350" s="61">
        <v>110501.89</v>
      </c>
      <c r="C350" s="49" t="s">
        <v>14</v>
      </c>
      <c r="D350" s="49" t="s">
        <v>14</v>
      </c>
      <c r="E350" s="49" t="s">
        <v>785</v>
      </c>
      <c r="F350" s="49" t="s">
        <v>102</v>
      </c>
      <c r="G350" s="63">
        <v>1</v>
      </c>
      <c r="H350" s="49">
        <v>1</v>
      </c>
      <c r="I350" s="49">
        <v>0</v>
      </c>
      <c r="J350" s="56"/>
      <c r="K350" s="56"/>
      <c r="L350" s="56"/>
    </row>
    <row r="351" spans="1:12" ht="63.75" x14ac:dyDescent="0.25">
      <c r="A351" s="62" t="s">
        <v>684</v>
      </c>
      <c r="B351" s="61">
        <v>97269.23</v>
      </c>
      <c r="C351" s="49" t="s">
        <v>14</v>
      </c>
      <c r="D351" s="49" t="s">
        <v>14</v>
      </c>
      <c r="E351" s="49" t="s">
        <v>801</v>
      </c>
      <c r="F351" s="49" t="s">
        <v>102</v>
      </c>
      <c r="G351" s="63">
        <v>1</v>
      </c>
      <c r="H351" s="49">
        <v>1</v>
      </c>
      <c r="I351" s="49">
        <v>0</v>
      </c>
      <c r="J351" s="56"/>
      <c r="K351" s="56"/>
      <c r="L351" s="56"/>
    </row>
    <row r="352" spans="1:12" ht="51" x14ac:dyDescent="0.25">
      <c r="A352" s="62" t="s">
        <v>685</v>
      </c>
      <c r="B352" s="61">
        <v>291807.69</v>
      </c>
      <c r="C352" s="49" t="s">
        <v>14</v>
      </c>
      <c r="D352" s="49" t="s">
        <v>14</v>
      </c>
      <c r="E352" s="49" t="s">
        <v>321</v>
      </c>
      <c r="F352" s="49" t="s">
        <v>102</v>
      </c>
      <c r="G352" s="63">
        <v>3</v>
      </c>
      <c r="H352" s="49">
        <v>2</v>
      </c>
      <c r="I352" s="49">
        <v>1</v>
      </c>
      <c r="J352" s="56"/>
      <c r="K352" s="56"/>
      <c r="L352" s="56"/>
    </row>
    <row r="353" spans="1:12" ht="63.75" x14ac:dyDescent="0.25">
      <c r="A353" s="62" t="s">
        <v>686</v>
      </c>
      <c r="B353" s="61">
        <v>97269.23</v>
      </c>
      <c r="C353" s="49" t="s">
        <v>14</v>
      </c>
      <c r="D353" s="49" t="s">
        <v>14</v>
      </c>
      <c r="E353" s="49" t="s">
        <v>802</v>
      </c>
      <c r="F353" s="49" t="s">
        <v>102</v>
      </c>
      <c r="G353" s="63">
        <v>1</v>
      </c>
      <c r="H353" s="49">
        <v>1</v>
      </c>
      <c r="I353" s="49">
        <v>0</v>
      </c>
      <c r="J353" s="56"/>
      <c r="K353" s="56"/>
      <c r="L353" s="56"/>
    </row>
    <row r="354" spans="1:12" ht="63.75" x14ac:dyDescent="0.25">
      <c r="A354" s="62" t="s">
        <v>687</v>
      </c>
      <c r="B354" s="61">
        <v>291807.69</v>
      </c>
      <c r="C354" s="49" t="s">
        <v>14</v>
      </c>
      <c r="D354" s="49" t="s">
        <v>14</v>
      </c>
      <c r="E354" s="49" t="s">
        <v>792</v>
      </c>
      <c r="F354" s="49" t="s">
        <v>102</v>
      </c>
      <c r="G354" s="63">
        <v>3</v>
      </c>
      <c r="H354" s="49">
        <v>2</v>
      </c>
      <c r="I354" s="49">
        <v>1</v>
      </c>
      <c r="J354" s="56"/>
      <c r="K354" s="56"/>
      <c r="L354" s="56"/>
    </row>
    <row r="355" spans="1:12" ht="63.75" x14ac:dyDescent="0.25">
      <c r="A355" s="62" t="s">
        <v>688</v>
      </c>
      <c r="B355" s="61">
        <v>194538.46</v>
      </c>
      <c r="C355" s="49" t="s">
        <v>14</v>
      </c>
      <c r="D355" s="49" t="s">
        <v>14</v>
      </c>
      <c r="E355" s="49" t="s">
        <v>803</v>
      </c>
      <c r="F355" s="49" t="s">
        <v>102</v>
      </c>
      <c r="G355" s="63">
        <v>2</v>
      </c>
      <c r="H355" s="49">
        <v>1</v>
      </c>
      <c r="I355" s="49">
        <v>1</v>
      </c>
      <c r="J355" s="56"/>
      <c r="K355" s="56"/>
      <c r="L355" s="56"/>
    </row>
    <row r="356" spans="1:12" ht="63.75" x14ac:dyDescent="0.25">
      <c r="A356" s="62" t="s">
        <v>689</v>
      </c>
      <c r="B356" s="61">
        <v>97269.23</v>
      </c>
      <c r="C356" s="49" t="s">
        <v>14</v>
      </c>
      <c r="D356" s="49" t="s">
        <v>14</v>
      </c>
      <c r="E356" s="49" t="s">
        <v>804</v>
      </c>
      <c r="F356" s="49" t="s">
        <v>102</v>
      </c>
      <c r="G356" s="63">
        <v>1</v>
      </c>
      <c r="H356" s="49">
        <v>1</v>
      </c>
      <c r="I356" s="49">
        <v>0</v>
      </c>
      <c r="J356" s="56"/>
      <c r="K356" s="56"/>
      <c r="L356" s="56"/>
    </row>
    <row r="357" spans="1:12" ht="51" x14ac:dyDescent="0.25">
      <c r="A357" s="62" t="s">
        <v>690</v>
      </c>
      <c r="B357" s="61">
        <v>97269.23</v>
      </c>
      <c r="C357" s="49" t="s">
        <v>14</v>
      </c>
      <c r="D357" s="49" t="s">
        <v>14</v>
      </c>
      <c r="E357" s="49" t="s">
        <v>805</v>
      </c>
      <c r="F357" s="49" t="s">
        <v>102</v>
      </c>
      <c r="G357" s="63">
        <v>1</v>
      </c>
      <c r="H357" s="49">
        <v>1</v>
      </c>
      <c r="I357" s="49">
        <v>0</v>
      </c>
      <c r="J357" s="56"/>
      <c r="K357" s="56"/>
      <c r="L357" s="56"/>
    </row>
    <row r="358" spans="1:12" ht="51" x14ac:dyDescent="0.25">
      <c r="A358" s="62" t="s">
        <v>691</v>
      </c>
      <c r="B358" s="61">
        <v>194538.46</v>
      </c>
      <c r="C358" s="49" t="s">
        <v>14</v>
      </c>
      <c r="D358" s="49" t="s">
        <v>14</v>
      </c>
      <c r="E358" s="49" t="s">
        <v>785</v>
      </c>
      <c r="F358" s="49" t="s">
        <v>102</v>
      </c>
      <c r="G358" s="63">
        <v>2</v>
      </c>
      <c r="H358" s="49">
        <v>1</v>
      </c>
      <c r="I358" s="49">
        <v>1</v>
      </c>
      <c r="J358" s="56"/>
      <c r="K358" s="56"/>
      <c r="L358" s="56"/>
    </row>
    <row r="359" spans="1:12" ht="51" x14ac:dyDescent="0.25">
      <c r="A359" s="62" t="s">
        <v>692</v>
      </c>
      <c r="B359" s="61">
        <v>97269.23</v>
      </c>
      <c r="C359" s="49" t="s">
        <v>14</v>
      </c>
      <c r="D359" s="49" t="s">
        <v>14</v>
      </c>
      <c r="E359" s="49" t="s">
        <v>324</v>
      </c>
      <c r="F359" s="49" t="s">
        <v>102</v>
      </c>
      <c r="G359" s="63">
        <v>1</v>
      </c>
      <c r="H359" s="49">
        <v>1</v>
      </c>
      <c r="I359" s="49">
        <v>0</v>
      </c>
      <c r="J359" s="56"/>
      <c r="K359" s="56"/>
      <c r="L359" s="56"/>
    </row>
    <row r="360" spans="1:12" ht="63.75" x14ac:dyDescent="0.25">
      <c r="A360" s="62" t="s">
        <v>693</v>
      </c>
      <c r="B360" s="61">
        <v>90259.05</v>
      </c>
      <c r="C360" s="49" t="s">
        <v>14</v>
      </c>
      <c r="D360" s="49" t="s">
        <v>14</v>
      </c>
      <c r="E360" s="49" t="s">
        <v>806</v>
      </c>
      <c r="F360" s="49" t="s">
        <v>83</v>
      </c>
      <c r="G360" s="63">
        <v>35</v>
      </c>
      <c r="H360" s="49">
        <v>1</v>
      </c>
      <c r="I360" s="49">
        <v>0</v>
      </c>
      <c r="J360" s="56"/>
      <c r="K360" s="56"/>
      <c r="L360" s="56"/>
    </row>
    <row r="361" spans="1:12" ht="63.75" x14ac:dyDescent="0.25">
      <c r="A361" s="62" t="s">
        <v>694</v>
      </c>
      <c r="B361" s="61">
        <v>175337.09999999977</v>
      </c>
      <c r="C361" s="49" t="s">
        <v>14</v>
      </c>
      <c r="D361" s="49" t="s">
        <v>14</v>
      </c>
      <c r="E361" s="49" t="s">
        <v>792</v>
      </c>
      <c r="F361" s="49" t="s">
        <v>83</v>
      </c>
      <c r="G361" s="63">
        <v>67.990949384022898</v>
      </c>
      <c r="H361" s="49">
        <v>1</v>
      </c>
      <c r="I361" s="49">
        <v>1</v>
      </c>
      <c r="J361" s="56"/>
      <c r="K361" s="56"/>
      <c r="L361" s="56"/>
    </row>
    <row r="362" spans="1:12" ht="63.75" x14ac:dyDescent="0.25">
      <c r="A362" s="62" t="s">
        <v>695</v>
      </c>
      <c r="B362" s="61">
        <v>90259.05</v>
      </c>
      <c r="C362" s="49" t="s">
        <v>14</v>
      </c>
      <c r="D362" s="49" t="s">
        <v>14</v>
      </c>
      <c r="E362" s="49" t="s">
        <v>807</v>
      </c>
      <c r="F362" s="49" t="s">
        <v>83</v>
      </c>
      <c r="G362" s="63">
        <v>35</v>
      </c>
      <c r="H362" s="49">
        <v>1</v>
      </c>
      <c r="I362" s="49">
        <v>0</v>
      </c>
      <c r="J362" s="56"/>
      <c r="K362" s="56"/>
      <c r="L362" s="56"/>
    </row>
    <row r="363" spans="1:12" ht="51" x14ac:dyDescent="0.25">
      <c r="A363" s="62" t="s">
        <v>696</v>
      </c>
      <c r="B363" s="61">
        <v>90259.05</v>
      </c>
      <c r="C363" s="49" t="s">
        <v>14</v>
      </c>
      <c r="D363" s="49" t="s">
        <v>14</v>
      </c>
      <c r="E363" s="49" t="s">
        <v>321</v>
      </c>
      <c r="F363" s="49" t="s">
        <v>83</v>
      </c>
      <c r="G363" s="63">
        <v>35</v>
      </c>
      <c r="H363" s="49">
        <v>1</v>
      </c>
      <c r="I363" s="49">
        <v>0</v>
      </c>
      <c r="J363" s="56"/>
      <c r="K363" s="56"/>
      <c r="L363" s="56"/>
    </row>
    <row r="364" spans="1:12" ht="63.75" x14ac:dyDescent="0.25">
      <c r="A364" s="62" t="s">
        <v>697</v>
      </c>
      <c r="B364" s="61">
        <v>180518.1</v>
      </c>
      <c r="C364" s="49" t="s">
        <v>14</v>
      </c>
      <c r="D364" s="49" t="s">
        <v>14</v>
      </c>
      <c r="E364" s="49" t="s">
        <v>808</v>
      </c>
      <c r="F364" s="49" t="s">
        <v>83</v>
      </c>
      <c r="G364" s="63">
        <v>70</v>
      </c>
      <c r="H364" s="49">
        <v>1</v>
      </c>
      <c r="I364" s="49">
        <v>1</v>
      </c>
      <c r="J364" s="56"/>
      <c r="K364" s="56"/>
      <c r="L364" s="56"/>
    </row>
    <row r="365" spans="1:12" ht="63.75" x14ac:dyDescent="0.25">
      <c r="A365" s="62" t="s">
        <v>698</v>
      </c>
      <c r="B365" s="61">
        <v>180518.1</v>
      </c>
      <c r="C365" s="49" t="s">
        <v>14</v>
      </c>
      <c r="D365" s="49" t="s">
        <v>14</v>
      </c>
      <c r="E365" s="49" t="s">
        <v>809</v>
      </c>
      <c r="F365" s="49" t="s">
        <v>83</v>
      </c>
      <c r="G365" s="63">
        <v>70</v>
      </c>
      <c r="H365" s="49">
        <v>1</v>
      </c>
      <c r="I365" s="49">
        <v>1</v>
      </c>
      <c r="J365" s="56"/>
      <c r="K365" s="56"/>
      <c r="L365" s="56"/>
    </row>
    <row r="366" spans="1:12" ht="63.75" x14ac:dyDescent="0.25">
      <c r="A366" s="62" t="s">
        <v>699</v>
      </c>
      <c r="B366" s="61">
        <v>180518.1</v>
      </c>
      <c r="C366" s="49" t="s">
        <v>14</v>
      </c>
      <c r="D366" s="49" t="s">
        <v>14</v>
      </c>
      <c r="E366" s="49" t="s">
        <v>810</v>
      </c>
      <c r="F366" s="49" t="s">
        <v>83</v>
      </c>
      <c r="G366" s="63">
        <v>70</v>
      </c>
      <c r="H366" s="49">
        <v>1</v>
      </c>
      <c r="I366" s="49">
        <v>1</v>
      </c>
      <c r="J366" s="56"/>
      <c r="K366" s="56"/>
      <c r="L366" s="56"/>
    </row>
    <row r="367" spans="1:12" ht="63.75" x14ac:dyDescent="0.25">
      <c r="A367" s="62" t="s">
        <v>700</v>
      </c>
      <c r="B367" s="61">
        <v>90259.05</v>
      </c>
      <c r="C367" s="49" t="s">
        <v>14</v>
      </c>
      <c r="D367" s="49" t="s">
        <v>14</v>
      </c>
      <c r="E367" s="49" t="s">
        <v>811</v>
      </c>
      <c r="F367" s="49" t="s">
        <v>83</v>
      </c>
      <c r="G367" s="63">
        <v>35</v>
      </c>
      <c r="H367" s="49">
        <v>1</v>
      </c>
      <c r="I367" s="49">
        <v>0</v>
      </c>
      <c r="J367" s="56"/>
      <c r="K367" s="56"/>
      <c r="L367" s="56"/>
    </row>
    <row r="368" spans="1:12" ht="63.75" x14ac:dyDescent="0.25">
      <c r="A368" s="62" t="s">
        <v>701</v>
      </c>
      <c r="B368" s="61">
        <v>90259.05</v>
      </c>
      <c r="C368" s="49" t="s">
        <v>14</v>
      </c>
      <c r="D368" s="49" t="s">
        <v>14</v>
      </c>
      <c r="E368" s="49" t="s">
        <v>812</v>
      </c>
      <c r="F368" s="49" t="s">
        <v>83</v>
      </c>
      <c r="G368" s="63">
        <v>35</v>
      </c>
      <c r="H368" s="49">
        <v>1</v>
      </c>
      <c r="I368" s="49">
        <v>0</v>
      </c>
      <c r="J368" s="56"/>
      <c r="K368" s="56"/>
      <c r="L368" s="56"/>
    </row>
    <row r="369" spans="1:12" ht="51" x14ac:dyDescent="0.25">
      <c r="A369" s="62" t="s">
        <v>702</v>
      </c>
      <c r="B369" s="61">
        <v>180518.1</v>
      </c>
      <c r="C369" s="49" t="s">
        <v>14</v>
      </c>
      <c r="D369" s="49" t="s">
        <v>14</v>
      </c>
      <c r="E369" s="49" t="s">
        <v>785</v>
      </c>
      <c r="F369" s="49" t="s">
        <v>83</v>
      </c>
      <c r="G369" s="63">
        <v>70</v>
      </c>
      <c r="H369" s="49">
        <v>1</v>
      </c>
      <c r="I369" s="49">
        <v>1</v>
      </c>
      <c r="J369" s="56"/>
      <c r="K369" s="56"/>
      <c r="L369" s="56"/>
    </row>
    <row r="370" spans="1:12" ht="63.75" x14ac:dyDescent="0.25">
      <c r="A370" s="62" t="s">
        <v>703</v>
      </c>
      <c r="B370" s="61">
        <v>90259.05</v>
      </c>
      <c r="C370" s="49" t="s">
        <v>14</v>
      </c>
      <c r="D370" s="49" t="s">
        <v>14</v>
      </c>
      <c r="E370" s="49" t="s">
        <v>813</v>
      </c>
      <c r="F370" s="49" t="s">
        <v>83</v>
      </c>
      <c r="G370" s="63">
        <v>35</v>
      </c>
      <c r="H370" s="49">
        <v>1</v>
      </c>
      <c r="I370" s="49">
        <v>0</v>
      </c>
      <c r="J370" s="56"/>
      <c r="K370" s="56"/>
      <c r="L370" s="56"/>
    </row>
    <row r="371" spans="1:12" ht="63.75" x14ac:dyDescent="0.25">
      <c r="A371" s="62" t="s">
        <v>704</v>
      </c>
      <c r="B371" s="61">
        <v>90259.05</v>
      </c>
      <c r="C371" s="49" t="s">
        <v>14</v>
      </c>
      <c r="D371" s="49" t="s">
        <v>14</v>
      </c>
      <c r="E371" s="49" t="s">
        <v>814</v>
      </c>
      <c r="F371" s="49" t="s">
        <v>83</v>
      </c>
      <c r="G371" s="63">
        <v>35</v>
      </c>
      <c r="H371" s="49">
        <v>1</v>
      </c>
      <c r="I371" s="49">
        <v>0</v>
      </c>
      <c r="J371" s="56"/>
      <c r="K371" s="56"/>
      <c r="L371" s="56"/>
    </row>
    <row r="372" spans="1:12" ht="63.75" x14ac:dyDescent="0.25">
      <c r="A372" s="62" t="s">
        <v>705</v>
      </c>
      <c r="B372" s="61">
        <v>90259.05</v>
      </c>
      <c r="C372" s="49" t="s">
        <v>14</v>
      </c>
      <c r="D372" s="49" t="s">
        <v>14</v>
      </c>
      <c r="E372" s="49" t="s">
        <v>815</v>
      </c>
      <c r="F372" s="49" t="s">
        <v>83</v>
      </c>
      <c r="G372" s="63">
        <v>35</v>
      </c>
      <c r="H372" s="49">
        <v>1</v>
      </c>
      <c r="I372" s="49">
        <v>0</v>
      </c>
      <c r="J372" s="56"/>
      <c r="K372" s="56"/>
      <c r="L372" s="56"/>
    </row>
    <row r="373" spans="1:12" ht="51" x14ac:dyDescent="0.25">
      <c r="A373" s="62" t="s">
        <v>706</v>
      </c>
      <c r="B373" s="61">
        <v>90259.05</v>
      </c>
      <c r="C373" s="49" t="s">
        <v>14</v>
      </c>
      <c r="D373" s="49" t="s">
        <v>14</v>
      </c>
      <c r="E373" s="49" t="s">
        <v>816</v>
      </c>
      <c r="F373" s="49" t="s">
        <v>83</v>
      </c>
      <c r="G373" s="63">
        <v>35</v>
      </c>
      <c r="H373" s="49">
        <v>1</v>
      </c>
      <c r="I373" s="49">
        <v>0</v>
      </c>
      <c r="J373" s="56"/>
      <c r="K373" s="56"/>
      <c r="L373" s="56"/>
    </row>
    <row r="374" spans="1:12" ht="51" x14ac:dyDescent="0.25">
      <c r="A374" s="62" t="s">
        <v>707</v>
      </c>
      <c r="B374" s="61">
        <v>90259.05</v>
      </c>
      <c r="C374" s="49" t="s">
        <v>14</v>
      </c>
      <c r="D374" s="49" t="s">
        <v>14</v>
      </c>
      <c r="E374" s="49" t="s">
        <v>327</v>
      </c>
      <c r="F374" s="49" t="s">
        <v>83</v>
      </c>
      <c r="G374" s="63">
        <v>35</v>
      </c>
      <c r="H374" s="49">
        <v>1</v>
      </c>
      <c r="I374" s="49">
        <v>0</v>
      </c>
      <c r="J374" s="56"/>
      <c r="K374" s="56"/>
      <c r="L374" s="56"/>
    </row>
    <row r="375" spans="1:12" ht="51" x14ac:dyDescent="0.25">
      <c r="A375" s="62" t="s">
        <v>708</v>
      </c>
      <c r="B375" s="61">
        <v>124266.66</v>
      </c>
      <c r="C375" s="49" t="s">
        <v>14</v>
      </c>
      <c r="D375" s="49" t="s">
        <v>31</v>
      </c>
      <c r="E375" s="49" t="s">
        <v>817</v>
      </c>
      <c r="F375" s="49" t="s">
        <v>83</v>
      </c>
      <c r="G375" s="63">
        <v>84</v>
      </c>
      <c r="H375" s="49">
        <v>2</v>
      </c>
      <c r="I375" s="49">
        <v>1</v>
      </c>
      <c r="J375" s="56"/>
      <c r="K375" s="56"/>
      <c r="L375" s="56"/>
    </row>
    <row r="376" spans="1:12" ht="51" x14ac:dyDescent="0.25">
      <c r="A376" s="62" t="s">
        <v>709</v>
      </c>
      <c r="B376" s="61">
        <v>23669.84</v>
      </c>
      <c r="C376" s="49" t="s">
        <v>14</v>
      </c>
      <c r="D376" s="49" t="s">
        <v>31</v>
      </c>
      <c r="E376" s="49" t="s">
        <v>818</v>
      </c>
      <c r="F376" s="49" t="s">
        <v>83</v>
      </c>
      <c r="G376" s="63">
        <v>16</v>
      </c>
      <c r="H376" s="49">
        <v>1</v>
      </c>
      <c r="I376" s="49">
        <v>0</v>
      </c>
      <c r="J376" s="56"/>
      <c r="K376" s="56"/>
      <c r="L376" s="56"/>
    </row>
    <row r="377" spans="1:12" ht="51" x14ac:dyDescent="0.25">
      <c r="A377" s="62" t="s">
        <v>710</v>
      </c>
      <c r="B377" s="61">
        <v>143498.41</v>
      </c>
      <c r="C377" s="49" t="s">
        <v>14</v>
      </c>
      <c r="D377" s="49" t="s">
        <v>31</v>
      </c>
      <c r="E377" s="49" t="s">
        <v>165</v>
      </c>
      <c r="F377" s="49" t="s">
        <v>83</v>
      </c>
      <c r="G377" s="63">
        <v>97</v>
      </c>
      <c r="H377" s="49">
        <v>3</v>
      </c>
      <c r="I377" s="49">
        <v>2</v>
      </c>
      <c r="J377" s="56"/>
      <c r="K377" s="56"/>
      <c r="L377" s="56"/>
    </row>
    <row r="378" spans="1:12" ht="63.75" x14ac:dyDescent="0.25">
      <c r="A378" s="62" t="s">
        <v>711</v>
      </c>
      <c r="B378" s="61">
        <v>102076.19</v>
      </c>
      <c r="C378" s="49" t="s">
        <v>14</v>
      </c>
      <c r="D378" s="49" t="s">
        <v>31</v>
      </c>
      <c r="E378" s="49" t="s">
        <v>160</v>
      </c>
      <c r="F378" s="49" t="s">
        <v>83</v>
      </c>
      <c r="G378" s="63">
        <v>69</v>
      </c>
      <c r="H378" s="49">
        <v>3</v>
      </c>
      <c r="I378" s="49">
        <v>1</v>
      </c>
      <c r="J378" s="56"/>
      <c r="K378" s="56"/>
      <c r="L378" s="56"/>
    </row>
    <row r="379" spans="1:12" ht="38.25" x14ac:dyDescent="0.25">
      <c r="A379" s="62" t="s">
        <v>712</v>
      </c>
      <c r="B379" s="61">
        <v>100596.82</v>
      </c>
      <c r="C379" s="49" t="s">
        <v>14</v>
      </c>
      <c r="D379" s="49" t="s">
        <v>31</v>
      </c>
      <c r="E379" s="49" t="s">
        <v>163</v>
      </c>
      <c r="F379" s="49" t="s">
        <v>83</v>
      </c>
      <c r="G379" s="63">
        <v>68</v>
      </c>
      <c r="H379" s="49">
        <v>2</v>
      </c>
      <c r="I379" s="49">
        <v>1</v>
      </c>
      <c r="J379" s="56"/>
      <c r="K379" s="56"/>
      <c r="L379" s="56"/>
    </row>
    <row r="380" spans="1:12" ht="51" x14ac:dyDescent="0.25">
      <c r="A380" s="62" t="s">
        <v>713</v>
      </c>
      <c r="B380" s="61">
        <v>73968.25</v>
      </c>
      <c r="C380" s="49" t="s">
        <v>14</v>
      </c>
      <c r="D380" s="49" t="s">
        <v>31</v>
      </c>
      <c r="E380" s="49" t="s">
        <v>819</v>
      </c>
      <c r="F380" s="49" t="s">
        <v>83</v>
      </c>
      <c r="G380" s="63">
        <v>50</v>
      </c>
      <c r="H380" s="49">
        <v>1</v>
      </c>
      <c r="I380" s="49">
        <v>1</v>
      </c>
      <c r="J380" s="56"/>
      <c r="K380" s="56"/>
      <c r="L380" s="56"/>
    </row>
    <row r="381" spans="1:12" ht="38.25" x14ac:dyDescent="0.25">
      <c r="A381" s="62" t="s">
        <v>714</v>
      </c>
      <c r="B381" s="61">
        <v>60653.97</v>
      </c>
      <c r="C381" s="49" t="s">
        <v>14</v>
      </c>
      <c r="D381" s="49" t="s">
        <v>31</v>
      </c>
      <c r="E381" s="49" t="s">
        <v>820</v>
      </c>
      <c r="F381" s="49" t="s">
        <v>83</v>
      </c>
      <c r="G381" s="63">
        <v>41</v>
      </c>
      <c r="H381" s="49">
        <v>1</v>
      </c>
      <c r="I381" s="49">
        <v>0</v>
      </c>
      <c r="J381" s="56"/>
      <c r="K381" s="56"/>
      <c r="L381" s="56"/>
    </row>
    <row r="382" spans="1:12" ht="51" x14ac:dyDescent="0.25">
      <c r="A382" s="62" t="s">
        <v>715</v>
      </c>
      <c r="B382" s="61">
        <v>144977.76999999999</v>
      </c>
      <c r="C382" s="49" t="s">
        <v>14</v>
      </c>
      <c r="D382" s="49" t="s">
        <v>31</v>
      </c>
      <c r="E382" s="49" t="s">
        <v>821</v>
      </c>
      <c r="F382" s="49" t="s">
        <v>83</v>
      </c>
      <c r="G382" s="63">
        <v>98</v>
      </c>
      <c r="H382" s="49">
        <v>2</v>
      </c>
      <c r="I382" s="49">
        <v>1</v>
      </c>
      <c r="J382" s="56"/>
      <c r="K382" s="56"/>
      <c r="L382" s="56"/>
    </row>
    <row r="383" spans="1:12" ht="38.25" x14ac:dyDescent="0.25">
      <c r="A383" s="62" t="s">
        <v>716</v>
      </c>
      <c r="B383" s="61">
        <v>124266.66</v>
      </c>
      <c r="C383" s="49" t="s">
        <v>14</v>
      </c>
      <c r="D383" s="49" t="s">
        <v>31</v>
      </c>
      <c r="E383" s="49" t="s">
        <v>822</v>
      </c>
      <c r="F383" s="49" t="s">
        <v>83</v>
      </c>
      <c r="G383" s="63">
        <v>84</v>
      </c>
      <c r="H383" s="49">
        <v>2</v>
      </c>
      <c r="I383" s="49">
        <v>1</v>
      </c>
      <c r="J383" s="56"/>
      <c r="K383" s="56"/>
      <c r="L383" s="56"/>
    </row>
    <row r="384" spans="1:12" ht="51" x14ac:dyDescent="0.25">
      <c r="A384" s="62" t="s">
        <v>717</v>
      </c>
      <c r="B384" s="61">
        <v>258888.88</v>
      </c>
      <c r="C384" s="49" t="s">
        <v>14</v>
      </c>
      <c r="D384" s="49" t="s">
        <v>31</v>
      </c>
      <c r="E384" s="49" t="s">
        <v>823</v>
      </c>
      <c r="F384" s="49" t="s">
        <v>83</v>
      </c>
      <c r="G384" s="63">
        <v>175</v>
      </c>
      <c r="H384" s="49">
        <v>3</v>
      </c>
      <c r="I384" s="49">
        <v>2</v>
      </c>
      <c r="J384" s="56"/>
      <c r="K384" s="56"/>
      <c r="L384" s="56"/>
    </row>
    <row r="385" spans="1:12" ht="51" x14ac:dyDescent="0.25">
      <c r="A385" s="62" t="s">
        <v>718</v>
      </c>
      <c r="B385" s="61">
        <v>99117.46</v>
      </c>
      <c r="C385" s="49" t="s">
        <v>14</v>
      </c>
      <c r="D385" s="49" t="s">
        <v>31</v>
      </c>
      <c r="E385" s="49" t="s">
        <v>168</v>
      </c>
      <c r="F385" s="49" t="s">
        <v>83</v>
      </c>
      <c r="G385" s="63">
        <v>67</v>
      </c>
      <c r="H385" s="49">
        <v>1</v>
      </c>
      <c r="I385" s="49">
        <v>1</v>
      </c>
      <c r="J385" s="56"/>
      <c r="K385" s="56"/>
      <c r="L385" s="56"/>
    </row>
    <row r="386" spans="1:12" ht="51" x14ac:dyDescent="0.25">
      <c r="A386" s="62" t="s">
        <v>719</v>
      </c>
      <c r="B386" s="61">
        <v>113911.11</v>
      </c>
      <c r="C386" s="49" t="s">
        <v>14</v>
      </c>
      <c r="D386" s="49" t="s">
        <v>31</v>
      </c>
      <c r="E386" s="49" t="s">
        <v>774</v>
      </c>
      <c r="F386" s="49" t="s">
        <v>83</v>
      </c>
      <c r="G386" s="63">
        <v>77</v>
      </c>
      <c r="H386" s="49">
        <v>2</v>
      </c>
      <c r="I386" s="49">
        <v>1</v>
      </c>
      <c r="J386" s="56"/>
      <c r="K386" s="56"/>
      <c r="L386" s="56"/>
    </row>
    <row r="387" spans="1:12" ht="51" x14ac:dyDescent="0.25">
      <c r="A387" s="62" t="s">
        <v>720</v>
      </c>
      <c r="B387" s="61">
        <v>38463.49</v>
      </c>
      <c r="C387" s="49" t="s">
        <v>14</v>
      </c>
      <c r="D387" s="49" t="s">
        <v>31</v>
      </c>
      <c r="E387" s="49" t="s">
        <v>796</v>
      </c>
      <c r="F387" s="49" t="s">
        <v>83</v>
      </c>
      <c r="G387" s="63">
        <v>26</v>
      </c>
      <c r="H387" s="49">
        <v>1</v>
      </c>
      <c r="I387" s="49">
        <v>0</v>
      </c>
      <c r="J387" s="56"/>
      <c r="K387" s="56"/>
      <c r="L387" s="56"/>
    </row>
    <row r="388" spans="1:12" ht="51" x14ac:dyDescent="0.25">
      <c r="A388" s="62" t="s">
        <v>721</v>
      </c>
      <c r="B388" s="61">
        <v>38463.49</v>
      </c>
      <c r="C388" s="49" t="s">
        <v>14</v>
      </c>
      <c r="D388" s="49" t="s">
        <v>31</v>
      </c>
      <c r="E388" s="49" t="s">
        <v>824</v>
      </c>
      <c r="F388" s="49" t="s">
        <v>83</v>
      </c>
      <c r="G388" s="63">
        <v>26</v>
      </c>
      <c r="H388" s="49">
        <v>1</v>
      </c>
      <c r="I388" s="49">
        <v>0</v>
      </c>
      <c r="J388" s="56"/>
      <c r="K388" s="56"/>
      <c r="L388" s="56"/>
    </row>
    <row r="389" spans="1:12" ht="51" x14ac:dyDescent="0.25">
      <c r="A389" s="62" t="s">
        <v>722</v>
      </c>
      <c r="B389" s="61">
        <v>59914.29</v>
      </c>
      <c r="C389" s="49" t="s">
        <v>14</v>
      </c>
      <c r="D389" s="49" t="s">
        <v>31</v>
      </c>
      <c r="E389" s="49" t="s">
        <v>825</v>
      </c>
      <c r="F389" s="49" t="s">
        <v>83</v>
      </c>
      <c r="G389" s="63">
        <v>40.5</v>
      </c>
      <c r="H389" s="49">
        <v>1</v>
      </c>
      <c r="I389" s="49">
        <v>1</v>
      </c>
      <c r="J389" s="56"/>
      <c r="K389" s="56"/>
      <c r="L389" s="56"/>
    </row>
    <row r="390" spans="1:12" ht="51" x14ac:dyDescent="0.25">
      <c r="A390" s="62" t="s">
        <v>723</v>
      </c>
      <c r="B390" s="61">
        <v>204892.05</v>
      </c>
      <c r="C390" s="49" t="s">
        <v>14</v>
      </c>
      <c r="D390" s="49" t="s">
        <v>31</v>
      </c>
      <c r="E390" s="49" t="s">
        <v>826</v>
      </c>
      <c r="F390" s="49" t="s">
        <v>83</v>
      </c>
      <c r="G390" s="63">
        <v>138.5</v>
      </c>
      <c r="H390" s="49">
        <v>3</v>
      </c>
      <c r="I390" s="49">
        <v>2</v>
      </c>
      <c r="J390" s="56"/>
      <c r="K390" s="56"/>
      <c r="L390" s="56"/>
    </row>
    <row r="391" spans="1:12" ht="51" x14ac:dyDescent="0.25">
      <c r="A391" s="62" t="s">
        <v>724</v>
      </c>
      <c r="B391" s="61">
        <v>78125.259999999995</v>
      </c>
      <c r="C391" s="49" t="s">
        <v>14</v>
      </c>
      <c r="D391" s="49" t="s">
        <v>31</v>
      </c>
      <c r="E391" s="49" t="s">
        <v>827</v>
      </c>
      <c r="F391" s="49" t="s">
        <v>83</v>
      </c>
      <c r="G391" s="63">
        <v>52.81</v>
      </c>
      <c r="H391" s="49">
        <v>1</v>
      </c>
      <c r="I391" s="49">
        <v>1</v>
      </c>
      <c r="J391" s="56"/>
      <c r="K391" s="56"/>
      <c r="L391" s="56"/>
    </row>
    <row r="392" spans="1:12" ht="51" x14ac:dyDescent="0.25">
      <c r="A392" s="62" t="s">
        <v>725</v>
      </c>
      <c r="B392" s="61">
        <v>38463.480000000003</v>
      </c>
      <c r="C392" s="49" t="s">
        <v>14</v>
      </c>
      <c r="D392" s="49" t="s">
        <v>31</v>
      </c>
      <c r="E392" s="49" t="s">
        <v>167</v>
      </c>
      <c r="F392" s="49" t="s">
        <v>83</v>
      </c>
      <c r="G392" s="63">
        <v>26</v>
      </c>
      <c r="H392" s="49">
        <v>1</v>
      </c>
      <c r="I392" s="49">
        <v>0</v>
      </c>
      <c r="J392" s="56"/>
      <c r="K392" s="56"/>
      <c r="L392" s="56"/>
    </row>
    <row r="393" spans="1:12" ht="51" x14ac:dyDescent="0.25">
      <c r="A393" s="62" t="s">
        <v>726</v>
      </c>
      <c r="B393" s="61">
        <v>54736.5</v>
      </c>
      <c r="C393" s="49" t="s">
        <v>14</v>
      </c>
      <c r="D393" s="49" t="s">
        <v>31</v>
      </c>
      <c r="E393" s="49" t="s">
        <v>828</v>
      </c>
      <c r="F393" s="49" t="s">
        <v>83</v>
      </c>
      <c r="G393" s="63">
        <v>37</v>
      </c>
      <c r="H393" s="49">
        <v>1</v>
      </c>
      <c r="I393" s="49">
        <v>1</v>
      </c>
      <c r="J393" s="56"/>
      <c r="K393" s="56"/>
      <c r="L393" s="56"/>
    </row>
    <row r="394" spans="1:12" ht="38.25" x14ac:dyDescent="0.25">
      <c r="A394" s="62" t="s">
        <v>727</v>
      </c>
      <c r="B394" s="61">
        <v>39942.85</v>
      </c>
      <c r="C394" s="49" t="s">
        <v>14</v>
      </c>
      <c r="D394" s="49" t="s">
        <v>31</v>
      </c>
      <c r="E394" s="49" t="s">
        <v>829</v>
      </c>
      <c r="F394" s="49" t="s">
        <v>83</v>
      </c>
      <c r="G394" s="63">
        <v>27</v>
      </c>
      <c r="H394" s="49">
        <v>1</v>
      </c>
      <c r="I394" s="49">
        <v>0</v>
      </c>
      <c r="J394" s="56"/>
      <c r="K394" s="56"/>
      <c r="L394" s="56"/>
    </row>
    <row r="395" spans="1:12" ht="38.25" x14ac:dyDescent="0.25">
      <c r="A395" s="62" t="s">
        <v>728</v>
      </c>
      <c r="B395" s="61">
        <v>236698.4</v>
      </c>
      <c r="C395" s="49" t="s">
        <v>14</v>
      </c>
      <c r="D395" s="49" t="s">
        <v>31</v>
      </c>
      <c r="E395" s="49" t="s">
        <v>169</v>
      </c>
      <c r="F395" s="49" t="s">
        <v>83</v>
      </c>
      <c r="G395" s="63">
        <v>160</v>
      </c>
      <c r="H395" s="49">
        <v>4</v>
      </c>
      <c r="I395" s="49">
        <v>2</v>
      </c>
      <c r="J395" s="56"/>
      <c r="K395" s="56"/>
      <c r="L395" s="56"/>
    </row>
    <row r="396" spans="1:12" ht="51" x14ac:dyDescent="0.25">
      <c r="A396" s="62" t="s">
        <v>729</v>
      </c>
      <c r="B396" s="61">
        <v>152374.6</v>
      </c>
      <c r="C396" s="49" t="s">
        <v>14</v>
      </c>
      <c r="D396" s="49" t="s">
        <v>31</v>
      </c>
      <c r="E396" s="49" t="s">
        <v>158</v>
      </c>
      <c r="F396" s="49" t="s">
        <v>83</v>
      </c>
      <c r="G396" s="63">
        <v>103</v>
      </c>
      <c r="H396" s="49">
        <v>2</v>
      </c>
      <c r="I396" s="49">
        <v>2</v>
      </c>
      <c r="J396" s="56"/>
      <c r="K396" s="56"/>
      <c r="L396" s="56"/>
    </row>
    <row r="397" spans="1:12" ht="76.5" x14ac:dyDescent="0.25">
      <c r="A397" s="62" t="s">
        <v>730</v>
      </c>
      <c r="B397" s="61">
        <v>688033.57</v>
      </c>
      <c r="C397" s="49" t="s">
        <v>14</v>
      </c>
      <c r="D397" s="49" t="s">
        <v>31</v>
      </c>
      <c r="E397" s="49" t="s">
        <v>830</v>
      </c>
      <c r="F397" s="49" t="s">
        <v>83</v>
      </c>
      <c r="G397" s="63">
        <v>465.08710156046681</v>
      </c>
      <c r="H397" s="49">
        <v>11</v>
      </c>
      <c r="I397" s="49">
        <v>6</v>
      </c>
      <c r="J397" s="56"/>
      <c r="K397" s="56"/>
      <c r="L397" s="56"/>
    </row>
    <row r="398" spans="1:12" ht="51" x14ac:dyDescent="0.25">
      <c r="A398" s="62" t="s">
        <v>731</v>
      </c>
      <c r="B398" s="61">
        <v>20940.590000000004</v>
      </c>
      <c r="C398" s="49" t="s">
        <v>14</v>
      </c>
      <c r="D398" s="49" t="s">
        <v>389</v>
      </c>
      <c r="E398" s="49" t="s">
        <v>831</v>
      </c>
      <c r="F398" s="49" t="s">
        <v>83</v>
      </c>
      <c r="G398" s="63">
        <v>13.5</v>
      </c>
      <c r="H398" s="49">
        <v>1</v>
      </c>
      <c r="I398" s="49">
        <v>0</v>
      </c>
      <c r="J398" s="56"/>
      <c r="K398" s="56"/>
      <c r="L398" s="56"/>
    </row>
    <row r="399" spans="1:12" ht="51" x14ac:dyDescent="0.25">
      <c r="A399" s="62" t="s">
        <v>732</v>
      </c>
      <c r="B399" s="61">
        <v>21250.82</v>
      </c>
      <c r="C399" s="49" t="s">
        <v>14</v>
      </c>
      <c r="D399" s="49" t="s">
        <v>389</v>
      </c>
      <c r="E399" s="49" t="s">
        <v>832</v>
      </c>
      <c r="F399" s="49" t="s">
        <v>83</v>
      </c>
      <c r="G399" s="63">
        <v>13.7</v>
      </c>
      <c r="H399" s="49">
        <v>1</v>
      </c>
      <c r="I399" s="49">
        <v>0</v>
      </c>
      <c r="J399" s="56"/>
      <c r="K399" s="56"/>
      <c r="L399" s="56"/>
    </row>
    <row r="400" spans="1:12" ht="51" x14ac:dyDescent="0.25">
      <c r="A400" s="62" t="s">
        <v>733</v>
      </c>
      <c r="B400" s="61">
        <v>273254.05</v>
      </c>
      <c r="C400" s="49" t="s">
        <v>14</v>
      </c>
      <c r="D400" s="49" t="s">
        <v>389</v>
      </c>
      <c r="E400" s="49" t="s">
        <v>833</v>
      </c>
      <c r="F400" s="49" t="s">
        <v>83</v>
      </c>
      <c r="G400" s="63">
        <v>176.16167049714565</v>
      </c>
      <c r="H400" s="49">
        <v>4</v>
      </c>
      <c r="I400" s="49">
        <v>2</v>
      </c>
      <c r="J400" s="56"/>
      <c r="K400" s="56"/>
      <c r="L400" s="56"/>
    </row>
    <row r="401" spans="1:12" ht="51" x14ac:dyDescent="0.25">
      <c r="A401" s="62" t="s">
        <v>734</v>
      </c>
      <c r="B401" s="61">
        <v>30135.62</v>
      </c>
      <c r="C401" s="49" t="s">
        <v>14</v>
      </c>
      <c r="D401" s="49" t="s">
        <v>389</v>
      </c>
      <c r="E401" s="49" t="s">
        <v>834</v>
      </c>
      <c r="F401" s="49" t="s">
        <v>83</v>
      </c>
      <c r="G401" s="63">
        <v>19.427857000000003</v>
      </c>
      <c r="H401" s="49">
        <v>1</v>
      </c>
      <c r="I401" s="49">
        <v>0</v>
      </c>
      <c r="J401" s="56"/>
      <c r="K401" s="56"/>
      <c r="L401" s="56"/>
    </row>
    <row r="402" spans="1:12" ht="63.75" x14ac:dyDescent="0.25">
      <c r="A402" s="62" t="s">
        <v>735</v>
      </c>
      <c r="B402" s="61">
        <v>61029.72</v>
      </c>
      <c r="C402" s="49" t="s">
        <v>14</v>
      </c>
      <c r="D402" s="49" t="s">
        <v>389</v>
      </c>
      <c r="E402" s="49" t="s">
        <v>835</v>
      </c>
      <c r="F402" s="49" t="s">
        <v>102</v>
      </c>
      <c r="G402" s="63">
        <v>1</v>
      </c>
      <c r="H402" s="49">
        <v>1</v>
      </c>
      <c r="I402" s="49">
        <v>0</v>
      </c>
      <c r="J402" s="56"/>
      <c r="K402" s="56"/>
      <c r="L402" s="56"/>
    </row>
    <row r="403" spans="1:12" ht="51" x14ac:dyDescent="0.25">
      <c r="A403" s="62" t="s">
        <v>736</v>
      </c>
      <c r="B403" s="61">
        <v>61029.72</v>
      </c>
      <c r="C403" s="49" t="s">
        <v>14</v>
      </c>
      <c r="D403" s="49" t="s">
        <v>389</v>
      </c>
      <c r="E403" s="49" t="s">
        <v>832</v>
      </c>
      <c r="F403" s="49" t="s">
        <v>102</v>
      </c>
      <c r="G403" s="63">
        <v>1</v>
      </c>
      <c r="H403" s="49">
        <v>1</v>
      </c>
      <c r="I403" s="49">
        <v>0</v>
      </c>
      <c r="J403" s="56"/>
      <c r="K403" s="56"/>
      <c r="L403" s="56"/>
    </row>
    <row r="404" spans="1:12" ht="51" x14ac:dyDescent="0.25">
      <c r="A404" s="62" t="s">
        <v>737</v>
      </c>
      <c r="B404" s="61">
        <v>61029.72</v>
      </c>
      <c r="C404" s="49" t="s">
        <v>14</v>
      </c>
      <c r="D404" s="49" t="s">
        <v>389</v>
      </c>
      <c r="E404" s="49" t="s">
        <v>836</v>
      </c>
      <c r="F404" s="49" t="s">
        <v>102</v>
      </c>
      <c r="G404" s="63">
        <v>1</v>
      </c>
      <c r="H404" s="49">
        <v>1</v>
      </c>
      <c r="I404" s="49">
        <v>0</v>
      </c>
      <c r="J404" s="56"/>
      <c r="K404" s="56"/>
      <c r="L404" s="56"/>
    </row>
    <row r="405" spans="1:12" ht="63.75" x14ac:dyDescent="0.25">
      <c r="A405" s="62" t="s">
        <v>738</v>
      </c>
      <c r="B405" s="61">
        <v>61029.72</v>
      </c>
      <c r="C405" s="49" t="s">
        <v>14</v>
      </c>
      <c r="D405" s="49" t="s">
        <v>389</v>
      </c>
      <c r="E405" s="49" t="s">
        <v>837</v>
      </c>
      <c r="F405" s="49" t="s">
        <v>102</v>
      </c>
      <c r="G405" s="63">
        <v>1</v>
      </c>
      <c r="H405" s="49">
        <v>1</v>
      </c>
      <c r="I405" s="49">
        <v>0</v>
      </c>
      <c r="J405" s="56"/>
      <c r="K405" s="56"/>
      <c r="L405" s="56"/>
    </row>
    <row r="406" spans="1:12" ht="51" x14ac:dyDescent="0.25">
      <c r="A406" s="62" t="s">
        <v>739</v>
      </c>
      <c r="B406" s="61">
        <v>122059.44</v>
      </c>
      <c r="C406" s="49" t="s">
        <v>14</v>
      </c>
      <c r="D406" s="49" t="s">
        <v>389</v>
      </c>
      <c r="E406" s="49" t="s">
        <v>838</v>
      </c>
      <c r="F406" s="49" t="s">
        <v>102</v>
      </c>
      <c r="G406" s="63">
        <v>2</v>
      </c>
      <c r="H406" s="49">
        <v>1</v>
      </c>
      <c r="I406" s="49">
        <v>1</v>
      </c>
      <c r="J406" s="56"/>
      <c r="K406" s="56"/>
      <c r="L406" s="56"/>
    </row>
    <row r="407" spans="1:12" ht="63.75" x14ac:dyDescent="0.25">
      <c r="A407" s="62" t="s">
        <v>740</v>
      </c>
      <c r="B407" s="61">
        <v>122059.44</v>
      </c>
      <c r="C407" s="49" t="s">
        <v>14</v>
      </c>
      <c r="D407" s="49" t="s">
        <v>389</v>
      </c>
      <c r="E407" s="49" t="s">
        <v>839</v>
      </c>
      <c r="F407" s="49" t="s">
        <v>102</v>
      </c>
      <c r="G407" s="63">
        <v>2</v>
      </c>
      <c r="H407" s="49">
        <v>1</v>
      </c>
      <c r="I407" s="49">
        <v>1</v>
      </c>
      <c r="J407" s="56"/>
      <c r="K407" s="56"/>
      <c r="L407" s="56"/>
    </row>
    <row r="408" spans="1:12" ht="51" x14ac:dyDescent="0.25">
      <c r="A408" s="62" t="s">
        <v>741</v>
      </c>
      <c r="B408" s="61">
        <v>61029.72</v>
      </c>
      <c r="C408" s="49" t="s">
        <v>14</v>
      </c>
      <c r="D408" s="49" t="s">
        <v>389</v>
      </c>
      <c r="E408" s="49" t="s">
        <v>840</v>
      </c>
      <c r="F408" s="49" t="s">
        <v>102</v>
      </c>
      <c r="G408" s="63">
        <v>1</v>
      </c>
      <c r="H408" s="49">
        <v>1</v>
      </c>
      <c r="I408" s="49">
        <v>0</v>
      </c>
      <c r="J408" s="56"/>
      <c r="K408" s="56"/>
      <c r="L408" s="56"/>
    </row>
    <row r="409" spans="1:12" ht="51" x14ac:dyDescent="0.25">
      <c r="A409" s="62" t="s">
        <v>742</v>
      </c>
      <c r="B409" s="61">
        <v>52575.72</v>
      </c>
      <c r="C409" s="49" t="s">
        <v>14</v>
      </c>
      <c r="D409" s="49" t="s">
        <v>389</v>
      </c>
      <c r="E409" s="49" t="s">
        <v>841</v>
      </c>
      <c r="F409" s="49" t="s">
        <v>102</v>
      </c>
      <c r="G409" s="63">
        <v>1</v>
      </c>
      <c r="H409" s="49">
        <v>1</v>
      </c>
      <c r="I409" s="49">
        <v>0</v>
      </c>
      <c r="J409" s="56"/>
      <c r="K409" s="56"/>
      <c r="L409" s="56"/>
    </row>
    <row r="410" spans="1:12" ht="51" x14ac:dyDescent="0.25">
      <c r="A410" s="62" t="s">
        <v>743</v>
      </c>
      <c r="B410" s="61">
        <v>52575.72</v>
      </c>
      <c r="C410" s="49" t="s">
        <v>14</v>
      </c>
      <c r="D410" s="49" t="s">
        <v>389</v>
      </c>
      <c r="E410" s="49" t="s">
        <v>831</v>
      </c>
      <c r="F410" s="49" t="s">
        <v>102</v>
      </c>
      <c r="G410" s="63">
        <v>1</v>
      </c>
      <c r="H410" s="49">
        <v>1</v>
      </c>
      <c r="I410" s="49">
        <v>0</v>
      </c>
      <c r="J410" s="56"/>
      <c r="K410" s="56"/>
      <c r="L410" s="56"/>
    </row>
    <row r="411" spans="1:12" ht="63.75" x14ac:dyDescent="0.25">
      <c r="A411" s="62" t="s">
        <v>744</v>
      </c>
      <c r="B411" s="61">
        <v>48634.609999999993</v>
      </c>
      <c r="C411" s="49" t="s">
        <v>14</v>
      </c>
      <c r="D411" s="49" t="s">
        <v>14</v>
      </c>
      <c r="E411" s="49" t="s">
        <v>842</v>
      </c>
      <c r="F411" s="49" t="s">
        <v>102</v>
      </c>
      <c r="G411" s="63">
        <v>1</v>
      </c>
      <c r="H411" s="49">
        <v>1</v>
      </c>
      <c r="I411" s="49">
        <v>0</v>
      </c>
      <c r="J411" s="56"/>
      <c r="K411" s="56"/>
      <c r="L411" s="56"/>
    </row>
    <row r="412" spans="1:12" ht="63.75" x14ac:dyDescent="0.25">
      <c r="A412" s="62" t="s">
        <v>745</v>
      </c>
      <c r="B412" s="61">
        <v>60000</v>
      </c>
      <c r="C412" s="49" t="s">
        <v>14</v>
      </c>
      <c r="D412" s="49" t="s">
        <v>14</v>
      </c>
      <c r="E412" s="49" t="s">
        <v>788</v>
      </c>
      <c r="F412" s="49" t="s">
        <v>102</v>
      </c>
      <c r="G412" s="63">
        <v>1</v>
      </c>
      <c r="H412" s="49">
        <v>1</v>
      </c>
      <c r="I412" s="49">
        <v>0</v>
      </c>
      <c r="J412" s="56"/>
      <c r="K412" s="56"/>
      <c r="L412" s="56"/>
    </row>
    <row r="413" spans="1:12" ht="63.75" x14ac:dyDescent="0.25">
      <c r="A413" s="62" t="s">
        <v>746</v>
      </c>
      <c r="B413" s="61">
        <v>60000</v>
      </c>
      <c r="C413" s="49" t="s">
        <v>14</v>
      </c>
      <c r="D413" s="49" t="s">
        <v>14</v>
      </c>
      <c r="E413" s="49" t="s">
        <v>843</v>
      </c>
      <c r="F413" s="49" t="s">
        <v>102</v>
      </c>
      <c r="G413" s="63">
        <v>1</v>
      </c>
      <c r="H413" s="49">
        <v>1</v>
      </c>
      <c r="I413" s="49">
        <v>0</v>
      </c>
      <c r="J413" s="56"/>
      <c r="K413" s="56"/>
      <c r="L413" s="56"/>
    </row>
    <row r="414" spans="1:12" ht="63.75" x14ac:dyDescent="0.25">
      <c r="A414" s="62" t="s">
        <v>747</v>
      </c>
      <c r="B414" s="61">
        <v>55250.94</v>
      </c>
      <c r="C414" s="49" t="s">
        <v>14</v>
      </c>
      <c r="D414" s="49" t="s">
        <v>14</v>
      </c>
      <c r="E414" s="49" t="s">
        <v>789</v>
      </c>
      <c r="F414" s="49" t="s">
        <v>102</v>
      </c>
      <c r="G414" s="63">
        <v>1</v>
      </c>
      <c r="H414" s="49">
        <v>1</v>
      </c>
      <c r="I414" s="49">
        <v>0</v>
      </c>
      <c r="J414" s="56"/>
      <c r="K414" s="56"/>
      <c r="L414" s="56"/>
    </row>
    <row r="415" spans="1:12" ht="51" x14ac:dyDescent="0.25">
      <c r="A415" s="62" t="s">
        <v>748</v>
      </c>
      <c r="B415" s="61">
        <v>55250.95</v>
      </c>
      <c r="C415" s="49" t="s">
        <v>14</v>
      </c>
      <c r="D415" s="49" t="s">
        <v>14</v>
      </c>
      <c r="E415" s="49" t="s">
        <v>844</v>
      </c>
      <c r="F415" s="49" t="s">
        <v>102</v>
      </c>
      <c r="G415" s="63">
        <v>1</v>
      </c>
      <c r="H415" s="49">
        <v>1</v>
      </c>
      <c r="I415" s="49">
        <v>0</v>
      </c>
      <c r="J415" s="56"/>
      <c r="K415" s="56"/>
      <c r="L415" s="56"/>
    </row>
    <row r="416" spans="1:12" ht="63.75" x14ac:dyDescent="0.25">
      <c r="A416" s="62" t="s">
        <v>749</v>
      </c>
      <c r="B416" s="61">
        <v>110501.89</v>
      </c>
      <c r="C416" s="49" t="s">
        <v>14</v>
      </c>
      <c r="D416" s="49" t="s">
        <v>14</v>
      </c>
      <c r="E416" s="49" t="s">
        <v>845</v>
      </c>
      <c r="F416" s="49" t="s">
        <v>102</v>
      </c>
      <c r="G416" s="63">
        <v>2</v>
      </c>
      <c r="H416" s="49">
        <v>1</v>
      </c>
      <c r="I416" s="49">
        <v>1</v>
      </c>
      <c r="J416" s="56"/>
      <c r="K416" s="56"/>
      <c r="L416" s="56"/>
    </row>
    <row r="417" spans="1:12" ht="63.75" x14ac:dyDescent="0.25">
      <c r="A417" s="62" t="s">
        <v>750</v>
      </c>
      <c r="B417" s="61">
        <v>55250.95</v>
      </c>
      <c r="C417" s="49" t="s">
        <v>14</v>
      </c>
      <c r="D417" s="49" t="s">
        <v>14</v>
      </c>
      <c r="E417" s="49" t="s">
        <v>846</v>
      </c>
      <c r="F417" s="49" t="s">
        <v>102</v>
      </c>
      <c r="G417" s="63">
        <v>1</v>
      </c>
      <c r="H417" s="49">
        <v>1</v>
      </c>
      <c r="I417" s="49">
        <v>0</v>
      </c>
      <c r="J417" s="56"/>
      <c r="K417" s="56"/>
      <c r="L417" s="56"/>
    </row>
    <row r="418" spans="1:12" ht="63.75" x14ac:dyDescent="0.25">
      <c r="A418" s="62" t="s">
        <v>751</v>
      </c>
      <c r="B418" s="61">
        <v>55250.95</v>
      </c>
      <c r="C418" s="49" t="s">
        <v>14</v>
      </c>
      <c r="D418" s="49" t="s">
        <v>14</v>
      </c>
      <c r="E418" s="49" t="s">
        <v>847</v>
      </c>
      <c r="F418" s="49" t="s">
        <v>102</v>
      </c>
      <c r="G418" s="63">
        <v>1</v>
      </c>
      <c r="H418" s="49">
        <v>1</v>
      </c>
      <c r="I418" s="49">
        <v>0</v>
      </c>
      <c r="J418" s="56"/>
      <c r="K418" s="56"/>
      <c r="L418" s="56"/>
    </row>
    <row r="419" spans="1:12" ht="63.75" x14ac:dyDescent="0.25">
      <c r="A419" s="62" t="s">
        <v>752</v>
      </c>
      <c r="B419" s="61">
        <v>110501.89</v>
      </c>
      <c r="C419" s="49" t="s">
        <v>14</v>
      </c>
      <c r="D419" s="49" t="s">
        <v>14</v>
      </c>
      <c r="E419" s="49" t="s">
        <v>848</v>
      </c>
      <c r="F419" s="49" t="s">
        <v>102</v>
      </c>
      <c r="G419" s="63">
        <v>2</v>
      </c>
      <c r="H419" s="49">
        <v>1</v>
      </c>
      <c r="I419" s="49">
        <v>1</v>
      </c>
      <c r="J419" s="56"/>
      <c r="K419" s="56"/>
      <c r="L419" s="56"/>
    </row>
    <row r="420" spans="1:12" ht="51" x14ac:dyDescent="0.25">
      <c r="A420" s="62" t="s">
        <v>753</v>
      </c>
      <c r="B420" s="61">
        <v>55250.95</v>
      </c>
      <c r="C420" s="49" t="s">
        <v>14</v>
      </c>
      <c r="D420" s="49" t="s">
        <v>14</v>
      </c>
      <c r="E420" s="49" t="s">
        <v>849</v>
      </c>
      <c r="F420" s="49" t="s">
        <v>102</v>
      </c>
      <c r="G420" s="63">
        <v>1</v>
      </c>
      <c r="H420" s="49">
        <v>1</v>
      </c>
      <c r="I420" s="49">
        <v>0</v>
      </c>
      <c r="J420" s="56"/>
      <c r="K420" s="56"/>
      <c r="L420" s="56"/>
    </row>
    <row r="421" spans="1:12" ht="51" x14ac:dyDescent="0.25">
      <c r="A421" s="62" t="s">
        <v>754</v>
      </c>
      <c r="B421" s="61">
        <v>40517.800000000003</v>
      </c>
      <c r="C421" s="49" t="s">
        <v>14</v>
      </c>
      <c r="D421" s="49" t="s">
        <v>14</v>
      </c>
      <c r="E421" s="49" t="s">
        <v>847</v>
      </c>
      <c r="F421" s="49" t="s">
        <v>83</v>
      </c>
      <c r="G421" s="63">
        <v>31.423400000000001</v>
      </c>
      <c r="H421" s="49">
        <v>1</v>
      </c>
      <c r="I421" s="49">
        <v>1</v>
      </c>
      <c r="J421" s="56"/>
      <c r="K421" s="56"/>
      <c r="L421" s="56"/>
    </row>
    <row r="422" spans="1:12" ht="63.75" x14ac:dyDescent="0.25">
      <c r="A422" s="62" t="s">
        <v>755</v>
      </c>
      <c r="B422" s="61">
        <v>44330.6</v>
      </c>
      <c r="C422" s="49" t="s">
        <v>14</v>
      </c>
      <c r="D422" s="49" t="s">
        <v>14</v>
      </c>
      <c r="E422" s="49" t="s">
        <v>850</v>
      </c>
      <c r="F422" s="49" t="s">
        <v>83</v>
      </c>
      <c r="G422" s="63">
        <v>34.380400000000002</v>
      </c>
      <c r="H422" s="49">
        <v>1</v>
      </c>
      <c r="I422" s="49">
        <v>0</v>
      </c>
      <c r="J422" s="56"/>
      <c r="K422" s="56"/>
      <c r="L422" s="56"/>
    </row>
    <row r="423" spans="1:12" ht="63.75" x14ac:dyDescent="0.25">
      <c r="A423" s="62" t="s">
        <v>756</v>
      </c>
      <c r="B423" s="61">
        <v>45954.75</v>
      </c>
      <c r="C423" s="49" t="s">
        <v>14</v>
      </c>
      <c r="D423" s="49" t="s">
        <v>14</v>
      </c>
      <c r="E423" s="49" t="s">
        <v>796</v>
      </c>
      <c r="F423" s="49" t="s">
        <v>83</v>
      </c>
      <c r="G423" s="63">
        <v>35.64</v>
      </c>
      <c r="H423" s="49">
        <v>1</v>
      </c>
      <c r="I423" s="49">
        <v>0</v>
      </c>
      <c r="J423" s="56"/>
      <c r="K423" s="56"/>
      <c r="L423" s="56"/>
    </row>
    <row r="424" spans="1:12" ht="63.75" x14ac:dyDescent="0.25">
      <c r="A424" s="62" t="s">
        <v>757</v>
      </c>
      <c r="B424" s="61">
        <v>40049.230000000003</v>
      </c>
      <c r="C424" s="49" t="s">
        <v>14</v>
      </c>
      <c r="D424" s="49" t="s">
        <v>14</v>
      </c>
      <c r="E424" s="49" t="s">
        <v>851</v>
      </c>
      <c r="F424" s="49" t="s">
        <v>83</v>
      </c>
      <c r="G424" s="63">
        <v>31.06</v>
      </c>
      <c r="H424" s="49">
        <v>1</v>
      </c>
      <c r="I424" s="49">
        <v>0</v>
      </c>
      <c r="J424" s="56"/>
      <c r="K424" s="56"/>
      <c r="L424" s="56"/>
    </row>
    <row r="425" spans="1:12" ht="63.75" x14ac:dyDescent="0.25">
      <c r="A425" s="62" t="s">
        <v>758</v>
      </c>
      <c r="B425" s="61">
        <v>52122.395406000112</v>
      </c>
      <c r="C425" s="49" t="s">
        <v>14</v>
      </c>
      <c r="D425" s="49" t="s">
        <v>14</v>
      </c>
      <c r="E425" s="49" t="s">
        <v>852</v>
      </c>
      <c r="F425" s="49" t="s">
        <v>83</v>
      </c>
      <c r="G425" s="63">
        <v>40.423287074370982</v>
      </c>
      <c r="H425" s="49">
        <v>1</v>
      </c>
      <c r="I425" s="49">
        <v>1</v>
      </c>
      <c r="J425" s="56"/>
      <c r="K425" s="56"/>
      <c r="L425" s="56"/>
    </row>
    <row r="426" spans="1:12" ht="51" x14ac:dyDescent="0.25">
      <c r="A426" s="62" t="s">
        <v>759</v>
      </c>
      <c r="B426" s="61">
        <v>33137.960999999996</v>
      </c>
      <c r="C426" s="49" t="s">
        <v>14</v>
      </c>
      <c r="D426" s="49" t="s">
        <v>14</v>
      </c>
      <c r="E426" s="49" t="s">
        <v>853</v>
      </c>
      <c r="F426" s="49" t="s">
        <v>83</v>
      </c>
      <c r="G426" s="63">
        <v>25.7</v>
      </c>
      <c r="H426" s="49">
        <v>1</v>
      </c>
      <c r="I426" s="49">
        <v>0</v>
      </c>
      <c r="J426" s="56"/>
      <c r="K426" s="56"/>
      <c r="L426" s="56"/>
    </row>
    <row r="427" spans="1:12" ht="51" x14ac:dyDescent="0.25">
      <c r="A427" s="62" t="s">
        <v>760</v>
      </c>
      <c r="B427" s="61">
        <v>30455.98</v>
      </c>
      <c r="C427" s="49" t="s">
        <v>14</v>
      </c>
      <c r="D427" s="49" t="s">
        <v>14</v>
      </c>
      <c r="E427" s="49" t="s">
        <v>845</v>
      </c>
      <c r="F427" s="49" t="s">
        <v>83</v>
      </c>
      <c r="G427" s="63">
        <v>23.62</v>
      </c>
      <c r="H427" s="49">
        <v>1</v>
      </c>
      <c r="I427" s="49">
        <v>0</v>
      </c>
      <c r="J427" s="56"/>
      <c r="K427" s="56"/>
      <c r="L427" s="56"/>
    </row>
    <row r="428" spans="1:12" ht="51" x14ac:dyDescent="0.25">
      <c r="A428" s="62" t="s">
        <v>761</v>
      </c>
      <c r="B428" s="61">
        <v>47538.15</v>
      </c>
      <c r="C428" s="49" t="s">
        <v>14</v>
      </c>
      <c r="D428" s="49" t="s">
        <v>14</v>
      </c>
      <c r="E428" s="49" t="s">
        <v>854</v>
      </c>
      <c r="F428" s="49" t="s">
        <v>83</v>
      </c>
      <c r="G428" s="63">
        <v>36.868000000000002</v>
      </c>
      <c r="H428" s="49">
        <v>1</v>
      </c>
      <c r="I428" s="49">
        <v>0</v>
      </c>
      <c r="J428" s="56"/>
      <c r="K428" s="56"/>
      <c r="L428" s="56"/>
    </row>
    <row r="429" spans="1:12" ht="15" x14ac:dyDescent="0.25">
      <c r="A429"/>
      <c r="B429"/>
      <c r="C429"/>
      <c r="D429"/>
      <c r="E429"/>
      <c r="F429"/>
      <c r="G429"/>
      <c r="H429"/>
      <c r="I429"/>
    </row>
    <row r="430" spans="1:12" s="1" customFormat="1" ht="15" x14ac:dyDescent="0.3">
      <c r="A430" s="113" t="s">
        <v>85</v>
      </c>
      <c r="B430" s="114">
        <f>SUM(B12:B429)</f>
        <v>121603178.3391782</v>
      </c>
      <c r="C430" s="114"/>
      <c r="D430" s="114"/>
      <c r="E430" s="114"/>
      <c r="F430" s="114"/>
      <c r="G430" s="114"/>
      <c r="H430" s="115">
        <f>SUM(H12:H429)</f>
        <v>796</v>
      </c>
      <c r="I430" s="115">
        <f>SUM(I12:I429)</f>
        <v>490</v>
      </c>
    </row>
    <row r="431" spans="1:12" x14ac:dyDescent="0.25">
      <c r="A431" s="47"/>
      <c r="B431" s="48"/>
      <c r="C431" s="49"/>
      <c r="D431" s="49"/>
      <c r="E431" s="49"/>
      <c r="F431" s="49"/>
      <c r="G431" s="49"/>
      <c r="H431" s="49"/>
      <c r="I431" s="49"/>
    </row>
    <row r="432" spans="1:12" x14ac:dyDescent="0.25">
      <c r="A432" s="47"/>
      <c r="B432" s="48"/>
      <c r="C432" s="49"/>
      <c r="D432" s="49"/>
      <c r="E432" s="49"/>
      <c r="F432" s="49"/>
      <c r="G432" s="49"/>
      <c r="H432" s="49"/>
      <c r="I432" s="49"/>
    </row>
    <row r="433" spans="1:1" x14ac:dyDescent="0.25">
      <c r="A433" s="50" t="s">
        <v>81</v>
      </c>
    </row>
    <row r="496" ht="39" customHeight="1" x14ac:dyDescent="0.25"/>
    <row r="1199" spans="1:9" customFormat="1" ht="15" x14ac:dyDescent="0.25">
      <c r="A1199" s="52"/>
      <c r="B1199" s="54"/>
      <c r="C1199" s="52"/>
      <c r="D1199" s="52"/>
      <c r="E1199" s="52"/>
      <c r="F1199" s="52"/>
      <c r="G1199" s="52"/>
      <c r="H1199" s="52"/>
      <c r="I1199" s="52"/>
    </row>
  </sheetData>
  <mergeCells count="11">
    <mergeCell ref="A7:I7"/>
    <mergeCell ref="A8:I8"/>
    <mergeCell ref="G9:I9"/>
    <mergeCell ref="A10:A11"/>
    <mergeCell ref="B10:B11"/>
    <mergeCell ref="C10:E10"/>
    <mergeCell ref="F10:G10"/>
    <mergeCell ref="H10:I10"/>
    <mergeCell ref="B2:E5"/>
    <mergeCell ref="A2:A5"/>
    <mergeCell ref="F3:I4"/>
  </mergeCells>
  <pageMargins left="0.98425196850393704" right="0.98425196850393704" top="0.74803149606299213" bottom="0.74803149606299213" header="0.31496062992125984" footer="0.31496062992125984"/>
  <pageSetup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E18" sqref="D18:E18"/>
    </sheetView>
  </sheetViews>
  <sheetFormatPr baseColWidth="10" defaultRowHeight="15" x14ac:dyDescent="0.25"/>
  <cols>
    <col min="5" max="5" width="13.140625" bestFit="1" customWidth="1"/>
  </cols>
  <sheetData>
    <row r="1" spans="1:5" x14ac:dyDescent="0.25">
      <c r="A1" s="16" t="s">
        <v>12</v>
      </c>
      <c r="E1" s="15">
        <v>4200259.5999999996</v>
      </c>
    </row>
    <row r="2" spans="1:5" x14ac:dyDescent="0.25">
      <c r="E2" s="15">
        <v>1260077.8799999999</v>
      </c>
    </row>
    <row r="3" spans="1:5" x14ac:dyDescent="0.25">
      <c r="E3" s="15">
        <f>E1-E2</f>
        <v>2940181.7199999997</v>
      </c>
    </row>
    <row r="5" spans="1:5" x14ac:dyDescent="0.25">
      <c r="A5" s="16" t="s">
        <v>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1ER. TRIMESTRE 2018 </vt:lpstr>
      <vt:lpstr>SEDUVOT O</vt:lpstr>
      <vt:lpstr>SEDESOL </vt:lpstr>
      <vt:lpstr>SEDUVOT </vt:lpstr>
      <vt:lpstr>Hoja1</vt:lpstr>
      <vt:lpstr>'1ER. TRIMESTRE 2018 '!Área_de_impresión</vt:lpstr>
      <vt:lpstr>'SEDESOL '!Área_de_impresión</vt:lpstr>
      <vt:lpstr>'SEDUVOT '!Área_de_impresión</vt:lpstr>
      <vt:lpstr>'SEDUVOT O'!Área_de_impresión</vt:lpstr>
      <vt:lpstr>'SEDESOL '!Títulos_a_imprimir</vt:lpstr>
      <vt:lpstr>'SEDUVOT '!Títulos_a_imprimir</vt:lpstr>
      <vt:lpstr>'SEDUVOT 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sinfra</dc:creator>
  <cp:lastModifiedBy>Flavio Cesar Campos Caldera</cp:lastModifiedBy>
  <cp:lastPrinted>2024-10-28T23:23:34Z</cp:lastPrinted>
  <dcterms:created xsi:type="dcterms:W3CDTF">2015-04-23T19:54:34Z</dcterms:created>
  <dcterms:modified xsi:type="dcterms:W3CDTF">2024-10-28T23:35:19Z</dcterms:modified>
</cp:coreProperties>
</file>