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13_ncr:1_{17E526A7-0F8C-40FE-B572-2E2D346A7E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MPUESTO NÓMI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H12" i="1" l="1"/>
  <c r="H14" i="1"/>
  <c r="H17" i="1"/>
  <c r="H21" i="1"/>
  <c r="H22" i="1"/>
  <c r="H23" i="1"/>
  <c r="H24" i="1"/>
  <c r="H65" i="1"/>
  <c r="H64" i="1"/>
  <c r="H62" i="1"/>
  <c r="H60" i="1"/>
  <c r="H59" i="1"/>
  <c r="H58" i="1"/>
  <c r="H57" i="1"/>
  <c r="H55" i="1"/>
  <c r="H53" i="1"/>
  <c r="H52" i="1"/>
  <c r="H50" i="1"/>
  <c r="H48" i="1"/>
  <c r="H47" i="1"/>
  <c r="H46" i="1"/>
  <c r="H45" i="1"/>
  <c r="H43" i="1"/>
  <c r="H41" i="1"/>
  <c r="H40" i="1"/>
  <c r="H38" i="1"/>
  <c r="H36" i="1"/>
  <c r="H35" i="1"/>
  <c r="H34" i="1"/>
  <c r="H33" i="1"/>
  <c r="H31" i="1"/>
  <c r="H29" i="1"/>
  <c r="H28" i="1"/>
  <c r="H26" i="1"/>
  <c r="H11" i="1"/>
  <c r="H10" i="1"/>
  <c r="F67" i="1"/>
  <c r="D67" i="1"/>
  <c r="E67" i="1"/>
  <c r="H32" i="1" l="1"/>
  <c r="H44" i="1"/>
  <c r="H56" i="1"/>
  <c r="H8" i="1"/>
  <c r="H9" i="1"/>
  <c r="H20" i="1"/>
  <c r="H19" i="1"/>
  <c r="H15" i="1"/>
  <c r="H37" i="1"/>
  <c r="H49" i="1"/>
  <c r="H61" i="1"/>
  <c r="H18" i="1"/>
  <c r="H27" i="1"/>
  <c r="H39" i="1"/>
  <c r="H51" i="1"/>
  <c r="H63" i="1"/>
  <c r="H16" i="1"/>
  <c r="H30" i="1"/>
  <c r="H42" i="1"/>
  <c r="H54" i="1"/>
  <c r="H25" i="1"/>
  <c r="H13" i="1"/>
  <c r="C67" i="1"/>
  <c r="G67" i="1"/>
  <c r="H67" i="1" l="1"/>
</calcChain>
</file>

<file path=xl/sharedStrings.xml><?xml version="1.0" encoding="utf-8"?>
<sst xmlns="http://schemas.openxmlformats.org/spreadsheetml/2006/main" count="71" uniqueCount="71">
  <si>
    <t>MUNICIPIO</t>
  </si>
  <si>
    <t>APULCO</t>
  </si>
  <si>
    <t>CUAUHTEMOC</t>
  </si>
  <si>
    <t>CHALCHIHUITES</t>
  </si>
  <si>
    <t>FRESNILLO</t>
  </si>
  <si>
    <t>GENARO CODINA</t>
  </si>
  <si>
    <t>GUADALUPE</t>
  </si>
  <si>
    <t>HUANUSCO</t>
  </si>
  <si>
    <t>JUAN ALDAMA</t>
  </si>
  <si>
    <t>JUCHIPILA</t>
  </si>
  <si>
    <t>LORETO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</si>
  <si>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</si>
  <si>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</si>
  <si>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</si>
  <si>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</si>
  <si>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</si>
  <si>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</si>
  <si>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</si>
  <si>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OJOCALIENTE</t>
  </si>
  <si>
    <t>PANUCO</t>
  </si>
  <si>
    <t>PINOS</t>
  </si>
  <si>
    <t>SOMBRERETE</t>
  </si>
  <si>
    <t>TABASCO</t>
  </si>
  <si>
    <t>TEPETONGO</t>
  </si>
  <si>
    <t>TRANCOSO</t>
  </si>
  <si>
    <t>VETAGRANDE</t>
  </si>
  <si>
    <t>VILLA DE COS</t>
  </si>
  <si>
    <t>VILLA HIDALGO</t>
  </si>
  <si>
    <t>VILLANUEVA</t>
  </si>
  <si>
    <t>ZACATECAS</t>
  </si>
  <si>
    <t>GOBIERNO DEL ESTADO DE ZACATECAS</t>
  </si>
  <si>
    <t>DIRECCIÓN DE CONTABILIDAD</t>
  </si>
  <si>
    <t>No.</t>
  </si>
  <si>
    <t>T O T A L E S</t>
  </si>
  <si>
    <t>SECRETARÍA DE FINANZAS</t>
  </si>
  <si>
    <t>SANTA MARÍA DE LA PAZ</t>
  </si>
  <si>
    <t>APOZOL</t>
  </si>
  <si>
    <t>ATOLINGA</t>
  </si>
  <si>
    <t>BENITO JUÁREZ</t>
  </si>
  <si>
    <t xml:space="preserve">CALERA </t>
  </si>
  <si>
    <t>CAÑITAS DE FELIPE PESCADOR</t>
  </si>
  <si>
    <t>CONCEPCIÓN DEL ORO</t>
  </si>
  <si>
    <t>EL PLATEADO DE JOAQUÍN AMARO</t>
  </si>
  <si>
    <t xml:space="preserve">EL SALVADOR   </t>
  </si>
  <si>
    <t>GENERAL ENRIQUE ESTRADA</t>
  </si>
  <si>
    <t>GENERAL FRANCISCO R. MURGUÍA</t>
  </si>
  <si>
    <t>GENERAL. PÁNFILO NATERA</t>
  </si>
  <si>
    <t xml:space="preserve">JALPA </t>
  </si>
  <si>
    <t xml:space="preserve">JEREZ    </t>
  </si>
  <si>
    <t>JIMÉNEZ DEL TEUL</t>
  </si>
  <si>
    <t>LUÍS MOYA</t>
  </si>
  <si>
    <t>MOYAHUA DE ESTRADA</t>
  </si>
  <si>
    <t>NOCHISTLAN DE MEJÍA</t>
  </si>
  <si>
    <t>NORIA DE ÁNGELES</t>
  </si>
  <si>
    <t xml:space="preserve">RÍO GRANDE  </t>
  </si>
  <si>
    <t>SAÍN ALTO</t>
  </si>
  <si>
    <t>SUSTICACÁN</t>
  </si>
  <si>
    <t>TEPECHITLÁN</t>
  </si>
  <si>
    <t>TEUL DE GONZÁLEZ. ORTEGA</t>
  </si>
  <si>
    <t>TLALTENANGO DE SÁNCHEZ ROMÁN</t>
  </si>
  <si>
    <t>TRINIDAD GARCÍA DE LA CADENA</t>
  </si>
  <si>
    <t>VALPARAÍSO</t>
  </si>
  <si>
    <t>VILLA GARCÍA</t>
  </si>
  <si>
    <t>VILLA GONZÁLEZ ORTEGA</t>
  </si>
  <si>
    <t>JULIO</t>
  </si>
  <si>
    <t>AGOSTO</t>
  </si>
  <si>
    <t>SEPTIEMBRE</t>
  </si>
  <si>
    <t>ACUMULADO  3er. TRIMESTRE</t>
  </si>
  <si>
    <t>ACUMULADO AL 3er.TRIMESTRAL</t>
  </si>
  <si>
    <t>FONDO DEL IMPUESTO SOBRE NÓMINA PAGADO EN EL TERCER TRIMESTRE Y ACUMULADO DEL EJERCICIO 2024</t>
  </si>
  <si>
    <t>ACUMULADO AL 2do.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</si>
</sst>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>
    <font>
      <sz val="10"/>
      <name val="Arial"/>
    </font>
    <font>
      <sz val="10"/>
      <name val="Arial"/>
      <family val="2"/>
    </font>
    <font>
      <sz val="8"/>
      <name val="Lucida Sans Unicode"/>
      <family val="2"/>
    </font>
    <font>
      <b/>
      <sz val="14"/>
      <name val="CG Omega"/>
      <family val="2"/>
    </font>
    <font>
      <b/>
      <sz val="12"/>
      <name val="CG Omega"/>
      <family val="2"/>
    </font>
    <font>
      <b/>
      <sz val="10"/>
      <name val="CG Omega"/>
      <family val="2"/>
    </font>
    <font>
      <b/>
      <sz val="8"/>
      <color indexed="9"/>
      <name val="CG Omega"/>
      <family val="2"/>
    </font>
    <font>
      <sz val="8"/>
      <name val="CG Omega"/>
      <family val="2"/>
    </font>
    <font>
      <b/>
      <sz val="8"/>
      <name val="CG Omeg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" fontId="8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2" fillId="0" borderId="0" xfId="1" applyFont="1" applyBorder="1" applyProtection="1">
      <protection locked="0"/>
    </xf>
    <xf numFmtId="0" fontId="8" fillId="0" borderId="3" xfId="0" applyFont="1" applyBorder="1" applyAlignment="1">
      <alignment horizontal="center" vertical="center" wrapText="1"/>
    </xf>
    <xf numFmtId="43" fontId="7" fillId="0" borderId="3" xfId="1" applyFont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164" fontId="7" fillId="2" borderId="5" xfId="1" applyNumberFormat="1" applyFont="1" applyFill="1" applyBorder="1" applyAlignment="1">
      <alignment horizontal="right" vertical="center"/>
    </xf>
    <xf numFmtId="164" fontId="7" fillId="0" borderId="3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2" fillId="0" borderId="0" xfId="0" applyFont="1"/>
    <xf numFmtId="0" fontId="7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64" fontId="7" fillId="4" borderId="6" xfId="1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"/>
  <sheetViews>
    <sheetView tabSelected="1" workbookViewId="0">
      <pane xSplit="2" ySplit="6" topLeftCell="C61" activePane="bottomRight" state="frozen"/>
      <selection pane="topRight" activeCell="C1" sqref="C1"/>
      <selection pane="bottomLeft" activeCell="A7" sqref="A7"/>
      <selection pane="bottomRight" activeCell="J67" sqref="J67"/>
    </sheetView>
  </sheetViews>
  <sheetFormatPr baseColWidth="10" defaultRowHeight="12.75"/>
  <cols>
    <col min="1" max="1" width="6.7109375" customWidth="1"/>
    <col min="2" max="2" width="29.42578125" customWidth="1"/>
    <col min="3" max="3" width="16.28515625" customWidth="1"/>
    <col min="4" max="4" width="15.28515625" customWidth="1"/>
    <col min="5" max="6" width="15" customWidth="1"/>
    <col min="7" max="7" width="16.5703125" customWidth="1"/>
    <col min="8" max="8" width="16.28515625" customWidth="1"/>
    <col min="9" max="9" width="11.42578125" customWidth="1"/>
    <col min="10" max="11" width="12.28515625" customWidth="1"/>
  </cols>
  <sheetData>
    <row r="1" spans="1:9" ht="18">
      <c r="A1" s="30" t="s">
        <v>30</v>
      </c>
      <c r="B1" s="30"/>
      <c r="C1" s="30"/>
      <c r="D1" s="30"/>
      <c r="E1" s="30"/>
      <c r="F1" s="30"/>
      <c r="G1" s="30"/>
      <c r="H1" s="30"/>
    </row>
    <row r="2" spans="1:9" ht="15.75">
      <c r="A2" s="31" t="s">
        <v>34</v>
      </c>
      <c r="B2" s="31"/>
      <c r="C2" s="31"/>
      <c r="D2" s="31"/>
      <c r="E2" s="31"/>
      <c r="F2" s="31"/>
      <c r="G2" s="31"/>
      <c r="H2" s="31"/>
    </row>
    <row r="3" spans="1:9" ht="16.5" customHeight="1">
      <c r="A3" s="32" t="s">
        <v>31</v>
      </c>
      <c r="B3" s="32"/>
      <c r="C3" s="32"/>
      <c r="D3" s="32"/>
      <c r="E3" s="32"/>
      <c r="F3" s="32"/>
      <c r="G3" s="32"/>
      <c r="H3" s="32"/>
    </row>
    <row r="4" spans="1:9" ht="18.75" customHeight="1">
      <c r="A4" s="28" t="s">
        <v>69</v>
      </c>
      <c r="B4" s="29"/>
      <c r="C4" s="29"/>
      <c r="D4" s="29"/>
      <c r="E4" s="29"/>
      <c r="F4" s="29"/>
      <c r="G4" s="29"/>
      <c r="H4" s="29"/>
    </row>
    <row r="6" spans="1:9" ht="25.5" customHeight="1">
      <c r="A6" s="3" t="s">
        <v>32</v>
      </c>
      <c r="B6" s="3" t="s">
        <v>0</v>
      </c>
      <c r="C6" s="7" t="s">
        <v>70</v>
      </c>
      <c r="D6" s="4" t="s">
        <v>64</v>
      </c>
      <c r="E6" s="4" t="s">
        <v>65</v>
      </c>
      <c r="F6" s="4" t="s">
        <v>66</v>
      </c>
      <c r="G6" s="7" t="s">
        <v>67</v>
      </c>
      <c r="H6" s="7" t="s">
        <v>68</v>
      </c>
    </row>
    <row r="7" spans="1:9" ht="12.75" customHeight="1">
      <c r="A7" s="5"/>
      <c r="B7" s="5"/>
      <c r="C7" s="5"/>
      <c r="D7" s="5"/>
      <c r="E7" s="5"/>
      <c r="F7" s="5"/>
      <c r="G7" s="5"/>
      <c r="H7" s="5"/>
    </row>
    <row r="8" spans="1:9">
      <c r="A8" s="19">
        <v>1</v>
      </c>
      <c r="B8" s="23" t="s">
        <v>36</v>
      </c>
      <c r="C8" s="20">
        <v>101500</v>
      </c>
      <c r="D8" s="20">
        <v>1462</v>
      </c>
      <c r="E8" s="20">
        <v>1462</v>
      </c>
      <c r="F8" s="20">
        <v>1462</v>
      </c>
      <c r="G8" s="20">
        <f>+F8+E8+D8</f>
        <v>4386</v>
      </c>
      <c r="H8" s="20">
        <f>+G8+C8</f>
        <v>105886</v>
      </c>
      <c r="I8" s="15"/>
    </row>
    <row r="9" spans="1:9">
      <c r="A9" s="1">
        <v>2</v>
      </c>
      <c r="B9" s="24" t="s">
        <v>1</v>
      </c>
      <c r="C9" s="9">
        <v>0</v>
      </c>
      <c r="D9" s="10">
        <v>0</v>
      </c>
      <c r="E9" s="10">
        <v>0</v>
      </c>
      <c r="F9" s="10">
        <v>0</v>
      </c>
      <c r="G9" s="10">
        <f t="shared" ref="G9:G65" si="0">+F9+E9+D9</f>
        <v>0</v>
      </c>
      <c r="H9" s="9">
        <f>+G9+C9</f>
        <v>0</v>
      </c>
      <c r="I9" s="15"/>
    </row>
    <row r="10" spans="1:9">
      <c r="A10" s="21">
        <v>3</v>
      </c>
      <c r="B10" s="25" t="s">
        <v>37</v>
      </c>
      <c r="C10" s="22">
        <v>79302</v>
      </c>
      <c r="D10" s="22">
        <v>20409</v>
      </c>
      <c r="E10" s="22">
        <v>20318</v>
      </c>
      <c r="F10" s="22">
        <v>0</v>
      </c>
      <c r="G10" s="22">
        <f t="shared" si="0"/>
        <v>40727</v>
      </c>
      <c r="H10" s="22">
        <f t="shared" ref="H10:H65" si="1">+G10+C10</f>
        <v>120029</v>
      </c>
      <c r="I10" s="15"/>
    </row>
    <row r="11" spans="1:9">
      <c r="A11" s="1">
        <v>4</v>
      </c>
      <c r="B11" s="24" t="s">
        <v>38</v>
      </c>
      <c r="C11" s="9">
        <v>104689</v>
      </c>
      <c r="D11" s="10">
        <v>0</v>
      </c>
      <c r="E11" s="10">
        <v>0</v>
      </c>
      <c r="F11" s="10">
        <v>0</v>
      </c>
      <c r="G11" s="10">
        <f t="shared" si="0"/>
        <v>0</v>
      </c>
      <c r="H11" s="9">
        <f t="shared" si="1"/>
        <v>104689</v>
      </c>
      <c r="I11" s="15"/>
    </row>
    <row r="12" spans="1:9">
      <c r="A12" s="21">
        <v>5</v>
      </c>
      <c r="B12" s="25" t="s">
        <v>39</v>
      </c>
      <c r="C12" s="22">
        <v>948921</v>
      </c>
      <c r="D12" s="22">
        <v>0</v>
      </c>
      <c r="E12" s="22">
        <v>318695</v>
      </c>
      <c r="F12" s="22">
        <v>365450</v>
      </c>
      <c r="G12" s="22">
        <f t="shared" si="0"/>
        <v>684145</v>
      </c>
      <c r="H12" s="22">
        <f t="shared" si="1"/>
        <v>1633066</v>
      </c>
      <c r="I12" s="15"/>
    </row>
    <row r="13" spans="1:9">
      <c r="A13" s="1">
        <v>6</v>
      </c>
      <c r="B13" s="24" t="s">
        <v>40</v>
      </c>
      <c r="C13" s="9">
        <v>0</v>
      </c>
      <c r="D13" s="10">
        <v>0</v>
      </c>
      <c r="E13" s="10">
        <v>0</v>
      </c>
      <c r="F13" s="10">
        <v>0</v>
      </c>
      <c r="G13" s="10">
        <f t="shared" si="0"/>
        <v>0</v>
      </c>
      <c r="H13" s="9">
        <f t="shared" si="1"/>
        <v>0</v>
      </c>
      <c r="I13" s="15"/>
    </row>
    <row r="14" spans="1:9">
      <c r="A14" s="21">
        <v>7</v>
      </c>
      <c r="B14" s="25" t="s">
        <v>41</v>
      </c>
      <c r="C14" s="22">
        <v>154875</v>
      </c>
      <c r="D14" s="22">
        <v>0</v>
      </c>
      <c r="E14" s="22">
        <v>0</v>
      </c>
      <c r="F14" s="22">
        <v>0</v>
      </c>
      <c r="G14" s="22">
        <f t="shared" si="0"/>
        <v>0</v>
      </c>
      <c r="H14" s="22">
        <f t="shared" si="1"/>
        <v>154875</v>
      </c>
      <c r="I14" s="15"/>
    </row>
    <row r="15" spans="1:9">
      <c r="A15" s="1">
        <v>8</v>
      </c>
      <c r="B15" s="24" t="s">
        <v>2</v>
      </c>
      <c r="C15" s="9">
        <v>0</v>
      </c>
      <c r="D15" s="10">
        <v>0</v>
      </c>
      <c r="E15" s="10">
        <v>0</v>
      </c>
      <c r="F15" s="10">
        <v>0</v>
      </c>
      <c r="G15" s="10">
        <f t="shared" si="0"/>
        <v>0</v>
      </c>
      <c r="H15" s="9">
        <f t="shared" si="1"/>
        <v>0</v>
      </c>
      <c r="I15" s="15"/>
    </row>
    <row r="16" spans="1:9">
      <c r="A16" s="21">
        <v>9</v>
      </c>
      <c r="B16" s="25" t="s">
        <v>3</v>
      </c>
      <c r="C16" s="22">
        <v>74607</v>
      </c>
      <c r="D16" s="22">
        <v>0</v>
      </c>
      <c r="E16" s="22">
        <v>0</v>
      </c>
      <c r="F16" s="22">
        <v>0</v>
      </c>
      <c r="G16" s="22">
        <f t="shared" si="0"/>
        <v>0</v>
      </c>
      <c r="H16" s="22">
        <f t="shared" si="1"/>
        <v>74607</v>
      </c>
      <c r="I16" s="15"/>
    </row>
    <row r="17" spans="1:9">
      <c r="A17" s="1">
        <v>10</v>
      </c>
      <c r="B17" s="24" t="s">
        <v>42</v>
      </c>
      <c r="C17" s="9">
        <v>38620</v>
      </c>
      <c r="D17" s="10">
        <v>9153</v>
      </c>
      <c r="E17" s="10">
        <v>9385</v>
      </c>
      <c r="F17" s="10">
        <v>10427</v>
      </c>
      <c r="G17" s="10">
        <f t="shared" si="0"/>
        <v>28965</v>
      </c>
      <c r="H17" s="9">
        <f t="shared" si="1"/>
        <v>67585</v>
      </c>
      <c r="I17" s="15"/>
    </row>
    <row r="18" spans="1:9">
      <c r="A18" s="21">
        <v>11</v>
      </c>
      <c r="B18" s="25" t="s">
        <v>43</v>
      </c>
      <c r="C18" s="22">
        <v>0</v>
      </c>
      <c r="D18" s="22">
        <v>0</v>
      </c>
      <c r="E18" s="22">
        <v>0</v>
      </c>
      <c r="F18" s="22">
        <v>0</v>
      </c>
      <c r="G18" s="22">
        <f t="shared" si="0"/>
        <v>0</v>
      </c>
      <c r="H18" s="22">
        <f t="shared" si="1"/>
        <v>0</v>
      </c>
      <c r="I18" s="15"/>
    </row>
    <row r="19" spans="1:9">
      <c r="A19" s="1">
        <v>12</v>
      </c>
      <c r="B19" s="24" t="s">
        <v>4</v>
      </c>
      <c r="C19" s="9">
        <v>4944571</v>
      </c>
      <c r="D19" s="10">
        <v>761971</v>
      </c>
      <c r="E19" s="10">
        <v>891552</v>
      </c>
      <c r="F19" s="10">
        <v>912654</v>
      </c>
      <c r="G19" s="10">
        <f t="shared" si="0"/>
        <v>2566177</v>
      </c>
      <c r="H19" s="9">
        <f t="shared" si="1"/>
        <v>7510748</v>
      </c>
      <c r="I19" s="15"/>
    </row>
    <row r="20" spans="1:9">
      <c r="A20" s="21">
        <v>13</v>
      </c>
      <c r="B20" s="25" t="s">
        <v>5</v>
      </c>
      <c r="C20" s="22">
        <v>0</v>
      </c>
      <c r="D20" s="22">
        <v>0</v>
      </c>
      <c r="E20" s="22">
        <v>0</v>
      </c>
      <c r="F20" s="22">
        <v>0</v>
      </c>
      <c r="G20" s="22">
        <f t="shared" si="0"/>
        <v>0</v>
      </c>
      <c r="H20" s="22">
        <f t="shared" si="1"/>
        <v>0</v>
      </c>
      <c r="I20" s="15"/>
    </row>
    <row r="21" spans="1:9">
      <c r="A21" s="1">
        <v>14</v>
      </c>
      <c r="B21" s="24" t="s">
        <v>44</v>
      </c>
      <c r="C21" s="9">
        <v>141022</v>
      </c>
      <c r="D21" s="10">
        <v>0</v>
      </c>
      <c r="E21" s="10">
        <v>0</v>
      </c>
      <c r="F21" s="10">
        <v>0</v>
      </c>
      <c r="G21" s="10">
        <f t="shared" si="0"/>
        <v>0</v>
      </c>
      <c r="H21" s="9">
        <f t="shared" si="1"/>
        <v>141022</v>
      </c>
      <c r="I21" s="15"/>
    </row>
    <row r="22" spans="1:9">
      <c r="A22" s="21">
        <v>15</v>
      </c>
      <c r="B22" s="25" t="s">
        <v>45</v>
      </c>
      <c r="C22" s="22">
        <v>199129</v>
      </c>
      <c r="D22" s="22">
        <v>0</v>
      </c>
      <c r="E22" s="22">
        <v>0</v>
      </c>
      <c r="F22" s="22">
        <v>0</v>
      </c>
      <c r="G22" s="22">
        <f t="shared" si="0"/>
        <v>0</v>
      </c>
      <c r="H22" s="22">
        <f t="shared" si="1"/>
        <v>199129</v>
      </c>
      <c r="I22" s="15"/>
    </row>
    <row r="23" spans="1:9">
      <c r="A23" s="1">
        <v>16</v>
      </c>
      <c r="B23" s="24" t="s">
        <v>46</v>
      </c>
      <c r="C23" s="9">
        <v>41725</v>
      </c>
      <c r="D23" s="10">
        <v>0</v>
      </c>
      <c r="E23" s="10">
        <v>0</v>
      </c>
      <c r="F23" s="10">
        <v>0</v>
      </c>
      <c r="G23" s="10">
        <f t="shared" si="0"/>
        <v>0</v>
      </c>
      <c r="H23" s="9">
        <f t="shared" si="1"/>
        <v>41725</v>
      </c>
      <c r="I23" s="15"/>
    </row>
    <row r="24" spans="1:9">
      <c r="A24" s="21">
        <v>17</v>
      </c>
      <c r="B24" s="25" t="s">
        <v>6</v>
      </c>
      <c r="C24" s="22">
        <v>4751035</v>
      </c>
      <c r="D24" s="22">
        <v>743480</v>
      </c>
      <c r="E24" s="22">
        <v>720591</v>
      </c>
      <c r="F24" s="22">
        <v>809881</v>
      </c>
      <c r="G24" s="22">
        <f t="shared" si="0"/>
        <v>2273952</v>
      </c>
      <c r="H24" s="22">
        <f t="shared" si="1"/>
        <v>7024987</v>
      </c>
      <c r="I24" s="15"/>
    </row>
    <row r="25" spans="1:9">
      <c r="A25" s="1">
        <v>18</v>
      </c>
      <c r="B25" s="24" t="s">
        <v>7</v>
      </c>
      <c r="C25" s="9">
        <v>43096</v>
      </c>
      <c r="D25" s="10">
        <v>1347</v>
      </c>
      <c r="E25" s="10">
        <v>1347</v>
      </c>
      <c r="F25" s="10">
        <v>1347</v>
      </c>
      <c r="G25" s="10">
        <f t="shared" si="0"/>
        <v>4041</v>
      </c>
      <c r="H25" s="9">
        <f t="shared" si="1"/>
        <v>47137</v>
      </c>
      <c r="I25" s="15"/>
    </row>
    <row r="26" spans="1:9">
      <c r="A26" s="21">
        <v>19</v>
      </c>
      <c r="B26" s="25" t="s">
        <v>47</v>
      </c>
      <c r="C26" s="22">
        <v>131037</v>
      </c>
      <c r="D26" s="22">
        <v>32989</v>
      </c>
      <c r="E26" s="22">
        <v>32392</v>
      </c>
      <c r="F26" s="22">
        <v>33053</v>
      </c>
      <c r="G26" s="22">
        <f t="shared" si="0"/>
        <v>98434</v>
      </c>
      <c r="H26" s="22">
        <f t="shared" si="1"/>
        <v>229471</v>
      </c>
      <c r="I26" s="15"/>
    </row>
    <row r="27" spans="1:9">
      <c r="A27" s="1">
        <v>20</v>
      </c>
      <c r="B27" s="24" t="s">
        <v>48</v>
      </c>
      <c r="C27" s="9">
        <v>2677603</v>
      </c>
      <c r="D27" s="10">
        <v>425287</v>
      </c>
      <c r="E27" s="10">
        <v>377586</v>
      </c>
      <c r="F27" s="10">
        <v>497494</v>
      </c>
      <c r="G27" s="10">
        <f t="shared" si="0"/>
        <v>1300367</v>
      </c>
      <c r="H27" s="9">
        <f t="shared" si="1"/>
        <v>3977970</v>
      </c>
      <c r="I27" s="15"/>
    </row>
    <row r="28" spans="1:9">
      <c r="A28" s="21">
        <v>21</v>
      </c>
      <c r="B28" s="25" t="s">
        <v>49</v>
      </c>
      <c r="C28" s="22">
        <v>0</v>
      </c>
      <c r="D28" s="22">
        <v>0</v>
      </c>
      <c r="E28" s="22">
        <v>0</v>
      </c>
      <c r="F28" s="22">
        <v>0</v>
      </c>
      <c r="G28" s="22">
        <f t="shared" si="0"/>
        <v>0</v>
      </c>
      <c r="H28" s="22">
        <f t="shared" si="1"/>
        <v>0</v>
      </c>
      <c r="I28" s="15"/>
    </row>
    <row r="29" spans="1:9">
      <c r="A29" s="1">
        <v>22</v>
      </c>
      <c r="B29" s="24" t="s">
        <v>8</v>
      </c>
      <c r="C29" s="9">
        <v>461810</v>
      </c>
      <c r="D29" s="10">
        <v>2471</v>
      </c>
      <c r="E29" s="10">
        <v>2359</v>
      </c>
      <c r="F29" s="10">
        <v>2567</v>
      </c>
      <c r="G29" s="10">
        <f t="shared" si="0"/>
        <v>7397</v>
      </c>
      <c r="H29" s="9">
        <f t="shared" si="1"/>
        <v>469207</v>
      </c>
      <c r="I29" s="15"/>
    </row>
    <row r="30" spans="1:9">
      <c r="A30" s="21">
        <v>23</v>
      </c>
      <c r="B30" s="25" t="s">
        <v>9</v>
      </c>
      <c r="C30" s="22">
        <v>502510</v>
      </c>
      <c r="D30" s="22">
        <v>83679</v>
      </c>
      <c r="E30" s="22">
        <v>90450</v>
      </c>
      <c r="F30" s="22">
        <v>83191</v>
      </c>
      <c r="G30" s="22">
        <f t="shared" si="0"/>
        <v>257320</v>
      </c>
      <c r="H30" s="22">
        <f t="shared" si="1"/>
        <v>759830</v>
      </c>
      <c r="I30" s="15"/>
    </row>
    <row r="31" spans="1:9">
      <c r="A31" s="1">
        <v>24</v>
      </c>
      <c r="B31" s="24" t="s">
        <v>10</v>
      </c>
      <c r="C31" s="9">
        <v>180004</v>
      </c>
      <c r="D31" s="10">
        <v>0</v>
      </c>
      <c r="E31" s="10">
        <v>181997</v>
      </c>
      <c r="F31" s="10">
        <v>198581</v>
      </c>
      <c r="G31" s="10">
        <f t="shared" si="0"/>
        <v>380578</v>
      </c>
      <c r="H31" s="9">
        <f t="shared" si="1"/>
        <v>560582</v>
      </c>
      <c r="I31" s="15"/>
    </row>
    <row r="32" spans="1:9">
      <c r="A32" s="21">
        <v>25</v>
      </c>
      <c r="B32" s="25" t="s">
        <v>50</v>
      </c>
      <c r="C32" s="22">
        <v>0</v>
      </c>
      <c r="D32" s="22">
        <v>0</v>
      </c>
      <c r="E32" s="22">
        <v>0</v>
      </c>
      <c r="F32" s="22">
        <v>0</v>
      </c>
      <c r="G32" s="22">
        <f t="shared" si="0"/>
        <v>0</v>
      </c>
      <c r="H32" s="22">
        <f t="shared" si="1"/>
        <v>0</v>
      </c>
      <c r="I32" s="15"/>
    </row>
    <row r="33" spans="1:9">
      <c r="A33" s="1">
        <v>26</v>
      </c>
      <c r="B33" s="24" t="s">
        <v>11</v>
      </c>
      <c r="C33" s="9">
        <v>537703</v>
      </c>
      <c r="D33" s="10">
        <v>65734</v>
      </c>
      <c r="E33" s="10">
        <v>67869</v>
      </c>
      <c r="F33" s="10">
        <v>74215</v>
      </c>
      <c r="G33" s="10">
        <f t="shared" si="0"/>
        <v>207818</v>
      </c>
      <c r="H33" s="9">
        <f t="shared" si="1"/>
        <v>745521</v>
      </c>
      <c r="I33" s="15"/>
    </row>
    <row r="34" spans="1:9">
      <c r="A34" s="21">
        <v>27</v>
      </c>
      <c r="B34" s="25" t="s">
        <v>12</v>
      </c>
      <c r="C34" s="22">
        <v>0</v>
      </c>
      <c r="D34" s="22">
        <v>0</v>
      </c>
      <c r="E34" s="22">
        <v>0</v>
      </c>
      <c r="F34" s="22">
        <v>0</v>
      </c>
      <c r="G34" s="22">
        <f t="shared" si="0"/>
        <v>0</v>
      </c>
      <c r="H34" s="22">
        <f t="shared" si="1"/>
        <v>0</v>
      </c>
      <c r="I34" s="15"/>
    </row>
    <row r="35" spans="1:9">
      <c r="A35" s="1">
        <v>28</v>
      </c>
      <c r="B35" s="24" t="s">
        <v>13</v>
      </c>
      <c r="C35" s="9">
        <v>0</v>
      </c>
      <c r="D35" s="10">
        <v>0</v>
      </c>
      <c r="E35" s="10">
        <v>0</v>
      </c>
      <c r="F35" s="10">
        <v>0</v>
      </c>
      <c r="G35" s="10">
        <f t="shared" si="0"/>
        <v>0</v>
      </c>
      <c r="H35" s="9">
        <f t="shared" si="1"/>
        <v>0</v>
      </c>
      <c r="I35" s="15"/>
    </row>
    <row r="36" spans="1:9">
      <c r="A36" s="21">
        <v>29</v>
      </c>
      <c r="B36" s="25" t="s">
        <v>14</v>
      </c>
      <c r="C36" s="22">
        <v>77260</v>
      </c>
      <c r="D36" s="22">
        <v>0</v>
      </c>
      <c r="E36" s="22">
        <v>0</v>
      </c>
      <c r="F36" s="22">
        <v>0</v>
      </c>
      <c r="G36" s="22">
        <f t="shared" si="0"/>
        <v>0</v>
      </c>
      <c r="H36" s="22">
        <f t="shared" si="1"/>
        <v>77260</v>
      </c>
      <c r="I36" s="15"/>
    </row>
    <row r="37" spans="1:9">
      <c r="A37" s="1">
        <v>30</v>
      </c>
      <c r="B37" s="24" t="s">
        <v>15</v>
      </c>
      <c r="C37" s="9">
        <v>97846</v>
      </c>
      <c r="D37" s="10">
        <v>15913</v>
      </c>
      <c r="E37" s="10">
        <v>15913</v>
      </c>
      <c r="F37" s="10">
        <v>15913</v>
      </c>
      <c r="G37" s="10">
        <f t="shared" si="0"/>
        <v>47739</v>
      </c>
      <c r="H37" s="9">
        <f t="shared" si="1"/>
        <v>145585</v>
      </c>
      <c r="I37" s="15"/>
    </row>
    <row r="38" spans="1:9">
      <c r="A38" s="21">
        <v>31</v>
      </c>
      <c r="B38" s="25" t="s">
        <v>16</v>
      </c>
      <c r="C38" s="22">
        <v>380830</v>
      </c>
      <c r="D38" s="22">
        <v>58598</v>
      </c>
      <c r="E38" s="22">
        <v>65466</v>
      </c>
      <c r="F38" s="22">
        <v>68116</v>
      </c>
      <c r="G38" s="22">
        <f t="shared" si="0"/>
        <v>192180</v>
      </c>
      <c r="H38" s="22">
        <f t="shared" si="1"/>
        <v>573010</v>
      </c>
      <c r="I38" s="15"/>
    </row>
    <row r="39" spans="1:9">
      <c r="A39" s="1">
        <v>32</v>
      </c>
      <c r="B39" s="24" t="s">
        <v>17</v>
      </c>
      <c r="C39" s="9">
        <v>374850</v>
      </c>
      <c r="D39" s="10">
        <v>72604</v>
      </c>
      <c r="E39" s="10">
        <v>70342</v>
      </c>
      <c r="F39" s="10">
        <v>81657</v>
      </c>
      <c r="G39" s="10">
        <f t="shared" si="0"/>
        <v>224603</v>
      </c>
      <c r="H39" s="9">
        <f t="shared" si="1"/>
        <v>599453</v>
      </c>
      <c r="I39" s="15"/>
    </row>
    <row r="40" spans="1:9">
      <c r="A40" s="21">
        <v>33</v>
      </c>
      <c r="B40" s="25" t="s">
        <v>51</v>
      </c>
      <c r="C40" s="22">
        <v>15807</v>
      </c>
      <c r="D40" s="22">
        <v>0</v>
      </c>
      <c r="E40" s="22">
        <v>0</v>
      </c>
      <c r="F40" s="22">
        <v>0</v>
      </c>
      <c r="G40" s="22">
        <f t="shared" si="0"/>
        <v>0</v>
      </c>
      <c r="H40" s="22">
        <f t="shared" si="1"/>
        <v>15807</v>
      </c>
      <c r="I40" s="15"/>
    </row>
    <row r="41" spans="1:9">
      <c r="A41" s="1">
        <v>34</v>
      </c>
      <c r="B41" s="24" t="s">
        <v>52</v>
      </c>
      <c r="C41" s="9">
        <v>762259</v>
      </c>
      <c r="D41" s="10">
        <v>122327</v>
      </c>
      <c r="E41" s="10">
        <v>126695</v>
      </c>
      <c r="F41" s="10">
        <v>150628</v>
      </c>
      <c r="G41" s="10">
        <f t="shared" si="0"/>
        <v>399650</v>
      </c>
      <c r="H41" s="9">
        <f t="shared" si="1"/>
        <v>1161909</v>
      </c>
      <c r="I41" s="15"/>
    </row>
    <row r="42" spans="1:9">
      <c r="A42" s="21">
        <v>35</v>
      </c>
      <c r="B42" s="25" t="s">
        <v>53</v>
      </c>
      <c r="C42" s="22">
        <v>60056</v>
      </c>
      <c r="D42" s="22">
        <v>15818</v>
      </c>
      <c r="E42" s="22">
        <v>15347</v>
      </c>
      <c r="F42" s="22">
        <v>14961</v>
      </c>
      <c r="G42" s="22">
        <f t="shared" si="0"/>
        <v>46126</v>
      </c>
      <c r="H42" s="22">
        <f t="shared" si="1"/>
        <v>106182</v>
      </c>
      <c r="I42" s="15"/>
    </row>
    <row r="43" spans="1:9">
      <c r="A43" s="1">
        <v>36</v>
      </c>
      <c r="B43" s="24" t="s">
        <v>18</v>
      </c>
      <c r="C43" s="9">
        <v>0</v>
      </c>
      <c r="D43" s="10">
        <v>0</v>
      </c>
      <c r="E43" s="10">
        <v>0</v>
      </c>
      <c r="F43" s="10">
        <v>0</v>
      </c>
      <c r="G43" s="10">
        <f t="shared" si="0"/>
        <v>0</v>
      </c>
      <c r="H43" s="9">
        <f t="shared" si="1"/>
        <v>0</v>
      </c>
      <c r="I43" s="15"/>
    </row>
    <row r="44" spans="1:9">
      <c r="A44" s="21">
        <v>37</v>
      </c>
      <c r="B44" s="25" t="s">
        <v>19</v>
      </c>
      <c r="C44" s="22">
        <v>187079</v>
      </c>
      <c r="D44" s="22">
        <v>0</v>
      </c>
      <c r="E44" s="22">
        <v>0</v>
      </c>
      <c r="F44" s="22">
        <v>0</v>
      </c>
      <c r="G44" s="22">
        <f t="shared" si="0"/>
        <v>0</v>
      </c>
      <c r="H44" s="22">
        <f t="shared" si="1"/>
        <v>187079</v>
      </c>
      <c r="I44" s="15"/>
    </row>
    <row r="45" spans="1:9">
      <c r="A45" s="1">
        <v>38</v>
      </c>
      <c r="B45" s="24" t="s">
        <v>20</v>
      </c>
      <c r="C45" s="9">
        <v>0</v>
      </c>
      <c r="D45" s="10">
        <v>0</v>
      </c>
      <c r="E45" s="10">
        <v>0</v>
      </c>
      <c r="F45" s="10">
        <v>0</v>
      </c>
      <c r="G45" s="10">
        <f t="shared" si="0"/>
        <v>0</v>
      </c>
      <c r="H45" s="9">
        <f t="shared" si="1"/>
        <v>0</v>
      </c>
      <c r="I45" s="15"/>
    </row>
    <row r="46" spans="1:9">
      <c r="A46" s="21">
        <v>39</v>
      </c>
      <c r="B46" s="25" t="s">
        <v>54</v>
      </c>
      <c r="C46" s="22">
        <v>601388</v>
      </c>
      <c r="D46" s="22">
        <v>23367</v>
      </c>
      <c r="E46" s="22">
        <v>28945</v>
      </c>
      <c r="F46" s="22">
        <v>0</v>
      </c>
      <c r="G46" s="22">
        <f t="shared" si="0"/>
        <v>52312</v>
      </c>
      <c r="H46" s="22">
        <f t="shared" si="1"/>
        <v>653700</v>
      </c>
      <c r="I46" s="15"/>
    </row>
    <row r="47" spans="1:9">
      <c r="A47" s="1">
        <v>40</v>
      </c>
      <c r="B47" s="24" t="s">
        <v>55</v>
      </c>
      <c r="C47" s="9">
        <v>326986</v>
      </c>
      <c r="D47" s="10">
        <v>0</v>
      </c>
      <c r="E47" s="10">
        <v>0</v>
      </c>
      <c r="F47" s="10">
        <v>0</v>
      </c>
      <c r="G47" s="10">
        <f t="shared" si="0"/>
        <v>0</v>
      </c>
      <c r="H47" s="9">
        <f t="shared" si="1"/>
        <v>326986</v>
      </c>
      <c r="I47" s="15"/>
    </row>
    <row r="48" spans="1:9">
      <c r="A48" s="21">
        <v>41</v>
      </c>
      <c r="B48" s="25" t="s">
        <v>35</v>
      </c>
      <c r="C48" s="22">
        <v>33759</v>
      </c>
      <c r="D48" s="22">
        <v>0</v>
      </c>
      <c r="E48" s="22">
        <v>0</v>
      </c>
      <c r="F48" s="22">
        <v>0</v>
      </c>
      <c r="G48" s="22">
        <f t="shared" si="0"/>
        <v>0</v>
      </c>
      <c r="H48" s="22">
        <f t="shared" si="1"/>
        <v>33759</v>
      </c>
      <c r="I48" s="15"/>
    </row>
    <row r="49" spans="1:9">
      <c r="A49" s="1">
        <v>42</v>
      </c>
      <c r="B49" s="24" t="s">
        <v>21</v>
      </c>
      <c r="C49" s="9">
        <v>1448965</v>
      </c>
      <c r="D49" s="10">
        <v>0</v>
      </c>
      <c r="E49" s="10">
        <v>0</v>
      </c>
      <c r="F49" s="10">
        <v>0</v>
      </c>
      <c r="G49" s="10">
        <f t="shared" si="0"/>
        <v>0</v>
      </c>
      <c r="H49" s="9">
        <f t="shared" si="1"/>
        <v>1448965</v>
      </c>
      <c r="I49" s="15"/>
    </row>
    <row r="50" spans="1:9">
      <c r="A50" s="21">
        <v>43</v>
      </c>
      <c r="B50" s="25" t="s">
        <v>56</v>
      </c>
      <c r="C50" s="22">
        <v>35086</v>
      </c>
      <c r="D50" s="22">
        <v>11400</v>
      </c>
      <c r="E50" s="22">
        <v>10754</v>
      </c>
      <c r="F50" s="22">
        <v>12667</v>
      </c>
      <c r="G50" s="22">
        <f t="shared" si="0"/>
        <v>34821</v>
      </c>
      <c r="H50" s="22">
        <f t="shared" si="1"/>
        <v>69907</v>
      </c>
      <c r="I50" s="15"/>
    </row>
    <row r="51" spans="1:9">
      <c r="A51" s="1">
        <v>44</v>
      </c>
      <c r="B51" s="24" t="s">
        <v>22</v>
      </c>
      <c r="C51" s="9">
        <v>388944</v>
      </c>
      <c r="D51" s="10">
        <v>69606</v>
      </c>
      <c r="E51" s="10">
        <v>74522</v>
      </c>
      <c r="F51" s="10">
        <v>83217</v>
      </c>
      <c r="G51" s="10">
        <f t="shared" si="0"/>
        <v>227345</v>
      </c>
      <c r="H51" s="9">
        <f t="shared" si="1"/>
        <v>616289</v>
      </c>
      <c r="I51" s="15"/>
    </row>
    <row r="52" spans="1:9">
      <c r="A52" s="21">
        <v>45</v>
      </c>
      <c r="B52" s="25" t="s">
        <v>57</v>
      </c>
      <c r="C52" s="22">
        <v>121978</v>
      </c>
      <c r="D52" s="22">
        <v>3275</v>
      </c>
      <c r="E52" s="22">
        <v>3303</v>
      </c>
      <c r="F52" s="22">
        <v>53715</v>
      </c>
      <c r="G52" s="22">
        <f t="shared" si="0"/>
        <v>60293</v>
      </c>
      <c r="H52" s="22">
        <f t="shared" si="1"/>
        <v>182271</v>
      </c>
      <c r="I52" s="15"/>
    </row>
    <row r="53" spans="1:9">
      <c r="A53" s="1">
        <v>46</v>
      </c>
      <c r="B53" s="24" t="s">
        <v>23</v>
      </c>
      <c r="C53" s="9">
        <v>215296</v>
      </c>
      <c r="D53" s="10">
        <v>30862</v>
      </c>
      <c r="E53" s="10">
        <v>35888</v>
      </c>
      <c r="F53" s="10">
        <v>33218</v>
      </c>
      <c r="G53" s="10">
        <f t="shared" si="0"/>
        <v>99968</v>
      </c>
      <c r="H53" s="9">
        <f t="shared" si="1"/>
        <v>315264</v>
      </c>
      <c r="I53" s="15"/>
    </row>
    <row r="54" spans="1:9">
      <c r="A54" s="21">
        <v>47</v>
      </c>
      <c r="B54" s="25" t="s">
        <v>58</v>
      </c>
      <c r="C54" s="22">
        <v>0</v>
      </c>
      <c r="D54" s="22">
        <v>0</v>
      </c>
      <c r="E54" s="22">
        <v>0</v>
      </c>
      <c r="F54" s="22">
        <v>0</v>
      </c>
      <c r="G54" s="22">
        <f t="shared" si="0"/>
        <v>0</v>
      </c>
      <c r="H54" s="22">
        <f t="shared" si="1"/>
        <v>0</v>
      </c>
      <c r="I54" s="15"/>
    </row>
    <row r="55" spans="1:9">
      <c r="A55" s="1">
        <v>48</v>
      </c>
      <c r="B55" s="26" t="s">
        <v>59</v>
      </c>
      <c r="C55" s="9">
        <v>671943</v>
      </c>
      <c r="D55" s="9">
        <v>1462</v>
      </c>
      <c r="E55" s="9">
        <v>11018</v>
      </c>
      <c r="F55" s="9">
        <v>9503</v>
      </c>
      <c r="G55" s="9">
        <f t="shared" si="0"/>
        <v>21983</v>
      </c>
      <c r="H55" s="9">
        <f t="shared" si="1"/>
        <v>693926</v>
      </c>
      <c r="I55" s="15"/>
    </row>
    <row r="56" spans="1:9">
      <c r="A56" s="21">
        <v>49</v>
      </c>
      <c r="B56" s="25" t="s">
        <v>24</v>
      </c>
      <c r="C56" s="22">
        <v>0</v>
      </c>
      <c r="D56" s="22">
        <v>0</v>
      </c>
      <c r="E56" s="22">
        <v>0</v>
      </c>
      <c r="F56" s="22">
        <v>0</v>
      </c>
      <c r="G56" s="22">
        <f t="shared" si="0"/>
        <v>0</v>
      </c>
      <c r="H56" s="22">
        <f t="shared" si="1"/>
        <v>0</v>
      </c>
      <c r="I56" s="15"/>
    </row>
    <row r="57" spans="1:9">
      <c r="A57" s="1">
        <v>50</v>
      </c>
      <c r="B57" s="24" t="s">
        <v>60</v>
      </c>
      <c r="C57" s="9">
        <v>59229</v>
      </c>
      <c r="D57" s="10">
        <v>12036</v>
      </c>
      <c r="E57" s="10">
        <v>12096</v>
      </c>
      <c r="F57" s="10">
        <v>12036</v>
      </c>
      <c r="G57" s="10">
        <f t="shared" si="0"/>
        <v>36168</v>
      </c>
      <c r="H57" s="9">
        <f t="shared" si="1"/>
        <v>95397</v>
      </c>
      <c r="I57" s="15"/>
    </row>
    <row r="58" spans="1:9">
      <c r="A58" s="21">
        <v>51</v>
      </c>
      <c r="B58" s="25" t="s">
        <v>61</v>
      </c>
      <c r="C58" s="22">
        <v>1247550</v>
      </c>
      <c r="D58" s="22">
        <v>208377</v>
      </c>
      <c r="E58" s="22">
        <v>206786</v>
      </c>
      <c r="F58" s="22">
        <v>224159</v>
      </c>
      <c r="G58" s="22">
        <f t="shared" si="0"/>
        <v>639322</v>
      </c>
      <c r="H58" s="22">
        <f t="shared" si="1"/>
        <v>1886872</v>
      </c>
      <c r="I58" s="15"/>
    </row>
    <row r="59" spans="1:9">
      <c r="A59" s="1">
        <v>52</v>
      </c>
      <c r="B59" s="24" t="s">
        <v>25</v>
      </c>
      <c r="C59" s="9">
        <v>207935</v>
      </c>
      <c r="D59" s="10">
        <v>35115</v>
      </c>
      <c r="E59" s="10">
        <v>32846</v>
      </c>
      <c r="F59" s="10">
        <v>35832</v>
      </c>
      <c r="G59" s="10">
        <f t="shared" si="0"/>
        <v>103793</v>
      </c>
      <c r="H59" s="9">
        <f t="shared" si="1"/>
        <v>311728</v>
      </c>
      <c r="I59" s="15"/>
    </row>
    <row r="60" spans="1:9">
      <c r="A60" s="21">
        <v>53</v>
      </c>
      <c r="B60" s="25" t="s">
        <v>26</v>
      </c>
      <c r="C60" s="22">
        <v>613449</v>
      </c>
      <c r="D60" s="22">
        <v>149127</v>
      </c>
      <c r="E60" s="22">
        <v>149789</v>
      </c>
      <c r="F60" s="22">
        <v>164184</v>
      </c>
      <c r="G60" s="22">
        <f t="shared" si="0"/>
        <v>463100</v>
      </c>
      <c r="H60" s="22">
        <f t="shared" si="1"/>
        <v>1076549</v>
      </c>
      <c r="I60" s="15"/>
    </row>
    <row r="61" spans="1:9">
      <c r="A61" s="1">
        <v>54</v>
      </c>
      <c r="B61" s="24" t="s">
        <v>62</v>
      </c>
      <c r="C61" s="9">
        <v>0</v>
      </c>
      <c r="D61" s="10">
        <v>0</v>
      </c>
      <c r="E61" s="10">
        <v>0</v>
      </c>
      <c r="F61" s="10">
        <v>0</v>
      </c>
      <c r="G61" s="10">
        <f t="shared" si="0"/>
        <v>0</v>
      </c>
      <c r="H61" s="9">
        <f t="shared" si="1"/>
        <v>0</v>
      </c>
      <c r="I61" s="15"/>
    </row>
    <row r="62" spans="1:9">
      <c r="A62" s="21">
        <v>55</v>
      </c>
      <c r="B62" s="25" t="s">
        <v>63</v>
      </c>
      <c r="C62" s="22">
        <v>0</v>
      </c>
      <c r="D62" s="22">
        <v>0</v>
      </c>
      <c r="E62" s="22">
        <v>0</v>
      </c>
      <c r="F62" s="22">
        <v>0</v>
      </c>
      <c r="G62" s="22">
        <f t="shared" si="0"/>
        <v>0</v>
      </c>
      <c r="H62" s="22">
        <f t="shared" si="1"/>
        <v>0</v>
      </c>
      <c r="I62" s="15"/>
    </row>
    <row r="63" spans="1:9">
      <c r="A63" s="1">
        <v>56</v>
      </c>
      <c r="B63" s="26" t="s">
        <v>27</v>
      </c>
      <c r="C63" s="9">
        <v>0</v>
      </c>
      <c r="D63" s="9">
        <v>0</v>
      </c>
      <c r="E63" s="9">
        <v>0</v>
      </c>
      <c r="F63" s="9">
        <v>0</v>
      </c>
      <c r="G63" s="9">
        <f t="shared" si="0"/>
        <v>0</v>
      </c>
      <c r="H63" s="9">
        <f t="shared" si="1"/>
        <v>0</v>
      </c>
      <c r="I63" s="15"/>
    </row>
    <row r="64" spans="1:9">
      <c r="A64" s="21">
        <v>57</v>
      </c>
      <c r="B64" s="25" t="s">
        <v>28</v>
      </c>
      <c r="C64" s="22">
        <v>36406</v>
      </c>
      <c r="D64" s="22">
        <v>7816</v>
      </c>
      <c r="E64" s="22">
        <v>7816</v>
      </c>
      <c r="F64" s="22">
        <v>7665</v>
      </c>
      <c r="G64" s="22">
        <f t="shared" si="0"/>
        <v>23297</v>
      </c>
      <c r="H64" s="22">
        <f t="shared" si="1"/>
        <v>59703</v>
      </c>
      <c r="I64" s="15"/>
    </row>
    <row r="65" spans="1:9">
      <c r="A65" s="18">
        <v>58</v>
      </c>
      <c r="B65" s="27" t="s">
        <v>29</v>
      </c>
      <c r="C65" s="11">
        <v>4631918</v>
      </c>
      <c r="D65" s="11">
        <v>839711</v>
      </c>
      <c r="E65" s="11">
        <v>767214</v>
      </c>
      <c r="F65" s="11">
        <v>860743</v>
      </c>
      <c r="G65" s="11">
        <f t="shared" si="0"/>
        <v>2467668</v>
      </c>
      <c r="H65" s="11">
        <f t="shared" si="1"/>
        <v>7099586</v>
      </c>
      <c r="I65" s="15"/>
    </row>
    <row r="66" spans="1:9" ht="12.75" customHeight="1">
      <c r="A66" s="16"/>
      <c r="B66" s="17"/>
      <c r="C66" s="6"/>
      <c r="D66" s="6"/>
      <c r="E66" s="6"/>
      <c r="F66" s="6"/>
      <c r="G66" s="6"/>
      <c r="H66" s="6"/>
    </row>
    <row r="67" spans="1:9" ht="16.5" customHeight="1">
      <c r="A67" s="2"/>
      <c r="B67" s="2" t="s">
        <v>33</v>
      </c>
      <c r="C67" s="8">
        <f t="shared" ref="C67:H67" si="2">SUM(C8:C66)</f>
        <v>28710578</v>
      </c>
      <c r="D67" s="8">
        <f t="shared" si="2"/>
        <v>3825396</v>
      </c>
      <c r="E67" s="12">
        <f t="shared" si="2"/>
        <v>4350743</v>
      </c>
      <c r="F67" s="12">
        <f t="shared" si="2"/>
        <v>4818536</v>
      </c>
      <c r="G67" s="8">
        <f t="shared" si="2"/>
        <v>12994675</v>
      </c>
      <c r="H67" s="8">
        <f t="shared" si="2"/>
        <v>41705253</v>
      </c>
    </row>
    <row r="69" spans="1:9">
      <c r="B69" s="13"/>
    </row>
    <row r="70" spans="1:9">
      <c r="B70" s="14"/>
    </row>
  </sheetData>
  <mergeCells count="4">
    <mergeCell ref="A4:H4"/>
    <mergeCell ref="A1:H1"/>
    <mergeCell ref="A2:H2"/>
    <mergeCell ref="A3:H3"/>
  </mergeCells>
  <phoneticPr fontId="0" type="noConversion"/>
  <printOptions horizontalCentered="1" verticalCentered="1"/>
  <pageMargins left="0.17" right="0.17" top="0.18" bottom="0.25" header="0" footer="0"/>
  <pageSetup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IMPUESTO NÓMINA</vt:lpstr>
    </vt:vector>
  </TitlesOfParts>
  <Company>Sria de Planeacion y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Medina</dc:creator>
  <cp:lastModifiedBy>Yesenia Carrillo Sánchez</cp:lastModifiedBy>
  <cp:lastPrinted>2023-10-05T19:05:33Z</cp:lastPrinted>
  <dcterms:created xsi:type="dcterms:W3CDTF">2000-03-08T23:18:21Z</dcterms:created>
  <dcterms:modified xsi:type="dcterms:W3CDTF">2024-10-01T02:42:04Z</dcterms:modified>
</cp:coreProperties>
</file>