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54A111BD-361F-4B93-9C1D-D54B781CCC0C}" xr6:coauthVersionLast="47" xr6:coauthVersionMax="47" xr10:uidLastSave="{00000000-0000-0000-0000-000000000000}"/>
  <bookViews>
    <workbookView xWindow="105" yWindow="450" windowWidth="20460" windowHeight="10770" xr2:uid="{AFB71A72-380F-4979-899C-4B1111281852}"/>
  </bookViews>
  <sheets>
    <sheet name="federación" sheetId="1" r:id="rId1"/>
    <sheet name="Aj ISAN Obs ASF 23" sheetId="3" r:id="rId2"/>
    <sheet name="Aj Fomun Predial Obs ASF 23" sheetId="2" r:id="rId3"/>
  </sheets>
  <definedNames>
    <definedName name="_xlnm._FilterDatabase" localSheetId="0" hidden="1">federación!$A$9:$S$69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3" l="1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E68" i="2"/>
  <c r="D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D68" i="1"/>
  <c r="E68" i="1"/>
  <c r="F68" i="1"/>
  <c r="G68" i="1"/>
  <c r="H68" i="1"/>
  <c r="I68" i="1"/>
  <c r="J68" i="1"/>
  <c r="K68" i="1"/>
  <c r="L68" i="1"/>
  <c r="M68" i="1"/>
  <c r="F68" i="2" l="1"/>
  <c r="N67" i="1"/>
  <c r="N66" i="1"/>
  <c r="N58" i="1"/>
  <c r="N51" i="1"/>
  <c r="N50" i="1"/>
  <c r="N44" i="1"/>
  <c r="N42" i="1"/>
  <c r="N35" i="1"/>
  <c r="N26" i="1"/>
  <c r="N19" i="1"/>
  <c r="N18" i="1"/>
  <c r="N12" i="1"/>
  <c r="N11" i="1"/>
  <c r="N10" i="1"/>
  <c r="N60" i="1"/>
  <c r="N34" i="1"/>
  <c r="N41" i="1" l="1"/>
  <c r="N15" i="1"/>
  <c r="N31" i="1"/>
  <c r="N28" i="1"/>
  <c r="N13" i="1"/>
  <c r="N29" i="1"/>
  <c r="N45" i="1"/>
  <c r="N61" i="1"/>
  <c r="N49" i="1"/>
  <c r="N16" i="1"/>
  <c r="N65" i="1"/>
  <c r="N43" i="1"/>
  <c r="N33" i="1"/>
  <c r="N17" i="1"/>
  <c r="N57" i="1"/>
  <c r="N63" i="1"/>
  <c r="N47" i="1"/>
  <c r="N27" i="1"/>
  <c r="N14" i="1"/>
  <c r="N30" i="1"/>
  <c r="N46" i="1"/>
  <c r="N62" i="1"/>
  <c r="N25" i="1"/>
  <c r="N59" i="1"/>
  <c r="N24" i="1"/>
  <c r="N40" i="1"/>
  <c r="N56" i="1"/>
  <c r="N48" i="1"/>
  <c r="N64" i="1"/>
  <c r="N32" i="1"/>
  <c r="N20" i="1"/>
  <c r="N36" i="1"/>
  <c r="N52" i="1"/>
  <c r="N21" i="1"/>
  <c r="N37" i="1"/>
  <c r="N53" i="1"/>
  <c r="N22" i="1"/>
  <c r="N38" i="1"/>
  <c r="N54" i="1"/>
  <c r="N23" i="1"/>
  <c r="N39" i="1"/>
  <c r="N55" i="1"/>
  <c r="N68" i="1" l="1"/>
</calcChain>
</file>

<file path=xl/sharedStrings.xml><?xml version="1.0" encoding="utf-8"?>
<sst xmlns="http://schemas.openxmlformats.org/spreadsheetml/2006/main" count="233" uniqueCount="92">
  <si>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</si>
  <si>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</si>
  <si>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</si>
  <si>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</si>
  <si>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</si>
  <si>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</si>
  <si>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</si>
  <si>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</si>
  <si>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</si>
  <si>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</si>
  <si>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</si>
  <si>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</si>
  <si>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</si>
  <si>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</si>
  <si>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</si>
  <si>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</si>
  <si>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</si>
  <si>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</si>
  <si>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</si>
  <si>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</si>
  <si>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</si>
  <si>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</si>
  <si>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</si>
  <si>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</si>
  <si>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</si>
  <si>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</si>
  <si>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</si>
  <si>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</si>
  <si>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</si>
  <si>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</si>
  <si>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</si>
  <si>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</si>
  <si>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</si>
  <si>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</si>
  <si>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</si>
  <si>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</si>
  <si>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</si>
  <si>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</si>
  <si>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</si>
  <si>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</si>
  <si>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</si>
  <si>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</si>
  <si>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</si>
  <si>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</si>
  <si>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</si>
  <si>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</si>
  <si>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</si>
  <si>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</si>
  <si>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</si>
  <si>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</si>
  <si>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</si>
  <si>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</si>
  <si>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</si>
  <si>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</si>
  <si>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</si>
  <si>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</si>
  <si>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</si>
  <si>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</si>
  <si>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</si>
  <si>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</si>
  <si>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</si>
  <si>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</si>
  <si>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</si>
  <si>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</si>
  <si>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</si>
  <si>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</si>
  <si>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</si>
  <si>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</si>
  <si>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</si>
  <si>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</si>
  <si>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</si>
  <si>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</si>
  <si>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</si>
  <si>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</si>
  <si>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</si>
  <si>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</si>
  <si>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</si>
  <si>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</si>
  <si>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</si>
  <si>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</si>
  <si>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</si>
  <si>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</si>
  <si>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</si>
  <si>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</si>
  <si>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AGOSTO DEL AÑO 2024</t>
  </si>
  <si>
    <t>ISAN NOV'2023 Obs. ASF</t>
  </si>
  <si>
    <t>ISAN AGOSTO 2024</t>
  </si>
  <si>
    <t>IMPORTE TRANSFERIDO A LOS MUNICIPIOS ISAN EN  AGOSTO DEL AÑO 2024</t>
  </si>
  <si>
    <t>IMPORTE TRANSFERIDO A LOS MUNICIPIOS FOMUN PREDIAL EN  AGOSTO DEL AÑO 2024</t>
  </si>
  <si>
    <t>FOMUN PREDIAL AGOSTO</t>
  </si>
  <si>
    <t>FOMUN PREDIAL OBS ASF 2023</t>
  </si>
  <si>
    <t xml:space="preserve">NOTA: ESTE REPORTE INCLUYE AJUSTES DERIVADOS DE OBSERVACIONES DE ASF DEL EJERCICIO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</si>
</sst>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</font>
    <font>
      <b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9" applyNumberFormat="0" applyAlignment="0" applyProtection="0"/>
    <xf numFmtId="0" fontId="11" fillId="23" borderId="20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8" fillId="13" borderId="19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9" borderId="0" applyNumberFormat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2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29" borderId="22" applyNumberFormat="0" applyFont="0" applyAlignment="0" applyProtection="0"/>
    <xf numFmtId="0" fontId="2" fillId="7" borderId="18" applyNumberFormat="0" applyFont="0" applyAlignment="0" applyProtection="0"/>
    <xf numFmtId="0" fontId="21" fillId="22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17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9" fillId="0" borderId="0"/>
    <xf numFmtId="0" fontId="2" fillId="0" borderId="0"/>
    <xf numFmtId="0" fontId="9" fillId="0" borderId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2" borderId="30" applyNumberFormat="0" applyAlignment="0" applyProtection="0"/>
    <xf numFmtId="0" fontId="32" fillId="33" borderId="31" applyNumberFormat="0" applyAlignment="0" applyProtection="0"/>
    <xf numFmtId="0" fontId="33" fillId="33" borderId="30" applyNumberFormat="0" applyAlignment="0" applyProtection="0"/>
    <xf numFmtId="0" fontId="34" fillId="0" borderId="32" applyNumberFormat="0" applyFill="0" applyAlignment="0" applyProtection="0"/>
    <xf numFmtId="0" fontId="35" fillId="3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29" borderId="22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3" borderId="0" xfId="0" applyFont="1" applyFill="1"/>
    <xf numFmtId="0" fontId="3" fillId="2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0" fontId="4" fillId="0" borderId="12" xfId="0" applyFont="1" applyBorder="1" applyProtection="1">
      <protection locked="0"/>
    </xf>
    <xf numFmtId="4" fontId="4" fillId="0" borderId="13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10" fillId="0" borderId="13" xfId="1" applyNumberFormat="1" applyFont="1" applyBorder="1" applyProtection="1">
      <protection locked="0"/>
    </xf>
    <xf numFmtId="4" fontId="4" fillId="0" borderId="10" xfId="0" applyNumberFormat="1" applyFont="1" applyBorder="1"/>
    <xf numFmtId="4" fontId="4" fillId="6" borderId="7" xfId="0" applyNumberFormat="1" applyFont="1" applyFill="1" applyBorder="1"/>
    <xf numFmtId="0" fontId="1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 vertical="distributed"/>
    </xf>
    <xf numFmtId="0" fontId="4" fillId="5" borderId="10" xfId="0" applyFont="1" applyFill="1" applyBorder="1" applyAlignment="1">
      <alignment horizontal="center" vertical="distributed"/>
    </xf>
    <xf numFmtId="0" fontId="8" fillId="5" borderId="7" xfId="0" applyFont="1" applyFill="1" applyBorder="1" applyAlignment="1">
      <alignment horizontal="center" vertical="distributed"/>
    </xf>
    <xf numFmtId="0" fontId="8" fillId="5" borderId="10" xfId="0" applyFont="1" applyFill="1" applyBorder="1" applyAlignment="1">
      <alignment horizontal="center" vertical="distributed"/>
    </xf>
    <xf numFmtId="0" fontId="7" fillId="4" borderId="0" xfId="0" applyFont="1" applyFill="1" applyAlignment="1">
      <alignment horizontal="center" vertical="distributed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46" fillId="0" borderId="0" xfId="0" applyFont="1" applyAlignment="1">
      <alignment vertic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69850</xdr:rowOff>
    </xdr:from>
    <xdr:to>
      <xdr:col>2</xdr:col>
      <xdr:colOff>1193800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26142F4-B56C-4025-97B8-009EC5A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9850"/>
          <a:ext cx="736600" cy="8064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98909</xdr:colOff>
      <xdr:row>1</xdr:row>
      <xdr:rowOff>133350</xdr:rowOff>
    </xdr:from>
    <xdr:to>
      <xdr:col>2</xdr:col>
      <xdr:colOff>708025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7861D48-133D-400E-B599-F7A64BD8F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984" y="238125"/>
          <a:ext cx="609116" cy="6477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152399</xdr:rowOff>
    </xdr:from>
    <xdr:to>
      <xdr:col>2</xdr:col>
      <xdr:colOff>599481</xdr:colOff>
      <xdr:row>4</xdr:row>
      <xdr:rowOff>98450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9B07009-7E42-4F4D-9E7E-6210D945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57174"/>
          <a:ext cx="466131" cy="612801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dimension ref="A1:P74"/>
  <sheetViews>
    <sheetView tabSelected="1" view="pageBreakPreview" zoomScaleNormal="100" zoomScaleSheetLayoutView="100" workbookViewId="0">
      <selection activeCell="F16" sqref="F16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1.28515625" style="6" customWidth="1"/>
    <col min="4" max="4" width="17" style="42" customWidth="1"/>
    <col min="5" max="5" width="17" style="6" customWidth="1"/>
    <col min="6" max="6" width="15.28515625" style="42" customWidth="1"/>
    <col min="7" max="7" width="16.42578125" style="42" customWidth="1"/>
    <col min="8" max="8" width="16.7109375" style="42" customWidth="1"/>
    <col min="9" max="10" width="17.85546875" style="42" customWidth="1"/>
    <col min="11" max="11" width="17.28515625" style="42" customWidth="1"/>
    <col min="12" max="12" width="15.140625" style="42" customWidth="1"/>
    <col min="13" max="13" width="15.140625" style="43" customWidth="1"/>
    <col min="14" max="14" width="18.85546875" style="42" customWidth="1"/>
    <col min="15" max="15" width="2.5703125" style="6" customWidth="1"/>
    <col min="16" max="16" width="1.28515625" style="6" customWidth="1"/>
    <col min="17" max="17" width="3.7109375" style="6" customWidth="1"/>
    <col min="18" max="16384" width="11.42578125" style="6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4"/>
      <c r="N1" s="3"/>
      <c r="O1" s="2"/>
      <c r="P1" s="5"/>
    </row>
    <row r="2" spans="1:16" ht="18" customHeight="1">
      <c r="A2" s="7"/>
      <c r="B2" s="8"/>
      <c r="C2" s="49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P2" s="9"/>
    </row>
    <row r="3" spans="1:16" ht="19.5" customHeight="1">
      <c r="A3" s="7"/>
      <c r="C3" s="49" t="s">
        <v>1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P3" s="9"/>
    </row>
    <row r="4" spans="1:16" ht="15">
      <c r="A4" s="7"/>
      <c r="C4" s="50" t="s">
        <v>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P4" s="9"/>
    </row>
    <row r="5" spans="1:16" ht="15" customHeight="1">
      <c r="A5" s="7"/>
      <c r="C5" s="5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9"/>
    </row>
    <row r="6" spans="1:16" ht="15.75" customHeight="1">
      <c r="A6" s="7"/>
      <c r="C6" s="52" t="s">
        <v>84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P6" s="9"/>
    </row>
    <row r="7" spans="1:16" ht="18" customHeight="1" thickBot="1">
      <c r="A7" s="7"/>
      <c r="C7" s="48" t="s">
        <v>83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P7" s="9"/>
    </row>
    <row r="8" spans="1:16">
      <c r="A8" s="7"/>
      <c r="C8" s="10"/>
      <c r="D8" s="11" t="s">
        <v>4</v>
      </c>
      <c r="E8" s="12" t="s">
        <v>5</v>
      </c>
      <c r="F8" s="11" t="s">
        <v>6</v>
      </c>
      <c r="G8" s="11" t="s">
        <v>7</v>
      </c>
      <c r="H8" s="13" t="s">
        <v>4</v>
      </c>
      <c r="I8" s="14" t="s">
        <v>8</v>
      </c>
      <c r="J8" s="14" t="s">
        <v>9</v>
      </c>
      <c r="K8" s="13" t="s">
        <v>10</v>
      </c>
      <c r="L8" s="13" t="s">
        <v>4</v>
      </c>
      <c r="M8" s="15" t="s">
        <v>11</v>
      </c>
      <c r="N8" s="13" t="s">
        <v>12</v>
      </c>
      <c r="P8" s="9"/>
    </row>
    <row r="9" spans="1:16" ht="13.5" thickBot="1">
      <c r="A9" s="7"/>
      <c r="B9" s="6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21" t="s">
        <v>22</v>
      </c>
      <c r="N9" s="19" t="s">
        <v>23</v>
      </c>
      <c r="P9" s="9"/>
    </row>
    <row r="10" spans="1:16" ht="14.25" customHeight="1">
      <c r="A10" s="7"/>
      <c r="C10" s="22" t="s">
        <v>24</v>
      </c>
      <c r="D10" s="45">
        <v>917803</v>
      </c>
      <c r="E10" s="45">
        <v>397526</v>
      </c>
      <c r="F10" s="45">
        <v>0</v>
      </c>
      <c r="G10" s="45">
        <v>7043</v>
      </c>
      <c r="H10" s="23">
        <v>106823</v>
      </c>
      <c r="I10" s="23">
        <v>30367</v>
      </c>
      <c r="J10" s="24">
        <v>21289</v>
      </c>
      <c r="K10" s="23">
        <v>1279</v>
      </c>
      <c r="L10" s="23">
        <v>52102</v>
      </c>
      <c r="M10" s="23">
        <v>0</v>
      </c>
      <c r="N10" s="25">
        <f>SUM(D10:M10)</f>
        <v>1534232</v>
      </c>
      <c r="P10" s="9"/>
    </row>
    <row r="11" spans="1:16" ht="14.25" customHeight="1">
      <c r="A11" s="7"/>
      <c r="C11" s="22" t="s">
        <v>25</v>
      </c>
      <c r="D11" s="45">
        <v>741546</v>
      </c>
      <c r="E11" s="45">
        <v>321184</v>
      </c>
      <c r="F11" s="45">
        <v>0</v>
      </c>
      <c r="G11" s="45">
        <v>5691</v>
      </c>
      <c r="H11" s="23">
        <v>86308</v>
      </c>
      <c r="I11" s="23">
        <v>24170</v>
      </c>
      <c r="J11" s="24">
        <v>16944</v>
      </c>
      <c r="K11" s="23">
        <v>1034</v>
      </c>
      <c r="L11" s="23">
        <v>0</v>
      </c>
      <c r="M11" s="23">
        <v>0</v>
      </c>
      <c r="N11" s="25">
        <f t="shared" ref="N11:N68" si="0">SUM(D11:M11)</f>
        <v>1196877</v>
      </c>
      <c r="P11" s="9"/>
    </row>
    <row r="12" spans="1:16" ht="14.25" customHeight="1">
      <c r="A12" s="7"/>
      <c r="C12" s="22" t="s">
        <v>26</v>
      </c>
      <c r="D12" s="45">
        <v>611179</v>
      </c>
      <c r="E12" s="45">
        <v>264718</v>
      </c>
      <c r="F12" s="45">
        <v>0</v>
      </c>
      <c r="G12" s="45">
        <v>4690</v>
      </c>
      <c r="H12" s="23">
        <v>71136</v>
      </c>
      <c r="I12" s="23">
        <v>14251</v>
      </c>
      <c r="J12" s="24">
        <v>9991</v>
      </c>
      <c r="K12" s="23">
        <v>852</v>
      </c>
      <c r="L12" s="23">
        <v>54651</v>
      </c>
      <c r="M12" s="23">
        <v>0</v>
      </c>
      <c r="N12" s="25">
        <f t="shared" si="0"/>
        <v>1031468</v>
      </c>
      <c r="P12" s="9"/>
    </row>
    <row r="13" spans="1:16" ht="14.25" customHeight="1">
      <c r="A13" s="7"/>
      <c r="C13" s="22" t="s">
        <v>27</v>
      </c>
      <c r="D13" s="45">
        <v>697209</v>
      </c>
      <c r="E13" s="45">
        <v>301980</v>
      </c>
      <c r="F13" s="45">
        <v>0</v>
      </c>
      <c r="G13" s="45">
        <v>5350</v>
      </c>
      <c r="H13" s="23">
        <v>81149</v>
      </c>
      <c r="I13" s="23">
        <v>22241</v>
      </c>
      <c r="J13" s="24">
        <v>15592</v>
      </c>
      <c r="K13" s="23">
        <v>972</v>
      </c>
      <c r="L13" s="23">
        <v>52982</v>
      </c>
      <c r="M13" s="23">
        <v>0</v>
      </c>
      <c r="N13" s="25">
        <f t="shared" si="0"/>
        <v>1177475</v>
      </c>
      <c r="P13" s="9"/>
    </row>
    <row r="14" spans="1:16" ht="14.25" customHeight="1">
      <c r="A14" s="7"/>
      <c r="C14" s="22" t="s">
        <v>28</v>
      </c>
      <c r="D14" s="45">
        <v>5270805</v>
      </c>
      <c r="E14" s="45">
        <v>2282928</v>
      </c>
      <c r="F14" s="45">
        <v>0</v>
      </c>
      <c r="G14" s="45">
        <v>40449</v>
      </c>
      <c r="H14" s="23">
        <v>613469</v>
      </c>
      <c r="I14" s="23">
        <v>205356</v>
      </c>
      <c r="J14" s="24">
        <v>143967</v>
      </c>
      <c r="K14" s="23">
        <v>7346</v>
      </c>
      <c r="L14" s="23">
        <v>1126296</v>
      </c>
      <c r="M14" s="23">
        <v>372670</v>
      </c>
      <c r="N14" s="25">
        <f t="shared" si="0"/>
        <v>10063286</v>
      </c>
      <c r="P14" s="9"/>
    </row>
    <row r="15" spans="1:16" ht="14.25" customHeight="1">
      <c r="A15" s="7"/>
      <c r="C15" s="22" t="s">
        <v>29</v>
      </c>
      <c r="D15" s="45">
        <v>976029</v>
      </c>
      <c r="E15" s="45">
        <v>422744</v>
      </c>
      <c r="F15" s="45">
        <v>0</v>
      </c>
      <c r="G15" s="45">
        <v>7490</v>
      </c>
      <c r="H15" s="23">
        <v>113600</v>
      </c>
      <c r="I15" s="23">
        <v>37338</v>
      </c>
      <c r="J15" s="24">
        <v>26176</v>
      </c>
      <c r="K15" s="23">
        <v>1360</v>
      </c>
      <c r="L15" s="23">
        <v>0</v>
      </c>
      <c r="M15" s="23">
        <v>20409</v>
      </c>
      <c r="N15" s="25">
        <f>SUM(D15:M15)</f>
        <v>1605146</v>
      </c>
      <c r="P15" s="9"/>
    </row>
    <row r="16" spans="1:16" ht="14.25" customHeight="1">
      <c r="A16" s="7"/>
      <c r="C16" s="22" t="s">
        <v>30</v>
      </c>
      <c r="D16" s="45">
        <v>1943892</v>
      </c>
      <c r="E16" s="45">
        <v>841952</v>
      </c>
      <c r="F16" s="45">
        <v>0</v>
      </c>
      <c r="G16" s="45">
        <v>14918</v>
      </c>
      <c r="H16" s="23">
        <v>226249</v>
      </c>
      <c r="I16" s="23">
        <v>60707</v>
      </c>
      <c r="J16" s="24">
        <v>42560</v>
      </c>
      <c r="K16" s="23">
        <v>2709</v>
      </c>
      <c r="L16" s="23">
        <v>465189</v>
      </c>
      <c r="M16" s="23">
        <v>0</v>
      </c>
      <c r="N16" s="25">
        <f t="shared" si="0"/>
        <v>3598176</v>
      </c>
      <c r="P16" s="9"/>
    </row>
    <row r="17" spans="1:16" ht="14.25" customHeight="1">
      <c r="A17" s="7"/>
      <c r="C17" s="22" t="s">
        <v>31</v>
      </c>
      <c r="D17" s="45">
        <v>1262036</v>
      </c>
      <c r="E17" s="45">
        <v>546622</v>
      </c>
      <c r="F17" s="45">
        <v>0</v>
      </c>
      <c r="G17" s="45">
        <v>9685</v>
      </c>
      <c r="H17" s="23">
        <v>146888</v>
      </c>
      <c r="I17" s="23">
        <v>57092</v>
      </c>
      <c r="J17" s="24">
        <v>40025</v>
      </c>
      <c r="K17" s="23">
        <v>1759</v>
      </c>
      <c r="L17" s="23">
        <v>0</v>
      </c>
      <c r="M17" s="23">
        <v>0</v>
      </c>
      <c r="N17" s="25">
        <f t="shared" si="0"/>
        <v>2064107</v>
      </c>
      <c r="P17" s="9"/>
    </row>
    <row r="18" spans="1:16" ht="14.25" customHeight="1">
      <c r="A18" s="7"/>
      <c r="C18" s="22" t="s">
        <v>32</v>
      </c>
      <c r="D18" s="45">
        <v>2043573</v>
      </c>
      <c r="E18" s="45">
        <v>885127</v>
      </c>
      <c r="F18" s="45">
        <v>0</v>
      </c>
      <c r="G18" s="45">
        <v>15683</v>
      </c>
      <c r="H18" s="23">
        <v>237851</v>
      </c>
      <c r="I18" s="23">
        <v>55454</v>
      </c>
      <c r="J18" s="24">
        <v>38877</v>
      </c>
      <c r="K18" s="23">
        <v>2848</v>
      </c>
      <c r="L18" s="23">
        <v>0</v>
      </c>
      <c r="M18" s="23">
        <v>0</v>
      </c>
      <c r="N18" s="25">
        <f t="shared" si="0"/>
        <v>3279413</v>
      </c>
      <c r="P18" s="9"/>
    </row>
    <row r="19" spans="1:16" ht="14.25" customHeight="1">
      <c r="A19" s="7"/>
      <c r="C19" s="22" t="s">
        <v>33</v>
      </c>
      <c r="D19" s="45">
        <v>469735</v>
      </c>
      <c r="E19" s="45">
        <v>203455</v>
      </c>
      <c r="F19" s="45">
        <v>0</v>
      </c>
      <c r="G19" s="45">
        <v>3605</v>
      </c>
      <c r="H19" s="23">
        <v>54673</v>
      </c>
      <c r="I19" s="23">
        <v>10413</v>
      </c>
      <c r="J19" s="24">
        <v>7300</v>
      </c>
      <c r="K19" s="23">
        <v>655</v>
      </c>
      <c r="L19" s="23">
        <v>144016</v>
      </c>
      <c r="M19" s="23">
        <v>0</v>
      </c>
      <c r="N19" s="25">
        <f t="shared" si="0"/>
        <v>893852</v>
      </c>
      <c r="P19" s="9"/>
    </row>
    <row r="20" spans="1:16" ht="14.25" customHeight="1">
      <c r="A20" s="7"/>
      <c r="C20" s="22" t="s">
        <v>34</v>
      </c>
      <c r="D20" s="45">
        <v>524243</v>
      </c>
      <c r="E20" s="45">
        <v>227064</v>
      </c>
      <c r="F20" s="45">
        <v>0</v>
      </c>
      <c r="G20" s="45">
        <v>4023</v>
      </c>
      <c r="H20" s="23">
        <v>61017</v>
      </c>
      <c r="I20" s="23">
        <v>13979</v>
      </c>
      <c r="J20" s="24">
        <v>9799</v>
      </c>
      <c r="K20" s="23">
        <v>731</v>
      </c>
      <c r="L20" s="23">
        <v>0</v>
      </c>
      <c r="M20" s="23">
        <v>9438</v>
      </c>
      <c r="N20" s="25">
        <f>SUM(D20:M20)</f>
        <v>850294</v>
      </c>
      <c r="P20" s="9"/>
    </row>
    <row r="21" spans="1:16" ht="14.25" customHeight="1">
      <c r="A21" s="7"/>
      <c r="C21" s="22" t="s">
        <v>35</v>
      </c>
      <c r="D21" s="45">
        <v>22382697</v>
      </c>
      <c r="E21" s="45">
        <v>9694552</v>
      </c>
      <c r="F21" s="45">
        <v>0</v>
      </c>
      <c r="G21" s="45">
        <v>171769</v>
      </c>
      <c r="H21" s="23">
        <v>2605122</v>
      </c>
      <c r="I21" s="23">
        <v>1017934</v>
      </c>
      <c r="J21" s="24">
        <v>713636</v>
      </c>
      <c r="K21" s="23">
        <v>31197</v>
      </c>
      <c r="L21" s="23">
        <v>5176518</v>
      </c>
      <c r="M21" s="23">
        <v>0</v>
      </c>
      <c r="N21" s="25">
        <f t="shared" si="0"/>
        <v>41793425</v>
      </c>
      <c r="P21" s="9"/>
    </row>
    <row r="22" spans="1:16" ht="14.25" customHeight="1">
      <c r="A22" s="7"/>
      <c r="C22" s="22" t="s">
        <v>36</v>
      </c>
      <c r="D22" s="45">
        <v>1136506</v>
      </c>
      <c r="E22" s="45">
        <v>492251</v>
      </c>
      <c r="F22" s="45">
        <v>0</v>
      </c>
      <c r="G22" s="45">
        <v>8722</v>
      </c>
      <c r="H22" s="23">
        <v>132278</v>
      </c>
      <c r="I22" s="23">
        <v>38917</v>
      </c>
      <c r="J22" s="24">
        <v>27284</v>
      </c>
      <c r="K22" s="23">
        <v>1584</v>
      </c>
      <c r="L22" s="23">
        <v>0</v>
      </c>
      <c r="M22" s="23">
        <v>0</v>
      </c>
      <c r="N22" s="25">
        <f t="shared" si="0"/>
        <v>1837542</v>
      </c>
      <c r="P22" s="9"/>
    </row>
    <row r="23" spans="1:16" ht="14.25" customHeight="1">
      <c r="A23" s="7"/>
      <c r="C23" s="22" t="s">
        <v>37</v>
      </c>
      <c r="D23" s="45">
        <v>824024</v>
      </c>
      <c r="E23" s="45">
        <v>356907</v>
      </c>
      <c r="F23" s="45">
        <v>0</v>
      </c>
      <c r="G23" s="45">
        <v>6324</v>
      </c>
      <c r="H23" s="23">
        <v>95908</v>
      </c>
      <c r="I23" s="23">
        <v>30495</v>
      </c>
      <c r="J23" s="24">
        <v>21379</v>
      </c>
      <c r="K23" s="23">
        <v>1149</v>
      </c>
      <c r="L23" s="23">
        <v>0</v>
      </c>
      <c r="M23" s="23">
        <v>40482</v>
      </c>
      <c r="N23" s="25">
        <f>SUM(D23:M23)</f>
        <v>1376668</v>
      </c>
      <c r="P23" s="9"/>
    </row>
    <row r="24" spans="1:16" ht="14.25" customHeight="1">
      <c r="A24" s="7"/>
      <c r="C24" s="22" t="s">
        <v>38</v>
      </c>
      <c r="D24" s="45">
        <v>3187416</v>
      </c>
      <c r="E24" s="45">
        <v>1380556</v>
      </c>
      <c r="F24" s="45">
        <v>0</v>
      </c>
      <c r="G24" s="45">
        <v>24461</v>
      </c>
      <c r="H24" s="23">
        <v>370984</v>
      </c>
      <c r="I24" s="23">
        <v>100571</v>
      </c>
      <c r="J24" s="24">
        <v>70507</v>
      </c>
      <c r="K24" s="23">
        <v>4443</v>
      </c>
      <c r="L24" s="23">
        <v>0</v>
      </c>
      <c r="M24" s="23">
        <v>0</v>
      </c>
      <c r="N24" s="25">
        <f t="shared" si="0"/>
        <v>5138938</v>
      </c>
      <c r="P24" s="9"/>
    </row>
    <row r="25" spans="1:16" ht="14.25" customHeight="1">
      <c r="A25" s="7"/>
      <c r="C25" s="22" t="s">
        <v>39</v>
      </c>
      <c r="D25" s="45">
        <v>2063951</v>
      </c>
      <c r="E25" s="45">
        <v>893953</v>
      </c>
      <c r="F25" s="45">
        <v>0</v>
      </c>
      <c r="G25" s="45">
        <v>15839</v>
      </c>
      <c r="H25" s="23">
        <v>240223</v>
      </c>
      <c r="I25" s="23">
        <v>98115</v>
      </c>
      <c r="J25" s="24">
        <v>68784</v>
      </c>
      <c r="K25" s="23">
        <v>2877</v>
      </c>
      <c r="L25" s="23">
        <v>0</v>
      </c>
      <c r="M25" s="23">
        <v>59766</v>
      </c>
      <c r="N25" s="25">
        <f t="shared" si="0"/>
        <v>3443508</v>
      </c>
      <c r="P25" s="9"/>
    </row>
    <row r="26" spans="1:16" ht="14.25" customHeight="1">
      <c r="A26" s="7"/>
      <c r="C26" s="22" t="s">
        <v>40</v>
      </c>
      <c r="D26" s="45">
        <v>23273663</v>
      </c>
      <c r="E26" s="45">
        <v>10080453</v>
      </c>
      <c r="F26" s="45">
        <v>0</v>
      </c>
      <c r="G26" s="45">
        <v>178606</v>
      </c>
      <c r="H26" s="23">
        <v>2708823</v>
      </c>
      <c r="I26" s="23">
        <v>937346</v>
      </c>
      <c r="J26" s="24">
        <v>657139</v>
      </c>
      <c r="K26" s="23">
        <v>32439</v>
      </c>
      <c r="L26" s="23">
        <v>2214150</v>
      </c>
      <c r="M26" s="23">
        <v>0</v>
      </c>
      <c r="N26" s="25">
        <f t="shared" si="0"/>
        <v>40082619</v>
      </c>
      <c r="P26" s="9"/>
    </row>
    <row r="27" spans="1:16" ht="14.25" customHeight="1">
      <c r="A27" s="7"/>
      <c r="C27" s="22" t="s">
        <v>41</v>
      </c>
      <c r="D27" s="45">
        <v>831165</v>
      </c>
      <c r="E27" s="45">
        <v>360000</v>
      </c>
      <c r="F27" s="45">
        <v>0</v>
      </c>
      <c r="G27" s="45">
        <v>6379</v>
      </c>
      <c r="H27" s="23">
        <v>96739</v>
      </c>
      <c r="I27" s="23">
        <v>23959</v>
      </c>
      <c r="J27" s="24">
        <v>16796</v>
      </c>
      <c r="K27" s="23">
        <v>1158</v>
      </c>
      <c r="L27" s="23">
        <v>84291</v>
      </c>
      <c r="M27" s="23">
        <v>0</v>
      </c>
      <c r="N27" s="25">
        <f t="shared" si="0"/>
        <v>1420487</v>
      </c>
      <c r="P27" s="9"/>
    </row>
    <row r="28" spans="1:16" ht="14.25" customHeight="1">
      <c r="A28" s="7"/>
      <c r="C28" s="22" t="s">
        <v>42</v>
      </c>
      <c r="D28" s="45">
        <v>3427678</v>
      </c>
      <c r="E28" s="45">
        <v>1484620</v>
      </c>
      <c r="F28" s="45">
        <v>0</v>
      </c>
      <c r="G28" s="45">
        <v>26305</v>
      </c>
      <c r="H28" s="23">
        <v>398948</v>
      </c>
      <c r="I28" s="23">
        <v>119462</v>
      </c>
      <c r="J28" s="24">
        <v>83750</v>
      </c>
      <c r="K28" s="23">
        <v>4777</v>
      </c>
      <c r="L28" s="23">
        <v>407192</v>
      </c>
      <c r="M28" s="23">
        <v>0</v>
      </c>
      <c r="N28" s="25">
        <f t="shared" si="0"/>
        <v>5952732</v>
      </c>
      <c r="P28" s="9"/>
    </row>
    <row r="29" spans="1:16" ht="14.25" customHeight="1">
      <c r="A29" s="7"/>
      <c r="C29" s="22" t="s">
        <v>43</v>
      </c>
      <c r="D29" s="45">
        <v>8014651</v>
      </c>
      <c r="E29" s="45">
        <v>3471362</v>
      </c>
      <c r="F29" s="45">
        <v>0</v>
      </c>
      <c r="G29" s="45">
        <v>61506</v>
      </c>
      <c r="H29" s="23">
        <v>932826</v>
      </c>
      <c r="I29" s="23">
        <v>281735</v>
      </c>
      <c r="J29" s="24">
        <v>197514</v>
      </c>
      <c r="K29" s="23">
        <v>11171</v>
      </c>
      <c r="L29" s="23">
        <v>2528431</v>
      </c>
      <c r="M29" s="23">
        <v>508484</v>
      </c>
      <c r="N29" s="25">
        <f t="shared" si="0"/>
        <v>16007680</v>
      </c>
      <c r="P29" s="9"/>
    </row>
    <row r="30" spans="1:16" ht="14.25" customHeight="1">
      <c r="A30" s="7"/>
      <c r="C30" s="22" t="s">
        <v>44</v>
      </c>
      <c r="D30" s="45">
        <v>893729</v>
      </c>
      <c r="E30" s="45">
        <v>387098</v>
      </c>
      <c r="F30" s="45">
        <v>0</v>
      </c>
      <c r="G30" s="45">
        <v>6859</v>
      </c>
      <c r="H30" s="23">
        <v>104021</v>
      </c>
      <c r="I30" s="23">
        <v>24423</v>
      </c>
      <c r="J30" s="24">
        <v>17122</v>
      </c>
      <c r="K30" s="23">
        <v>1246</v>
      </c>
      <c r="L30" s="23">
        <v>0</v>
      </c>
      <c r="M30" s="23">
        <v>0</v>
      </c>
      <c r="N30" s="25">
        <f t="shared" si="0"/>
        <v>1434498</v>
      </c>
      <c r="P30" s="9"/>
    </row>
    <row r="31" spans="1:16" ht="14.25" customHeight="1">
      <c r="A31" s="7"/>
      <c r="C31" s="22" t="s">
        <v>45</v>
      </c>
      <c r="D31" s="45">
        <v>2192034</v>
      </c>
      <c r="E31" s="45">
        <v>949429</v>
      </c>
      <c r="F31" s="45">
        <v>0</v>
      </c>
      <c r="G31" s="45">
        <v>16822</v>
      </c>
      <c r="H31" s="23">
        <v>255131</v>
      </c>
      <c r="I31" s="23">
        <v>87672</v>
      </c>
      <c r="J31" s="24">
        <v>61464</v>
      </c>
      <c r="K31" s="23">
        <v>3055</v>
      </c>
      <c r="L31" s="23">
        <v>6741</v>
      </c>
      <c r="M31" s="23">
        <v>0</v>
      </c>
      <c r="N31" s="25">
        <f t="shared" si="0"/>
        <v>3572348</v>
      </c>
      <c r="P31" s="9"/>
    </row>
    <row r="32" spans="1:16" ht="14.25" customHeight="1">
      <c r="A32" s="7"/>
      <c r="C32" s="22" t="s">
        <v>46</v>
      </c>
      <c r="D32" s="45">
        <v>2207058</v>
      </c>
      <c r="E32" s="45">
        <v>955936</v>
      </c>
      <c r="F32" s="45">
        <v>0</v>
      </c>
      <c r="G32" s="45">
        <v>16937</v>
      </c>
      <c r="H32" s="23">
        <v>256880</v>
      </c>
      <c r="I32" s="23">
        <v>64178</v>
      </c>
      <c r="J32" s="24">
        <v>44993</v>
      </c>
      <c r="K32" s="23">
        <v>3076</v>
      </c>
      <c r="L32" s="23">
        <v>190026</v>
      </c>
      <c r="M32" s="23">
        <v>0</v>
      </c>
      <c r="N32" s="25">
        <f t="shared" si="0"/>
        <v>3739084</v>
      </c>
      <c r="P32" s="9"/>
    </row>
    <row r="33" spans="1:16" ht="14.25" customHeight="1">
      <c r="A33" s="7"/>
      <c r="C33" s="22" t="s">
        <v>47</v>
      </c>
      <c r="D33" s="45">
        <v>4013477</v>
      </c>
      <c r="E33" s="45">
        <v>1738345</v>
      </c>
      <c r="F33" s="45">
        <v>0</v>
      </c>
      <c r="G33" s="45">
        <v>30800</v>
      </c>
      <c r="H33" s="23">
        <v>467129</v>
      </c>
      <c r="I33" s="23">
        <v>215920</v>
      </c>
      <c r="J33" s="24">
        <v>151373</v>
      </c>
      <c r="K33" s="23">
        <v>5594</v>
      </c>
      <c r="L33" s="23">
        <v>0</v>
      </c>
      <c r="M33" s="23">
        <v>0</v>
      </c>
      <c r="N33" s="25">
        <f t="shared" si="0"/>
        <v>6622638</v>
      </c>
      <c r="P33" s="9"/>
    </row>
    <row r="34" spans="1:16" ht="14.25" customHeight="1">
      <c r="A34" s="7"/>
      <c r="C34" s="22" t="s">
        <v>48</v>
      </c>
      <c r="D34" s="45">
        <v>1330216</v>
      </c>
      <c r="E34" s="45">
        <v>576153</v>
      </c>
      <c r="F34" s="45">
        <v>0</v>
      </c>
      <c r="G34" s="45">
        <v>10208</v>
      </c>
      <c r="H34" s="23">
        <v>154824</v>
      </c>
      <c r="I34" s="23">
        <v>56989</v>
      </c>
      <c r="J34" s="24">
        <v>39953</v>
      </c>
      <c r="K34" s="23">
        <v>1854</v>
      </c>
      <c r="L34" s="23">
        <v>0</v>
      </c>
      <c r="M34" s="23">
        <v>0</v>
      </c>
      <c r="N34" s="25">
        <f t="shared" si="0"/>
        <v>2170197</v>
      </c>
      <c r="P34" s="9"/>
    </row>
    <row r="35" spans="1:16" ht="14.25" customHeight="1">
      <c r="A35" s="7"/>
      <c r="C35" s="22" t="s">
        <v>49</v>
      </c>
      <c r="D35" s="45">
        <v>6593804</v>
      </c>
      <c r="E35" s="45">
        <v>2855955</v>
      </c>
      <c r="F35" s="45">
        <v>0</v>
      </c>
      <c r="G35" s="45">
        <v>50602</v>
      </c>
      <c r="H35" s="23">
        <v>767453</v>
      </c>
      <c r="I35" s="23">
        <v>132308</v>
      </c>
      <c r="J35" s="24">
        <v>92756</v>
      </c>
      <c r="K35" s="23">
        <v>9190</v>
      </c>
      <c r="L35" s="23">
        <v>257837</v>
      </c>
      <c r="M35" s="23">
        <v>684360</v>
      </c>
      <c r="N35" s="25">
        <f t="shared" si="0"/>
        <v>11444265</v>
      </c>
      <c r="P35" s="9"/>
    </row>
    <row r="36" spans="1:16" ht="14.25" customHeight="1">
      <c r="A36" s="7"/>
      <c r="C36" s="22" t="s">
        <v>50</v>
      </c>
      <c r="D36" s="45">
        <v>820508</v>
      </c>
      <c r="E36" s="45">
        <v>355384</v>
      </c>
      <c r="F36" s="45">
        <v>0</v>
      </c>
      <c r="G36" s="45">
        <v>6297</v>
      </c>
      <c r="H36" s="23">
        <v>95499</v>
      </c>
      <c r="I36" s="23">
        <v>18118</v>
      </c>
      <c r="J36" s="24">
        <v>12703</v>
      </c>
      <c r="K36" s="23">
        <v>1144</v>
      </c>
      <c r="L36" s="23">
        <v>0</v>
      </c>
      <c r="M36" s="23">
        <v>0</v>
      </c>
      <c r="N36" s="25">
        <f t="shared" si="0"/>
        <v>1309653</v>
      </c>
      <c r="P36" s="9"/>
    </row>
    <row r="37" spans="1:16" ht="14.25" customHeight="1">
      <c r="A37" s="7"/>
      <c r="C37" s="22" t="s">
        <v>51</v>
      </c>
      <c r="D37" s="45">
        <v>600648</v>
      </c>
      <c r="E37" s="45">
        <v>260157</v>
      </c>
      <c r="F37" s="45">
        <v>0</v>
      </c>
      <c r="G37" s="45">
        <v>4609</v>
      </c>
      <c r="H37" s="23">
        <v>69909</v>
      </c>
      <c r="I37" s="23">
        <v>14679</v>
      </c>
      <c r="J37" s="24">
        <v>10290</v>
      </c>
      <c r="K37" s="23">
        <v>837</v>
      </c>
      <c r="L37" s="23">
        <v>0</v>
      </c>
      <c r="M37" s="23">
        <v>0</v>
      </c>
      <c r="N37" s="25">
        <f t="shared" si="0"/>
        <v>961129</v>
      </c>
      <c r="P37" s="9"/>
    </row>
    <row r="38" spans="1:16" ht="14.25" customHeight="1">
      <c r="A38" s="7"/>
      <c r="C38" s="22" t="s">
        <v>52</v>
      </c>
      <c r="D38" s="45">
        <v>2415037</v>
      </c>
      <c r="E38" s="45">
        <v>1046018</v>
      </c>
      <c r="F38" s="45">
        <v>0</v>
      </c>
      <c r="G38" s="45">
        <v>18533</v>
      </c>
      <c r="H38" s="23">
        <v>281086</v>
      </c>
      <c r="I38" s="23">
        <v>102762</v>
      </c>
      <c r="J38" s="24">
        <v>72043</v>
      </c>
      <c r="K38" s="23">
        <v>3366</v>
      </c>
      <c r="L38" s="23">
        <v>152854</v>
      </c>
      <c r="M38" s="23">
        <v>116330</v>
      </c>
      <c r="N38" s="25">
        <f t="shared" si="0"/>
        <v>4208029</v>
      </c>
      <c r="P38" s="9"/>
    </row>
    <row r="39" spans="1:16" ht="14.25" customHeight="1">
      <c r="A39" s="7"/>
      <c r="C39" s="22" t="s">
        <v>53</v>
      </c>
      <c r="D39" s="45">
        <v>555959</v>
      </c>
      <c r="E39" s="45">
        <v>240801</v>
      </c>
      <c r="F39" s="45">
        <v>0</v>
      </c>
      <c r="G39" s="45">
        <v>4267</v>
      </c>
      <c r="H39" s="23">
        <v>64708</v>
      </c>
      <c r="I39" s="23">
        <v>14146</v>
      </c>
      <c r="J39" s="24">
        <v>9917</v>
      </c>
      <c r="K39" s="23">
        <v>775</v>
      </c>
      <c r="L39" s="23">
        <v>39449</v>
      </c>
      <c r="M39" s="23">
        <v>18912</v>
      </c>
      <c r="N39" s="25">
        <f t="shared" si="0"/>
        <v>948934</v>
      </c>
      <c r="P39" s="9"/>
    </row>
    <row r="40" spans="1:16" ht="14.25" customHeight="1">
      <c r="A40" s="7"/>
      <c r="C40" s="22" t="s">
        <v>54</v>
      </c>
      <c r="D40" s="45">
        <v>1728732</v>
      </c>
      <c r="E40" s="45">
        <v>748761</v>
      </c>
      <c r="F40" s="45">
        <v>0</v>
      </c>
      <c r="G40" s="45">
        <v>13267</v>
      </c>
      <c r="H40" s="23">
        <v>201207</v>
      </c>
      <c r="I40" s="23">
        <v>47388</v>
      </c>
      <c r="J40" s="24">
        <v>33221</v>
      </c>
      <c r="K40" s="23">
        <v>2409</v>
      </c>
      <c r="L40" s="23">
        <v>311779</v>
      </c>
      <c r="M40" s="23">
        <v>84455</v>
      </c>
      <c r="N40" s="25">
        <f t="shared" si="0"/>
        <v>3171219</v>
      </c>
      <c r="P40" s="9"/>
    </row>
    <row r="41" spans="1:16" ht="14.25" customHeight="1">
      <c r="A41" s="7"/>
      <c r="C41" s="22" t="s">
        <v>55</v>
      </c>
      <c r="D41" s="45">
        <v>1868198</v>
      </c>
      <c r="E41" s="45">
        <v>809167</v>
      </c>
      <c r="F41" s="45">
        <v>0</v>
      </c>
      <c r="G41" s="45">
        <v>14337</v>
      </c>
      <c r="H41" s="23">
        <v>217440</v>
      </c>
      <c r="I41" s="23">
        <v>63279</v>
      </c>
      <c r="J41" s="24">
        <v>44363</v>
      </c>
      <c r="K41" s="23">
        <v>2604</v>
      </c>
      <c r="L41" s="23">
        <v>226302</v>
      </c>
      <c r="M41" s="23">
        <v>0</v>
      </c>
      <c r="N41" s="25">
        <f t="shared" si="0"/>
        <v>3245690</v>
      </c>
      <c r="P41" s="9"/>
    </row>
    <row r="42" spans="1:16" ht="14.25" customHeight="1">
      <c r="A42" s="7"/>
      <c r="C42" s="22" t="s">
        <v>56</v>
      </c>
      <c r="D42" s="45">
        <v>916947</v>
      </c>
      <c r="E42" s="45">
        <v>397154</v>
      </c>
      <c r="F42" s="45">
        <v>0</v>
      </c>
      <c r="G42" s="45">
        <v>7037</v>
      </c>
      <c r="H42" s="23">
        <v>106723</v>
      </c>
      <c r="I42" s="23">
        <v>24896</v>
      </c>
      <c r="J42" s="24">
        <v>17454</v>
      </c>
      <c r="K42" s="23">
        <v>1278</v>
      </c>
      <c r="L42" s="23">
        <v>0</v>
      </c>
      <c r="M42" s="23">
        <v>0</v>
      </c>
      <c r="N42" s="25">
        <f t="shared" si="0"/>
        <v>1471489</v>
      </c>
      <c r="P42" s="9"/>
    </row>
    <row r="43" spans="1:16" ht="14.25" customHeight="1">
      <c r="A43" s="7"/>
      <c r="C43" s="22" t="s">
        <v>57</v>
      </c>
      <c r="D43" s="45">
        <v>4225256</v>
      </c>
      <c r="E43" s="45">
        <v>1830073</v>
      </c>
      <c r="F43" s="45">
        <v>0</v>
      </c>
      <c r="G43" s="45">
        <v>32425</v>
      </c>
      <c r="H43" s="23">
        <v>491777</v>
      </c>
      <c r="I43" s="23">
        <v>137042</v>
      </c>
      <c r="J43" s="24">
        <v>96074</v>
      </c>
      <c r="K43" s="23">
        <v>5889</v>
      </c>
      <c r="L43" s="23">
        <v>323226</v>
      </c>
      <c r="M43" s="23">
        <v>242397</v>
      </c>
      <c r="N43" s="25">
        <f t="shared" si="0"/>
        <v>7384159</v>
      </c>
      <c r="P43" s="9"/>
    </row>
    <row r="44" spans="1:16" ht="14.25" customHeight="1">
      <c r="A44" s="7"/>
      <c r="C44" s="22" t="s">
        <v>58</v>
      </c>
      <c r="D44" s="45">
        <v>1542043</v>
      </c>
      <c r="E44" s="45">
        <v>667900</v>
      </c>
      <c r="F44" s="45">
        <v>0</v>
      </c>
      <c r="G44" s="45">
        <v>11834</v>
      </c>
      <c r="H44" s="23">
        <v>179479</v>
      </c>
      <c r="I44" s="23">
        <v>69223</v>
      </c>
      <c r="J44" s="24">
        <v>48530</v>
      </c>
      <c r="K44" s="23">
        <v>2149</v>
      </c>
      <c r="L44" s="23">
        <v>0</v>
      </c>
      <c r="M44" s="23">
        <v>0</v>
      </c>
      <c r="N44" s="25">
        <f t="shared" si="0"/>
        <v>2521158</v>
      </c>
      <c r="P44" s="9"/>
    </row>
    <row r="45" spans="1:16" ht="14.25" customHeight="1">
      <c r="A45" s="7"/>
      <c r="C45" s="22" t="s">
        <v>59</v>
      </c>
      <c r="D45" s="45">
        <v>3994982</v>
      </c>
      <c r="E45" s="45">
        <v>1730335</v>
      </c>
      <c r="F45" s="45">
        <v>0</v>
      </c>
      <c r="G45" s="45">
        <v>30658</v>
      </c>
      <c r="H45" s="23">
        <v>464976</v>
      </c>
      <c r="I45" s="23">
        <v>185513</v>
      </c>
      <c r="J45" s="24">
        <v>130057</v>
      </c>
      <c r="K45" s="23">
        <v>5568</v>
      </c>
      <c r="L45" s="23">
        <v>0</v>
      </c>
      <c r="M45" s="23">
        <v>0</v>
      </c>
      <c r="N45" s="25">
        <f t="shared" si="0"/>
        <v>6542089</v>
      </c>
      <c r="P45" s="9"/>
    </row>
    <row r="46" spans="1:16" ht="14.25" customHeight="1">
      <c r="A46" s="7"/>
      <c r="C46" s="22" t="s">
        <v>60</v>
      </c>
      <c r="D46" s="45">
        <v>1683470</v>
      </c>
      <c r="E46" s="45">
        <v>729156</v>
      </c>
      <c r="F46" s="45">
        <v>0</v>
      </c>
      <c r="G46" s="45">
        <v>12919</v>
      </c>
      <c r="H46" s="23">
        <v>195939</v>
      </c>
      <c r="I46" s="23">
        <v>74939</v>
      </c>
      <c r="J46" s="24">
        <v>52537</v>
      </c>
      <c r="K46" s="23">
        <v>2346</v>
      </c>
      <c r="L46" s="23">
        <v>3218</v>
      </c>
      <c r="M46" s="23">
        <v>0</v>
      </c>
      <c r="N46" s="25">
        <f t="shared" si="0"/>
        <v>2754524</v>
      </c>
      <c r="P46" s="9"/>
    </row>
    <row r="47" spans="1:16" ht="14.25" customHeight="1">
      <c r="A47" s="7"/>
      <c r="C47" s="22" t="s">
        <v>61</v>
      </c>
      <c r="D47" s="45">
        <v>6314381</v>
      </c>
      <c r="E47" s="45">
        <v>2734929</v>
      </c>
      <c r="F47" s="45">
        <v>0</v>
      </c>
      <c r="G47" s="45">
        <v>48458</v>
      </c>
      <c r="H47" s="23">
        <v>734931</v>
      </c>
      <c r="I47" s="23">
        <v>301009</v>
      </c>
      <c r="J47" s="24">
        <v>211027</v>
      </c>
      <c r="K47" s="23">
        <v>8801</v>
      </c>
      <c r="L47" s="23">
        <v>0</v>
      </c>
      <c r="M47" s="23">
        <v>0</v>
      </c>
      <c r="N47" s="25">
        <f t="shared" si="0"/>
        <v>10353536</v>
      </c>
      <c r="P47" s="9"/>
    </row>
    <row r="48" spans="1:16" ht="14.25" customHeight="1">
      <c r="A48" s="7"/>
      <c r="C48" s="22" t="s">
        <v>62</v>
      </c>
      <c r="D48" s="45">
        <v>6291249</v>
      </c>
      <c r="E48" s="45">
        <v>2724910</v>
      </c>
      <c r="F48" s="45">
        <v>0</v>
      </c>
      <c r="G48" s="45">
        <v>48280</v>
      </c>
      <c r="H48" s="23">
        <v>732239</v>
      </c>
      <c r="I48" s="23">
        <v>276418</v>
      </c>
      <c r="J48" s="24">
        <v>193786</v>
      </c>
      <c r="K48" s="23">
        <v>8769</v>
      </c>
      <c r="L48" s="23">
        <v>166213</v>
      </c>
      <c r="M48" s="23">
        <v>0</v>
      </c>
      <c r="N48" s="25">
        <f t="shared" si="0"/>
        <v>10441864</v>
      </c>
      <c r="P48" s="9"/>
    </row>
    <row r="49" spans="1:16" ht="14.25" customHeight="1">
      <c r="A49" s="7"/>
      <c r="C49" s="22" t="s">
        <v>63</v>
      </c>
      <c r="D49" s="45">
        <v>2269200</v>
      </c>
      <c r="E49" s="45">
        <v>982852</v>
      </c>
      <c r="F49" s="45">
        <v>0</v>
      </c>
      <c r="G49" s="45">
        <v>17414</v>
      </c>
      <c r="H49" s="23">
        <v>264113</v>
      </c>
      <c r="I49" s="23">
        <v>95178</v>
      </c>
      <c r="J49" s="24">
        <v>66725</v>
      </c>
      <c r="K49" s="23">
        <v>3163</v>
      </c>
      <c r="L49" s="23">
        <v>0</v>
      </c>
      <c r="M49" s="23">
        <v>0</v>
      </c>
      <c r="N49" s="25">
        <f t="shared" si="0"/>
        <v>3698645</v>
      </c>
      <c r="P49" s="9"/>
    </row>
    <row r="50" spans="1:16" ht="14.25" customHeight="1">
      <c r="A50" s="7"/>
      <c r="C50" s="22" t="s">
        <v>64</v>
      </c>
      <c r="D50" s="45">
        <v>571547</v>
      </c>
      <c r="E50" s="45">
        <v>247552</v>
      </c>
      <c r="F50" s="45">
        <v>0</v>
      </c>
      <c r="G50" s="45">
        <v>4386</v>
      </c>
      <c r="H50" s="23">
        <v>66523</v>
      </c>
      <c r="I50" s="23">
        <v>15339</v>
      </c>
      <c r="J50" s="24">
        <v>10754</v>
      </c>
      <c r="K50" s="23">
        <v>797</v>
      </c>
      <c r="L50" s="23">
        <v>15275</v>
      </c>
      <c r="M50" s="23">
        <v>20012</v>
      </c>
      <c r="N50" s="25">
        <f t="shared" si="0"/>
        <v>952185</v>
      </c>
      <c r="P50" s="9"/>
    </row>
    <row r="51" spans="1:16" ht="14.25" customHeight="1">
      <c r="A51" s="7"/>
      <c r="C51" s="22" t="s">
        <v>65</v>
      </c>
      <c r="D51" s="45">
        <v>6589197</v>
      </c>
      <c r="E51" s="45">
        <v>2853960</v>
      </c>
      <c r="F51" s="45">
        <v>0</v>
      </c>
      <c r="G51" s="45">
        <v>50567</v>
      </c>
      <c r="H51" s="23">
        <v>766917</v>
      </c>
      <c r="I51" s="23">
        <v>277114</v>
      </c>
      <c r="J51" s="24">
        <v>194275</v>
      </c>
      <c r="K51" s="23">
        <v>9184</v>
      </c>
      <c r="L51" s="23">
        <v>0</v>
      </c>
      <c r="M51" s="23">
        <v>0</v>
      </c>
      <c r="N51" s="25">
        <f t="shared" si="0"/>
        <v>10741214</v>
      </c>
      <c r="P51" s="9"/>
    </row>
    <row r="52" spans="1:16" ht="14.25" customHeight="1">
      <c r="A52" s="7"/>
      <c r="C52" s="22" t="s">
        <v>66</v>
      </c>
      <c r="D52" s="45">
        <v>384113</v>
      </c>
      <c r="E52" s="45">
        <v>166370</v>
      </c>
      <c r="F52" s="45">
        <v>0</v>
      </c>
      <c r="G52" s="45">
        <v>2948</v>
      </c>
      <c r="H52" s="23">
        <v>44707</v>
      </c>
      <c r="I52" s="23">
        <v>8748</v>
      </c>
      <c r="J52" s="24">
        <v>6133</v>
      </c>
      <c r="K52" s="23">
        <v>535</v>
      </c>
      <c r="L52" s="23">
        <v>0</v>
      </c>
      <c r="M52" s="23">
        <v>12525</v>
      </c>
      <c r="N52" s="25">
        <f t="shared" si="0"/>
        <v>626079</v>
      </c>
      <c r="P52" s="9"/>
    </row>
    <row r="53" spans="1:16" ht="14.25" customHeight="1">
      <c r="A53" s="7"/>
      <c r="C53" s="22" t="s">
        <v>67</v>
      </c>
      <c r="D53" s="45">
        <v>1800116</v>
      </c>
      <c r="E53" s="45">
        <v>779679</v>
      </c>
      <c r="F53" s="45">
        <v>0</v>
      </c>
      <c r="G53" s="45">
        <v>13814</v>
      </c>
      <c r="H53" s="23">
        <v>209515</v>
      </c>
      <c r="I53" s="23">
        <v>73166</v>
      </c>
      <c r="J53" s="24">
        <v>51294</v>
      </c>
      <c r="K53" s="23">
        <v>2509</v>
      </c>
      <c r="L53" s="23">
        <v>206547</v>
      </c>
      <c r="M53" s="23">
        <v>0</v>
      </c>
      <c r="N53" s="25">
        <f t="shared" si="0"/>
        <v>3136640</v>
      </c>
      <c r="P53" s="9"/>
    </row>
    <row r="54" spans="1:16" ht="14.25" customHeight="1">
      <c r="A54" s="7"/>
      <c r="C54" s="22" t="s">
        <v>68</v>
      </c>
      <c r="D54" s="45">
        <v>1285308</v>
      </c>
      <c r="E54" s="45">
        <v>556702</v>
      </c>
      <c r="F54" s="45">
        <v>0</v>
      </c>
      <c r="G54" s="45">
        <v>9864</v>
      </c>
      <c r="H54" s="23">
        <v>149597</v>
      </c>
      <c r="I54" s="23">
        <v>41120</v>
      </c>
      <c r="J54" s="24">
        <v>28828</v>
      </c>
      <c r="K54" s="23">
        <v>1791</v>
      </c>
      <c r="L54" s="23">
        <v>136605</v>
      </c>
      <c r="M54" s="23">
        <v>0</v>
      </c>
      <c r="N54" s="25">
        <f t="shared" si="0"/>
        <v>2209815</v>
      </c>
      <c r="P54" s="9"/>
    </row>
    <row r="55" spans="1:16" ht="14.25" customHeight="1">
      <c r="A55" s="7"/>
      <c r="C55" s="22" t="s">
        <v>69</v>
      </c>
      <c r="D55" s="45">
        <v>1188056</v>
      </c>
      <c r="E55" s="45">
        <v>514579</v>
      </c>
      <c r="F55" s="45">
        <v>0</v>
      </c>
      <c r="G55" s="45">
        <v>9117</v>
      </c>
      <c r="H55" s="23">
        <v>138278</v>
      </c>
      <c r="I55" s="23">
        <v>34216</v>
      </c>
      <c r="J55" s="24">
        <v>23988</v>
      </c>
      <c r="K55" s="23">
        <v>1656</v>
      </c>
      <c r="L55" s="23">
        <v>88269</v>
      </c>
      <c r="M55" s="23">
        <v>0</v>
      </c>
      <c r="N55" s="25">
        <f t="shared" si="0"/>
        <v>1998159</v>
      </c>
      <c r="P55" s="9"/>
    </row>
    <row r="56" spans="1:16" ht="14.25" customHeight="1">
      <c r="A56" s="7"/>
      <c r="C56" s="22" t="s">
        <v>70</v>
      </c>
      <c r="D56" s="45">
        <v>976201</v>
      </c>
      <c r="E56" s="45">
        <v>422819</v>
      </c>
      <c r="F56" s="45">
        <v>0</v>
      </c>
      <c r="G56" s="45">
        <v>7492</v>
      </c>
      <c r="H56" s="23">
        <v>113620</v>
      </c>
      <c r="I56" s="23">
        <v>28189</v>
      </c>
      <c r="J56" s="24">
        <v>19762</v>
      </c>
      <c r="K56" s="23">
        <v>1361</v>
      </c>
      <c r="L56" s="23">
        <v>83282</v>
      </c>
      <c r="M56" s="23">
        <v>0</v>
      </c>
      <c r="N56" s="25">
        <f t="shared" si="0"/>
        <v>1652726</v>
      </c>
      <c r="P56" s="9"/>
    </row>
    <row r="57" spans="1:16" ht="14.25" customHeight="1">
      <c r="A57" s="7"/>
      <c r="C57" s="22" t="s">
        <v>71</v>
      </c>
      <c r="D57" s="45">
        <v>3382779</v>
      </c>
      <c r="E57" s="45">
        <v>1465173</v>
      </c>
      <c r="F57" s="45">
        <v>0</v>
      </c>
      <c r="G57" s="45">
        <v>25960</v>
      </c>
      <c r="H57" s="23">
        <v>393722</v>
      </c>
      <c r="I57" s="23">
        <v>125275</v>
      </c>
      <c r="J57" s="24">
        <v>87826</v>
      </c>
      <c r="K57" s="23">
        <v>4715</v>
      </c>
      <c r="L57" s="23">
        <v>1130802</v>
      </c>
      <c r="M57" s="23">
        <v>0</v>
      </c>
      <c r="N57" s="25">
        <f t="shared" si="0"/>
        <v>6616252</v>
      </c>
      <c r="P57" s="9"/>
    </row>
    <row r="58" spans="1:16" ht="14.25" customHeight="1">
      <c r="A58" s="7"/>
      <c r="C58" s="22" t="s">
        <v>72</v>
      </c>
      <c r="D58" s="45">
        <v>1539005</v>
      </c>
      <c r="E58" s="45">
        <v>666585</v>
      </c>
      <c r="F58" s="45">
        <v>0</v>
      </c>
      <c r="G58" s="45">
        <v>11811</v>
      </c>
      <c r="H58" s="23">
        <v>179125</v>
      </c>
      <c r="I58" s="23">
        <v>82354</v>
      </c>
      <c r="J58" s="24">
        <v>57735</v>
      </c>
      <c r="K58" s="23">
        <v>2145</v>
      </c>
      <c r="L58" s="23">
        <v>0</v>
      </c>
      <c r="M58" s="23">
        <v>10371</v>
      </c>
      <c r="N58" s="25">
        <f t="shared" si="0"/>
        <v>2549131</v>
      </c>
      <c r="P58" s="9"/>
    </row>
    <row r="59" spans="1:16" ht="14.25" customHeight="1">
      <c r="A59" s="7"/>
      <c r="C59" s="22" t="s">
        <v>73</v>
      </c>
      <c r="D59" s="45">
        <v>617626</v>
      </c>
      <c r="E59" s="45">
        <v>267511</v>
      </c>
      <c r="F59" s="45">
        <v>0</v>
      </c>
      <c r="G59" s="45">
        <v>4740</v>
      </c>
      <c r="H59" s="23">
        <v>71885</v>
      </c>
      <c r="I59" s="23">
        <v>17750</v>
      </c>
      <c r="J59" s="24">
        <v>12444</v>
      </c>
      <c r="K59" s="23">
        <v>861</v>
      </c>
      <c r="L59" s="23">
        <v>0</v>
      </c>
      <c r="M59" s="23">
        <v>27007</v>
      </c>
      <c r="N59" s="25">
        <f t="shared" si="0"/>
        <v>1019824</v>
      </c>
      <c r="P59" s="9"/>
    </row>
    <row r="60" spans="1:16" ht="14.25" customHeight="1">
      <c r="A60" s="7"/>
      <c r="C60" s="22" t="s">
        <v>74</v>
      </c>
      <c r="D60" s="45">
        <v>5561730</v>
      </c>
      <c r="E60" s="45">
        <v>2408936</v>
      </c>
      <c r="F60" s="45">
        <v>0</v>
      </c>
      <c r="G60" s="45">
        <v>42682</v>
      </c>
      <c r="H60" s="23">
        <v>647330</v>
      </c>
      <c r="I60" s="23">
        <v>166742</v>
      </c>
      <c r="J60" s="24">
        <v>116896</v>
      </c>
      <c r="K60" s="23">
        <v>7752</v>
      </c>
      <c r="L60" s="23">
        <v>595868</v>
      </c>
      <c r="M60" s="23">
        <v>0</v>
      </c>
      <c r="N60" s="25">
        <f t="shared" si="0"/>
        <v>9547936</v>
      </c>
      <c r="P60" s="9"/>
    </row>
    <row r="61" spans="1:16" ht="14.25" customHeight="1">
      <c r="A61" s="7"/>
      <c r="C61" s="22" t="s">
        <v>75</v>
      </c>
      <c r="D61" s="45">
        <v>1124001</v>
      </c>
      <c r="E61" s="45">
        <v>486835</v>
      </c>
      <c r="F61" s="45">
        <v>0</v>
      </c>
      <c r="G61" s="45">
        <v>8626</v>
      </c>
      <c r="H61" s="23">
        <v>130822</v>
      </c>
      <c r="I61" s="23">
        <v>45427</v>
      </c>
      <c r="J61" s="24">
        <v>31847</v>
      </c>
      <c r="K61" s="23">
        <v>1567</v>
      </c>
      <c r="L61" s="23">
        <v>193355</v>
      </c>
      <c r="M61" s="23">
        <v>39408</v>
      </c>
      <c r="N61" s="25">
        <f t="shared" si="0"/>
        <v>2061888</v>
      </c>
      <c r="P61" s="9"/>
    </row>
    <row r="62" spans="1:16" ht="14.25" customHeight="1">
      <c r="A62" s="7"/>
      <c r="C62" s="22" t="s">
        <v>76</v>
      </c>
      <c r="D62" s="45">
        <v>4421183</v>
      </c>
      <c r="E62" s="45">
        <v>1914934</v>
      </c>
      <c r="F62" s="45">
        <v>0</v>
      </c>
      <c r="G62" s="45">
        <v>33929</v>
      </c>
      <c r="H62" s="23">
        <v>514582</v>
      </c>
      <c r="I62" s="23">
        <v>160386</v>
      </c>
      <c r="J62" s="24">
        <v>112441</v>
      </c>
      <c r="K62" s="23">
        <v>6162</v>
      </c>
      <c r="L62" s="23">
        <v>1071038</v>
      </c>
      <c r="M62" s="23">
        <v>98076</v>
      </c>
      <c r="N62" s="25">
        <f t="shared" si="0"/>
        <v>8332731</v>
      </c>
      <c r="P62" s="9"/>
    </row>
    <row r="63" spans="1:16" ht="14.25" customHeight="1">
      <c r="A63" s="7"/>
      <c r="C63" s="22" t="s">
        <v>77</v>
      </c>
      <c r="D63" s="45">
        <v>1816878</v>
      </c>
      <c r="E63" s="45">
        <v>786939</v>
      </c>
      <c r="F63" s="45">
        <v>0</v>
      </c>
      <c r="G63" s="45">
        <v>13943</v>
      </c>
      <c r="H63" s="23">
        <v>211467</v>
      </c>
      <c r="I63" s="23">
        <v>82629</v>
      </c>
      <c r="J63" s="24">
        <v>57928</v>
      </c>
      <c r="K63" s="23">
        <v>2532</v>
      </c>
      <c r="L63" s="23">
        <v>0</v>
      </c>
      <c r="M63" s="23">
        <v>39031</v>
      </c>
      <c r="N63" s="25">
        <f t="shared" si="0"/>
        <v>3011347</v>
      </c>
      <c r="P63" s="9"/>
    </row>
    <row r="64" spans="1:16" ht="14.25" customHeight="1">
      <c r="A64" s="7"/>
      <c r="C64" s="22" t="s">
        <v>78</v>
      </c>
      <c r="D64" s="45">
        <v>1304380</v>
      </c>
      <c r="E64" s="45">
        <v>564962</v>
      </c>
      <c r="F64" s="45">
        <v>0</v>
      </c>
      <c r="G64" s="45">
        <v>10010</v>
      </c>
      <c r="H64" s="23">
        <v>151817</v>
      </c>
      <c r="I64" s="23">
        <v>56766</v>
      </c>
      <c r="J64" s="24">
        <v>39797</v>
      </c>
      <c r="K64" s="23">
        <v>1818</v>
      </c>
      <c r="L64" s="23">
        <v>0</v>
      </c>
      <c r="M64" s="23">
        <v>29395</v>
      </c>
      <c r="N64" s="25">
        <f t="shared" si="0"/>
        <v>2158945</v>
      </c>
      <c r="P64" s="9"/>
    </row>
    <row r="65" spans="1:16" ht="14.25" customHeight="1">
      <c r="A65" s="7"/>
      <c r="C65" s="22" t="s">
        <v>79</v>
      </c>
      <c r="D65" s="45">
        <v>1720758</v>
      </c>
      <c r="E65" s="45">
        <v>745307</v>
      </c>
      <c r="F65" s="45">
        <v>0</v>
      </c>
      <c r="G65" s="45">
        <v>13205</v>
      </c>
      <c r="H65" s="23">
        <v>200279</v>
      </c>
      <c r="I65" s="23">
        <v>81269</v>
      </c>
      <c r="J65" s="24">
        <v>56975</v>
      </c>
      <c r="K65" s="23">
        <v>2398</v>
      </c>
      <c r="L65" s="23">
        <v>0</v>
      </c>
      <c r="M65" s="23">
        <v>0</v>
      </c>
      <c r="N65" s="25">
        <f t="shared" si="0"/>
        <v>2820191</v>
      </c>
      <c r="P65" s="9"/>
    </row>
    <row r="66" spans="1:16" ht="14.25" customHeight="1">
      <c r="A66" s="7"/>
      <c r="C66" s="22" t="s">
        <v>80</v>
      </c>
      <c r="D66" s="45">
        <v>3546532</v>
      </c>
      <c r="E66" s="45">
        <v>1536099</v>
      </c>
      <c r="F66" s="45">
        <v>0</v>
      </c>
      <c r="G66" s="45">
        <v>27217</v>
      </c>
      <c r="H66" s="23">
        <v>412781</v>
      </c>
      <c r="I66" s="23">
        <v>140603</v>
      </c>
      <c r="J66" s="24">
        <v>98571</v>
      </c>
      <c r="K66" s="23">
        <v>4943</v>
      </c>
      <c r="L66" s="23">
        <v>101383</v>
      </c>
      <c r="M66" s="23">
        <v>0</v>
      </c>
      <c r="N66" s="25">
        <f t="shared" si="0"/>
        <v>5868129</v>
      </c>
      <c r="P66" s="9"/>
    </row>
    <row r="67" spans="1:16" ht="14.25" customHeight="1" thickBot="1">
      <c r="A67" s="7"/>
      <c r="C67" s="22" t="s">
        <v>81</v>
      </c>
      <c r="D67" s="45">
        <v>18998920</v>
      </c>
      <c r="E67" s="45">
        <v>8228946</v>
      </c>
      <c r="F67" s="45">
        <v>0</v>
      </c>
      <c r="G67" s="45">
        <v>145801</v>
      </c>
      <c r="H67" s="23">
        <v>2211284</v>
      </c>
      <c r="I67" s="23">
        <v>691815</v>
      </c>
      <c r="J67" s="24">
        <v>485006</v>
      </c>
      <c r="K67" s="23">
        <v>26481</v>
      </c>
      <c r="L67" s="23">
        <v>2359628</v>
      </c>
      <c r="M67" s="23">
        <v>1052135</v>
      </c>
      <c r="N67" s="25">
        <f t="shared" si="0"/>
        <v>34200016</v>
      </c>
      <c r="P67" s="9"/>
    </row>
    <row r="68" spans="1:16" ht="15.75" customHeight="1">
      <c r="A68" s="7"/>
      <c r="C68" s="26" t="s">
        <v>82</v>
      </c>
      <c r="D68" s="27">
        <f>SUM(D10:D67)</f>
        <v>189885059</v>
      </c>
      <c r="E68" s="27">
        <f>SUM(E10:E67)</f>
        <v>82244355</v>
      </c>
      <c r="F68" s="27">
        <f t="shared" ref="F68:M68" si="1">SUM(F10:F67)</f>
        <v>0</v>
      </c>
      <c r="G68" s="27">
        <f t="shared" si="1"/>
        <v>1457213</v>
      </c>
      <c r="H68" s="27">
        <f t="shared" si="1"/>
        <v>22100729</v>
      </c>
      <c r="I68" s="27">
        <f t="shared" si="1"/>
        <v>7314890</v>
      </c>
      <c r="J68" s="47">
        <f t="shared" si="1"/>
        <v>5128197</v>
      </c>
      <c r="K68" s="27">
        <f t="shared" si="1"/>
        <v>264660</v>
      </c>
      <c r="L68" s="27">
        <f t="shared" si="1"/>
        <v>19965515</v>
      </c>
      <c r="M68" s="28">
        <f t="shared" si="1"/>
        <v>3485663</v>
      </c>
      <c r="N68" s="29">
        <f t="shared" si="0"/>
        <v>331846281</v>
      </c>
      <c r="P68" s="9"/>
    </row>
    <row r="69" spans="1:16" ht="12" customHeight="1" thickBot="1">
      <c r="A69" s="7"/>
      <c r="C69" s="30"/>
      <c r="D69" s="31"/>
      <c r="E69" s="31"/>
      <c r="F69" s="31"/>
      <c r="G69" s="31"/>
      <c r="H69" s="31"/>
      <c r="I69" s="31"/>
      <c r="J69" s="46"/>
      <c r="K69" s="31"/>
      <c r="L69" s="31"/>
      <c r="M69" s="33"/>
      <c r="N69" s="31"/>
      <c r="P69" s="9"/>
    </row>
    <row r="70" spans="1:16" ht="0.75" customHeight="1" thickBot="1">
      <c r="A70" s="7"/>
      <c r="C70" s="34"/>
      <c r="D70" s="32"/>
      <c r="E70" s="34"/>
      <c r="F70" s="32"/>
      <c r="G70" s="32"/>
      <c r="H70" s="32"/>
      <c r="I70" s="32"/>
      <c r="J70" s="32"/>
      <c r="K70" s="32"/>
      <c r="L70" s="32"/>
      <c r="M70" s="35"/>
      <c r="N70" s="32"/>
      <c r="P70" s="9"/>
    </row>
    <row r="71" spans="1:16" ht="0.75" customHeight="1">
      <c r="A71" s="7"/>
      <c r="C71" s="58"/>
      <c r="D71" s="59"/>
      <c r="E71" s="58"/>
      <c r="F71" s="59"/>
      <c r="G71" s="59"/>
      <c r="H71" s="59"/>
      <c r="I71" s="59"/>
      <c r="J71" s="59"/>
      <c r="K71" s="59"/>
      <c r="L71" s="59"/>
      <c r="M71" s="60"/>
      <c r="N71" s="59"/>
      <c r="P71" s="9"/>
    </row>
    <row r="72" spans="1:16" s="62" customFormat="1" ht="30" customHeight="1">
      <c r="A72" s="61"/>
      <c r="C72" s="67" t="s">
        <v>91</v>
      </c>
      <c r="D72" s="64"/>
      <c r="E72" s="64"/>
      <c r="F72" s="64"/>
      <c r="G72" s="64"/>
      <c r="H72" s="64"/>
      <c r="I72" s="64"/>
      <c r="J72" s="64"/>
      <c r="K72" s="64"/>
      <c r="L72" s="64"/>
      <c r="M72" s="65"/>
      <c r="N72" s="64"/>
      <c r="O72" s="63"/>
      <c r="P72" s="66"/>
    </row>
    <row r="73" spans="1:16" ht="7.5" customHeight="1" thickBot="1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40"/>
      <c r="N73" s="39"/>
      <c r="O73" s="39"/>
      <c r="P73" s="41"/>
    </row>
    <row r="74" spans="1:16" ht="13.5" thickTop="1">
      <c r="N74" s="44"/>
    </row>
  </sheetData>
  <mergeCells count="6">
    <mergeCell ref="C7:N7"/>
    <mergeCell ref="C2:N2"/>
    <mergeCell ref="C3:N3"/>
    <mergeCell ref="C4:N4"/>
    <mergeCell ref="C5:N5"/>
    <mergeCell ref="C6:N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6CB0-0CD9-48F5-AEDC-DF83997DBC59}">
  <dimension ref="A1:H73"/>
  <sheetViews>
    <sheetView workbookViewId="0">
      <selection activeCell="E35" sqref="E35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40.42578125" style="6" customWidth="1"/>
    <col min="4" max="4" width="16.42578125" style="42" customWidth="1"/>
    <col min="5" max="5" width="16.7109375" style="42" customWidth="1"/>
    <col min="6" max="6" width="18.85546875" style="42" customWidth="1"/>
    <col min="7" max="7" width="2.5703125" style="6" customWidth="1"/>
    <col min="8" max="8" width="1.28515625" style="6" customWidth="1"/>
    <col min="9" max="9" width="3.7109375" style="6" customWidth="1"/>
    <col min="10" max="16384" width="11.42578125" style="6"/>
  </cols>
  <sheetData>
    <row r="1" spans="1:8" ht="8.25" customHeight="1" thickTop="1">
      <c r="A1" s="1"/>
      <c r="B1" s="2"/>
      <c r="C1" s="2"/>
      <c r="D1" s="3"/>
      <c r="E1" s="3"/>
      <c r="F1" s="3"/>
      <c r="G1" s="2"/>
      <c r="H1" s="5"/>
    </row>
    <row r="2" spans="1:8" ht="18" customHeight="1">
      <c r="A2" s="7"/>
      <c r="B2" s="8"/>
      <c r="C2" s="49" t="s">
        <v>0</v>
      </c>
      <c r="D2" s="49"/>
      <c r="E2" s="49"/>
      <c r="F2" s="49"/>
      <c r="H2" s="9"/>
    </row>
    <row r="3" spans="1:8" ht="19.5" customHeight="1">
      <c r="A3" s="7"/>
      <c r="C3" s="49" t="s">
        <v>1</v>
      </c>
      <c r="D3" s="49"/>
      <c r="E3" s="49"/>
      <c r="F3" s="49"/>
      <c r="H3" s="9"/>
    </row>
    <row r="4" spans="1:8" ht="15">
      <c r="A4" s="7"/>
      <c r="C4" s="50" t="s">
        <v>2</v>
      </c>
      <c r="D4" s="50"/>
      <c r="E4" s="50"/>
      <c r="F4" s="50"/>
      <c r="H4" s="9"/>
    </row>
    <row r="5" spans="1:8" ht="15" customHeight="1">
      <c r="A5" s="7"/>
      <c r="C5" s="51" t="s">
        <v>3</v>
      </c>
      <c r="D5" s="51"/>
      <c r="E5" s="51"/>
      <c r="F5" s="51"/>
      <c r="H5" s="9"/>
    </row>
    <row r="6" spans="1:8" ht="15.75" customHeight="1">
      <c r="A6" s="7"/>
      <c r="C6" s="52" t="s">
        <v>87</v>
      </c>
      <c r="D6" s="52"/>
      <c r="E6" s="52"/>
      <c r="F6" s="52"/>
      <c r="H6" s="9"/>
    </row>
    <row r="7" spans="1:8" ht="18" customHeight="1" thickBot="1">
      <c r="A7" s="7"/>
      <c r="C7" s="48" t="s">
        <v>83</v>
      </c>
      <c r="D7" s="48"/>
      <c r="E7" s="48"/>
      <c r="F7" s="48"/>
      <c r="H7" s="9"/>
    </row>
    <row r="8" spans="1:8">
      <c r="A8" s="7"/>
      <c r="C8" s="10"/>
      <c r="D8" s="53" t="s">
        <v>86</v>
      </c>
      <c r="E8" s="53" t="s">
        <v>85</v>
      </c>
      <c r="F8" s="13" t="s">
        <v>12</v>
      </c>
      <c r="H8" s="9"/>
    </row>
    <row r="9" spans="1:8" ht="13.5" thickBot="1">
      <c r="A9" s="7"/>
      <c r="B9" s="6" t="s">
        <v>13</v>
      </c>
      <c r="C9" s="16" t="s">
        <v>14</v>
      </c>
      <c r="D9" s="54"/>
      <c r="E9" s="54" t="s">
        <v>13</v>
      </c>
      <c r="F9" s="19" t="s">
        <v>23</v>
      </c>
      <c r="H9" s="9"/>
    </row>
    <row r="10" spans="1:8" ht="14.25" customHeight="1">
      <c r="A10" s="7"/>
      <c r="C10" s="22" t="s">
        <v>24</v>
      </c>
      <c r="D10" s="45">
        <v>7022</v>
      </c>
      <c r="E10" s="45">
        <v>21</v>
      </c>
      <c r="F10" s="25">
        <f t="shared" ref="F10:F41" si="0">SUM(D10:E10)</f>
        <v>7043</v>
      </c>
      <c r="H10" s="9"/>
    </row>
    <row r="11" spans="1:8" ht="14.25" customHeight="1">
      <c r="A11" s="7"/>
      <c r="C11" s="22" t="s">
        <v>25</v>
      </c>
      <c r="D11" s="45">
        <v>5674</v>
      </c>
      <c r="E11" s="45">
        <v>17</v>
      </c>
      <c r="F11" s="25">
        <f t="shared" si="0"/>
        <v>5691</v>
      </c>
      <c r="H11" s="9"/>
    </row>
    <row r="12" spans="1:8" ht="14.25" customHeight="1">
      <c r="A12" s="7"/>
      <c r="C12" s="22" t="s">
        <v>26</v>
      </c>
      <c r="D12" s="45">
        <v>4677</v>
      </c>
      <c r="E12" s="45">
        <v>13</v>
      </c>
      <c r="F12" s="25">
        <f t="shared" si="0"/>
        <v>4690</v>
      </c>
      <c r="H12" s="9"/>
    </row>
    <row r="13" spans="1:8" ht="14.25" customHeight="1">
      <c r="A13" s="7"/>
      <c r="C13" s="22" t="s">
        <v>27</v>
      </c>
      <c r="D13" s="45">
        <v>5334</v>
      </c>
      <c r="E13" s="45">
        <v>16</v>
      </c>
      <c r="F13" s="25">
        <f t="shared" si="0"/>
        <v>5350</v>
      </c>
      <c r="H13" s="9"/>
    </row>
    <row r="14" spans="1:8" ht="14.25" customHeight="1">
      <c r="A14" s="7"/>
      <c r="C14" s="22" t="s">
        <v>28</v>
      </c>
      <c r="D14" s="45">
        <v>40331</v>
      </c>
      <c r="E14" s="45">
        <v>118</v>
      </c>
      <c r="F14" s="25">
        <f t="shared" si="0"/>
        <v>40449</v>
      </c>
      <c r="H14" s="9"/>
    </row>
    <row r="15" spans="1:8" ht="14.25" customHeight="1">
      <c r="A15" s="7"/>
      <c r="C15" s="22" t="s">
        <v>29</v>
      </c>
      <c r="D15" s="45">
        <v>7468</v>
      </c>
      <c r="E15" s="45">
        <v>22</v>
      </c>
      <c r="F15" s="25">
        <f t="shared" si="0"/>
        <v>7490</v>
      </c>
      <c r="H15" s="9"/>
    </row>
    <row r="16" spans="1:8" ht="14.25" customHeight="1">
      <c r="A16" s="7"/>
      <c r="C16" s="22" t="s">
        <v>30</v>
      </c>
      <c r="D16" s="45">
        <v>14874</v>
      </c>
      <c r="E16" s="45">
        <v>44</v>
      </c>
      <c r="F16" s="25">
        <f t="shared" si="0"/>
        <v>14918</v>
      </c>
      <c r="H16" s="9"/>
    </row>
    <row r="17" spans="1:8" ht="14.25" customHeight="1">
      <c r="A17" s="7"/>
      <c r="C17" s="22" t="s">
        <v>31</v>
      </c>
      <c r="D17" s="45">
        <v>9657</v>
      </c>
      <c r="E17" s="45">
        <v>28</v>
      </c>
      <c r="F17" s="25">
        <f t="shared" si="0"/>
        <v>9685</v>
      </c>
      <c r="H17" s="9"/>
    </row>
    <row r="18" spans="1:8" ht="14.25" customHeight="1">
      <c r="A18" s="7"/>
      <c r="C18" s="22" t="s">
        <v>32</v>
      </c>
      <c r="D18" s="45">
        <v>15637</v>
      </c>
      <c r="E18" s="45">
        <v>46</v>
      </c>
      <c r="F18" s="25">
        <f t="shared" si="0"/>
        <v>15683</v>
      </c>
      <c r="H18" s="9"/>
    </row>
    <row r="19" spans="1:8" ht="14.25" customHeight="1">
      <c r="A19" s="7"/>
      <c r="C19" s="22" t="s">
        <v>33</v>
      </c>
      <c r="D19" s="45">
        <v>3594</v>
      </c>
      <c r="E19" s="45">
        <v>11</v>
      </c>
      <c r="F19" s="25">
        <f t="shared" si="0"/>
        <v>3605</v>
      </c>
      <c r="H19" s="9"/>
    </row>
    <row r="20" spans="1:8" ht="14.25" customHeight="1">
      <c r="A20" s="7"/>
      <c r="C20" s="22" t="s">
        <v>34</v>
      </c>
      <c r="D20" s="45">
        <v>4011</v>
      </c>
      <c r="E20" s="45">
        <v>12</v>
      </c>
      <c r="F20" s="25">
        <f t="shared" si="0"/>
        <v>4023</v>
      </c>
      <c r="H20" s="9"/>
    </row>
    <row r="21" spans="1:8" ht="14.25" customHeight="1">
      <c r="A21" s="7"/>
      <c r="C21" s="22" t="s">
        <v>35</v>
      </c>
      <c r="D21" s="45">
        <v>171266</v>
      </c>
      <c r="E21" s="45">
        <v>503</v>
      </c>
      <c r="F21" s="25">
        <f t="shared" si="0"/>
        <v>171769</v>
      </c>
      <c r="H21" s="9"/>
    </row>
    <row r="22" spans="1:8" ht="14.25" customHeight="1">
      <c r="A22" s="7"/>
      <c r="C22" s="22" t="s">
        <v>36</v>
      </c>
      <c r="D22" s="45">
        <v>8696</v>
      </c>
      <c r="E22" s="45">
        <v>26</v>
      </c>
      <c r="F22" s="25">
        <f t="shared" si="0"/>
        <v>8722</v>
      </c>
      <c r="H22" s="9"/>
    </row>
    <row r="23" spans="1:8" ht="14.25" customHeight="1">
      <c r="A23" s="7"/>
      <c r="C23" s="22" t="s">
        <v>37</v>
      </c>
      <c r="D23" s="45">
        <v>6306</v>
      </c>
      <c r="E23" s="45">
        <v>18</v>
      </c>
      <c r="F23" s="25">
        <f t="shared" si="0"/>
        <v>6324</v>
      </c>
      <c r="H23" s="9"/>
    </row>
    <row r="24" spans="1:8" ht="14.25" customHeight="1">
      <c r="A24" s="7"/>
      <c r="C24" s="22" t="s">
        <v>38</v>
      </c>
      <c r="D24" s="45">
        <v>24389</v>
      </c>
      <c r="E24" s="45">
        <v>72</v>
      </c>
      <c r="F24" s="25">
        <f t="shared" si="0"/>
        <v>24461</v>
      </c>
      <c r="H24" s="9"/>
    </row>
    <row r="25" spans="1:8" ht="14.25" customHeight="1">
      <c r="A25" s="7"/>
      <c r="C25" s="22" t="s">
        <v>39</v>
      </c>
      <c r="D25" s="45">
        <v>15793</v>
      </c>
      <c r="E25" s="45">
        <v>46</v>
      </c>
      <c r="F25" s="25">
        <f t="shared" si="0"/>
        <v>15839</v>
      </c>
      <c r="H25" s="9"/>
    </row>
    <row r="26" spans="1:8" ht="14.25" customHeight="1">
      <c r="A26" s="7"/>
      <c r="C26" s="22" t="s">
        <v>40</v>
      </c>
      <c r="D26" s="45">
        <v>178083</v>
      </c>
      <c r="E26" s="45">
        <v>523</v>
      </c>
      <c r="F26" s="25">
        <f t="shared" si="0"/>
        <v>178606</v>
      </c>
      <c r="H26" s="9"/>
    </row>
    <row r="27" spans="1:8" ht="14.25" customHeight="1">
      <c r="A27" s="7"/>
      <c r="C27" s="22" t="s">
        <v>41</v>
      </c>
      <c r="D27" s="45">
        <v>6361</v>
      </c>
      <c r="E27" s="45">
        <v>18</v>
      </c>
      <c r="F27" s="25">
        <f t="shared" si="0"/>
        <v>6379</v>
      </c>
      <c r="H27" s="9"/>
    </row>
    <row r="28" spans="1:8" ht="14.25" customHeight="1">
      <c r="A28" s="7"/>
      <c r="C28" s="22" t="s">
        <v>42</v>
      </c>
      <c r="D28" s="45">
        <v>26228</v>
      </c>
      <c r="E28" s="45">
        <v>77</v>
      </c>
      <c r="F28" s="25">
        <f t="shared" si="0"/>
        <v>26305</v>
      </c>
      <c r="H28" s="9"/>
    </row>
    <row r="29" spans="1:8" ht="14.25" customHeight="1">
      <c r="A29" s="7"/>
      <c r="C29" s="22" t="s">
        <v>43</v>
      </c>
      <c r="D29" s="45">
        <v>61326</v>
      </c>
      <c r="E29" s="45">
        <v>180</v>
      </c>
      <c r="F29" s="25">
        <f t="shared" si="0"/>
        <v>61506</v>
      </c>
      <c r="H29" s="9"/>
    </row>
    <row r="30" spans="1:8" ht="14.25" customHeight="1">
      <c r="A30" s="7"/>
      <c r="C30" s="22" t="s">
        <v>44</v>
      </c>
      <c r="D30" s="45">
        <v>6839</v>
      </c>
      <c r="E30" s="45">
        <v>20</v>
      </c>
      <c r="F30" s="25">
        <f t="shared" si="0"/>
        <v>6859</v>
      </c>
      <c r="H30" s="9"/>
    </row>
    <row r="31" spans="1:8" ht="14.25" customHeight="1">
      <c r="A31" s="7"/>
      <c r="C31" s="22" t="s">
        <v>45</v>
      </c>
      <c r="D31" s="45">
        <v>16772</v>
      </c>
      <c r="E31" s="45">
        <v>50</v>
      </c>
      <c r="F31" s="25">
        <f t="shared" si="0"/>
        <v>16822</v>
      </c>
      <c r="H31" s="9"/>
    </row>
    <row r="32" spans="1:8" ht="14.25" customHeight="1">
      <c r="A32" s="7"/>
      <c r="C32" s="22" t="s">
        <v>46</v>
      </c>
      <c r="D32" s="45">
        <v>16887</v>
      </c>
      <c r="E32" s="45">
        <v>50</v>
      </c>
      <c r="F32" s="25">
        <f t="shared" si="0"/>
        <v>16937</v>
      </c>
      <c r="H32" s="9"/>
    </row>
    <row r="33" spans="1:8" ht="14.25" customHeight="1">
      <c r="A33" s="7"/>
      <c r="C33" s="22" t="s">
        <v>47</v>
      </c>
      <c r="D33" s="45">
        <v>30710</v>
      </c>
      <c r="E33" s="45">
        <v>90</v>
      </c>
      <c r="F33" s="25">
        <f t="shared" si="0"/>
        <v>30800</v>
      </c>
      <c r="H33" s="9"/>
    </row>
    <row r="34" spans="1:8" ht="14.25" customHeight="1">
      <c r="A34" s="7"/>
      <c r="C34" s="22" t="s">
        <v>48</v>
      </c>
      <c r="D34" s="45">
        <v>10178</v>
      </c>
      <c r="E34" s="45">
        <v>30</v>
      </c>
      <c r="F34" s="25">
        <f t="shared" si="0"/>
        <v>10208</v>
      </c>
      <c r="H34" s="9"/>
    </row>
    <row r="35" spans="1:8" ht="14.25" customHeight="1">
      <c r="A35" s="7"/>
      <c r="C35" s="22" t="s">
        <v>49</v>
      </c>
      <c r="D35" s="45">
        <v>50454</v>
      </c>
      <c r="E35" s="45">
        <v>148</v>
      </c>
      <c r="F35" s="25">
        <f t="shared" si="0"/>
        <v>50602</v>
      </c>
      <c r="H35" s="9"/>
    </row>
    <row r="36" spans="1:8" ht="14.25" customHeight="1">
      <c r="A36" s="7"/>
      <c r="C36" s="22" t="s">
        <v>50</v>
      </c>
      <c r="D36" s="45">
        <v>6278</v>
      </c>
      <c r="E36" s="45">
        <v>19</v>
      </c>
      <c r="F36" s="25">
        <f t="shared" si="0"/>
        <v>6297</v>
      </c>
      <c r="H36" s="9"/>
    </row>
    <row r="37" spans="1:8" ht="14.25" customHeight="1">
      <c r="A37" s="7"/>
      <c r="C37" s="22" t="s">
        <v>51</v>
      </c>
      <c r="D37" s="45">
        <v>4596</v>
      </c>
      <c r="E37" s="45">
        <v>13</v>
      </c>
      <c r="F37" s="25">
        <f t="shared" si="0"/>
        <v>4609</v>
      </c>
      <c r="H37" s="9"/>
    </row>
    <row r="38" spans="1:8" ht="14.25" customHeight="1">
      <c r="A38" s="7"/>
      <c r="C38" s="22" t="s">
        <v>52</v>
      </c>
      <c r="D38" s="45">
        <v>18478</v>
      </c>
      <c r="E38" s="45">
        <v>55</v>
      </c>
      <c r="F38" s="25">
        <f t="shared" si="0"/>
        <v>18533</v>
      </c>
      <c r="H38" s="9"/>
    </row>
    <row r="39" spans="1:8" ht="14.25" customHeight="1">
      <c r="A39" s="7"/>
      <c r="C39" s="22" t="s">
        <v>53</v>
      </c>
      <c r="D39" s="45">
        <v>4254</v>
      </c>
      <c r="E39" s="45">
        <v>13</v>
      </c>
      <c r="F39" s="25">
        <f t="shared" si="0"/>
        <v>4267</v>
      </c>
      <c r="H39" s="9"/>
    </row>
    <row r="40" spans="1:8" ht="14.25" customHeight="1">
      <c r="A40" s="7"/>
      <c r="C40" s="22" t="s">
        <v>54</v>
      </c>
      <c r="D40" s="45">
        <v>13228</v>
      </c>
      <c r="E40" s="45">
        <v>39</v>
      </c>
      <c r="F40" s="25">
        <f t="shared" si="0"/>
        <v>13267</v>
      </c>
      <c r="H40" s="9"/>
    </row>
    <row r="41" spans="1:8" ht="14.25" customHeight="1">
      <c r="A41" s="7"/>
      <c r="C41" s="22" t="s">
        <v>55</v>
      </c>
      <c r="D41" s="45">
        <v>14295</v>
      </c>
      <c r="E41" s="45">
        <v>42</v>
      </c>
      <c r="F41" s="25">
        <f t="shared" si="0"/>
        <v>14337</v>
      </c>
      <c r="H41" s="9"/>
    </row>
    <row r="42" spans="1:8" ht="14.25" customHeight="1">
      <c r="A42" s="7"/>
      <c r="C42" s="22" t="s">
        <v>56</v>
      </c>
      <c r="D42" s="45">
        <v>7016</v>
      </c>
      <c r="E42" s="45">
        <v>21</v>
      </c>
      <c r="F42" s="25">
        <f t="shared" ref="F42:F73" si="1">SUM(D42:E42)</f>
        <v>7037</v>
      </c>
      <c r="H42" s="9"/>
    </row>
    <row r="43" spans="1:8" ht="14.25" customHeight="1">
      <c r="A43" s="7"/>
      <c r="C43" s="22" t="s">
        <v>57</v>
      </c>
      <c r="D43" s="45">
        <v>32330</v>
      </c>
      <c r="E43" s="45">
        <v>95</v>
      </c>
      <c r="F43" s="25">
        <f t="shared" si="1"/>
        <v>32425</v>
      </c>
      <c r="H43" s="9"/>
    </row>
    <row r="44" spans="1:8" ht="14.25" customHeight="1">
      <c r="A44" s="7"/>
      <c r="C44" s="22" t="s">
        <v>58</v>
      </c>
      <c r="D44" s="45">
        <v>11799</v>
      </c>
      <c r="E44" s="45">
        <v>35</v>
      </c>
      <c r="F44" s="25">
        <f t="shared" si="1"/>
        <v>11834</v>
      </c>
      <c r="H44" s="9"/>
    </row>
    <row r="45" spans="1:8" ht="14.25" customHeight="1">
      <c r="A45" s="7"/>
      <c r="C45" s="22" t="s">
        <v>59</v>
      </c>
      <c r="D45" s="45">
        <v>30568</v>
      </c>
      <c r="E45" s="45">
        <v>90</v>
      </c>
      <c r="F45" s="25">
        <f t="shared" si="1"/>
        <v>30658</v>
      </c>
      <c r="H45" s="9"/>
    </row>
    <row r="46" spans="1:8" ht="14.25" customHeight="1">
      <c r="A46" s="7"/>
      <c r="C46" s="22" t="s">
        <v>60</v>
      </c>
      <c r="D46" s="45">
        <v>12881</v>
      </c>
      <c r="E46" s="45">
        <v>38</v>
      </c>
      <c r="F46" s="25">
        <f t="shared" si="1"/>
        <v>12919</v>
      </c>
      <c r="H46" s="9"/>
    </row>
    <row r="47" spans="1:8" ht="14.25" customHeight="1">
      <c r="A47" s="7"/>
      <c r="C47" s="22" t="s">
        <v>61</v>
      </c>
      <c r="D47" s="45">
        <v>48316</v>
      </c>
      <c r="E47" s="45">
        <v>142</v>
      </c>
      <c r="F47" s="25">
        <f t="shared" si="1"/>
        <v>48458</v>
      </c>
      <c r="H47" s="9"/>
    </row>
    <row r="48" spans="1:8" ht="14.25" customHeight="1">
      <c r="A48" s="7"/>
      <c r="C48" s="22" t="s">
        <v>62</v>
      </c>
      <c r="D48" s="45">
        <v>48139</v>
      </c>
      <c r="E48" s="45">
        <v>141</v>
      </c>
      <c r="F48" s="25">
        <f t="shared" si="1"/>
        <v>48280</v>
      </c>
      <c r="H48" s="9"/>
    </row>
    <row r="49" spans="1:8" ht="14.25" customHeight="1">
      <c r="A49" s="7"/>
      <c r="C49" s="22" t="s">
        <v>63</v>
      </c>
      <c r="D49" s="45">
        <v>17363</v>
      </c>
      <c r="E49" s="45">
        <v>51</v>
      </c>
      <c r="F49" s="25">
        <f t="shared" si="1"/>
        <v>17414</v>
      </c>
      <c r="H49" s="9"/>
    </row>
    <row r="50" spans="1:8" ht="14.25" customHeight="1">
      <c r="A50" s="7"/>
      <c r="C50" s="22" t="s">
        <v>64</v>
      </c>
      <c r="D50" s="45">
        <v>4373</v>
      </c>
      <c r="E50" s="45">
        <v>13</v>
      </c>
      <c r="F50" s="25">
        <f t="shared" si="1"/>
        <v>4386</v>
      </c>
      <c r="H50" s="9"/>
    </row>
    <row r="51" spans="1:8" ht="14.25" customHeight="1">
      <c r="A51" s="7"/>
      <c r="C51" s="22" t="s">
        <v>65</v>
      </c>
      <c r="D51" s="45">
        <v>50419</v>
      </c>
      <c r="E51" s="45">
        <v>148</v>
      </c>
      <c r="F51" s="25">
        <f t="shared" si="1"/>
        <v>50567</v>
      </c>
      <c r="H51" s="9"/>
    </row>
    <row r="52" spans="1:8" ht="14.25" customHeight="1">
      <c r="A52" s="7"/>
      <c r="C52" s="22" t="s">
        <v>66</v>
      </c>
      <c r="D52" s="45">
        <v>2940</v>
      </c>
      <c r="E52" s="45">
        <v>8</v>
      </c>
      <c r="F52" s="25">
        <f t="shared" si="1"/>
        <v>2948</v>
      </c>
      <c r="H52" s="9"/>
    </row>
    <row r="53" spans="1:8" ht="14.25" customHeight="1">
      <c r="A53" s="7"/>
      <c r="C53" s="22" t="s">
        <v>67</v>
      </c>
      <c r="D53" s="45">
        <v>13773</v>
      </c>
      <c r="E53" s="45">
        <v>41</v>
      </c>
      <c r="F53" s="25">
        <f t="shared" si="1"/>
        <v>13814</v>
      </c>
      <c r="H53" s="9"/>
    </row>
    <row r="54" spans="1:8" ht="14.25" customHeight="1">
      <c r="A54" s="7"/>
      <c r="C54" s="22" t="s">
        <v>68</v>
      </c>
      <c r="D54" s="45">
        <v>9835</v>
      </c>
      <c r="E54" s="45">
        <v>29</v>
      </c>
      <c r="F54" s="25">
        <f t="shared" si="1"/>
        <v>9864</v>
      </c>
      <c r="H54" s="9"/>
    </row>
    <row r="55" spans="1:8" ht="14.25" customHeight="1">
      <c r="A55" s="7"/>
      <c r="C55" s="22" t="s">
        <v>69</v>
      </c>
      <c r="D55" s="45">
        <v>9090</v>
      </c>
      <c r="E55" s="45">
        <v>27</v>
      </c>
      <c r="F55" s="25">
        <f t="shared" si="1"/>
        <v>9117</v>
      </c>
      <c r="H55" s="9"/>
    </row>
    <row r="56" spans="1:8" ht="14.25" customHeight="1">
      <c r="A56" s="7"/>
      <c r="C56" s="22" t="s">
        <v>70</v>
      </c>
      <c r="D56" s="45">
        <v>7470</v>
      </c>
      <c r="E56" s="45">
        <v>22</v>
      </c>
      <c r="F56" s="25">
        <f t="shared" si="1"/>
        <v>7492</v>
      </c>
      <c r="H56" s="9"/>
    </row>
    <row r="57" spans="1:8" ht="14.25" customHeight="1">
      <c r="A57" s="7"/>
      <c r="C57" s="22" t="s">
        <v>71</v>
      </c>
      <c r="D57" s="45">
        <v>25884</v>
      </c>
      <c r="E57" s="45">
        <v>76</v>
      </c>
      <c r="F57" s="25">
        <f t="shared" si="1"/>
        <v>25960</v>
      </c>
      <c r="H57" s="9"/>
    </row>
    <row r="58" spans="1:8" ht="14.25" customHeight="1">
      <c r="A58" s="7"/>
      <c r="C58" s="22" t="s">
        <v>72</v>
      </c>
      <c r="D58" s="45">
        <v>11776</v>
      </c>
      <c r="E58" s="45">
        <v>35</v>
      </c>
      <c r="F58" s="25">
        <f t="shared" si="1"/>
        <v>11811</v>
      </c>
      <c r="H58" s="9"/>
    </row>
    <row r="59" spans="1:8" ht="14.25" customHeight="1">
      <c r="A59" s="7"/>
      <c r="C59" s="22" t="s">
        <v>73</v>
      </c>
      <c r="D59" s="45">
        <v>4726</v>
      </c>
      <c r="E59" s="45">
        <v>14</v>
      </c>
      <c r="F59" s="25">
        <f t="shared" si="1"/>
        <v>4740</v>
      </c>
      <c r="H59" s="9"/>
    </row>
    <row r="60" spans="1:8" ht="14.25" customHeight="1">
      <c r="A60" s="7"/>
      <c r="C60" s="22" t="s">
        <v>74</v>
      </c>
      <c r="D60" s="45">
        <v>42557</v>
      </c>
      <c r="E60" s="45">
        <v>125</v>
      </c>
      <c r="F60" s="25">
        <f t="shared" si="1"/>
        <v>42682</v>
      </c>
      <c r="H60" s="9"/>
    </row>
    <row r="61" spans="1:8" ht="14.25" customHeight="1">
      <c r="A61" s="7"/>
      <c r="C61" s="22" t="s">
        <v>75</v>
      </c>
      <c r="D61" s="45">
        <v>8601</v>
      </c>
      <c r="E61" s="45">
        <v>25</v>
      </c>
      <c r="F61" s="25">
        <f t="shared" si="1"/>
        <v>8626</v>
      </c>
      <c r="H61" s="9"/>
    </row>
    <row r="62" spans="1:8" ht="14.25" customHeight="1">
      <c r="A62" s="7"/>
      <c r="C62" s="22" t="s">
        <v>76</v>
      </c>
      <c r="D62" s="45">
        <v>33829</v>
      </c>
      <c r="E62" s="45">
        <v>100</v>
      </c>
      <c r="F62" s="25">
        <f t="shared" si="1"/>
        <v>33929</v>
      </c>
      <c r="H62" s="9"/>
    </row>
    <row r="63" spans="1:8" ht="14.25" customHeight="1">
      <c r="A63" s="7"/>
      <c r="C63" s="22" t="s">
        <v>77</v>
      </c>
      <c r="D63" s="45">
        <v>13902</v>
      </c>
      <c r="E63" s="45">
        <v>41</v>
      </c>
      <c r="F63" s="25">
        <f t="shared" si="1"/>
        <v>13943</v>
      </c>
      <c r="H63" s="9"/>
    </row>
    <row r="64" spans="1:8" ht="14.25" customHeight="1">
      <c r="A64" s="7"/>
      <c r="C64" s="22" t="s">
        <v>78</v>
      </c>
      <c r="D64" s="45">
        <v>9981</v>
      </c>
      <c r="E64" s="45">
        <v>29</v>
      </c>
      <c r="F64" s="25">
        <f t="shared" si="1"/>
        <v>10010</v>
      </c>
      <c r="H64" s="9"/>
    </row>
    <row r="65" spans="1:8" ht="14.25" customHeight="1">
      <c r="A65" s="7"/>
      <c r="C65" s="22" t="s">
        <v>79</v>
      </c>
      <c r="D65" s="45">
        <v>13166</v>
      </c>
      <c r="E65" s="45">
        <v>39</v>
      </c>
      <c r="F65" s="25">
        <f t="shared" si="1"/>
        <v>13205</v>
      </c>
      <c r="H65" s="9"/>
    </row>
    <row r="66" spans="1:8" ht="14.25" customHeight="1">
      <c r="A66" s="7"/>
      <c r="C66" s="22" t="s">
        <v>80</v>
      </c>
      <c r="D66" s="45">
        <v>27137</v>
      </c>
      <c r="E66" s="45">
        <v>80</v>
      </c>
      <c r="F66" s="25">
        <f t="shared" si="1"/>
        <v>27217</v>
      </c>
      <c r="H66" s="9"/>
    </row>
    <row r="67" spans="1:8" ht="14.25" customHeight="1" thickBot="1">
      <c r="A67" s="7"/>
      <c r="C67" s="22" t="s">
        <v>81</v>
      </c>
      <c r="D67" s="45">
        <v>145376</v>
      </c>
      <c r="E67" s="45">
        <v>425</v>
      </c>
      <c r="F67" s="25">
        <f t="shared" si="1"/>
        <v>145801</v>
      </c>
      <c r="H67" s="9"/>
    </row>
    <row r="68" spans="1:8" ht="15.75" customHeight="1">
      <c r="A68" s="7"/>
      <c r="C68" s="26" t="s">
        <v>82</v>
      </c>
      <c r="D68" s="27">
        <v>1452943</v>
      </c>
      <c r="E68" s="27">
        <v>4270</v>
      </c>
      <c r="F68" s="29">
        <f t="shared" si="1"/>
        <v>1457213</v>
      </c>
      <c r="H68" s="9"/>
    </row>
    <row r="69" spans="1:8" ht="12" customHeight="1" thickBot="1">
      <c r="A69" s="7"/>
      <c r="C69" s="30"/>
      <c r="D69" s="31"/>
      <c r="E69" s="31"/>
      <c r="F69" s="31"/>
      <c r="H69" s="9"/>
    </row>
    <row r="70" spans="1:8" ht="0.75" customHeight="1" thickBot="1">
      <c r="A70" s="7"/>
      <c r="C70" s="34"/>
      <c r="D70" s="32"/>
      <c r="E70" s="32"/>
      <c r="F70" s="32"/>
      <c r="H70" s="9"/>
    </row>
    <row r="71" spans="1:8" ht="6" customHeight="1">
      <c r="A71" s="7"/>
      <c r="C71"/>
      <c r="D71" s="36"/>
      <c r="E71" s="36"/>
      <c r="F71" s="36"/>
      <c r="G71"/>
      <c r="H71" s="9"/>
    </row>
    <row r="72" spans="1:8" ht="7.5" customHeight="1" thickBot="1">
      <c r="A72" s="38"/>
      <c r="B72" s="39"/>
      <c r="C72" s="39"/>
      <c r="D72" s="39"/>
      <c r="E72" s="39"/>
      <c r="F72" s="39"/>
      <c r="G72" s="39"/>
      <c r="H72" s="41"/>
    </row>
    <row r="73" spans="1:8" ht="13.5" thickTop="1">
      <c r="F73" s="44"/>
    </row>
  </sheetData>
  <mergeCells count="8">
    <mergeCell ref="D8:D9"/>
    <mergeCell ref="E8:E9"/>
    <mergeCell ref="C2:F2"/>
    <mergeCell ref="C3:F3"/>
    <mergeCell ref="C4:F4"/>
    <mergeCell ref="C5:F5"/>
    <mergeCell ref="C6:F6"/>
    <mergeCell ref="C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5AD5-0036-4D9C-B11F-ABC789A9E336}">
  <dimension ref="A1:H73"/>
  <sheetViews>
    <sheetView workbookViewId="0">
      <selection activeCell="E19" sqref="E19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8.28515625" style="6" customWidth="1"/>
    <col min="4" max="4" width="15.140625" style="42" customWidth="1"/>
    <col min="5" max="5" width="15.140625" style="43" customWidth="1"/>
    <col min="6" max="6" width="18.85546875" style="42" customWidth="1"/>
    <col min="7" max="7" width="2.5703125" style="6" customWidth="1"/>
    <col min="8" max="8" width="1.28515625" style="6" customWidth="1"/>
    <col min="9" max="9" width="3.7109375" style="6" customWidth="1"/>
    <col min="10" max="16384" width="11.42578125" style="6"/>
  </cols>
  <sheetData>
    <row r="1" spans="1:8" ht="8.25" customHeight="1" thickTop="1">
      <c r="A1" s="1"/>
      <c r="B1" s="2"/>
      <c r="C1" s="2"/>
      <c r="D1" s="3"/>
      <c r="E1" s="4"/>
      <c r="F1" s="3"/>
      <c r="G1" s="2"/>
      <c r="H1" s="5"/>
    </row>
    <row r="2" spans="1:8" ht="18" customHeight="1">
      <c r="A2" s="7"/>
      <c r="B2" s="8"/>
      <c r="C2" s="49" t="s">
        <v>0</v>
      </c>
      <c r="D2" s="49"/>
      <c r="E2" s="49"/>
      <c r="F2" s="49"/>
      <c r="H2" s="9"/>
    </row>
    <row r="3" spans="1:8" ht="19.5" customHeight="1">
      <c r="A3" s="7"/>
      <c r="C3" s="49" t="s">
        <v>1</v>
      </c>
      <c r="D3" s="49"/>
      <c r="E3" s="49"/>
      <c r="F3" s="49"/>
      <c r="H3" s="9"/>
    </row>
    <row r="4" spans="1:8" ht="15">
      <c r="A4" s="7"/>
      <c r="C4" s="50" t="s">
        <v>2</v>
      </c>
      <c r="D4" s="50"/>
      <c r="E4" s="50"/>
      <c r="F4" s="50"/>
      <c r="H4" s="9"/>
    </row>
    <row r="5" spans="1:8" ht="15" customHeight="1">
      <c r="A5" s="7"/>
      <c r="C5" s="51" t="s">
        <v>3</v>
      </c>
      <c r="D5" s="51"/>
      <c r="E5" s="51"/>
      <c r="F5" s="51"/>
      <c r="H5" s="9"/>
    </row>
    <row r="6" spans="1:8" ht="30.75" customHeight="1">
      <c r="A6" s="7"/>
      <c r="C6" s="57" t="s">
        <v>88</v>
      </c>
      <c r="D6" s="57"/>
      <c r="E6" s="57"/>
      <c r="F6" s="57"/>
      <c r="H6" s="9"/>
    </row>
    <row r="7" spans="1:8" ht="18" customHeight="1" thickBot="1">
      <c r="A7" s="7"/>
      <c r="C7" s="48" t="s">
        <v>83</v>
      </c>
      <c r="D7" s="48"/>
      <c r="E7" s="48"/>
      <c r="F7" s="48"/>
      <c r="H7" s="9"/>
    </row>
    <row r="8" spans="1:8" ht="25.5" customHeight="1">
      <c r="A8" s="7"/>
      <c r="C8" s="10"/>
      <c r="D8" s="55" t="s">
        <v>89</v>
      </c>
      <c r="E8" s="55" t="s">
        <v>90</v>
      </c>
      <c r="F8" s="13" t="s">
        <v>12</v>
      </c>
      <c r="H8" s="9"/>
    </row>
    <row r="9" spans="1:8" ht="13.5" thickBot="1">
      <c r="A9" s="7"/>
      <c r="B9" s="6" t="s">
        <v>13</v>
      </c>
      <c r="C9" s="16" t="s">
        <v>14</v>
      </c>
      <c r="D9" s="56"/>
      <c r="E9" s="56"/>
      <c r="F9" s="19" t="s">
        <v>23</v>
      </c>
      <c r="H9" s="9"/>
    </row>
    <row r="10" spans="1:8" ht="14.25" customHeight="1">
      <c r="A10" s="7"/>
      <c r="C10" s="22" t="s">
        <v>24</v>
      </c>
      <c r="D10" s="23"/>
      <c r="E10" s="23">
        <v>0</v>
      </c>
      <c r="F10" s="25">
        <f t="shared" ref="F10:F41" si="0">SUM(D10:E10)</f>
        <v>0</v>
      </c>
      <c r="H10" s="9"/>
    </row>
    <row r="11" spans="1:8" ht="14.25" customHeight="1">
      <c r="A11" s="7"/>
      <c r="C11" s="22" t="s">
        <v>25</v>
      </c>
      <c r="D11" s="23"/>
      <c r="E11" s="23">
        <v>0</v>
      </c>
      <c r="F11" s="25">
        <f t="shared" si="0"/>
        <v>0</v>
      </c>
      <c r="H11" s="9"/>
    </row>
    <row r="12" spans="1:8" ht="14.25" customHeight="1">
      <c r="A12" s="7"/>
      <c r="C12" s="22" t="s">
        <v>26</v>
      </c>
      <c r="D12" s="23"/>
      <c r="E12" s="23">
        <v>0</v>
      </c>
      <c r="F12" s="25">
        <f t="shared" si="0"/>
        <v>0</v>
      </c>
      <c r="H12" s="9"/>
    </row>
    <row r="13" spans="1:8" ht="14.25" customHeight="1">
      <c r="A13" s="7"/>
      <c r="C13" s="22" t="s">
        <v>27</v>
      </c>
      <c r="D13" s="23"/>
      <c r="E13" s="23">
        <v>0</v>
      </c>
      <c r="F13" s="25">
        <f t="shared" si="0"/>
        <v>0</v>
      </c>
      <c r="H13" s="9"/>
    </row>
    <row r="14" spans="1:8" ht="14.25" customHeight="1">
      <c r="A14" s="7"/>
      <c r="C14" s="22" t="s">
        <v>28</v>
      </c>
      <c r="D14" s="23">
        <v>372670</v>
      </c>
      <c r="E14" s="23">
        <v>0</v>
      </c>
      <c r="F14" s="25">
        <f t="shared" si="0"/>
        <v>372670</v>
      </c>
      <c r="H14" s="9"/>
    </row>
    <row r="15" spans="1:8" ht="14.25" customHeight="1">
      <c r="A15" s="7"/>
      <c r="C15" s="22" t="s">
        <v>29</v>
      </c>
      <c r="D15" s="23">
        <v>20405</v>
      </c>
      <c r="E15" s="23">
        <v>4</v>
      </c>
      <c r="F15" s="25">
        <f t="shared" si="0"/>
        <v>20409</v>
      </c>
      <c r="H15" s="9"/>
    </row>
    <row r="16" spans="1:8" ht="14.25" customHeight="1">
      <c r="A16" s="7"/>
      <c r="C16" s="22" t="s">
        <v>30</v>
      </c>
      <c r="D16" s="23"/>
      <c r="E16" s="23">
        <v>0</v>
      </c>
      <c r="F16" s="25">
        <f t="shared" si="0"/>
        <v>0</v>
      </c>
      <c r="H16" s="9"/>
    </row>
    <row r="17" spans="1:8" ht="14.25" customHeight="1">
      <c r="A17" s="7"/>
      <c r="C17" s="22" t="s">
        <v>31</v>
      </c>
      <c r="D17" s="23"/>
      <c r="E17" s="23">
        <v>0</v>
      </c>
      <c r="F17" s="25">
        <f t="shared" si="0"/>
        <v>0</v>
      </c>
      <c r="H17" s="9"/>
    </row>
    <row r="18" spans="1:8" ht="14.25" customHeight="1">
      <c r="A18" s="7"/>
      <c r="C18" s="22" t="s">
        <v>32</v>
      </c>
      <c r="D18" s="23"/>
      <c r="E18" s="23">
        <v>0</v>
      </c>
      <c r="F18" s="25">
        <f t="shared" si="0"/>
        <v>0</v>
      </c>
      <c r="H18" s="9"/>
    </row>
    <row r="19" spans="1:8" ht="14.25" customHeight="1">
      <c r="A19" s="7"/>
      <c r="C19" s="22" t="s">
        <v>33</v>
      </c>
      <c r="D19" s="23"/>
      <c r="E19" s="23">
        <v>0</v>
      </c>
      <c r="F19" s="25">
        <f t="shared" si="0"/>
        <v>0</v>
      </c>
      <c r="H19" s="9"/>
    </row>
    <row r="20" spans="1:8" ht="14.25" customHeight="1">
      <c r="A20" s="7"/>
      <c r="C20" s="22" t="s">
        <v>34</v>
      </c>
      <c r="D20" s="23">
        <v>9437</v>
      </c>
      <c r="E20" s="23">
        <v>1</v>
      </c>
      <c r="F20" s="25">
        <f t="shared" si="0"/>
        <v>9438</v>
      </c>
      <c r="H20" s="9"/>
    </row>
    <row r="21" spans="1:8" ht="14.25" customHeight="1">
      <c r="A21" s="7"/>
      <c r="C21" s="22" t="s">
        <v>35</v>
      </c>
      <c r="D21" s="23"/>
      <c r="E21" s="23">
        <v>0</v>
      </c>
      <c r="F21" s="25">
        <f t="shared" si="0"/>
        <v>0</v>
      </c>
      <c r="H21" s="9"/>
    </row>
    <row r="22" spans="1:8" ht="14.25" customHeight="1">
      <c r="A22" s="7"/>
      <c r="C22" s="22" t="s">
        <v>36</v>
      </c>
      <c r="D22" s="23"/>
      <c r="E22" s="23">
        <v>0</v>
      </c>
      <c r="F22" s="25">
        <f t="shared" si="0"/>
        <v>0</v>
      </c>
      <c r="H22" s="9"/>
    </row>
    <row r="23" spans="1:8" ht="14.25" customHeight="1">
      <c r="A23" s="7"/>
      <c r="C23" s="22" t="s">
        <v>37</v>
      </c>
      <c r="D23" s="23">
        <v>40482</v>
      </c>
      <c r="E23" s="23">
        <v>0</v>
      </c>
      <c r="F23" s="25">
        <f t="shared" si="0"/>
        <v>40482</v>
      </c>
      <c r="H23" s="9"/>
    </row>
    <row r="24" spans="1:8" ht="14.25" customHeight="1">
      <c r="A24" s="7"/>
      <c r="C24" s="22" t="s">
        <v>38</v>
      </c>
      <c r="D24" s="23"/>
      <c r="E24" s="23">
        <v>0</v>
      </c>
      <c r="F24" s="25">
        <f t="shared" si="0"/>
        <v>0</v>
      </c>
      <c r="H24" s="9"/>
    </row>
    <row r="25" spans="1:8" ht="14.25" customHeight="1">
      <c r="A25" s="7"/>
      <c r="C25" s="22" t="s">
        <v>39</v>
      </c>
      <c r="D25" s="23">
        <v>59766</v>
      </c>
      <c r="E25" s="23">
        <v>0</v>
      </c>
      <c r="F25" s="25">
        <f t="shared" si="0"/>
        <v>59766</v>
      </c>
      <c r="H25" s="9"/>
    </row>
    <row r="26" spans="1:8" ht="14.25" customHeight="1">
      <c r="A26" s="7"/>
      <c r="C26" s="22" t="s">
        <v>40</v>
      </c>
      <c r="D26" s="23"/>
      <c r="E26" s="23">
        <v>0</v>
      </c>
      <c r="F26" s="25">
        <f t="shared" si="0"/>
        <v>0</v>
      </c>
      <c r="H26" s="9"/>
    </row>
    <row r="27" spans="1:8" ht="14.25" customHeight="1">
      <c r="A27" s="7"/>
      <c r="C27" s="22" t="s">
        <v>41</v>
      </c>
      <c r="D27" s="23"/>
      <c r="E27" s="23">
        <v>0</v>
      </c>
      <c r="F27" s="25">
        <f t="shared" si="0"/>
        <v>0</v>
      </c>
      <c r="H27" s="9"/>
    </row>
    <row r="28" spans="1:8" ht="14.25" customHeight="1">
      <c r="A28" s="7"/>
      <c r="C28" s="22" t="s">
        <v>42</v>
      </c>
      <c r="D28" s="23"/>
      <c r="E28" s="23">
        <v>0</v>
      </c>
      <c r="F28" s="25">
        <f t="shared" si="0"/>
        <v>0</v>
      </c>
      <c r="H28" s="9"/>
    </row>
    <row r="29" spans="1:8" ht="14.25" customHeight="1">
      <c r="A29" s="7"/>
      <c r="C29" s="22" t="s">
        <v>43</v>
      </c>
      <c r="D29" s="23">
        <v>508418</v>
      </c>
      <c r="E29" s="23">
        <v>66</v>
      </c>
      <c r="F29" s="25">
        <f t="shared" si="0"/>
        <v>508484</v>
      </c>
      <c r="H29" s="9"/>
    </row>
    <row r="30" spans="1:8" ht="14.25" customHeight="1">
      <c r="A30" s="7"/>
      <c r="C30" s="22" t="s">
        <v>44</v>
      </c>
      <c r="D30" s="23"/>
      <c r="E30" s="23">
        <v>0</v>
      </c>
      <c r="F30" s="25">
        <f t="shared" si="0"/>
        <v>0</v>
      </c>
      <c r="H30" s="9"/>
    </row>
    <row r="31" spans="1:8" ht="14.25" customHeight="1">
      <c r="A31" s="7"/>
      <c r="C31" s="22" t="s">
        <v>45</v>
      </c>
      <c r="D31" s="23"/>
      <c r="E31" s="23">
        <v>0</v>
      </c>
      <c r="F31" s="25">
        <f t="shared" si="0"/>
        <v>0</v>
      </c>
      <c r="H31" s="9"/>
    </row>
    <row r="32" spans="1:8" ht="14.25" customHeight="1">
      <c r="A32" s="7"/>
      <c r="C32" s="22" t="s">
        <v>46</v>
      </c>
      <c r="D32" s="23"/>
      <c r="E32" s="23">
        <v>0</v>
      </c>
      <c r="F32" s="25">
        <f t="shared" si="0"/>
        <v>0</v>
      </c>
      <c r="H32" s="9"/>
    </row>
    <row r="33" spans="1:8" ht="14.25" customHeight="1">
      <c r="A33" s="7"/>
      <c r="C33" s="22" t="s">
        <v>47</v>
      </c>
      <c r="D33" s="23"/>
      <c r="E33" s="23">
        <v>0</v>
      </c>
      <c r="F33" s="25">
        <f t="shared" si="0"/>
        <v>0</v>
      </c>
      <c r="H33" s="9"/>
    </row>
    <row r="34" spans="1:8" ht="14.25" customHeight="1">
      <c r="A34" s="7"/>
      <c r="C34" s="22" t="s">
        <v>48</v>
      </c>
      <c r="D34" s="23"/>
      <c r="E34" s="23">
        <v>0</v>
      </c>
      <c r="F34" s="25">
        <f t="shared" si="0"/>
        <v>0</v>
      </c>
      <c r="H34" s="9"/>
    </row>
    <row r="35" spans="1:8" ht="14.25" customHeight="1">
      <c r="A35" s="7"/>
      <c r="C35" s="22" t="s">
        <v>49</v>
      </c>
      <c r="D35" s="23">
        <v>684274</v>
      </c>
      <c r="E35" s="23">
        <v>86</v>
      </c>
      <c r="F35" s="25">
        <f t="shared" si="0"/>
        <v>684360</v>
      </c>
      <c r="H35" s="9"/>
    </row>
    <row r="36" spans="1:8" ht="14.25" customHeight="1">
      <c r="A36" s="7"/>
      <c r="C36" s="22" t="s">
        <v>50</v>
      </c>
      <c r="D36" s="23"/>
      <c r="E36" s="23">
        <v>0</v>
      </c>
      <c r="F36" s="25">
        <f t="shared" si="0"/>
        <v>0</v>
      </c>
      <c r="H36" s="9"/>
    </row>
    <row r="37" spans="1:8" ht="14.25" customHeight="1">
      <c r="A37" s="7"/>
      <c r="C37" s="22" t="s">
        <v>51</v>
      </c>
      <c r="D37" s="23"/>
      <c r="E37" s="23">
        <v>0</v>
      </c>
      <c r="F37" s="25">
        <f t="shared" si="0"/>
        <v>0</v>
      </c>
      <c r="H37" s="9"/>
    </row>
    <row r="38" spans="1:8" ht="14.25" customHeight="1">
      <c r="A38" s="7"/>
      <c r="C38" s="22" t="s">
        <v>52</v>
      </c>
      <c r="D38" s="23">
        <v>116330</v>
      </c>
      <c r="E38" s="23">
        <v>0</v>
      </c>
      <c r="F38" s="25">
        <f t="shared" si="0"/>
        <v>116330</v>
      </c>
      <c r="H38" s="9"/>
    </row>
    <row r="39" spans="1:8" ht="14.25" customHeight="1">
      <c r="A39" s="7"/>
      <c r="C39" s="22" t="s">
        <v>53</v>
      </c>
      <c r="D39" s="23">
        <v>18912</v>
      </c>
      <c r="E39" s="23">
        <v>0</v>
      </c>
      <c r="F39" s="25">
        <f t="shared" si="0"/>
        <v>18912</v>
      </c>
      <c r="H39" s="9"/>
    </row>
    <row r="40" spans="1:8" ht="14.25" customHeight="1">
      <c r="A40" s="7"/>
      <c r="C40" s="22" t="s">
        <v>54</v>
      </c>
      <c r="D40" s="23">
        <v>84455</v>
      </c>
      <c r="E40" s="23">
        <v>0</v>
      </c>
      <c r="F40" s="25">
        <f t="shared" si="0"/>
        <v>84455</v>
      </c>
      <c r="H40" s="9"/>
    </row>
    <row r="41" spans="1:8" ht="14.25" customHeight="1">
      <c r="A41" s="7"/>
      <c r="C41" s="22" t="s">
        <v>55</v>
      </c>
      <c r="D41" s="23"/>
      <c r="E41" s="23">
        <v>0</v>
      </c>
      <c r="F41" s="25">
        <f t="shared" si="0"/>
        <v>0</v>
      </c>
      <c r="H41" s="9"/>
    </row>
    <row r="42" spans="1:8" ht="14.25" customHeight="1">
      <c r="A42" s="7"/>
      <c r="C42" s="22" t="s">
        <v>56</v>
      </c>
      <c r="D42" s="23"/>
      <c r="E42" s="23">
        <v>0</v>
      </c>
      <c r="F42" s="25">
        <f t="shared" ref="F42:F73" si="1">SUM(D42:E42)</f>
        <v>0</v>
      </c>
      <c r="H42" s="9"/>
    </row>
    <row r="43" spans="1:8" ht="14.25" customHeight="1">
      <c r="A43" s="7"/>
      <c r="C43" s="22" t="s">
        <v>57</v>
      </c>
      <c r="D43" s="23">
        <v>242367</v>
      </c>
      <c r="E43" s="23">
        <v>30</v>
      </c>
      <c r="F43" s="25">
        <f t="shared" si="1"/>
        <v>242397</v>
      </c>
      <c r="H43" s="9"/>
    </row>
    <row r="44" spans="1:8" ht="14.25" customHeight="1">
      <c r="A44" s="7"/>
      <c r="C44" s="22" t="s">
        <v>58</v>
      </c>
      <c r="D44" s="23"/>
      <c r="E44" s="23">
        <v>0</v>
      </c>
      <c r="F44" s="25">
        <f t="shared" si="1"/>
        <v>0</v>
      </c>
      <c r="H44" s="9"/>
    </row>
    <row r="45" spans="1:8" ht="14.25" customHeight="1">
      <c r="A45" s="7"/>
      <c r="C45" s="22" t="s">
        <v>59</v>
      </c>
      <c r="D45" s="23"/>
      <c r="E45" s="23">
        <v>0</v>
      </c>
      <c r="F45" s="25">
        <f t="shared" si="1"/>
        <v>0</v>
      </c>
      <c r="H45" s="9"/>
    </row>
    <row r="46" spans="1:8" ht="14.25" customHeight="1">
      <c r="A46" s="7"/>
      <c r="C46" s="22" t="s">
        <v>60</v>
      </c>
      <c r="D46" s="23"/>
      <c r="E46" s="23">
        <v>0</v>
      </c>
      <c r="F46" s="25">
        <f t="shared" si="1"/>
        <v>0</v>
      </c>
      <c r="H46" s="9"/>
    </row>
    <row r="47" spans="1:8" ht="14.25" customHeight="1">
      <c r="A47" s="7"/>
      <c r="C47" s="22" t="s">
        <v>61</v>
      </c>
      <c r="D47" s="23"/>
      <c r="E47" s="23">
        <v>0</v>
      </c>
      <c r="F47" s="25">
        <f t="shared" si="1"/>
        <v>0</v>
      </c>
      <c r="H47" s="9"/>
    </row>
    <row r="48" spans="1:8" ht="14.25" customHeight="1">
      <c r="A48" s="7"/>
      <c r="C48" s="22" t="s">
        <v>62</v>
      </c>
      <c r="D48" s="23"/>
      <c r="E48" s="23">
        <v>0</v>
      </c>
      <c r="F48" s="25">
        <f t="shared" si="1"/>
        <v>0</v>
      </c>
      <c r="H48" s="9"/>
    </row>
    <row r="49" spans="1:8" ht="14.25" customHeight="1">
      <c r="A49" s="7"/>
      <c r="C49" s="22" t="s">
        <v>63</v>
      </c>
      <c r="D49" s="23"/>
      <c r="E49" s="23">
        <v>0</v>
      </c>
      <c r="F49" s="25">
        <f t="shared" si="1"/>
        <v>0</v>
      </c>
      <c r="H49" s="9"/>
    </row>
    <row r="50" spans="1:8" ht="14.25" customHeight="1">
      <c r="A50" s="7"/>
      <c r="C50" s="22" t="s">
        <v>64</v>
      </c>
      <c r="D50" s="23">
        <v>20010</v>
      </c>
      <c r="E50" s="23">
        <v>2</v>
      </c>
      <c r="F50" s="25">
        <f t="shared" si="1"/>
        <v>20012</v>
      </c>
      <c r="H50" s="9"/>
    </row>
    <row r="51" spans="1:8" ht="14.25" customHeight="1">
      <c r="A51" s="7"/>
      <c r="C51" s="22" t="s">
        <v>65</v>
      </c>
      <c r="D51" s="23"/>
      <c r="E51" s="23">
        <v>0</v>
      </c>
      <c r="F51" s="25">
        <f t="shared" si="1"/>
        <v>0</v>
      </c>
      <c r="H51" s="9"/>
    </row>
    <row r="52" spans="1:8" ht="14.25" customHeight="1">
      <c r="A52" s="7"/>
      <c r="C52" s="22" t="s">
        <v>66</v>
      </c>
      <c r="D52" s="23">
        <v>12525</v>
      </c>
      <c r="E52" s="23">
        <v>0</v>
      </c>
      <c r="F52" s="25">
        <f t="shared" si="1"/>
        <v>12525</v>
      </c>
      <c r="H52" s="9"/>
    </row>
    <row r="53" spans="1:8" ht="14.25" customHeight="1">
      <c r="A53" s="7"/>
      <c r="C53" s="22" t="s">
        <v>67</v>
      </c>
      <c r="D53" s="23"/>
      <c r="E53" s="23">
        <v>0</v>
      </c>
      <c r="F53" s="25">
        <f t="shared" si="1"/>
        <v>0</v>
      </c>
      <c r="H53" s="9"/>
    </row>
    <row r="54" spans="1:8" ht="14.25" customHeight="1">
      <c r="A54" s="7"/>
      <c r="C54" s="22" t="s">
        <v>68</v>
      </c>
      <c r="D54" s="23"/>
      <c r="E54" s="23">
        <v>0</v>
      </c>
      <c r="F54" s="25">
        <f t="shared" si="1"/>
        <v>0</v>
      </c>
      <c r="H54" s="9"/>
    </row>
    <row r="55" spans="1:8" ht="14.25" customHeight="1">
      <c r="A55" s="7"/>
      <c r="C55" s="22" t="s">
        <v>69</v>
      </c>
      <c r="D55" s="23"/>
      <c r="E55" s="23">
        <v>0</v>
      </c>
      <c r="F55" s="25">
        <f t="shared" si="1"/>
        <v>0</v>
      </c>
      <c r="H55" s="9"/>
    </row>
    <row r="56" spans="1:8" ht="14.25" customHeight="1">
      <c r="A56" s="7"/>
      <c r="C56" s="22" t="s">
        <v>70</v>
      </c>
      <c r="D56" s="23"/>
      <c r="E56" s="23">
        <v>0</v>
      </c>
      <c r="F56" s="25">
        <f t="shared" si="1"/>
        <v>0</v>
      </c>
      <c r="H56" s="9"/>
    </row>
    <row r="57" spans="1:8" ht="14.25" customHeight="1">
      <c r="A57" s="7"/>
      <c r="C57" s="22" t="s">
        <v>71</v>
      </c>
      <c r="D57" s="23"/>
      <c r="E57" s="23">
        <v>0</v>
      </c>
      <c r="F57" s="25">
        <f t="shared" si="1"/>
        <v>0</v>
      </c>
      <c r="H57" s="9"/>
    </row>
    <row r="58" spans="1:8" ht="14.25" customHeight="1">
      <c r="A58" s="7"/>
      <c r="C58" s="22" t="s">
        <v>72</v>
      </c>
      <c r="D58" s="23">
        <v>10371</v>
      </c>
      <c r="E58" s="23">
        <v>0</v>
      </c>
      <c r="F58" s="25">
        <f t="shared" si="1"/>
        <v>10371</v>
      </c>
      <c r="H58" s="9"/>
    </row>
    <row r="59" spans="1:8" ht="14.25" customHeight="1">
      <c r="A59" s="7"/>
      <c r="C59" s="22" t="s">
        <v>73</v>
      </c>
      <c r="D59" s="23">
        <v>27004</v>
      </c>
      <c r="E59" s="23">
        <v>3</v>
      </c>
      <c r="F59" s="25">
        <f t="shared" si="1"/>
        <v>27007</v>
      </c>
      <c r="H59" s="9"/>
    </row>
    <row r="60" spans="1:8" ht="14.25" customHeight="1">
      <c r="A60" s="7"/>
      <c r="C60" s="22" t="s">
        <v>74</v>
      </c>
      <c r="D60" s="23"/>
      <c r="E60" s="23">
        <v>0</v>
      </c>
      <c r="F60" s="25">
        <f t="shared" si="1"/>
        <v>0</v>
      </c>
      <c r="H60" s="9"/>
    </row>
    <row r="61" spans="1:8" ht="14.25" customHeight="1">
      <c r="A61" s="7"/>
      <c r="C61" s="22" t="s">
        <v>75</v>
      </c>
      <c r="D61" s="23">
        <v>39408</v>
      </c>
      <c r="E61" s="23">
        <v>0</v>
      </c>
      <c r="F61" s="25">
        <f t="shared" si="1"/>
        <v>39408</v>
      </c>
      <c r="H61" s="9"/>
    </row>
    <row r="62" spans="1:8" ht="14.25" customHeight="1">
      <c r="A62" s="7"/>
      <c r="C62" s="22" t="s">
        <v>76</v>
      </c>
      <c r="D62" s="23">
        <v>98076</v>
      </c>
      <c r="E62" s="23">
        <v>0</v>
      </c>
      <c r="F62" s="25">
        <f t="shared" si="1"/>
        <v>98076</v>
      </c>
      <c r="H62" s="9"/>
    </row>
    <row r="63" spans="1:8" ht="14.25" customHeight="1">
      <c r="A63" s="7"/>
      <c r="C63" s="22" t="s">
        <v>77</v>
      </c>
      <c r="D63" s="23">
        <v>39027</v>
      </c>
      <c r="E63" s="23">
        <v>4</v>
      </c>
      <c r="F63" s="25">
        <f t="shared" si="1"/>
        <v>39031</v>
      </c>
      <c r="H63" s="9"/>
    </row>
    <row r="64" spans="1:8" ht="14.25" customHeight="1">
      <c r="A64" s="7"/>
      <c r="C64" s="22" t="s">
        <v>78</v>
      </c>
      <c r="D64" s="23">
        <v>29291</v>
      </c>
      <c r="E64" s="23">
        <v>104</v>
      </c>
      <c r="F64" s="25">
        <f t="shared" si="1"/>
        <v>29395</v>
      </c>
      <c r="H64" s="9"/>
    </row>
    <row r="65" spans="1:8" ht="14.25" customHeight="1">
      <c r="A65" s="7"/>
      <c r="C65" s="22" t="s">
        <v>79</v>
      </c>
      <c r="D65" s="23"/>
      <c r="E65" s="23">
        <v>0</v>
      </c>
      <c r="F65" s="25">
        <f t="shared" si="1"/>
        <v>0</v>
      </c>
      <c r="H65" s="9"/>
    </row>
    <row r="66" spans="1:8" ht="14.25" customHeight="1">
      <c r="A66" s="7"/>
      <c r="C66" s="22" t="s">
        <v>80</v>
      </c>
      <c r="D66" s="23"/>
      <c r="E66" s="23">
        <v>0</v>
      </c>
      <c r="F66" s="25">
        <f t="shared" si="1"/>
        <v>0</v>
      </c>
      <c r="H66" s="9"/>
    </row>
    <row r="67" spans="1:8" ht="14.25" customHeight="1" thickBot="1">
      <c r="A67" s="7"/>
      <c r="C67" s="22" t="s">
        <v>81</v>
      </c>
      <c r="D67" s="23">
        <v>1052135</v>
      </c>
      <c r="E67" s="23">
        <v>0</v>
      </c>
      <c r="F67" s="25">
        <f t="shared" si="1"/>
        <v>1052135</v>
      </c>
      <c r="H67" s="9"/>
    </row>
    <row r="68" spans="1:8" ht="15.75" customHeight="1">
      <c r="A68" s="7"/>
      <c r="C68" s="26" t="s">
        <v>82</v>
      </c>
      <c r="D68" s="27">
        <f t="shared" ref="D68:E68" si="2">SUM(D10:D67)</f>
        <v>3485363</v>
      </c>
      <c r="E68" s="28">
        <f t="shared" si="2"/>
        <v>300</v>
      </c>
      <c r="F68" s="29">
        <f t="shared" si="1"/>
        <v>3485663</v>
      </c>
      <c r="H68" s="9"/>
    </row>
    <row r="69" spans="1:8" ht="12" customHeight="1" thickBot="1">
      <c r="A69" s="7"/>
      <c r="C69" s="30"/>
      <c r="D69" s="31"/>
      <c r="E69" s="33"/>
      <c r="F69" s="31"/>
      <c r="H69" s="9"/>
    </row>
    <row r="70" spans="1:8" ht="0.75" customHeight="1" thickBot="1">
      <c r="A70" s="7"/>
      <c r="C70" s="34"/>
      <c r="D70" s="32"/>
      <c r="E70" s="35"/>
      <c r="F70" s="32"/>
      <c r="H70" s="9"/>
    </row>
    <row r="71" spans="1:8" ht="6" customHeight="1">
      <c r="A71" s="7"/>
      <c r="C71"/>
      <c r="D71" s="36"/>
      <c r="E71" s="37"/>
      <c r="F71" s="36"/>
      <c r="G71"/>
      <c r="H71" s="9"/>
    </row>
    <row r="72" spans="1:8" ht="7.5" customHeight="1" thickBot="1">
      <c r="A72" s="38"/>
      <c r="B72" s="39"/>
      <c r="C72" s="39"/>
      <c r="D72" s="39"/>
      <c r="E72" s="40"/>
      <c r="F72" s="39"/>
      <c r="G72" s="39"/>
      <c r="H72" s="41"/>
    </row>
    <row r="73" spans="1:8" ht="13.5" thickTop="1">
      <c r="F73" s="44"/>
    </row>
  </sheetData>
  <mergeCells count="8">
    <mergeCell ref="D8:D9"/>
    <mergeCell ref="E8:E9"/>
    <mergeCell ref="C2:F2"/>
    <mergeCell ref="C3:F3"/>
    <mergeCell ref="C4:F4"/>
    <mergeCell ref="C5:F5"/>
    <mergeCell ref="C6:F6"/>
    <mergeCell ref="C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federación</vt:lpstr>
      <vt:lpstr>Aj ISAN Obs ASF 23</vt:lpstr>
      <vt:lpstr>Aj Fomun Predial Obs ASF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2024-08-01T18:10:02Z</cp:lastPrinted>
  <dcterms:created xsi:type="dcterms:W3CDTF">2023-11-06T19:01:16Z</dcterms:created>
  <dcterms:modified xsi:type="dcterms:W3CDTF">2024-09-05T01:14:01Z</dcterms:modified>
</cp:coreProperties>
</file>