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zmedina\Desktop\3ra. Parte Título V\Calendario de Presupuesto de Egresos Mensual\"/>
    </mc:Choice>
  </mc:AlternateContent>
  <xr:revisionPtr revIDLastSave="0" documentId="13_ncr:1_{8F221EDE-CFFB-4E7B-A4C3-32239D65C2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do. Trimestre 2024" sheetId="3" r:id="rId1"/>
    <sheet name="Hoja2" sheetId="10" state="hidden" r:id="rId2"/>
    <sheet name="CALENDARIO TR-I 2022 (2)" sheetId="9" state="hidden" r:id="rId3"/>
    <sheet name="Part" sheetId="4" state="hidden" r:id="rId4"/>
    <sheet name="Hoja4" sheetId="8" state="hidden" r:id="rId5"/>
  </sheets>
  <definedNames>
    <definedName name="_xlnm._FilterDatabase" localSheetId="0" hidden="1">'2do. Trimestre 2024'!$A$9:$P$256</definedName>
    <definedName name="_xlnm._FilterDatabase" localSheetId="2" hidden="1">'CALENDARIO TR-I 2022 (2)'!$A$11:$P$252</definedName>
    <definedName name="_xlnm.Print_Area" localSheetId="0">'2do. Trimestre 2024'!$A$1:$P$308</definedName>
    <definedName name="_xlnm.Print_Area" localSheetId="2">'CALENDARIO TR-I 2022 (2)'!$A$1:$P$256</definedName>
    <definedName name="Partidas" localSheetId="2">Tabla1[#All]</definedName>
    <definedName name="Partidas">Tabla1[#All]</definedName>
    <definedName name="_xlnm.Print_Titles" localSheetId="0">'2do. Trimestre 2024'!$1:$6</definedName>
    <definedName name="_xlnm.Print_Titles" localSheetId="2">'CALENDARIO TR-I 2022 (2)'!$1:$8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5" i="3" l="1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7" i="3"/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</calcChain>
</file>

<file path=xl/sharedStrings.xml><?xml version="1.0" encoding="utf-8"?>
<sst xmlns="http://schemas.openxmlformats.org/spreadsheetml/2006/main" count="1994" uniqueCount="1055">
  <si>
    <t>Total general</t>
  </si>
  <si>
    <t>9910 ADEFAS</t>
  </si>
  <si>
    <t>9900 ADEUDOS DE EJERCICIOS FISCALES ANTERIORES (ADEFAS)</t>
  </si>
  <si>
    <t>9510 COSTOS POR COBERTURAS DE LA DEUDA PÚBLICA INTERNA.</t>
  </si>
  <si>
    <t>9500 COSTO POR COBERTURAS</t>
  </si>
  <si>
    <t>9410 GASTOS DE LA DEUDA PÚBLICA INTERNA</t>
  </si>
  <si>
    <t>9400 GASTOS DE LA DEUDA PÚBLICA</t>
  </si>
  <si>
    <t>9210 INTERESES DE LA DEUDA INTERNA CON INSTITUCIONES DE CRÉDITO</t>
  </si>
  <si>
    <t>9200 INTERESES DE LA DEUDA PÚBLICA</t>
  </si>
  <si>
    <t>9110 AMORTIZACIÓN DE LA DEUDA INTERNA CON INSTITUCIONES DE CRÉDIT</t>
  </si>
  <si>
    <t>9100 AMORTIZACION DE LA DEUDA PÚBLICA</t>
  </si>
  <si>
    <t>9000 DEUDA PÚBLICA</t>
  </si>
  <si>
    <t>8330 APORTACIONES DE LAS ENTIDADES FEDERATIVAS A LOS MUNICIPIOS</t>
  </si>
  <si>
    <t>8300 APORTACIONES</t>
  </si>
  <si>
    <t>8130 PARTICIPACIONES DE LAS ENTIDADES FEDERATIVAS A LOS MUNICIPIO</t>
  </si>
  <si>
    <t>8120 FONDO DE FOMENTO MUNICIPAL</t>
  </si>
  <si>
    <t>8110 FONDO GENERAL DE PARTICIPACIONES</t>
  </si>
  <si>
    <t>8100 PARTICIPACIONES</t>
  </si>
  <si>
    <t>8000 PARTICIPACIONES Y APORTACIONES</t>
  </si>
  <si>
    <t>7990 OTRAS EROGACIONES ESPECIALES</t>
  </si>
  <si>
    <t>7920 CONTINGENCIAS SOCIOECONÓMICAS</t>
  </si>
  <si>
    <t>7910 CONTINGENCIAS POR FENÓMENOS NATURALES</t>
  </si>
  <si>
    <t>7900 PROVISIONES PARA CONTINGENCIAS Y OTRAS EROGACIONES ESPECIALE</t>
  </si>
  <si>
    <t>7570 INVERSIONES EN FIDEICOMISOS DE ENTIDADES FEDERATIVAS</t>
  </si>
  <si>
    <t>7500 INVERSIONES EN FIDEICOMISOS, MANDATOS Y OTROS ANÁLOGOS</t>
  </si>
  <si>
    <t>7000 INVERSIONES FINANCIERAS Y OTRAS PROVISIONES</t>
  </si>
  <si>
    <t>6230 CONSTRUCCIÓN DE OBRAS PARA EL ABASTECIMIENTO DE AGUA, PETRÓL</t>
  </si>
  <si>
    <t>6200 OBRA PUBLICA EN BIENES PROPIOS</t>
  </si>
  <si>
    <t>6150 CONSTRUCCIÓN DE VÍAS DE COMUNICACIÓN EN BIENES DE DOMINIO PÚ</t>
  </si>
  <si>
    <t>6120 EDIFICACIÓN NO HABITACIONAL EN BIENES DE DOMINIO PÚBLICO</t>
  </si>
  <si>
    <t>6110 EDIFICACIÓN HABITACIONAL EN BIENES DE DOMINIO PÚBLICO.</t>
  </si>
  <si>
    <t>6100 OBRA PUBLICA EN BIENES DE DOMINIO PÚBLICO</t>
  </si>
  <si>
    <t>6000 INVERSIÓN PÚBLICA</t>
  </si>
  <si>
    <t>5210 EQUIPOS Y APARATOS AUDIOVISUALES</t>
  </si>
  <si>
    <t>5200 MOBILIARIO Y EQUIPO EDUCACIONAL Y RECREATIVO</t>
  </si>
  <si>
    <t>5150 EQUIPO DE CÓMPUTO Y DE TECNOLOGÍAS DE LA INFORMACIÓN</t>
  </si>
  <si>
    <t>5110 MUEBLES DE OFICINA Y ESTANTERÍA</t>
  </si>
  <si>
    <t>5100 MOBILIARIO Y EQUIPO DE ADMINISTRACIÓN</t>
  </si>
  <si>
    <t>5000 BIENES MUEBLES, INMUEBLES E INTANGIBLES</t>
  </si>
  <si>
    <t>4930 TRANSFERENCIAS PARA EL SECTOR PRIVADO EXTERNO</t>
  </si>
  <si>
    <t>4900 TRANSFERENCIAS AL EXTERIOR</t>
  </si>
  <si>
    <t>4450 AYUDAS SOCIALES A INSTITUCIONES SIN FINES DE LUCRO</t>
  </si>
  <si>
    <t>4420 BECAS Y OTRAS AYUDAS PARA PROGRAMAS DE CAPACITACIÓN</t>
  </si>
  <si>
    <t>4410 AYUDAS SOCIALES A PERSONAS</t>
  </si>
  <si>
    <t>4400 AYUDAS SOCIALES</t>
  </si>
  <si>
    <t>4390 OTROS SUBSIDIOS</t>
  </si>
  <si>
    <t>4380 SUBSIDIOS A ENTIDADES FEDERATIVAS Y MUNICIPIOS</t>
  </si>
  <si>
    <t>4370 SUBVENCIONES AL CONSUMO</t>
  </si>
  <si>
    <t>4340 SUBSIDIOS A LA PRESTACIÓN DE SERVICIOS PÚBLICOS</t>
  </si>
  <si>
    <t>4310 SUBSIDIOS A LA PRODUCCIÓN</t>
  </si>
  <si>
    <t>4300 SUBSIDIOS Y SUBVENCIONES</t>
  </si>
  <si>
    <t>4150 TRANSFERENCIAS INTERNAS OTORGADAS A ENTIDADES PARAESTATALES</t>
  </si>
  <si>
    <t>4140 ASIGNACIONES PRESUPUESTARIAS A ÓRGANOS AUTÓNOMOS</t>
  </si>
  <si>
    <t>4130 ASIGNACIONES PRESUPUESTARIAS AL PODER JUDICIAL</t>
  </si>
  <si>
    <t>4120 ASIGNACIONES PRESUPUESTARIAS AL PODER LEGISLATIVO</t>
  </si>
  <si>
    <t>4110 ASIGNACIONES PRESUPUESTARIAS AL PODER EJECUTIVO</t>
  </si>
  <si>
    <t>4100 TRANSFERENCIAS INTERNAS Y ASIGNACIONES AL SECTOR PUBLICO</t>
  </si>
  <si>
    <t>4000 TRANSFERENCIAS, ASIGNACIONES, SUBSIDIOS Y OTRAS AYUDAS</t>
  </si>
  <si>
    <t>3980 IMPUESTOS SOBRE NÓMINAS Y OTROS QUE SE DERIVEN DE UNA RELACI</t>
  </si>
  <si>
    <t>3950 PENAS, MULTAS, ACCESORIOS Y ACTUALIZACIONES</t>
  </si>
  <si>
    <t>3940 SENTENCIAS Y RESOLUCIONES POR  AUTORIDAD COMPETENTE</t>
  </si>
  <si>
    <t>3920 IMPUESTOS Y DERECHOS</t>
  </si>
  <si>
    <t>3910 SERVICIOS FUNERARIOS Y DE CEMENTERIOS</t>
  </si>
  <si>
    <t>3900 OTROS SERVICIOS GENERALES</t>
  </si>
  <si>
    <t>3850 GASTOS DE REPRESENTACIÓN</t>
  </si>
  <si>
    <t>3840 EXPOSICIONES</t>
  </si>
  <si>
    <t>3830 CONGRESOS Y CONVENCIONES</t>
  </si>
  <si>
    <t>3820 GASTOS DE ORDEN SOCIAL Y CULTURAL</t>
  </si>
  <si>
    <t>3800 SERVICIOS OFICIALES</t>
  </si>
  <si>
    <t>3790 OTROS SERVICIOS DE TRASLADO Y HOSPEDAJE</t>
  </si>
  <si>
    <t>3780 SERVICIOS INTEGRALES DE TRASLADO Y VIÁTICOS</t>
  </si>
  <si>
    <t>3760 VIÁTICOS EN EL EXTRANJERO</t>
  </si>
  <si>
    <t>3750 VIÁTICOS EN EL PAÍS</t>
  </si>
  <si>
    <t>3740 AUTOTRANSPORTE</t>
  </si>
  <si>
    <t>3720 PASAJES TERRESTRES</t>
  </si>
  <si>
    <t>3710 PASAJES AÉREOS</t>
  </si>
  <si>
    <t>3700 SERVICIOS DE TRASLADO Y VIÁTICOS</t>
  </si>
  <si>
    <t>3690 OTROS SERVICIOS DE INFORMACIÓN</t>
  </si>
  <si>
    <t>3660 SERVICIO DE CREACIÓN Y DIFUSIÓN DE CONTENIDO EXCLUSIVAMENTE</t>
  </si>
  <si>
    <t>3650 SERVICIOS DE LA INDUSTRIA FÍLMICA, DEL SONIDO Y DEL VIDEO</t>
  </si>
  <si>
    <t>3640 SERVICIOS DE REVELADO DE FOTOGRAFÍAS</t>
  </si>
  <si>
    <t>3620 DIFUSIÓN POR RADIO, TELEVISIÓN Y OTROS MEDIOS DE MENSAJES CO</t>
  </si>
  <si>
    <t>3610 DIFUSIÓN POR RADIO, TELEVISIÓN Y OTROS MEDIOS DE MENSAJES SO</t>
  </si>
  <si>
    <t>3600 SERVICIOS DE COMUNICACIÓN SOCIAL Y PUBLICIDAD</t>
  </si>
  <si>
    <t>3590 SERVICIOS DE JARDINERÍA Y FUMIGACIÓN</t>
  </si>
  <si>
    <t>3580 SERVICIOS DE LIMPIEZA Y MANEJO DE DESECHOS</t>
  </si>
  <si>
    <t>3570 INSTALACIÓN, REPARACIÓN Y MANTENIMIENTO DE MAQUINARIA, OTROS</t>
  </si>
  <si>
    <t>3550 REPARACIÓN Y MANTENIMIENTO DE EQUIPO DE TRANSPORTE</t>
  </si>
  <si>
    <t>3530 INSTALACIÓN, REPARACIÓN Y MANTENIMIENTO DE EQUIPO DE CÓMPUTO</t>
  </si>
  <si>
    <t>3520 INSTALACIÓN, REPARACIÓN Y MANTENIMIENTO DE MOBILIARIO Y EQUI</t>
  </si>
  <si>
    <t>3510 CONSERVACIÓN Y MANTENIMIENTO MENOR DE INMUEBLES</t>
  </si>
  <si>
    <t>3500 SERVICIOS DE INSTALACION, REPARACION, MANTENIMIENTO Y CONSER</t>
  </si>
  <si>
    <t>3490 SERVICIOS FINANCIEROS, BANCARIOS Y COMERCIALES INTEGRALES</t>
  </si>
  <si>
    <t>3480 COMISIONES POR VENTAS</t>
  </si>
  <si>
    <t>3470 FLETES Y MANIOBRAS</t>
  </si>
  <si>
    <t>3450 SEGURO DE BIENES PATRIMONIALES</t>
  </si>
  <si>
    <t>3430 SERVICIOS DE RECAUDACIÓN, TRASLADO Y CUSTODIA DE VALORES</t>
  </si>
  <si>
    <t>3410 SERVICIOS FINANCIEROS Y BANCARIOS</t>
  </si>
  <si>
    <t>3400 SERVICIOS FINANCIEROS, BANCARIOS Y COMERCIALES</t>
  </si>
  <si>
    <t>3390 SERVICIOS PROFESIONALES, CIENTÍFICOS Y TÉCNICOS INTEGRALES</t>
  </si>
  <si>
    <t>3380 SERVICIOS DE VIGILANCIA</t>
  </si>
  <si>
    <t>3370 SERVICIOS DE PROTECCIÓN Y SEGURIDAD</t>
  </si>
  <si>
    <t>3360 SERVICIOS DE APOYO ADMINISTRATIVO, TRADUCCIÓN, FOTOCOPIADO E</t>
  </si>
  <si>
    <t>3350 SERVICIOS DE INVESTIGACIÓN CIENTÍFICA Y DESARROLLO</t>
  </si>
  <si>
    <t>3340 SERVICIOS DE CAPACITACIÓN</t>
  </si>
  <si>
    <t>3330 SERVICIOS DE CONSULTORÍA ADMINISTRATIVA, PROCESOS, TÉCNICA Y</t>
  </si>
  <si>
    <t>3320 SERVICIOS DE DISEÑO, ARQUITECTURA, INGENIERÍA Y ACTIVIDADES</t>
  </si>
  <si>
    <t>3310 SERVICIOS LEGALES, DE CONTABILIDAD, AUDITORÍA Y RELACIONADOS</t>
  </si>
  <si>
    <t>3300 SERVICIOS PROFESIONALES, CIENTÍFICOS, TÉCNICOS Y OTROS SERVI</t>
  </si>
  <si>
    <t>3290 OTROS ARRENDAMIENTOS</t>
  </si>
  <si>
    <t>3270 ARRENDAMIENTO DE ACTIVOS INTANGIBLES</t>
  </si>
  <si>
    <t>3260 ARRENDAMIENTO DE MAQUINARIA, OTROS EQUIPOS Y HERRAMIENTAS</t>
  </si>
  <si>
    <t>3250 ARRENDAMIENTO DE EQUIPO DE TRANSPORTE</t>
  </si>
  <si>
    <t>3230 ARRENDAMIENTO DE MOBILIARIO Y EQUIPO DE ADMINISTRACIÓN, EDUC</t>
  </si>
  <si>
    <t>3220 ARRENDAMIENTO DE EDIFICIOS</t>
  </si>
  <si>
    <t>3200 SERVICIOS DE ARRENDAMIENTO</t>
  </si>
  <si>
    <t>3180 SERVICIOS POSTALES Y TELEGRÁFICOS</t>
  </si>
  <si>
    <t>3170 SERVICIOS DE ACCESO DE INTERNET, REDES Y PROCESAMIENTO DE IN</t>
  </si>
  <si>
    <t>3160 SERVICIOS DE TELECOMUNICACIONES Y SATÉLITES</t>
  </si>
  <si>
    <t>3150 TELEFONÍA CELULAR</t>
  </si>
  <si>
    <t>3140 TELEFONÍA TRADICIONAL</t>
  </si>
  <si>
    <t>3130 AGUA</t>
  </si>
  <si>
    <t>3120 GAS</t>
  </si>
  <si>
    <t>3110 ENERGÍA ELÉCTRICA</t>
  </si>
  <si>
    <t>3100 SERVICIOS BASICOS</t>
  </si>
  <si>
    <t>3000 SERVICIOS GENERALES</t>
  </si>
  <si>
    <t>2990 REFACCIONES Y ACCESORIOS MENORES OTROS BIENES MUEBLES</t>
  </si>
  <si>
    <t>2980 REFACCIONES Y ACCESORIOS MENORES DE MAQUINARIA Y OTROS EQUIP</t>
  </si>
  <si>
    <t>2970 REFACCIONES Y ACCESORIOS MENORES DE EQUIPO DE DEFENSA Y SEGU</t>
  </si>
  <si>
    <t>2960 REFACCIONES Y ACCESORIOS MENORES DE EQUIPO DE TRANSPORTE</t>
  </si>
  <si>
    <t>2940 REFACCIONES Y ACCESORIOS MENORES DE EQUIPO DE CÓMPUTO Y TECN</t>
  </si>
  <si>
    <t>2930 REFACCIONES Y ACCESORIOS MENORES DE MOBILIARIO Y EQUIPO DE A</t>
  </si>
  <si>
    <t>2920 REFACCIONES Y ACCESORIOS MENORES DE EDIFICIOS</t>
  </si>
  <si>
    <t>2910 HERRAMIENTAS MENORES</t>
  </si>
  <si>
    <t>2900 HERRAMIENTAS, REFACCIONES Y ACCESORIOS MENORES</t>
  </si>
  <si>
    <t>2820 MATERIALES DE SEGURIDAD PÚBLICA</t>
  </si>
  <si>
    <t>2810 SUSTANCIAS Y MATERIALES EXPLOSIVOS</t>
  </si>
  <si>
    <t>2800 MATERIALES Y SUMINISTROS PARA SEGURIDAD</t>
  </si>
  <si>
    <t>2750 BLANCOS Y OTROS PRODUCTOS TEXTILES, EXCEPTO PRENDAS DE VESTI</t>
  </si>
  <si>
    <t>2740 PRODUCTOS TEXTILES</t>
  </si>
  <si>
    <t>2730 ARTÍCULOS DEPORTIVOS</t>
  </si>
  <si>
    <t>2720 PRENDAS DE SEGURIDAD Y PROTECCIÓN PERSONAL</t>
  </si>
  <si>
    <t>2710 VESTUARIO Y UNIFORMES</t>
  </si>
  <si>
    <t>2700 VESTUARIO, BLANCOS, PRENDAS DE PROTECCION Y ARTICULOS DEPORT</t>
  </si>
  <si>
    <t>2610 COMBUSTIBLES, LUBRICANTES Y ADITIVOS</t>
  </si>
  <si>
    <t>2600 COMBUSTIBLES, LUBRICANTES Y ADITIVOS</t>
  </si>
  <si>
    <t>2590 OTROS PRODUCTOS QUÍMICOS</t>
  </si>
  <si>
    <t>2550 MATERIALES, ACCESORIOS Y SUMINISTROS DE LABORATORIO</t>
  </si>
  <si>
    <t>2540 MATERIALES, ACCESORIOS Y SUMINISTROS MÉDICOS</t>
  </si>
  <si>
    <t>2530 MEDICINAS Y PRODUCTOS FARMACÉUTICOS</t>
  </si>
  <si>
    <t>2510 PRODUCTOS QUÍMICOS BÁSICOS</t>
  </si>
  <si>
    <t>2500 PRODUCTOS QUIMICOS, FARMACEUTICOS Y DE LABORATORIO</t>
  </si>
  <si>
    <t>2490 OTROS MATERIALES Y ARTÍCULOS DE CONSTRUCCIÓN Y REPARACIÓN</t>
  </si>
  <si>
    <t>2480 MATERIALES COMPLEMENTARIOS</t>
  </si>
  <si>
    <t>2470 ARTÍCULOS METÁLICOS PARA LA CONSTRUCCIÓN</t>
  </si>
  <si>
    <t>2460 MATERIAL ELÉCTRICO Y ELECTRÓNICO</t>
  </si>
  <si>
    <t>2450 VIDRIO Y PRODUCTOS DE VIDRIO</t>
  </si>
  <si>
    <t>2440 MADERA Y PRODUCTOS DE MADERA</t>
  </si>
  <si>
    <t>2430 CAL, YESO Y PRODUCTOS DE YESO</t>
  </si>
  <si>
    <t>2420 CEMENTO Y PRODUCTOS DE CONCRETO</t>
  </si>
  <si>
    <t>2410 PRODUCTOS MINERALES NO METÁLICOS</t>
  </si>
  <si>
    <t>2400 MATERIALES Y ARTICULOS DE CONSTRUCCION Y DE REPARACION</t>
  </si>
  <si>
    <t>2380 MERCANCÍAS ADQUIRIDAS PARA SU COMERCIALIZACIÓN</t>
  </si>
  <si>
    <t>2350 PRODUCTOS QUÍMICOS, FARMACÉUTICOS Y DE LABORATORIO ADQUIRIDO</t>
  </si>
  <si>
    <t>2310 PRODUCTOS ALIMENTICIOS, AGROPECUARIOS Y FORESTALES ADQUIRIDO</t>
  </si>
  <si>
    <t>2300 MATERIAS PRIMAS Y MATERIALES DE PRODUCCIÓN Y COMERCIALIZACIÓ</t>
  </si>
  <si>
    <t>2230 UTENSILIOS PARA EL SERVICIO DE ALIMENTACIÓN</t>
  </si>
  <si>
    <t>2220 PRODUCTOS ALIMENTICIOS PARA ANIMALES</t>
  </si>
  <si>
    <t>2210 PRODUCTOS ALIMENTICIOS PARA PERSONAS</t>
  </si>
  <si>
    <t>2200 ALIMENTOS Y UTENSILIOS</t>
  </si>
  <si>
    <t>2180 MATERIALES PARA EL REGISTRO E IDENTIFICACIÓN DE BIENES Y PER</t>
  </si>
  <si>
    <t>2170 MATERIALES Y ÚTILES DE ENSEÑANZA</t>
  </si>
  <si>
    <t>2160 MATERIAL DE LIMPIEZA</t>
  </si>
  <si>
    <t>2150 MATERIAL IMPRESO E INFORMACIÓN DIGITAL</t>
  </si>
  <si>
    <t>2140 MATERIALES, ÚTILES Y EQUIPOS MENORES DE TECNOLOGÍAS DE LA IN</t>
  </si>
  <si>
    <t>2130 MATERIAL ESTADÍSTICO Y GEOGRÁFICO</t>
  </si>
  <si>
    <t>2120 MATERIALES Y ÚTILES DE IMPRESIÓN Y REPRODUCCIÓN</t>
  </si>
  <si>
    <t>2110 MATERIALES, ÚTILES Y EQUIPOS MENORES DE OFICINA</t>
  </si>
  <si>
    <t>2100 MATERIALES DE ADMINISTRACION, EMISION DE DOCUMENTOS Y ARTICU</t>
  </si>
  <si>
    <t>2000 MATERIALES Y SUMINISTROS</t>
  </si>
  <si>
    <t>1710 ESTÍMULOS</t>
  </si>
  <si>
    <t>1700 PAGO DE ESTIMULOS A SERVIDORES PUBLICOS</t>
  </si>
  <si>
    <t>1590 OTRAS PRESTACIONES SOCIALES Y ECONÓMICAS</t>
  </si>
  <si>
    <t>1540 PRESTACIONES CONTRACTUALES</t>
  </si>
  <si>
    <t>1530 PRESTACIONES Y HABERES DE RETIRO</t>
  </si>
  <si>
    <t>1500 OTRAS PRESTACIONES SOCIALES Y ECONOMICAS</t>
  </si>
  <si>
    <t>1440 APORTACIONES PARA SEGUROS</t>
  </si>
  <si>
    <t>1430 APORTACIONES AL SISTEMA PARA EL RETIRO</t>
  </si>
  <si>
    <t>1420 APORTACIONES A FONDOS DE VIVIENDA</t>
  </si>
  <si>
    <t>1410 APORTACIONES DE SEGURIDAD SOCIAL</t>
  </si>
  <si>
    <t>1400 SEGURIDAD SOCIAL</t>
  </si>
  <si>
    <t>1340 COMPENSACIONES</t>
  </si>
  <si>
    <t>1320 PRIMAS DE VACACIONES, DOMINICAL Y GRATIFICACIÓN DE FIN DE AÑ</t>
  </si>
  <si>
    <t>1310 PRIMAS POR AÑOS DE SERVICIOS EFECTIVOS PRESTADOS</t>
  </si>
  <si>
    <t>1300 REMUNERACIONES ADICIONALES Y ESPECIALES</t>
  </si>
  <si>
    <t>1220 SUELDOS BASE AL PERSONAL EVENTUAL</t>
  </si>
  <si>
    <t>1200 REMUNERACIONES AL PERSONAL DE CARACTER TRANSITORIO</t>
  </si>
  <si>
    <t>1130 SUELDOS BASE AL PERSONAL PERMANENTE</t>
  </si>
  <si>
    <t>1100 REMUNERACIONES AL PERSONAL DE CARACTER PERMANENTE</t>
  </si>
  <si>
    <t>1000 SERVICIOS PERSONALES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</si>
  <si>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</si>
  <si>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</si>
  <si>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</si>
  <si>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</si>
  <si>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</si>
  <si>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</si>
  <si>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</si>
  <si>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</si>
  <si>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</si>
  <si>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</si>
  <si>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</si>
  <si>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</si>
  <si>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ANUAL</t>
  </si>
  <si>
    <t xml:space="preserve">Calendario del Presupuesto de Egresos del Estado de Zacatecas </t>
  </si>
  <si>
    <t>Entidad Federativa: Zacatecas</t>
  </si>
  <si>
    <t>CAPÍTULO | CONCEPTO | PARTIDA GENÉRICA</t>
  </si>
  <si>
    <t>3730 PASAJES MARÍTIMOS, LACUSTRES Y FLUVIALES</t>
  </si>
  <si>
    <t>1330 HORAS EXTRAORDINARIAS</t>
  </si>
  <si>
    <t>1520 INDEMNIZACIONES</t>
  </si>
  <si>
    <t>1210 HONORARIOS ASIMILABLES A SALARIOS</t>
  </si>
  <si>
    <t>3210 ARRENDAMIENTO DE TERRENOS</t>
  </si>
  <si>
    <t>3190 SERVICIOS INTEGRALES Y OTROS SERVICIOS</t>
  </si>
  <si>
    <t>3540 INSTALACIÓN, REPARACIÓN Y MANTENIMIENTO DE EQUIPO E INSTRUME</t>
  </si>
  <si>
    <t>3560 REPARACIÓN Y MANTENIMIENTO DE EQUIPO DE DEFENSA Y SEGURIDAD</t>
  </si>
  <si>
    <t>3990 OTROS SERVICIOS GENERALES</t>
  </si>
  <si>
    <t>2370 PRODUCTOS DE CUERO, PIEL, PLÁSTICO Y HULE ADQUIRIDOS COMO MA</t>
  </si>
  <si>
    <t>2340 COMBUSTIBLES, LUBRICANTES, ADITIVOS, CARBÓN Y SUS DERIVADOS</t>
  </si>
  <si>
    <t>2520 FERTILIZANTES, PESTICIDAS Y OTROS AGROQUÍMICOS</t>
  </si>
  <si>
    <t>2560 FIBRAS SINTÉTICAS, HULES, PLÁSTICOS Y DERIVADOS</t>
  </si>
  <si>
    <t>2950 REFACCIONES Y ACCESORIOS MENORES DE EQUIPO E INSTRUMENTAL MÉ</t>
  </si>
  <si>
    <t>2830 PRENDAS DE PROTECCIÓN PARA SEGURIDAD PÚBLICA Y NACIONAL</t>
  </si>
  <si>
    <t>4200 TRANSFERENCIAS AL RESTO DEL SECTOR PÚBLICO</t>
  </si>
  <si>
    <t>4240 TRANSFERENCIAS OTORGADAS A ENTIDADES FEDERATIVAS Y MUNICIPIO</t>
  </si>
  <si>
    <t>4500 PENSIONES Y JUBILACIONES</t>
  </si>
  <si>
    <t>4590 OTRAS PENSIONES Y JUBILACIONES</t>
  </si>
  <si>
    <t>4800 DONATIVOS</t>
  </si>
  <si>
    <t>4850 DONATIVOS INTERNACIONALES</t>
  </si>
  <si>
    <t>5190 OTROS MOBILIARIOS Y EQUIPOS DE ADMINISTRACIÓN</t>
  </si>
  <si>
    <t>5120 MUEBLES, EXCEPTO DE OFICINA Y ESTANTERÍA</t>
  </si>
  <si>
    <t>5600 MAQUINARIA, OTROS EQUIPOS Y HERRAMIENTAS</t>
  </si>
  <si>
    <t>5650 EQUIPO DE COMUNICACIÓN Y TELECOMUNICACIÓN</t>
  </si>
  <si>
    <t>5620 MAQUINARIA Y EQUIPO INDUSTRIAL</t>
  </si>
  <si>
    <t>5660 EQUIPOS DE GENERACIÓN ELÉCTRICA, APARATOS Y ACCESORIOS ELÉCT</t>
  </si>
  <si>
    <t>5670 HERRAMIENTAS Y MÁQUINAS-HERRAMIENTA</t>
  </si>
  <si>
    <t>5900 ACTIVOS INTANGIBLES</t>
  </si>
  <si>
    <t>5970 LICENCIAS INFORMÁTICAS E INTELECTUALES</t>
  </si>
  <si>
    <t>5910 SOFTWARE</t>
  </si>
  <si>
    <t>5300 EQUIPO E INSTRUMENTAL MÉDICO Y DE LABORATORIO</t>
  </si>
  <si>
    <t>5310 EQUIPO MÉDICO Y DE LABORATORIO</t>
  </si>
  <si>
    <t>5320 INSTRUMENTAL MÉDICO Y DE LABORATORIO</t>
  </si>
  <si>
    <t>5400 VEHÍCULOS Y EQUIPO DE TRANSPORTE</t>
  </si>
  <si>
    <t>5410 VEHÍCULOS Y EQUIPO TERRESTRE</t>
  </si>
  <si>
    <t>5500 EQUIPO DE DEFENSA Y SEGURIDAD</t>
  </si>
  <si>
    <t>5510 EQUIPO DE DEFENSA Y SEGURIDAD</t>
  </si>
  <si>
    <t>5230 CÁMARAS FOTOGRÁFICAS Y DE VIDEO</t>
  </si>
  <si>
    <t>5290 OTRO MOBILIARIO Y EQUIPO EDUCACIONAL Y RECREATIVO</t>
  </si>
  <si>
    <t>5220 APARATOS DEPORTIVOS</t>
  </si>
  <si>
    <t>6220 EDIFICACIÓN NO HABITACIONAL EN BIENES PROPIOS</t>
  </si>
  <si>
    <t>8500 CONVENIOS</t>
  </si>
  <si>
    <t>8530 OTROS CONVENIOS</t>
  </si>
  <si>
    <t>3240 ARRENDAMIENTO DE EQUIPO E INSTRUMENTAL MÉDICO Y DE LABORATOR</t>
  </si>
  <si>
    <t>4440 AYUDAS SOCIALES A ACTIVIDADES CIENTÍFICAS O ACADÉMICAS</t>
  </si>
  <si>
    <t>4510 PENSIONES</t>
  </si>
  <si>
    <t>5420 CARROCERÍAS Y REMOLQUES</t>
  </si>
  <si>
    <t>5450 EMBARCACIONES</t>
  </si>
  <si>
    <t>5640 SISTEMAS DE AIRE ACONDICIONADO, CALEFACCIÓN Y DE REFRIGERACI</t>
  </si>
  <si>
    <t>6140 DIVISIÓN DE TERRENOS Y CONSTRUCCIÓN DE OBRAS DE URBANIZACIÓN</t>
  </si>
  <si>
    <t>6160 OTRAS CONSTRUCCIONES DE INGENIERÍA CIVIL U OBRA PESADA EN BI</t>
  </si>
  <si>
    <t>SERVICIOS PERSONALES</t>
  </si>
  <si>
    <t>REMUNERACIONES AL PERSONAL DE CARACTER PERMANENTE</t>
  </si>
  <si>
    <t>DIETAS</t>
  </si>
  <si>
    <t>HABERES</t>
  </si>
  <si>
    <t>SUELDOS BASE AL PERSONAL PERMANENTE</t>
  </si>
  <si>
    <t>SUELDOS BASE.</t>
  </si>
  <si>
    <t>REMUNERACIONES POR ADSCRIPCIÓN LABORAL EN EL EXTRANJERO</t>
  </si>
  <si>
    <t>REMUNERACIONES AL PERSONAL DE CARACTER TRANSITORIO</t>
  </si>
  <si>
    <t>HONORARIOS ASIMILABLES A SALARIOS</t>
  </si>
  <si>
    <t>SUELDOS BASE AL PERSONAL EVENTUAL</t>
  </si>
  <si>
    <t>COMPENSACIONES POR SERVICIOS EVENTUALES.</t>
  </si>
  <si>
    <t>REMUNERACIONES A SUSTITUTOS DE PROFESORES.</t>
  </si>
  <si>
    <t>RETRIBUCIONES POR SERVICIOS DE CARÁCTER SOCIAL</t>
  </si>
  <si>
    <t>RETRIBUCIÓN A LOS REPRESENTANTES DE LOS TRABAJADORES Y DE LO</t>
  </si>
  <si>
    <t>REMUNERACIONES ADICIONALES Y ESPECIALES</t>
  </si>
  <si>
    <t>PRIMAS POR AÑOS DE SERVICIOS EFECTIVOS PRESTADOS</t>
  </si>
  <si>
    <t>PRIMA QUINQUENAL POR AÑOS DE SERVICIO EFECTIVOS PRESTADOS.</t>
  </si>
  <si>
    <t>ACREDITACIÓN POR AÑOS DE SERVICIO EN LA DOCENCIA Y AL PERSON</t>
  </si>
  <si>
    <t>PRIMAS DE VACACIONES, DOMINICAL Y GRATIFICACIÓN DE FIN DE AÑ</t>
  </si>
  <si>
    <t>PRIMAS DE VACACIONES Y DOMINICAL.</t>
  </si>
  <si>
    <t>GRATIFICACIÓN DE FIN DE AÑO.</t>
  </si>
  <si>
    <t>BONO ESPECIAL ANUAL.</t>
  </si>
  <si>
    <t>HORAS EXTRAORDINARIAS</t>
  </si>
  <si>
    <t>REMUNERACIONES POR  HORAS EXTRAORDINARIAS.</t>
  </si>
  <si>
    <t>COMPENSACIONES</t>
  </si>
  <si>
    <t>COMPENSACIONES ADICIONALES POR SERVICIOS ESPECIALES.</t>
  </si>
  <si>
    <t>COMPENSACIÓN POR ACTUALIZACIÓN Y FORMACIÓN ACADÉMICA.</t>
  </si>
  <si>
    <t>COMPENSACIONES A MÉDICOS RESIDENTES.</t>
  </si>
  <si>
    <t>COMPENSACIÓN POR ACREDITACIÓN DE TITULACIÓN EN LA DOCENCIA.</t>
  </si>
  <si>
    <t>COMPENSACIÓN AL PERSONAL DOCENTE POR LA ACREDITACIÓN DE AÑOS</t>
  </si>
  <si>
    <t>COMPENSACIONES DOCENTES  PEDAGÓGICAS GENÉRICAS Y ESPECÍFICAS</t>
  </si>
  <si>
    <t>COMPENSACIÓN POR ADQUISICIÓN DE MATERIAL DIDÁCTICO.</t>
  </si>
  <si>
    <t>FORTALECIMIENTO CURRICULAR.</t>
  </si>
  <si>
    <t>SOBREHABERES</t>
  </si>
  <si>
    <t>ASIGNACIONES DE TÉCNICO, DE MANDO, POR COMISIÓN, DE VUELO Y</t>
  </si>
  <si>
    <t>HONORARIOS ESPECIALES</t>
  </si>
  <si>
    <t>HONORARIOS ESPECIALES.</t>
  </si>
  <si>
    <t>PARTICIPACIONES POR VIGILANCIA EN EL CUMPLIMIENTO DE LAS LEY</t>
  </si>
  <si>
    <t>SEGURIDAD SOCIAL</t>
  </si>
  <si>
    <t>APORTACIONES DE SEGURIDAD SOCIAL</t>
  </si>
  <si>
    <t>APORTACIONES AL ISSSTE.</t>
  </si>
  <si>
    <t>APORTACIONES AL IMSS.</t>
  </si>
  <si>
    <t>PLAN DE BENEFICIOS DE SEGURIDAD SOCIAL.</t>
  </si>
  <si>
    <t>APORTACIONES  PATRONALES AL ISSSTEZAC. .</t>
  </si>
  <si>
    <t>APORTACIONES A FONDOS DE VIVIENDA</t>
  </si>
  <si>
    <t>APORTACIONES AL FOVISSSTE.</t>
  </si>
  <si>
    <t>APORTACIONES AL INFONAVIT.</t>
  </si>
  <si>
    <t>APORTACIONES AL SISTEMA PARA EL RETIRO</t>
  </si>
  <si>
    <t>APORTACIONES AL SISTEMA DE AHORRO PARA EL RETIRO.</t>
  </si>
  <si>
    <t>CUOTAS AL RCV.</t>
  </si>
  <si>
    <t>APORTACIONES PARA SEGUROS</t>
  </si>
  <si>
    <t>CUOTAS PARA EL SEGURO DE VIDA DEL PERSONAL CIVIL.</t>
  </si>
  <si>
    <t>CUOTAS PARA EL SEGURO DE GASTOS MÉDICOS DEL PERSONAL CIVIL.</t>
  </si>
  <si>
    <t>CUOTAS PARA EL SEGURO DE SEPARACIÓN INDIVIDUALIZADO.</t>
  </si>
  <si>
    <t>CUOTAS PARA EL SEGURO COLECTIVO DE RETIRO.</t>
  </si>
  <si>
    <t>SEGURO DE RESPONSABILIDAD CIVIL, ASISTENCIA LEGAL Y OTROS SE</t>
  </si>
  <si>
    <t>OTRAS PRESTACIONES SOCIALES Y ECONOMICAS</t>
  </si>
  <si>
    <t>CUOTAS PARA EL FONDO DE AHORRO Y FONDO DE TRABAJO</t>
  </si>
  <si>
    <t>CUOTAS PARA EL FONDO DE AHORRO DEL PERSONAL CIVIL.</t>
  </si>
  <si>
    <t>INDEMNIZACIONES</t>
  </si>
  <si>
    <t>INDEMNIZACIONES POR ACCIDENTES EN EL TRABAJO.</t>
  </si>
  <si>
    <t>LIQUIDACIONES</t>
  </si>
  <si>
    <t>LAUDOS LABORALES</t>
  </si>
  <si>
    <t>PRESTACIONES Y HABERES DE RETIRO</t>
  </si>
  <si>
    <t>PRESTACIONES DE RETIRO.</t>
  </si>
  <si>
    <t>ANTIGÜEDAD.</t>
  </si>
  <si>
    <t>PRESTACIONES CONTRACTUALES</t>
  </si>
  <si>
    <t>PRESTACIONES ESTABLECIDAS POR CONDICIONES GENERALES DE TRABA</t>
  </si>
  <si>
    <t>APORTACIONES DE SEGURIDAD SOCIAL CONTRACTUALES.</t>
  </si>
  <si>
    <t>APOYOS A LA CAPACITACIÓN DE LOS SERVIDORES PÚBLICOS</t>
  </si>
  <si>
    <t>APOYOS A LA CAPACITACIÓN DE LOS SERVIDORES PÚBLICOS.</t>
  </si>
  <si>
    <t>OTRAS PRESTACIONES SOCIALES Y ECONÓMICAS</t>
  </si>
  <si>
    <t>COMPENSACIÓN GARANTIZADA.</t>
  </si>
  <si>
    <t>PAGAS DE DEFUNCIÓN.</t>
  </si>
  <si>
    <t>ASIGNACIONES ADICIONALES AL SUELDO.</t>
  </si>
  <si>
    <t>PAGO POR RIESGO.</t>
  </si>
  <si>
    <t>BONO DE DESPENSA.</t>
  </si>
  <si>
    <t>DÍAS ECONÓMICOS NO DISFRUTADOS</t>
  </si>
  <si>
    <t>BONO MENSUAL</t>
  </si>
  <si>
    <t>PREVISIONES</t>
  </si>
  <si>
    <t>PREVISIONES DE CARÁCTER LABORAL, ECONÓMICA Y DE SEGURIDAD SO</t>
  </si>
  <si>
    <t>PAGO DE ESTIMULOS A SERVIDORES PUBLICOS</t>
  </si>
  <si>
    <t>ESTÍMULOS</t>
  </si>
  <si>
    <t>ESTÍMULOS POR PRODUCTIVIDAD Y EFICIENCIA.</t>
  </si>
  <si>
    <t>ESTÍMULOS AL PERSONAL OPERATIVO.</t>
  </si>
  <si>
    <t>RECOMPENSAS</t>
  </si>
  <si>
    <t>Part</t>
  </si>
  <si>
    <t>Desc</t>
  </si>
  <si>
    <t>MATERIALES Y SUMINISTROS</t>
  </si>
  <si>
    <t>MATERIALES DE ADMINISTRACION, EMISION DE DOCUMENTOS Y ARTICU</t>
  </si>
  <si>
    <t>MATERIALES, ÚTILES Y EQUIPOS MENORES DE OFICINA</t>
  </si>
  <si>
    <t>MATERIALES Y ÚTILES DE OFICINA.</t>
  </si>
  <si>
    <t>MATERIALES Y ÚTILES DE IMPRESIÓN Y REPRODUCCIÓN</t>
  </si>
  <si>
    <t>MATERIALES Y ÚTILES DE IMPRESIÓN Y REPRODUCCIÓN.</t>
  </si>
  <si>
    <t>MATERIAL ESTADÍSTICO Y GEOGRÁFICO</t>
  </si>
  <si>
    <t>MATERIAL DE ESTADÍSTICO Y GEOGRÁFICO.</t>
  </si>
  <si>
    <t>MATERIALES, ÚTILES Y EQUIPOS MENORES DE TECNOLOGÍAS DE LA IN</t>
  </si>
  <si>
    <t>MATERIAL Y ÚTILES PARA PROCESAMIENTO Y BIENES INFORMÁTICOS.</t>
  </si>
  <si>
    <t>MATERIAL PARA INFORMACIÓN EN ACTIVIDADES DE INVESTIGACIÓN CI</t>
  </si>
  <si>
    <t>MATERIAL IMPRESO E INFORMACIÓN DIGITAL</t>
  </si>
  <si>
    <t>DOCUMENTACIÓN ELECTORAL</t>
  </si>
  <si>
    <t>MATERIAL ELECTORAL</t>
  </si>
  <si>
    <t>MATERIAL DE LIMPIEZA</t>
  </si>
  <si>
    <t>MATERIALES Y ÚTILES DE ENSEÑANZA</t>
  </si>
  <si>
    <t>MATERIALES Y SUMINISTROS PARA PLANTELES EDUCATIVOS.</t>
  </si>
  <si>
    <t>OTROS MATERIALES Y SUMINISTROS PARA CURSOS Y TALLERES</t>
  </si>
  <si>
    <t>MATERIALES PARA EL REGISTRO E IDENTIFICACIÓN DE BIENES Y PER</t>
  </si>
  <si>
    <t>ALIMENTOS Y UTENSILIOS</t>
  </si>
  <si>
    <t>PRODUCTOS ALIMENTICIOS PARA PERSONAS</t>
  </si>
  <si>
    <t>PRODUCTOS ALIMENTICIOS PARA PERSONAS DERIVADO DE LA PRESTACI</t>
  </si>
  <si>
    <t>PRODUCTOS ALIMENTICIOS PARA EL PERSONAL QUE REALIZA LABORES</t>
  </si>
  <si>
    <t>PRODUCTOS ALIMENTICIOS PARA EL PERSONAL EN LAS INSTALACIONES</t>
  </si>
  <si>
    <t>PRODUCTOS ALIMENTICIOS PARA LA POBLACIÓN EN CASO DE DESASTRE</t>
  </si>
  <si>
    <t>PRODUCTOS ALIMENTICIOS PARA EL PERSONAL DERIVADO DE ACTIVIDA</t>
  </si>
  <si>
    <t>PRODUCTOS ALIMENTICIOS PARA ANIMALES</t>
  </si>
  <si>
    <t>PRODUCTOS ALIMENTICIOS PARA ANIMALES. .</t>
  </si>
  <si>
    <t>UTENSILIOS PARA EL SERVICIO DE ALIMENTACIÓN</t>
  </si>
  <si>
    <t>MATERIAS PRIMAS Y MATERIALES DE PRODUCCIÓN Y COMERCIALIZACIÓ</t>
  </si>
  <si>
    <t>PRODUCTOS ALIMENTICIOS, AGROPECUARIOS Y FORESTALES ADQUIRIDO</t>
  </si>
  <si>
    <t>MATERIAS PRIMAS DE PRODUCCIÓN.</t>
  </si>
  <si>
    <t>INSUMOS TEXTILES ADQUIRIDOS COMO MATERIA PRIMA</t>
  </si>
  <si>
    <t>PRODUCTOS DE PAPEL, CARTÓN E IMPRESOS ADQUIRIDOS COMO MATERI</t>
  </si>
  <si>
    <t>COMBUSTIBLES, LUBRICANTES, ADITIVOS, CARBÓN Y SUS DERIVADOS</t>
  </si>
  <si>
    <t>PRODUCTOS QUÍMICOS, FARMACÉUTICOS Y DE LABORATORIO ADQUIRIDO</t>
  </si>
  <si>
    <t>PRODUCTOS METÁLICOS Y A BASE DE MINERALES NO METÁLICOS ADQUI</t>
  </si>
  <si>
    <t>PRODUCTOS DE CUERO, PIEL, PLÁSTICO Y HULE ADQUIRIDOS COMO MA</t>
  </si>
  <si>
    <t>MERCANCÍAS ADQUIRIDAS PARA SU COMERCIALIZACIÓN</t>
  </si>
  <si>
    <t>OTROS PRODUCTOS ADQUIRIDOS COMO MATERIA PRIMA</t>
  </si>
  <si>
    <t>MATERIALES Y ARTICULOS DE CONSTRUCCION Y DE REPARACION</t>
  </si>
  <si>
    <t>PRODUCTOS MINERALES NO METÁLICOS</t>
  </si>
  <si>
    <t>MATERIALES DE CONSTRUCCIÓN.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</si>
  <si>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</si>
  <si>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</si>
  <si>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</si>
  <si>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</si>
  <si>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</si>
  <si>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MATERIAL ELÉCTRICO Y ELECTRÓNICO.</t>
  </si>
  <si>
    <t>ARTÍCULOS METÁLICOS PARA LA CONSTRUCCIÓN</t>
  </si>
  <si>
    <t>ESTRUCTURAS Y MANUFACTURAS.</t>
  </si>
  <si>
    <t>MATERIALES COMPLEMENTARIOS</t>
  </si>
  <si>
    <t>MATERIALES COMPLEMENTARIOS.</t>
  </si>
  <si>
    <t>OTROS MATERIALES Y ARTÍCULOS DE CONSTRUCCIÓN Y REPARACIÓN</t>
  </si>
  <si>
    <t>PRODUCTOS QUIMICOS, FARMACEUTICOS Y DE LABORATORIO</t>
  </si>
  <si>
    <t>PRODUCTOS QUÍMICOS BÁSICOS</t>
  </si>
  <si>
    <t>SUSTANCIAS QUÍMICAS.</t>
  </si>
  <si>
    <t>FERTILIZANTES, PESTICIDAS Y OTROS AGROQUÍMICOS</t>
  </si>
  <si>
    <t>PLAGUICIDAS  ABONOS Y FERTILIZANTES.</t>
  </si>
  <si>
    <t>MEDICINAS Y PRODUCTOS FARMACÉUTICOS</t>
  </si>
  <si>
    <t>MEDICINAS Y PRODUCTOS FARMACÉUTICOS.</t>
  </si>
  <si>
    <t>MATERIALES, ACCESORIOS Y SUMINISTROS MÉDICOS</t>
  </si>
  <si>
    <t>MATERIALES,  ACCESORIOS Y SUMINISTROS MÉDICOS.</t>
  </si>
  <si>
    <t>MATERIALES, ACCESORIOS Y SUMINISTROS DE LABORATORIO</t>
  </si>
  <si>
    <t>MATERIALES  ACCESORIOS Y SUMINISTROS DE LABORATORIO</t>
  </si>
  <si>
    <t>FIBRAS SINTÉTICAS, HULES, PLÁSTICOS Y DERIVADOS</t>
  </si>
  <si>
    <t>OTROS PRODUCTOS QUÍMICOS</t>
  </si>
  <si>
    <t>COMBUSTIBLES, LUBRICANTES Y ADITIVOS</t>
  </si>
  <si>
    <t>GASOLINA</t>
  </si>
  <si>
    <t>DIESEL</t>
  </si>
  <si>
    <t>TURBOSINA O GASAVIÓN</t>
  </si>
  <si>
    <t>LUBRICANTES Y ADITIVOS</t>
  </si>
  <si>
    <t>OTROS</t>
  </si>
  <si>
    <t>CARBÓN Y SUS DERIVADOS</t>
  </si>
  <si>
    <t>VESTUARIO, BLANCOS, PRENDAS DE PROTECCION Y ARTICULOS DEPORT</t>
  </si>
  <si>
    <t>VESTUARIO Y UNIFORMES</t>
  </si>
  <si>
    <t>VESTUARIO, UNIFORMES Y BLANCOS.</t>
  </si>
  <si>
    <t>PRENDAS DE SEGURIDAD Y PROTECCIÓN PERSONAL</t>
  </si>
  <si>
    <t>PRENDAS DE PROTECCIÓN PERSONAL.</t>
  </si>
  <si>
    <t>ARTÍCULOS DEPORTIVOS</t>
  </si>
  <si>
    <t>ARTÍCULOS DEPORTIVOS.</t>
  </si>
  <si>
    <t>PRODUCTOS TEXTILES</t>
  </si>
  <si>
    <t>BLANCOS Y OTROS PRODUCTOS TEXTILES, EXCEPTO PRENDAS DE VESTI</t>
  </si>
  <si>
    <t>MATERIALES Y SUMINISTROS PARA SEGURIDAD</t>
  </si>
  <si>
    <t>SUSTANCIAS Y MATERIALES EXPLOSIVOS</t>
  </si>
  <si>
    <t>SUSTANCIAS Y MATERIALES EXPLOSIVOS.</t>
  </si>
  <si>
    <t>MATERIALES DE SEGURIDAD PÚBLICA</t>
  </si>
  <si>
    <t>MATERIALES DE SEGURIDAD PÚBLICA.</t>
  </si>
  <si>
    <t>PRENDAS DE PROTECCIÓN PARA SEGURIDAD PÚBLICA Y NACIONAL</t>
  </si>
  <si>
    <t>PRENDAS DE PROTECCIÓN PARA SEGURIDAD PÚBLICA.</t>
  </si>
  <si>
    <t>HERRAMIENTAS, REFACCIONES Y ACCESORIOS MENORES</t>
  </si>
  <si>
    <t>HERRAMIENTAS MENORES</t>
  </si>
  <si>
    <t>REFACCIONES  ACCESORIOS Y HERRAMIENTAS.</t>
  </si>
  <si>
    <t>REFACCIONES Y ACCESORIOS MENORES DE EDIFICIOS</t>
  </si>
  <si>
    <t>REFACCIONES Y ACCESORIOS MENORES DE MOBILIARIO Y EQUIPO DE A</t>
  </si>
  <si>
    <t>REFACCIONES Y ACCESORIOS MENORES DE EQUIPO DE CÓMPUTO Y TECN</t>
  </si>
  <si>
    <t>REFACCIONES Y ACCESORIOS PARA EQUIPO DE CÓMPUTO.</t>
  </si>
  <si>
    <t>REFACCIONES Y ACCESORIOS MENORES DE EQUIPO E INSTRUMENTAL MÉ</t>
  </si>
  <si>
    <t>REFACCIONES Y ACCESORIOS MENORES DE EQUIPO DE TRANSPORTE</t>
  </si>
  <si>
    <t>REFACCIONES Y ACCESORIOS MENORES DE EQUIPO DE DEFENSA Y SEGU</t>
  </si>
  <si>
    <t>REFACCIONES Y ACCESORIOS MENORES DE MAQUINARIA Y OTROS EQUIP</t>
  </si>
  <si>
    <t>REFACCIONES Y ACCESORIOS MENORES OTROS BIENES MUEBLES</t>
  </si>
  <si>
    <t>SERVICIOS GENERALES</t>
  </si>
  <si>
    <t>SERVICIOS BASICOS</t>
  </si>
  <si>
    <t>ENERGÍA ELÉCTRICA</t>
  </si>
  <si>
    <t>SERVICIO DE ENERGÍA ELÉCTRICA.</t>
  </si>
  <si>
    <t>ALUMBRADO PUBLICO</t>
  </si>
  <si>
    <t>GAS</t>
  </si>
  <si>
    <t>AGUA</t>
  </si>
  <si>
    <t>SERVICIO DE AGUA.</t>
  </si>
  <si>
    <t>TELEFONÍA TRADICIONAL</t>
  </si>
  <si>
    <t>SERVICIO TELEFÓNICO CONVENCIONAL.</t>
  </si>
  <si>
    <t>TELEFONÍA CELULAR</t>
  </si>
  <si>
    <t>SERVICIO DE TELEFONÍA CELULAR.</t>
  </si>
  <si>
    <t>SERVICIOS DE TELECOMUNICACIONES Y SATÉLITES</t>
  </si>
  <si>
    <t>SERVICIO DE RADIOLOCALIZACIÓN.</t>
  </si>
  <si>
    <t>SERVICIOS DE TELECOMUNICACIONES.</t>
  </si>
  <si>
    <t>SERVICIOS DE CONDUCCIÓN DE SEÑALES ANALÓGICAS Y DIGITALES.</t>
  </si>
  <si>
    <t>SERVICIOS INTEGRALES DE TELECOMUNICACIÓN.</t>
  </si>
  <si>
    <t>SERVICIOS DE ACCESO DE INTERNET, REDES Y PROCESAMIENTO DE IN</t>
  </si>
  <si>
    <t>SERVICIOS POSTALES Y TELEGRÁFICOS</t>
  </si>
  <si>
    <t>SERVICIO POSTAL.</t>
  </si>
  <si>
    <t>SERVICIO TELEGRÁFICO.</t>
  </si>
  <si>
    <t>SERVICIOS INTEGRALES Y OTROS SERVICIOS</t>
  </si>
  <si>
    <t>CONTRATACIÓN DE OTROS SERVICIOS.</t>
  </si>
  <si>
    <t>SERVICIOS DE ARRENDAMIENTO</t>
  </si>
  <si>
    <t>ARRENDAMIENTO DE TERRENOS</t>
  </si>
  <si>
    <t>ARRENDAMIENTO DE TERRENOS.</t>
  </si>
  <si>
    <t>ARRENDAMIENTO DE EDIFICIOS</t>
  </si>
  <si>
    <t>ARRENDAMIENTO DE EDIFICIOS Y LOCALES.</t>
  </si>
  <si>
    <t>ARRENDAMIENTO DE MOBILIARIO Y EQUIPO DE ADMINISTRACIÓN, EDUC</t>
  </si>
  <si>
    <t>ARRENDAMIENTO DE MOBILIARIO.</t>
  </si>
  <si>
    <t>ARRENDAMIENTO DE EQUIPO Y BIENES INFORMÁTICOS.</t>
  </si>
  <si>
    <t>ARRENDAMIENTO DE EQUIPO E INSTRUMENTAL MÉDICO Y DE LABORATOR</t>
  </si>
  <si>
    <t>ARRENDAMIENTO DE EQUIPO DE TRANSPORTE</t>
  </si>
  <si>
    <t>ARRENDAMIENTO DE VEHÍCULOS TERRESTRES Y AÉREOS, PARA LA EJEC</t>
  </si>
  <si>
    <t>ARRENDAMIENTO DE VEHÍCULOS TERRESTRES Y AÉREOS, PARA SERVICI</t>
  </si>
  <si>
    <t>ARRENDAMIENTO DE VEHÍCULOS TERRESTRES Y AÉREOS, PARA DESASTR</t>
  </si>
  <si>
    <t>ARRENDAMIENTO DE VEHÍCULOS TERRESTRES Y AÉREOS PARA SERVIDOR</t>
  </si>
  <si>
    <t>ARRENDAMIENTO DE MAQUINARIA, OTROS EQUIPOS Y HERRAMIENTAS</t>
  </si>
  <si>
    <t>ARRENDAMIENTO DE MAQUINARIA Y EQUIPO.</t>
  </si>
  <si>
    <t>ARRENDAMIENTO DE ACTIVOS INTANGIBLES</t>
  </si>
  <si>
    <t>ARRENDAMIENTO FINANCIERO</t>
  </si>
  <si>
    <t>OTROS ARRENDAMIENTOS</t>
  </si>
  <si>
    <t>SERVICIOS PROFESIONALES, CIENTÍFICOS, TÉCNICOS Y OTROS SERVI</t>
  </si>
  <si>
    <t>SERVICIOS LEGALES, DE CONTABILIDAD, AUDITORÍA Y RELACIONADOS</t>
  </si>
  <si>
    <t>ASESORÍAS ASOCIADAS A CONVENIOS,   TRATADOS O ACUERDOS.</t>
  </si>
  <si>
    <t>SERVICIOS RELACIONADOS CON PROCEDIMIENTOS JURISDICCIONALES.</t>
  </si>
  <si>
    <t>ASESORÍAS POR CONTROVERSIAS EN EL MARCO DE LOS TRATADOS INTE</t>
  </si>
  <si>
    <t>CONSULTORÍAS PARA PROGRAMAS O PROYECTOS FINANCIADOS POR ORGA</t>
  </si>
  <si>
    <t>SERVICIOS Y ASESORIAS LEGALES, CONTABLES Y FISCALES</t>
  </si>
  <si>
    <t>OTRAS ASESORÍAS PARA LA OPERACIÓN DE PROGRAMAS.</t>
  </si>
  <si>
    <t>SERVICIOS DE DISEÑO, ARQUITECTURA, INGENIERÍA Y ACTIVIDADES</t>
  </si>
  <si>
    <t>SERVICIOS DE DISEÑO, ARQUITECTURA E INGENIERÍA</t>
  </si>
  <si>
    <t>SERVICIOS ESTADÍSTICOS Y GEOGRÁFICOS.</t>
  </si>
  <si>
    <t>SERVICIOS DE CONSULTORÍA ADMINISTRATIVA, PROCESOS, TÉCNICA Y</t>
  </si>
  <si>
    <t>SERVICIOS DE INFORMÁTICA.</t>
  </si>
  <si>
    <t>SERVICIOS DE CONSULTORÍA ADMINISTRATIVA</t>
  </si>
  <si>
    <t>SERVICIOS DE CAPACITACIÓN</t>
  </si>
  <si>
    <t>SERVICIOS PARA CAPACITACIÓN A SERVIDORES PÚBLICOS EN TERRITO</t>
  </si>
  <si>
    <t>SERVICIO DE CAPACITACIÓN PARA POBLACIÓN OBJETIVO</t>
  </si>
  <si>
    <t>SERVICIOS DE INVESTIGACIÓN CIENTÍFICA Y DESARROLLO</t>
  </si>
  <si>
    <t>ESTUDIOS E INVESTIGACIONES.</t>
  </si>
  <si>
    <t>SERVICIOS DE APOYO ADMINISTRATIVO, TRADUCCIÓN, FOTOCOPIADO E</t>
  </si>
  <si>
    <t>SERVICIOS DE PROTECCIÓN Y SEGURIDAD</t>
  </si>
  <si>
    <t>SERVICIOS DE ALIMENTACIÓN PARA SEGURIDAD PÚBLICA</t>
  </si>
  <si>
    <t>SERVICIOS MÉDICOS PARA REOS Y ELEMENTOS DE SEGURIDAD PÚBLICA</t>
  </si>
  <si>
    <t>SERVICIOS DE VIGILANCIA</t>
  </si>
  <si>
    <t>SERVICIOS DE VIGILANCIA.</t>
  </si>
  <si>
    <t>SERVICIOS PROFESIONALES, CIENTÍFICOS Y TÉCNICOS INTEGRALES</t>
  </si>
  <si>
    <t>SERVICIOS RELACIONADOS CON CERTIFICACIÓN DE PROCESOS.</t>
  </si>
  <si>
    <t>SERVICIOS FINANCIEROS, BANCARIOS Y COMERCIALES</t>
  </si>
  <si>
    <t>SERVICIOS FINANCIEROS Y BANCARIOS</t>
  </si>
  <si>
    <t>SERVICIOS BANCARIOS Y FINANCIEROS.</t>
  </si>
  <si>
    <t>HONORARIOS FIDUCIARIOS.</t>
  </si>
  <si>
    <t>AVALÚOS.</t>
  </si>
  <si>
    <t>OTROS SERVICIOS FINANCIEROS.</t>
  </si>
  <si>
    <t>SERVICIOS DE COBRANZA, INVESTIGACIÓN CREDITICIA Y SIMILAR</t>
  </si>
  <si>
    <t>SERVICIOS DE RECAUDACIÓN, TRASLADO Y CUSTODIA DE VALORES</t>
  </si>
  <si>
    <t>GASTOS INHERENTES A LA RECAUDACIÓN.</t>
  </si>
  <si>
    <t>SEGUROS DE RESPONSABILIDAD PATRIMONIAL Y FIANZAS</t>
  </si>
  <si>
    <t>SEGURO DE RESPONSABILIDAD PATRIMONIAL DEL ESTADO.</t>
  </si>
  <si>
    <t>SEGURO DE BIENES PATRIMONIALES</t>
  </si>
  <si>
    <t>SEGUROS DE BIENES PATRIMONIALES.</t>
  </si>
  <si>
    <t>ALMACENAJE, ENVASE Y EMBALAJE</t>
  </si>
  <si>
    <t>ALMACENAJE, EMBALAJE Y ENVASE.</t>
  </si>
  <si>
    <t>FLETES Y MANIOBRAS</t>
  </si>
  <si>
    <t>FLETES Y MANIOBRAS.</t>
  </si>
  <si>
    <t>COMISIONES POR VENTAS</t>
  </si>
  <si>
    <t>COMISIONES POR VENTAS.</t>
  </si>
  <si>
    <t>SERVICIOS FINANCIEROS, BANCARIOS Y COMERCIALES INTEGRALES</t>
  </si>
  <si>
    <t>DIFERENCIAS POR VARIACIONES EN EL TIPO DE CAMBIO.</t>
  </si>
  <si>
    <t>OTROS SERVICIOS COMERCIALES.</t>
  </si>
  <si>
    <t>PROYECTOS PARA PRESTACIÓN DE SERVICIOS</t>
  </si>
  <si>
    <t>SERVICIOS DE INSTALACION, REPARACION, MANTENIMIENTO Y CONSER</t>
  </si>
  <si>
    <t>CONSERVACIÓN Y MANTENIMIENTO MENOR DE INMUEBLES</t>
  </si>
  <si>
    <t>MANTENIMIENTO Y CONSERVACIÓN DE INMUEBLES.</t>
  </si>
  <si>
    <t>MANTENIMIENTO Y CONSERVACIÓN DE PLANTAS E INSTALACIONES PROD</t>
  </si>
  <si>
    <t>INSTALACIÓN, REPARACIÓN Y MANTENIMIENTO DE MOBILIARIO Y EQUI</t>
  </si>
  <si>
    <t>MANTENIMIENTO Y CONSERVACIÓN DE MOBILIARIO Y EQUIPO DE ADMIN</t>
  </si>
  <si>
    <t>INSTALACIÓN, REPARACIÓN Y MANTENIMIENTO DE EQUIPO DE CÓMPUTO</t>
  </si>
  <si>
    <t>MANTENIMIENTO Y CONSERVACIÓN DE BIENES INFORMÁTICOS.</t>
  </si>
  <si>
    <t>INSTALACIÓN, REPARACIÓN Y MANTENIMIENTO DE EQUIPO E INSTRUME</t>
  </si>
  <si>
    <t>REPARACIÓN Y MANTENIMIENTO DE EQUIPO DE TRANSPORTE</t>
  </si>
  <si>
    <t>MANTENIMIENTO Y CONSERVACIÓN DE VEHÍCULOS TERRESTRES, AÉREOS</t>
  </si>
  <si>
    <t>REPARACIÓN Y MANTENIMIENTO DE EQUIPO DE DEFENSA Y SEGURIDAD</t>
  </si>
  <si>
    <t>INSTALACIÓN, REPARACIÓN Y MANTENIMIENTO DE MAQUINARIA, OTROS</t>
  </si>
  <si>
    <t>MANTENIMIENTO Y CONSERVACIÓN DE MAQUINARIA Y EQUIPO.</t>
  </si>
  <si>
    <t>SERVICIOS DE LIMPIEZA Y MANEJO DE DESECHOS</t>
  </si>
  <si>
    <t>SERVICIOS DE LAVANDERÍA, LIMPIEZA, HIGIENE Y FUMIGACIÓN.</t>
  </si>
  <si>
    <t>SERVICIOS DE JARDINERÍA Y FUMIGACIÓN</t>
  </si>
  <si>
    <t>SERVICIOS DE COMUNICACIÓN SOCIAL Y PUBLICIDAD</t>
  </si>
  <si>
    <t>DIFUSIÓN POR RADIO, TELEVISIÓN Y OTROS MEDIOS DE MENSAJES SO</t>
  </si>
  <si>
    <t>INFORMACIÓN EN MEDIOS MASIVOS DERIVADA DE LA OPERACIÓN Y ADM</t>
  </si>
  <si>
    <t>DIFUSIÓN POR RADIO, TELEVISIÓN Y OTROS MEDIOS DE MENSAJES CO</t>
  </si>
  <si>
    <t>SERVICIOS DE CREATIVIDAD, PREPRODUCCIÓN Y PRODUCCIÓN DE PUBL</t>
  </si>
  <si>
    <t>SERVICIOS DE REVELADO DE FOTOGRAFÍAS</t>
  </si>
  <si>
    <t>SERVICIOS DE LA INDUSTRIA FÍLMICA, DEL SONIDO Y DEL VIDEO</t>
  </si>
  <si>
    <t>SERVICIO DE CREACIÓN Y DIFUSIÓN DE CONTENIDO EXCLUSIVAMENTE</t>
  </si>
  <si>
    <t>OTROS SERVICIOS DE INFORMACIÓN</t>
  </si>
  <si>
    <t>PUBLICIDAD CONVENIDA</t>
  </si>
  <si>
    <t>IMPRESIÓN Y ELABORACIÓN DE MATERIAL INFORMATIVO DERIVADO DE</t>
  </si>
  <si>
    <t>OTROS GASTOS DE PUBLICACIÓN  DIFUSIÓN E INFORMACIÓN.</t>
  </si>
  <si>
    <t>SERVICIOS DE TRASLADO Y VIÁTICOS</t>
  </si>
  <si>
    <t>PASAJES AÉREOS</t>
  </si>
  <si>
    <t>PASAJES AÉREOS NACIONALES</t>
  </si>
  <si>
    <t>PASAJES AÉREOS INTERNACIONALES</t>
  </si>
  <si>
    <t>PASAJES TERRESTRES</t>
  </si>
  <si>
    <t>PASAJES TERRESTRES ESTATALES.</t>
  </si>
  <si>
    <t>PASAJES TERRESTRES NACIONALES</t>
  </si>
  <si>
    <t>PASAJES TERRESTRES INTERNACIONALES</t>
  </si>
  <si>
    <t>PASAJES MARÍTIMOS, LACUSTRES Y FLUVIALES</t>
  </si>
  <si>
    <t>PASAJES MARÍTIMOS, LACUSTRES Y FLUVIALES ESTATALES.</t>
  </si>
  <si>
    <t>PASAJES MARÍTIMOS, LACUSTRES Y FLUVIALES NACIONALES</t>
  </si>
  <si>
    <t>PASAJES MARÍTIMOS, LACUSTRES Y FLUVIALES INTERNACIONALES.</t>
  </si>
  <si>
    <t>AUTOTRANSPORTE</t>
  </si>
  <si>
    <t>VIÁTICOS EN EL PAÍS</t>
  </si>
  <si>
    <t>VIÁTICOS ESTATALES</t>
  </si>
  <si>
    <t>VIÁTICOS NACIONALES</t>
  </si>
  <si>
    <t>VIÁTICOS EN EL EXTRANJERO</t>
  </si>
  <si>
    <t>VIÁTICOS INTERNACIONALES</t>
  </si>
  <si>
    <t>GASTOS DE INSTALACIÓN Y TRASLADO DE MENAJE</t>
  </si>
  <si>
    <t>INSTALACIÓN DEL PERSONAL ESTATAL.</t>
  </si>
  <si>
    <t>SERVICIOS INTEGRALES DE TRASLADO Y VIÁTICOS</t>
  </si>
  <si>
    <t>OTROS SERVICIOS DE TRASLADO Y HOSPEDAJE</t>
  </si>
  <si>
    <t>TRASLADO DE PERSONAS.</t>
  </si>
  <si>
    <t>SERVICIOS OFICIALES</t>
  </si>
  <si>
    <t>GASTOS DE CEREMONIAL</t>
  </si>
  <si>
    <t>GASTOS DE CEREMONIAL DEL  TITULAR DEL PODER EJECUTIVO.</t>
  </si>
  <si>
    <t>GASTOS EN ACTIVIDADES DE SEGURIDAD Y LOGÍSTICA DE AYUDANTIA.</t>
  </si>
  <si>
    <t>GASTOS INHERENTES A LA INVESTIDURA GUBERNAMENTAL.</t>
  </si>
  <si>
    <t>GASTOS DE CEREMONIAL DE LOS TITULARES DE LAS DEPENDENCIAS Y</t>
  </si>
  <si>
    <t>GASTOS DE ORDEN SOCIAL Y CULTURAL</t>
  </si>
  <si>
    <t>GASTOS DE ORDEN SOCIAL.</t>
  </si>
  <si>
    <t>CONGRESOS Y CONVENCIONES</t>
  </si>
  <si>
    <t>CONGRESOS Y CONVENCIONES.</t>
  </si>
  <si>
    <t>EXPOSICIONES</t>
  </si>
  <si>
    <t>EXPOSICIONES.</t>
  </si>
  <si>
    <t>GASTOS DE REPRESENTACIÓN</t>
  </si>
  <si>
    <t>GASTOS DE LAS OFICINAS DEL GOBIERNO DEL ESTADO EN EL INTERIO</t>
  </si>
  <si>
    <t>GASTOS DE REPRESENTACIÓN EN JUNTAS.</t>
  </si>
  <si>
    <t>GASTOS DE REPRESENTACIÓN.</t>
  </si>
  <si>
    <t>GASTOS DE LAS OFICINAS DEL GOBIERNO DEL ESTADO EN EL EXTERIO</t>
  </si>
  <si>
    <t>OTROS SERVICIOS GENERALES</t>
  </si>
  <si>
    <t>SERVICIOS FUNERARIOS Y DE CEMENTERIOS</t>
  </si>
  <si>
    <t>IMPUESTOS Y DERECHOS</t>
  </si>
  <si>
    <t>DERECHOS POR EXTRACCIÓN Y DESCARGAS</t>
  </si>
  <si>
    <t>OTROS IMPUESTOS Y DERECHOS.</t>
  </si>
  <si>
    <t>IMPUESTOS Y DERECHOS DE IMPORTACIÓN</t>
  </si>
  <si>
    <t>IMPUESTOS Y DERECHOS DE IMPORTACIÓN.</t>
  </si>
  <si>
    <t>SENTENCIAS Y RESOLUCIONES POR  AUTORIDAD COMPETENTE</t>
  </si>
  <si>
    <t>PENAS, MULTAS, ACCESORIOS Y ACTUALIZACIONES</t>
  </si>
  <si>
    <t>PENAS,  MULTAS,  ACCESORIOS Y ACTUALIZACIONES.</t>
  </si>
  <si>
    <t>OTROS GASTOS POR RESPONSABILIDADES</t>
  </si>
  <si>
    <t>OTROS GASTOS POR RESPONSABILIDADES.</t>
  </si>
  <si>
    <t>PÉRDIDAS DEL ERARIO ESTATAL.</t>
  </si>
  <si>
    <t>UTILIDADES</t>
  </si>
  <si>
    <t>IMPUESTOS SOBRE NÓMINAS Y OTROS QUE SE DERIVEN DE UNA RELACI</t>
  </si>
  <si>
    <t>IMPUESTO PARA LA UNIVERSIDAD AUTONOMA DE ZACATECAS</t>
  </si>
  <si>
    <t>OTROS SERVICIOS.</t>
  </si>
  <si>
    <t>DESTRUCCIÓN DE DOCUMENTACIÓN ELECTORAL</t>
  </si>
  <si>
    <t>TRANSFERENCIAS, ASIGNACIONES, SUBSIDIOS Y OTRAS AYUDAS</t>
  </si>
  <si>
    <t>TRANSFERENCIAS INTERNAS Y ASIGNACIONES AL SECTOR PUBLICO</t>
  </si>
  <si>
    <t>ASIGNACIONES PRESUPUESTARIAS AL PODER EJECUTIVO</t>
  </si>
  <si>
    <t>TRANSFERENCIAS AL PODER EJECUTIVO PARA SERVICIOS PERSONALES.</t>
  </si>
  <si>
    <t>TRANSFERENCIAS AL PODER EJECUTIVO PARA MATERIALES Y SUMINIST</t>
  </si>
  <si>
    <t>TRANSFERENCIAS AL PODER EJECUTIVO PARA SERVICIOS GENERALES.</t>
  </si>
  <si>
    <t>TRANSFERENCIAS AL PODER EJECUTIVO PARA SUBSIDIOS Y AYUDAS SO</t>
  </si>
  <si>
    <t>TRANSFERENCIAS AL PODER EJECUTIVO PARA BIENES MUEBLES E INMU</t>
  </si>
  <si>
    <t>TRANSFERENCIAS AL PODER EJECUTIVO PARA OBRA PÚBLICA.</t>
  </si>
  <si>
    <t>ASIGNACIONES PRESUPUESTARIAS AL PODER LEGISLATIVO</t>
  </si>
  <si>
    <t>TRANSFERENCIAS AL PODER LEGISLATIVO PARA SERVICIOS PERSONALE</t>
  </si>
  <si>
    <t>TRANSFERENCIAS AL PODER LEGISLATIVO PARA MATERIALES Y SUMINI</t>
  </si>
  <si>
    <t>TRANSFERENCIAS AL PODER LEGISLATIVO PARA SERVICIOS GENERALES</t>
  </si>
  <si>
    <t>TRANSFERENCIAS AL PODER LEGISLATIVO PARA SUBSIDIOS Y AYUDAS</t>
  </si>
  <si>
    <t>TRANSFERENCIAS AL PODER LEGISLATIVO PARA BIENES MUEBLES E IN</t>
  </si>
  <si>
    <t>TRANSFERENCIAS AL PODER LEGISLATIVO PARA OBRA PÚBLICA.</t>
  </si>
  <si>
    <t>ASIGNACIONES PRESUPUESTARIAS AL PODER JUDICIAL</t>
  </si>
  <si>
    <t>TRANSFERENCIAS AL PODER JUDICIAL PARA SERVICIOS PERSONALES.</t>
  </si>
  <si>
    <t>TRANSFERENCIAS AL PODER JUDICIAL PARA MATERIALES Y SUMINISTR</t>
  </si>
  <si>
    <t>TRANSFERENCIAS AL PODER JUDICIAL PARA SERVICIOS GENERALES.</t>
  </si>
  <si>
    <t>TRANSFERENCIAS AL PODER JUDICIAL PARA SUBSIDIOS Y AYUDAS SOC</t>
  </si>
  <si>
    <t>TRANSFERENCIAS AL PODER JUDICIAL PARA BIENES MUEBLES E INMUE</t>
  </si>
  <si>
    <t>TRANSFERENCIAS AL PODER JUDICIAL PARA OBRA PÚBLICA.</t>
  </si>
  <si>
    <t>ASIGNACIONES PRESUPUESTARIAS A ÓRGANOS AUTÓNOMOS</t>
  </si>
  <si>
    <t>TRANSFERENCIAS A ÓRGANOS AUTÓNOMOS PARA SERVICIOS PERSONALES</t>
  </si>
  <si>
    <t>TRANSFERENCIAS A ÓRGANOS AUTÓNOMOS PARA MATERIALES Y SUMINIS</t>
  </si>
  <si>
    <t>TRANSFERENCIAS A ÓRGANOS AUTÓNOMOS PARA SERVICIOS GENERALES.</t>
  </si>
  <si>
    <t>TRANSFERENCIAS A ÓRGANOS AUTÓNOMOS PARA SUBSIDIOS Y AYUDAS S</t>
  </si>
  <si>
    <t>TRANSFERENCIAS  A ÓRGANOS AUTÓNOMOS PARA BIENES MUEBLES E IN</t>
  </si>
  <si>
    <t>TRANSFERENCIAS A ÓRGANOS AUTÓNOMOS PARA OBRA PÚBLICA.</t>
  </si>
  <si>
    <t>TRANSFERENCIAS INTERNAS OTORGADAS A ENTIDADES PARAESTATALES</t>
  </si>
  <si>
    <t>TRANSFERENCIAS A ENTIDADES PARAESTATALES NO EMPRESARIALES Y</t>
  </si>
  <si>
    <t>TRANSFERENCIAS INTERNAS OTORGADAS A FIDEICOMISOS PÚBLICOS EM</t>
  </si>
  <si>
    <t>TRANSFERENCIAS INTERNAS OTORGADAS A INSTITUCIONES PARAESTATA</t>
  </si>
  <si>
    <t>TRANSFERENCIAS INTERNAS OTORGADAS A FIDEICOMISOS PÚBLICOS FI</t>
  </si>
  <si>
    <t>TRANSFERENCIAS AL RESTO DEL SECTOR PÚBLICO</t>
  </si>
  <si>
    <t>TRANSFERENCIAS OTORGADAS A ENTIDADES PARAESTATALES NO EMPRES</t>
  </si>
  <si>
    <t>TRANSFERENCIAS OTORGADAS PARA ENTIDADES PARAESTATALES EMPRES</t>
  </si>
  <si>
    <t>TRANSFERENCIAS OTORGADAS PARA INSTITUCIONES PARAESTATALES PÚ</t>
  </si>
  <si>
    <t>TRANSFERENCIAS OTORGADAS A ENTIDADES FEDERATIVAS Y MUNICIPIO</t>
  </si>
  <si>
    <t>TRANSFERENCIAS POR OTROS REINTEGROS</t>
  </si>
  <si>
    <t>TRANSFERENCIAS POR REINTEGROS A LA TESOFE</t>
  </si>
  <si>
    <t>TRANSFERENCIAS POR REINTEGROS DERIVADOS DE OBSERVACIONES</t>
  </si>
  <si>
    <t>APORTACIONES PARA ACCIONES</t>
  </si>
  <si>
    <t>APORTACIONES PARA OBRAS</t>
  </si>
  <si>
    <t>TRANSFERENCIAS A FIDEICOMISOS DE ENTIDADES FEDERATIVAS Y MUN</t>
  </si>
  <si>
    <t>TRANSFERENCIAS A FIDEICOMISOS PÚBLICOS</t>
  </si>
  <si>
    <t>SUBSIDIOS Y SUBVENCIONES</t>
  </si>
  <si>
    <t>SUBSIDIOS A LA PRODUCCIÓN</t>
  </si>
  <si>
    <t>SUBSIDIOS A LA PRODUCCIÓN.</t>
  </si>
  <si>
    <t>SUBSIDIOS A LA DISTRIBUCIÓN</t>
  </si>
  <si>
    <t>SUBSIDIOS A LA DISTRIBUCIÓN.</t>
  </si>
  <si>
    <t>SUBSIDIOS A LA INVERSIÓN</t>
  </si>
  <si>
    <t>SUBSIDIOS A LA PRESTACIÓN DE SERVICIOS PÚBLICOS</t>
  </si>
  <si>
    <t>SUBSIDIOS A LA PRESTACIÓN DE SERVICIOS PÚBLICOS.</t>
  </si>
  <si>
    <t>SUBSIDIOS PARA CUBRIR DIFERENCIALES DE TASAS DE INTERÉS</t>
  </si>
  <si>
    <t>SUBSIDIOS A LA VIVIENDA</t>
  </si>
  <si>
    <t>SUBVENCIONES AL CONSUMO</t>
  </si>
  <si>
    <t>SUBSIDIOS AL CONSUMO.</t>
  </si>
  <si>
    <t>SUBSIDIOS DIVERSOS.</t>
  </si>
  <si>
    <t>SUBSIDIOS A INSTITUCIONES DIVERSAS</t>
  </si>
  <si>
    <t>SUBSIDIOS A ENTIDADES FEDERATIVAS Y MUNICIPIOS</t>
  </si>
  <si>
    <t>OTROS SUBSIDIOS</t>
  </si>
  <si>
    <t>SUBSIDIO EN EL COBRO DE AGUA POTABLE</t>
  </si>
  <si>
    <t>SUBSIDIO EN EL COBRO DE IMPUESTOS</t>
  </si>
  <si>
    <t>SUBSIDIO EN EL COBRO DE DERECHOS</t>
  </si>
  <si>
    <t>AYUDAS SOCIALES</t>
  </si>
  <si>
    <t>AYUDAS SOCIALES A PERSONAS</t>
  </si>
  <si>
    <t>AYUDAS SOCIALES.</t>
  </si>
  <si>
    <t>AYUDA PARA PAGOS DE DEFUNCIÓN</t>
  </si>
  <si>
    <t>BECAS Y OTRAS AYUDAS PARA PROGRAMAS DE CAPACITACIÓN</t>
  </si>
  <si>
    <t>AYUDAS  PARA CAPACITACIÓN Y BECAS.</t>
  </si>
  <si>
    <t>AYUDAS SOCIALES A INSTITUCIONES DE ENSEÑANZA</t>
  </si>
  <si>
    <t>AYUDAS SOCIALES A ACTIVIDADES CIENTÍFICAS O ACADÉMICAS</t>
  </si>
  <si>
    <t>AYUDAS SOCIALES A INSTITUCIONES SIN FINES DE LUCRO</t>
  </si>
  <si>
    <t>APOYO A INSTITUCIONES DIVERSAS</t>
  </si>
  <si>
    <t>AYUDAS SOCIALES A COOPERATIVAS</t>
  </si>
  <si>
    <t>AYUDAS SOCIALES A ENTIDADES DE INTERÉS PÚBLICO</t>
  </si>
  <si>
    <t>AYUDAS POR DESASTRES NATURALES Y OTROS SINIESTROS</t>
  </si>
  <si>
    <t>PENSIONES Y JUBILACIONES</t>
  </si>
  <si>
    <t>PENSIONES</t>
  </si>
  <si>
    <t>JUBILACIONES</t>
  </si>
  <si>
    <t>OTRAS PENSIONES Y JUBILACIONES</t>
  </si>
  <si>
    <t>TRANSFERENCIAS A FIDEICOMISOS, MANDATOS Y OTROS ANÁLOGOS</t>
  </si>
  <si>
    <t>TRANSFERENCIAS A FIDEICOMISOS DEL PODER EJECUTIVO</t>
  </si>
  <si>
    <t>APORTACIONES A FIDEICOMISOS PÚBLICOS</t>
  </si>
  <si>
    <t>TRANSFERENCIAS A FIDEICOMISOS DEL PODER LEGISLATIVO</t>
  </si>
  <si>
    <t>TRANSFERENCIAS A FIDEICOMISOS DEL PODER JUDICIAL</t>
  </si>
  <si>
    <t>TRANSFERENCIAS A FIDEICOMISOS PÚBLICOS DE ENTIDADES PARAESTA</t>
  </si>
  <si>
    <t>TRANSFERENCIAS A FIDEICOMISOS DE INSTITUCIONES PÚBLICAS FINA</t>
  </si>
  <si>
    <t>OTRAS TRANSFERENCIAS A FIDEICOMISOS</t>
  </si>
  <si>
    <t>TRANSFERENCIAS A LA SEGURIDAD SOCIAL</t>
  </si>
  <si>
    <t>TRANSFERENCIAS POR OBLIGACIÓN DE LEY</t>
  </si>
  <si>
    <t>DONATIVOS</t>
  </si>
  <si>
    <t>DONATIVOS A INSTITUCIONES SIN FINES DE LUCRO.</t>
  </si>
  <si>
    <t>DONATIVOS A ENTIDADES FEDERATIVAS.</t>
  </si>
  <si>
    <t>DONATIVOS A FIDEICOMISOS PRIVADOS</t>
  </si>
  <si>
    <t>DONATIVOS A FEDEICOMISOS ESTATALES</t>
  </si>
  <si>
    <t>DONATIVOS INTERNACIONALES</t>
  </si>
  <si>
    <t>TRANSFERENCIAS AL EXTERIOR</t>
  </si>
  <si>
    <t>TRANSFERENCIAS PARA GOBIERNOS EXTRANJEROS</t>
  </si>
  <si>
    <t>TRANSFERENCIAS PARA ORGANISMOS INTERNACIONALES</t>
  </si>
  <si>
    <t>APORTACIONES O CUOTAS A ORGANISMOS INTERNACIONALES</t>
  </si>
  <si>
    <t>CUOTAS A ORGANISMOS INTERNACIONALES</t>
  </si>
  <si>
    <t>TRANSFERENCIAS PARA EL SECTOR PRIVADO EXTERNO</t>
  </si>
  <si>
    <t>INSTITUTO PARA EL DESARROLLO TÉCNICO DE LAS HACIENDAS PUBLIC</t>
  </si>
  <si>
    <t>APORTACIONES O CUOTAS A ORGANISMOS NACIONALES</t>
  </si>
  <si>
    <t>RESPONSABILIDAD PATRIMONIAL DEL ESTADO</t>
  </si>
  <si>
    <t>EROGACIONES CONTINGENTES</t>
  </si>
  <si>
    <t>EROGACIONES ESPECIALES.</t>
  </si>
  <si>
    <t>BIENES MUEBLES, INMUEBLES E INTANGIBLES</t>
  </si>
  <si>
    <t>MOBILIARIO Y EQUIPO DE ADMINISTRACIÓN</t>
  </si>
  <si>
    <t>MUEBLES DE OFICINA Y ESTANTERÍA</t>
  </si>
  <si>
    <t>MOBILIARIO</t>
  </si>
  <si>
    <t>EQUIPO DE ADMINISTRACIÓN</t>
  </si>
  <si>
    <t>MUEBLES, EXCEPTO DE OFICINA Y ESTANTERÍA</t>
  </si>
  <si>
    <t>BIENES ARTÍSTICOS, CULTURALES Y CIENTÍFICOS</t>
  </si>
  <si>
    <t>BIENES ARTÍSTICOS Y CULTURALES</t>
  </si>
  <si>
    <t>OBJETOS DE VALOR</t>
  </si>
  <si>
    <t>EQUIPO DE CÓMPUTO Y DE TECNOLOGÍAS DE LA INFORMACIÓN</t>
  </si>
  <si>
    <t>BIENES INFORMÁTICOS.</t>
  </si>
  <si>
    <t>OTROS MOBILIARIOS Y EQUIPOS DE ADMINISTRACIÓN</t>
  </si>
  <si>
    <t>ADJUDICACIONES, EXPROPIACIONES E INDEMNIZACIONES DE BIENES M</t>
  </si>
  <si>
    <t>MOBILIARIO Y EQUIPO EDUCACIONAL Y RECREATIVO</t>
  </si>
  <si>
    <t>EQUIPOS Y APARATOS AUDIOVISUALES</t>
  </si>
  <si>
    <t>EQUIPO EDUCACIONAL Y RECREATIVO</t>
  </si>
  <si>
    <t>APARATOS DEPORTIVOS</t>
  </si>
  <si>
    <t>CÁMARAS FOTOGRÁFICAS Y DE VIDEO</t>
  </si>
  <si>
    <t>OTRO MOBILIARIO Y EQUIPO EDUCACIONAL Y RECREATIVO</t>
  </si>
  <si>
    <t>EQUIPO E INSTRUMENTAL MÉDICO Y DE LABORATORIO</t>
  </si>
  <si>
    <t>EQUIPO MÉDICO Y DE LABORATORIO</t>
  </si>
  <si>
    <t>INSTRUMENTAL MÉDICO Y DE LABORATORIO</t>
  </si>
  <si>
    <t>VEHÍCULOS Y EQUIPO DE TRANSPORTE</t>
  </si>
  <si>
    <t>VEHÍCULOS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</si>
  <si>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</si>
  <si>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</si>
  <si>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</si>
  <si>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</si>
  <si>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</si>
  <si>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</si>
  <si>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EQUIPO DE SEGURIDAD PUBLICA</t>
  </si>
  <si>
    <t>MAQUINARIA, OTROS EQUIPOS Y HERRAMIENTAS</t>
  </si>
  <si>
    <t>MAQUINARIA Y EQUIPO AGROPECUARIO</t>
  </si>
  <si>
    <t>MAQUINARIA Y EQUIPO INDUSTRIAL</t>
  </si>
  <si>
    <t>MAQUINARIA Y EQUIPO DE CONSTRUCCIÓN</t>
  </si>
  <si>
    <t>MAQUINARIA Y EQUIPO DE CONSTRUCCIÓN.</t>
  </si>
  <si>
    <t>SISTEMAS DE AIRE ACONDICIONADO, CALEFACCIÓN Y DE REFRIGERACI</t>
  </si>
  <si>
    <t>EQUIPO DE COMUNICACIÓN Y TELECOMUNICACIÓN</t>
  </si>
  <si>
    <t>EQUIPOS Y APARATOS DE COMUNICACIONES Y TELECOMUNICACIONES.</t>
  </si>
  <si>
    <t>EQUIPOS DE GENERACIÓN ELÉCTRICA, APARATOS Y ACCESORIOS ELÉCT</t>
  </si>
  <si>
    <t>MAQUINARIA Y EQUIPO ELÉCTRICO Y ELECTRÓNICO.</t>
  </si>
  <si>
    <t>HERRAMIENTAS Y MÁQUINAS-HERRAMIENTA</t>
  </si>
  <si>
    <t>HERRAMIENTAS</t>
  </si>
  <si>
    <t>REFACCIONES</t>
  </si>
  <si>
    <t>OTROS EQUIPOS</t>
  </si>
  <si>
    <t>ACTIVOS BIOLÓGICOS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</si>
  <si>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</si>
  <si>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</si>
  <si>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</si>
  <si>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</si>
  <si>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</si>
  <si>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</si>
  <si>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</si>
  <si>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ARBOLES Y PLANTAS</t>
  </si>
  <si>
    <t>OTROS ACTIVOS BIOLÓGICOS</t>
  </si>
  <si>
    <t>ANIMALES DE TRABAJO</t>
  </si>
  <si>
    <t>ANIMALES DE REPRODUCCIÓN</t>
  </si>
  <si>
    <t>BIENES INMUEBLES</t>
  </si>
  <si>
    <t>TERRENOS</t>
  </si>
  <si>
    <t>TERRENOS.</t>
  </si>
  <si>
    <t>VIVIENDAS</t>
  </si>
  <si>
    <t>EDIFICIOS NO RESIDENCIALES</t>
  </si>
  <si>
    <t>EDIFICIOS Y LOCALES</t>
  </si>
  <si>
    <t>OTROS BIENES INMUEBLES</t>
  </si>
  <si>
    <t>ADJUDICACIONES, EXPROPIACIONES</t>
  </si>
  <si>
    <t>ACTIVOS INTANGIBLES</t>
  </si>
  <si>
    <t>SOFTWARE</t>
  </si>
  <si>
    <t>PATENTES</t>
  </si>
  <si>
    <t>MARCAS</t>
  </si>
  <si>
    <t>DERECHOS</t>
  </si>
  <si>
    <t>DERECHOS DE EXTRACCIÓN DE AGUA.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</si>
  <si>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</si>
  <si>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</si>
  <si>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</si>
  <si>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</si>
  <si>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</si>
  <si>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INVERSIÓN PÚBLICA</t>
  </si>
  <si>
    <t>OBRA PUBLICA EN BIENES DE DOMINIO PÚBLICO</t>
  </si>
  <si>
    <t>EDIFICACIÓN HABITACIONAL EN BIENES DE DOMINIO PÚBLICO.</t>
  </si>
  <si>
    <t>EDIFICACIÓN HABITACIONAL POR CONTRATO EN BIENES DE DOMINIO P</t>
  </si>
  <si>
    <t>EDIFICACIÓN NO HABITACIONAL EN BIENES DE DOMINIO PÚBLICO</t>
  </si>
  <si>
    <t>EDIFICACIÓN NO HABITACIONAL POR CONTRATO EN BIENES DE DOMINI</t>
  </si>
  <si>
    <t>CONSTRUCCIÓN DE OBRAS PARA EL ABASTECIMIENTO DE AGUA, PETRÓL</t>
  </si>
  <si>
    <t>DIVISIÓN DE TERRENOS Y CONSTRUCCIÓN DE OBRAS DE URBANIZACIÓN</t>
  </si>
  <si>
    <t>CONSTRUCCIÓN DE VÍAS DE COMUNICACIÓN EN BIENES DE DOMINIO PÚ</t>
  </si>
  <si>
    <t>CONSTRUCCIÓN DE VÍAS DE COMUNICACIÓN POR CONTRATO EN BIENES</t>
  </si>
  <si>
    <t>OTRAS CONSTRUCCIONES DE INGENIERÍA CIVIL U OBRA PESADA EN BI</t>
  </si>
  <si>
    <t>OTRAS CONSTRUCCIONES DE INGENIERÍA CIVIL U OBRA PESADA POR C</t>
  </si>
  <si>
    <t>INSTALACIONES Y EQUIPAMIENTO EN CONSTRUCCIONES EN BIENES DE</t>
  </si>
  <si>
    <t>INSTALACIONES Y EQUIPAMIENTO EN CONSTRUCCIONES POR CONTRATO</t>
  </si>
  <si>
    <t>TRABAJOS DE ACABADOS EN EDIFICACIONES Y OTROS TRABAJOS ESPEC</t>
  </si>
  <si>
    <t>OBRA PUBLICA EN BIENES PROPIOS</t>
  </si>
  <si>
    <t>EDIFICACIÓN HABITACIONAL EN BIENES PROPIOS</t>
  </si>
  <si>
    <t>EDIFICACIÓN HABITACIONAL POR CONTRATO EN BIENES PROPIOS.</t>
  </si>
  <si>
    <t>EDIFICACIÓN NO HABITACIONAL EN BIENES PROPIOS</t>
  </si>
  <si>
    <t>EDIFICACIÓN NO HABITACIONAL POR CONTRATO EN BIENES PROPIOS.</t>
  </si>
  <si>
    <t>CONSTRUCCIÓN POR CONTRATO DE OBRAS PARA EL ABASTECIMIENTO DE</t>
  </si>
  <si>
    <t>CONSTRUCCIÓN DE VÍAS DE COMUNICACIÓN EN BIENES PROPIOS.</t>
  </si>
  <si>
    <t>INSTALACIONES Y EQUIPAMIENTO EN CONSTRUCCIONES EN BIENES PRO</t>
  </si>
  <si>
    <t>INSTALACIONES Y EQUIPAMIENTO POR CONTRATO EN CONSTRUCCIONES</t>
  </si>
  <si>
    <t>PROYECTOS PRODUCTIVOS Y ACCIONES DE FOMENTO</t>
  </si>
  <si>
    <t>ESTUDIOS, FORMULACIÓN Y EVALUACIÓN DE PROYECTOS PRODUCTIVOS</t>
  </si>
  <si>
    <t>GASTOS INDIRECTOS - ESTUDIOS, FORMULACIÓN Y EVALUACIÓN DE PR</t>
  </si>
  <si>
    <t>EJECUCIÓN DE PROYECTOS PRODUCTIVOS NO INCLUIDOS EN CONCEPTOS</t>
  </si>
  <si>
    <t xml:space="preserve"> EJECUCIÓN DE PROYECTOS PRODUCTIVOS NO INCLUIDOS EN CONCEPTO</t>
  </si>
  <si>
    <t>GASTOS INDIRECTOS - EJECUCIÓN DE PROYECTOS PRODUCTIVOS NO IN</t>
  </si>
  <si>
    <t>INVERSIONES FINANCIERAS Y OTRAS PROVISIONES</t>
  </si>
  <si>
    <t>INVERSIONES PARA EL FOMENTO DE ACTIVIDADES PRODUCTIVAS</t>
  </si>
  <si>
    <t>CRÉDITOS OTORGADOS POR ENTIDADES FEDERATIVAS Y MUNICIPIOS AL</t>
  </si>
  <si>
    <t>CRÉDITOS DIRECTOS PARA ACTIVIDADES PRODUCTIVAS.</t>
  </si>
  <si>
    <t>CRÉDITOS OTORGADOS POR LAS ENTIDADES FEDERATIVAS A MUNICIPIO</t>
  </si>
  <si>
    <t>ACCIONES Y PARTICIPACIONES DE CAPITAL</t>
  </si>
  <si>
    <t>ACCIONES Y PARTICIPACIONES DE CAPITAL EN ENTIDADES PARAESTAT</t>
  </si>
  <si>
    <t>ACCIONES Y PARTICIPACIONES DE CAPITAL EN INSTITUCIONES PARAE</t>
  </si>
  <si>
    <t>ACCIONES Y PARTICIPACIONES DE CAPITAL EN EL SECTOR PRIVADO C</t>
  </si>
  <si>
    <t>ACCIONES Y PARTICIPACIONES DE CAPITAL EN ORGANISMOS INTERNAC</t>
  </si>
  <si>
    <t>ACCIONES Y PARTICIPACIONES DE CAPITAL EN EL SECTOR EXTERNO C</t>
  </si>
  <si>
    <t>ACCIONES Y PARTICIPACIONES DE CAPITAL EN EL SECTOR PÚBLICO C</t>
  </si>
  <si>
    <t>COMPRA DE TÍTULOS Y VALORES</t>
  </si>
  <si>
    <t>BONOS</t>
  </si>
  <si>
    <t>VALORES REPRESENTATIVOS DE DEUDA ADQUIRIDOS CON FINES DE POL</t>
  </si>
  <si>
    <t>VALORES REPRESENTATIVOS DE DEUDA ADQUIRIDOS CON FINES DE GES</t>
  </si>
  <si>
    <t>OBLIGACIONES NEGOCIABLES ADQUIRIDAS CON FINES DE POLÍTICA EC</t>
  </si>
  <si>
    <t>ADQUISICIÓN DE OBLIGACIONES.</t>
  </si>
  <si>
    <t>OBLIGACIONES NEGOCIABLES ADQUIRIDAS CON FINES DE GESTIÓN DE</t>
  </si>
  <si>
    <t>OTROS VALORES</t>
  </si>
  <si>
    <t>ADQUISICIÓN DE OTROS VALORES.</t>
  </si>
  <si>
    <t>ADQUISICIÓN DE TÍTULOS DE CRÉDITO.</t>
  </si>
  <si>
    <t>CONCESIONES DE PRÉSTAMOS</t>
  </si>
  <si>
    <t>CONCESIÓN DE PRÉSTAMOS A ENTIDADES PARAESTATALES NO EMPRESAR</t>
  </si>
  <si>
    <t>CONCESIÓN DE PRÉSTAMOS A ENTIDADES PARAESTATALES EMPRESARIAL</t>
  </si>
  <si>
    <t>CONCESIÓN DE PRÉSTAMOS A INSTITUCIONES PARAESTATALES PÚBLICA</t>
  </si>
  <si>
    <t>CONCESIÓN DE PRÉSTAMOS A ENTIDADES FEDERATIVAS Y MUNICIPIOS</t>
  </si>
  <si>
    <t>CONCESIÓN DE PRÉSTAMOS AL SECTOR PRIVADO CON FINES DE POLÍTI</t>
  </si>
  <si>
    <t>CONCESIÓN DE PRÉSTAMOS AL SECTOR EXTERNO CON FINES DE POLÍTI</t>
  </si>
  <si>
    <t>CONCESIÓN DE PRÉSTAMOS AL SECTOR PÚBLICO CON FINES DE GESTIÓ</t>
  </si>
  <si>
    <t>CONCESIÓN DE PRÉSTAMOS AL SECTOR PRIVADO CON FINES DE GESTIÓ</t>
  </si>
  <si>
    <t>CONCESIÓN DE PRÉSTAMOS AL SECTOR EXTERNO CON FINES DE GESTIÓ</t>
  </si>
  <si>
    <t>INVERSIONES EN FIDEICOMISOS, MANDATOS Y OTROS ANÁLOGOS</t>
  </si>
  <si>
    <t>INVERSIONES EN FIDEICOMISOS DEL PODER EJECUTIVO</t>
  </si>
  <si>
    <t>APORTACIONES A MANDATOS PÚBLICOS.</t>
  </si>
  <si>
    <t>INVERSIONES EN FIDEICOMISOS DEL PODER LEGISLATIVO</t>
  </si>
  <si>
    <t>INVERSIONES EN FIDEICOMISOS DEL PODER JUDICIAL</t>
  </si>
  <si>
    <t>INVERSIONES EN FIDEICOMISOS PÚBLICOS NO EMPRESARIALES Y NO F</t>
  </si>
  <si>
    <t>INVERSIONES EN FIDEICOMISOS PÚBLICOS EMPRESARIALES Y NO FINA</t>
  </si>
  <si>
    <t>INVERSIONES EN FIDEICOMISOS PÚBLICOS FINANCIEROS</t>
  </si>
  <si>
    <t>INVERSIONES EN FIDEICOMISOS DE ENTIDADES FEDERATIVAS</t>
  </si>
  <si>
    <t>INVERSIONES EN FIDEICOMISOS DE MUNICIPIOS</t>
  </si>
  <si>
    <t>OTRAS INVERSIONES EN FIDEICOMISOS</t>
  </si>
  <si>
    <t>OTRAS INVERSIONES FINANCIERAS</t>
  </si>
  <si>
    <t>DEPÓSITOS A LARGO PLAZO EN MONEDA NACIONAL</t>
  </si>
  <si>
    <t>DEPÓSITOS A LARGO PLAZO EN MONEDA EXTRANJERA</t>
  </si>
  <si>
    <t>PROVISIONES PARA CONTINGENCIAS Y OTRAS EROGACIONES ESPECIALE</t>
  </si>
  <si>
    <t>CONTINGENCIAS POR FENÓMENOS NATURALES</t>
  </si>
  <si>
    <t>PREVISIONES PARA EROGACIONES CONTINGENTES.</t>
  </si>
  <si>
    <t>CONTINGENCIAS SOCIOECONÓMICAS</t>
  </si>
  <si>
    <t>PREVISIONES SALARIALES Y ECONÓMICAS</t>
  </si>
  <si>
    <t>OTRAS EROGACIONES ESPECIALES</t>
  </si>
  <si>
    <t>PREVISIONES PARA EROGACIONES ESPECIALES.</t>
  </si>
  <si>
    <t>PARTICIPACIONES Y APORTACIONES</t>
  </si>
  <si>
    <t>PARTICIPACIONES</t>
  </si>
  <si>
    <t>FONDO GENERAL DE PARTICIPACIONES</t>
  </si>
  <si>
    <t>FONDO DE FOMENTO MUNICIPAL</t>
  </si>
  <si>
    <t>PARTICIPACIONES DE LAS ENTIDADES FEDERATIVAS A LOS MUNICIPIO</t>
  </si>
  <si>
    <t>IMPUESTO ESPECIAL SOBRE PRODUCCIÓN Y SERVICIOS</t>
  </si>
  <si>
    <t>IMPUESTO SOBRE AUTOMÓVILES NUEVOS</t>
  </si>
  <si>
    <t>FONDO DEL IMPUESTO SOBRE LA RENTA POR ENAJENACIÓN DE BIENES</t>
  </si>
  <si>
    <t>FONDO DE FISCALIZACIÓN</t>
  </si>
  <si>
    <t>FONDO DE COMPENSACIÓN A 10 ENTIDADES CON MENOS PIB</t>
  </si>
  <si>
    <t>9/11 DEL IEPS SOBRE VENTA ADICIONAL DE DIESEL Y GASOLINAS</t>
  </si>
  <si>
    <t>FONDO DE COMPENSACIÓN DEL ISAN</t>
  </si>
  <si>
    <t>FONDO DEL IMPUESTO SOBRE NOMINA</t>
  </si>
  <si>
    <t>FONDO DEL IMPUESTO SOBRE LA RENTA</t>
  </si>
  <si>
    <t>OTROS CONCEPTOS PARTICIPABLES DE LA FEDERACIÓN A ENTIDADES F</t>
  </si>
  <si>
    <t>OTROS CONCEPTOS PARTICIPABLES DE LA FEDERACIÓN A MUNICIPIOS</t>
  </si>
  <si>
    <t>CONVENIOS DE COLABORACIÓN ADMINISTRATIVA</t>
  </si>
  <si>
    <t>FONDO ISR PARTICIPABLE</t>
  </si>
  <si>
    <t>APORTACIONES</t>
  </si>
  <si>
    <t>APORTACIONES DE LA FEDERACIÓN A LAS ENTIDADES FEDERATIVAS</t>
  </si>
  <si>
    <t>APORTACIONES DE LA FEDERACIÓN A MUNICIPIOS</t>
  </si>
  <si>
    <t>APORTACIONES DE LAS ENTIDADES FEDERATIVAS A LOS MUNICIPIOS</t>
  </si>
  <si>
    <t>FONDO DE APORTACIONES PARA LA INFRAESTRUCTURA SOCIAL MUNICIP</t>
  </si>
  <si>
    <t>FONDO DE APORTACIONES PARA EL FORTALECIMIENTO DE LOS MUNICIP</t>
  </si>
  <si>
    <t>RENDIMIENTOS DEL FONDO DE APORTACIONES PARA LA INFRAESTRUCTU</t>
  </si>
  <si>
    <t>RENDIMIENTOS DEL FONDO DE APORTACIONES PARA EL FORTALECIMIEN</t>
  </si>
  <si>
    <t>APORTACIONES PREVISTAS EN LEYES Y DECRETOS AL SISTEMA DE PRO</t>
  </si>
  <si>
    <t>APORTACIONES PREVISTAS EN LEYES Y DECRETOS COMPENSATORIAS A</t>
  </si>
  <si>
    <t>CONVENIOS</t>
  </si>
  <si>
    <t>CONVENIOS DE REASIGNACIÓN</t>
  </si>
  <si>
    <t>GASTO ESTATAL REASIGNADO A LOS MUNICIPIOS.</t>
  </si>
  <si>
    <t>CONVENIOS DE DESCENTRALIZACIÓN</t>
  </si>
  <si>
    <t>OTROS CONVENIOS</t>
  </si>
  <si>
    <t>CONVENIOS DE DESARROLLO SOCIAL MUNICIPAL</t>
  </si>
  <si>
    <t>DEUDA PÚBLICA</t>
  </si>
  <si>
    <t>AMORTIZACION DE LA DEUDA PÚBLICA</t>
  </si>
  <si>
    <t>AMORTIZACIÓN DE LA DEUDA INTERNA CON INSTITUCIONES DE CRÉDIT</t>
  </si>
  <si>
    <t>AMORTIZACIÓN DE LA DEUDA CON INSTITUCIONES DE CRÉDITO.</t>
  </si>
  <si>
    <t>AMORTIZACIÓN DE OBLIGACIONES FINANCIERAS A CORTO PLAZO CON I</t>
  </si>
  <si>
    <t>AMORTIZACIÓN DE LA DEUDA INTERNA POR EMISIÓN DE TÍTULOS Y VA</t>
  </si>
  <si>
    <t>AMORTIZACIÓN DE LA DEUDA POR EMISIÓN DE VALORES GUBERNAMENTA</t>
  </si>
  <si>
    <t>AMORTIZACIÓN DE ARRENDAMIENTOS FINANCIEROS NACIONALES</t>
  </si>
  <si>
    <t>AMORTIZACIÓN DE ARRENDAMIENTOS FINANCIEROS.</t>
  </si>
  <si>
    <t>AMORTIZACIÓN DE LA DEUDA EXTERNA CON INSTITUCIONES DE CRÉDIT</t>
  </si>
  <si>
    <t>AMORTIZACIÓN DE DEUDA EXTERNA CON ORGANISMOS FINANCIEROS INT</t>
  </si>
  <si>
    <t>AMORTIZACIÓN DE LA DEUDA BILATERAL</t>
  </si>
  <si>
    <t>AMORTIZACIÓN DE LA DEUDA EXTERNA POR EMISIÓN DE TÍTULOS Y VA</t>
  </si>
  <si>
    <t>AMORTIZACIÓN DE ARRENDAMIENTOS FINANCIEROS INTERNACIONALES</t>
  </si>
  <si>
    <t>INTERESES DE LA DEUDA PÚBLICA</t>
  </si>
  <si>
    <t>INTERESES DE LA DEUDA INTERNA CON INSTITUCIONES DE CRÉDITO</t>
  </si>
  <si>
    <t>INTERESES DE LA DEUDA CON INSTITUCIONES DE CRÉDITO.</t>
  </si>
  <si>
    <t>INTERESES DE LAS OBLIGACIONES FINANCIERAS A CORTO PLAZO CON</t>
  </si>
  <si>
    <t>INTERESES DERIVADOS DE LA COLOCACIÓN DE TÍTULOS Y VALORES</t>
  </si>
  <si>
    <t>INTERESES DERIVADOS DE LA COLOCACIÓN DE TÍTULOS Y VALORES GU</t>
  </si>
  <si>
    <t>INTERESES POR ARRENDAMIENTOS FINANCIEROS NACIONALES</t>
  </si>
  <si>
    <t>INTERESES POR ARRENDAMIENTOS FINANCIEROS.</t>
  </si>
  <si>
    <t>INTERESES DE LA DEUDA EXTERNA CON INSTITUCIONES DE CRÉDITO</t>
  </si>
  <si>
    <t>INTERESES DE LA DEUDA CON ORGANISMOS FINANCIEROS INTERNACION</t>
  </si>
  <si>
    <t>INTERESES DE LA DEUDA BILATERAL</t>
  </si>
  <si>
    <t>INTERESES DERIVADOS DE LA COLOCACIÓN DE TÍTULOS Y VALORES EN</t>
  </si>
  <si>
    <t>INTERESES POR ARRENDAMIENTOS FINANCIEROS INTERNACIONALES</t>
  </si>
  <si>
    <t>COMISIONES DE LA DEUDA PÚBLICA</t>
  </si>
  <si>
    <t>COMISIONES DE LA DEUDA PÚBLICA INTERNA</t>
  </si>
  <si>
    <t>COMISIONES DE LAS OBLIGACIONES FINANCIERAS A CORTO PLAZO</t>
  </si>
  <si>
    <t>COMISIONES DE LA DEUDA PÚBLICA EXTERNA</t>
  </si>
  <si>
    <t>GASTOS DE LA DEUDA PÚBLICA</t>
  </si>
  <si>
    <t>GASTOS DE LA DEUDA PÚBLICA INTERNA</t>
  </si>
  <si>
    <t>GASTOS DE LA DEUDA.</t>
  </si>
  <si>
    <t>GASTOS DE LAS OBLIGACIONES FINANCIERAS A CORTO PLAZO.</t>
  </si>
  <si>
    <t>GASTOS DE LA DEUDA PÚBLICA EXTERNA</t>
  </si>
  <si>
    <t>COSTO POR COBERTURAS</t>
  </si>
  <si>
    <t>COSTOS POR COBERTURAS DE LA DEUDA PÚBLICA INTERNA.</t>
  </si>
  <si>
    <t>COSTOS POR COBERTURAS.</t>
  </si>
  <si>
    <t>COSTOS POR COBERTURA DE LA DEUDA PÚBLICA EXTERNA</t>
  </si>
  <si>
    <t>APOYOS FINANCIEROS</t>
  </si>
  <si>
    <t>APOYOS A INTERMEDIARIOS FINANCIEROS</t>
  </si>
  <si>
    <t>APOYOS A AHORRADORES Y DEUDORES DEL SISTEMA FINANCIERO NACIO</t>
  </si>
  <si>
    <t>ADEUDOS DE EJERCICIOS FISCALES ANTERIORES (ADEFAS)</t>
  </si>
  <si>
    <t>ADEFAS</t>
  </si>
  <si>
    <t>CC Part</t>
  </si>
  <si>
    <t>3960 OTROS GASTOS POR RESPONSABILIDADES</t>
  </si>
  <si>
    <t>3440 SEGUROS DE RESPONSABILIDAD PATRIMONIAL Y FIANZAS</t>
  </si>
  <si>
    <t>Presupuesto de Egresos para el Ejercicio Fiscal 2022</t>
  </si>
  <si>
    <t>1320 PRIMAS DE VACACIONES, DOMINICAL Y GRATIFICACIÓN DE FIN DE AÑO</t>
  </si>
  <si>
    <t>2100 MATERIALES DE ADMINISTRACION, EMISION DE DOCUMENTOS Y ARTICULOS OFICIALES</t>
  </si>
  <si>
    <t>2140 MATERIALES, ÚTILES Y EQUIPOS MENORES DE TECNOLOGÍAS DE LA INFORMACIÓN Y COMUNICACIONES</t>
  </si>
  <si>
    <t>2180 MATERIALES PARA EL REGISTRO E IDENTIFICACIÓN DE BIENES Y PERSONAS</t>
  </si>
  <si>
    <t>2300 MATERIAS PRIMAS Y MATERIALES DE PRODUCCIÓN Y COMERCIALIZACIÓN</t>
  </si>
  <si>
    <t>2310 PRODUCTOS ALIMENTICIOS, AGROPECUARIOS Y FORESTALES ADQUIRIDOS COMO MATERIA PRIMA</t>
  </si>
  <si>
    <t>2320 INSUMOS TEXTILES ADQUIRIDOS COMO MATERIA PRIMA</t>
  </si>
  <si>
    <t>2350 PRODUCTOS QUÍMICOS, FARMACÉUTICOS Y DE LABORATORIO ADQUIRIDOS COMO MATERIA PRIMA</t>
  </si>
  <si>
    <t>2620 CARBÓN Y SUS DERIVADOS</t>
  </si>
  <si>
    <t>2700 VESTUARIO, BLANCOS, PRENDAS DE PROTECCION Y ARTICULOS DEPORTIVOS</t>
  </si>
  <si>
    <t>2750 BLANCOS Y OTROS PRODUCTOS TEXTILES, EXCEPTO PRENDAS DE VESTIR</t>
  </si>
  <si>
    <t>2930 REFACCIONES Y ACCESORIOS MENORES DE MOBILIARIO Y EQUIPO DE ADMINISTRACIÓN, EDUCACIONAL Y RECREATIVO</t>
  </si>
  <si>
    <t>2940 REFACCIONES Y ACCESORIOS MENORES DE EQUIPO DE CÓMPUTO Y TECNOLOGÍAS DE LA INFORMACIÓN</t>
  </si>
  <si>
    <t>2950 REFACCIONES Y ACCESORIOS MENORES DE EQUIPO E INSTRUMENTAL MÉDICO Y DE LABORATORIO</t>
  </si>
  <si>
    <t>2970 REFACCIONES Y ACCESORIOS MENORES DE EQUIPO DE DEFENSA Y SEGURIDAD</t>
  </si>
  <si>
    <t>2980 REFACCIONES Y ACCESORIOS MENORES DE MAQUINARIA Y OTROS EQUIPOS</t>
  </si>
  <si>
    <t>3170 SERVICIOS DE ACCESO DE INTERNET, REDES Y PROCESAMIENTO DE INFORMACIÓN</t>
  </si>
  <si>
    <t>3230 ARRENDAMIENTO DE MOBILIARIO Y EQUIPO DE ADMINISTRACIÓN, EDUCACIONAL Y RECREATIVO</t>
  </si>
  <si>
    <t>3300 SERVICIOS PROFESIONALES, CIENTÍFICOS, TÉCNICOS Y OTROS SERVICIOS</t>
  </si>
  <si>
    <t>3320 SERVICIOS DE DISEÑO, ARQUITECTURA, INGENIERÍA Y ACTIVIDADES RELACIONADAS</t>
  </si>
  <si>
    <t>3330 SERVICIOS DE CONSULTORÍA ADMINISTRATIVA, PROCESOS, TÉCNICA Y EN TECNOLOGÍAS DE LA INFORMACIÓN</t>
  </si>
  <si>
    <t xml:space="preserve">3340 SERVICIOS DE CAPACITACIÓN </t>
  </si>
  <si>
    <t>3360 SERVICIOS DE APOYO ADMINISTRATIVO, TRADUCCIÓN, FOTOCOPIADO E IMPRESIÓN</t>
  </si>
  <si>
    <t>3500 SERVICIOS DE INSTALACION, REPARACION, MANTENIMIENTO Y CONSERVACION</t>
  </si>
  <si>
    <t>3520 INSTALACIÓN, REPARACIÓN Y MANTENIMIENTO DE MOBILIARIO Y EQUIPO DE ADMINISTRACIÓN, EDUCACIONAL Y RECREATIVO.</t>
  </si>
  <si>
    <t>3530 INSTALACIÓN, REPARACIÓN Y MANTENIMIENTO DE EQUIPO DE CÓMPUTO Y TECNOLOGÍA DE LA INFORMACIÓN</t>
  </si>
  <si>
    <t>3540 INSTALACIÓN, REPARACIÓN Y MANTENIMIENTO DE EQUIPO E INSTRUMENTAL MÉDICO Y DE LABORATORIO</t>
  </si>
  <si>
    <t>3570 INSTALACIÓN, REPARACIÓN Y MANTENIMIENTO DE MAQUINARIA, OTROS EQUIPOS Y HERRAMIENTA</t>
  </si>
  <si>
    <t>3610 DIFUSIÓN POR RADIO, TELEVISIÓN Y OTROS MEDIOS DE MENSAJES SOBRE PROGRAMAS Y ACTIVIDADES GUBERNAMENTALES.</t>
  </si>
  <si>
    <t>3620 DIFUSIÓN POR RADIO, TELEVISIÓN Y OTROS MEDIOS DE MENSAJES COMERCIALES PARA PROMOVER LA VENTA DE BIENES O SERVICIOS.</t>
  </si>
  <si>
    <t>3660 SERVICIO DE CREACIÓN Y DIFUSIÓN DE CONTENIDO EXCLUSIVAMENTE A TRAVÉS DE INTERNET</t>
  </si>
  <si>
    <t>3810 GASTOS DE CEREMONIAL</t>
  </si>
  <si>
    <t>3980 IMPUESTOS SOBRE NÓMINAS Y OTROS QUE SE DERIVEN DE UNA RELACIÓN LABORAL</t>
  </si>
  <si>
    <t>4150 TRANSFERENCIAS INTERNAS OTORGADAS A ENTIDADES PARAESTATALES NO EMPRESARIALES Y NO FINANCIERAS</t>
  </si>
  <si>
    <t>4240 TRANSFERENCIAS OTORGADAS A ENTIDADES FEDERATIVAS Y MUNICIPIOS</t>
  </si>
  <si>
    <t>4360 SUBSIDIOS A LA VIVIENDA</t>
  </si>
  <si>
    <t>6150 CONSTRUCCIÓN DE VÍAS DE COMUNICACIÓN EN BIENES DE DOMINIO PÚBLICO</t>
  </si>
  <si>
    <t>6230 CONSTRUCCIÓN DE OBRAS PARA EL ABASTECIMIENTO DE AGUA, PETRÓLEO, GAS, ELECTRICIDAD Y TELECOMUNICACIONES EN BIENES PROPIOS</t>
  </si>
  <si>
    <t>7900 PROVISIONES PARA CONTINGENCIAS Y OTRAS EROGACIONES ESPECIALES</t>
  </si>
  <si>
    <t>8130 PARTICIPACIONES DE LAS ENTIDADES FEDERATIVAS A LOS MUNICIPIOS</t>
  </si>
  <si>
    <t>9110 AMORTIZACIÓN DE LA DEUDA INTERNA CON INSTITUCIONES DE CRÉDITO</t>
  </si>
  <si>
    <t>Periodo: Trimestre I 2022</t>
  </si>
  <si>
    <t>2370 PRODUCTOS DE CUERO, PIEL, PLÁSTICO Y HULE ADQUIRIDOS COMO MATERIA PRIMA</t>
  </si>
  <si>
    <t>5630 MAQUINARIA Y EQUIPO DE CONSTRUCCIÓN</t>
  </si>
  <si>
    <t>5660 EQUIPOS DE GENERACIÓN ELÉCTRICA, APARATOS Y ACCESORIOS ELÉCTRICOS</t>
  </si>
  <si>
    <t>2390 OTROS PRODUCTOS ADQUIRIDOS COMO MATERIA PRIMA</t>
  </si>
  <si>
    <t>2330 PRODUCTOS DE PAPEL, CARTÓN E IMPRESOS ADQUIRIDOS COMO MATERI</t>
  </si>
  <si>
    <t>3460 ALMACENAJE, ENVASE Y EMBALAJE</t>
  </si>
  <si>
    <t>3630 SERVICIOS DE CREATIVIDAD, PREPRODUCCIÓN Y PRODUCCIÓN DE PUBL</t>
  </si>
  <si>
    <t>4600 TRANSFERENCIAS A FIDEICOMISOS, MANDATOS Y OTROS ANÁLOGOS</t>
  </si>
  <si>
    <t>4610 TRANSFERENCIAS A FIDEICOMISOS DEL PODER EJECUTIVO</t>
  </si>
  <si>
    <t>5130 BIENES ARTÍSTICOS, CULTURALES Y CIENTÍFICOS</t>
  </si>
  <si>
    <t>5690 OTROS EQUIPOS</t>
  </si>
  <si>
    <t>5610 MAQUINARIA Y EQUIPO AGROPECUARIO</t>
  </si>
  <si>
    <t>5430 EQUIPO AEROESPACIAL</t>
  </si>
  <si>
    <t>5490 OTROS EQUIPOS DE TRANSPORTE</t>
  </si>
  <si>
    <t>5950 CONCESIONES</t>
  </si>
  <si>
    <t>CC Cap</t>
  </si>
  <si>
    <t>CC Part. Concepto</t>
  </si>
  <si>
    <t>CC Part Gen</t>
  </si>
  <si>
    <t>6140 DIVISIÓN DE TERRENOS Y CONSTRUCCIÓN DE OBRAS DE URBANIZACIÓN EN BIENES DE DOMINIO PÚBLICO</t>
  </si>
  <si>
    <t>5500 EQUIPO DE DEFENSA Y
SEGURIDAD</t>
  </si>
  <si>
    <t>Periodo: Trimestre II 2024</t>
  </si>
  <si>
    <t>3630 SERVICIOS DE CREATIVIDAD, PREPRODUCCIÓN Y PRODUCCIÓN DE PUBLICIDAD, EXCEPTO INTERNET</t>
  </si>
  <si>
    <t>2360 PRODUCTOS METÁLICOS Y A BASE DE MINERALES NO METÁLICOS ADQUIRIDOS COMO MATERIA PRIMA</t>
  </si>
  <si>
    <t>Nota: La información presentada refleja el comportamiento del presupuesto modificado. Las cantidades reflejadas en meses posteriores al corte fueron las observadas al momento de elaborar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</si>
</sst>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sz val="11"/>
      <color theme="0"/>
      <name val="Montserrat"/>
    </font>
    <font>
      <b/>
      <sz val="11"/>
      <color theme="0"/>
      <name val="Montserrat"/>
    </font>
    <font>
      <b/>
      <sz val="18"/>
      <color theme="0"/>
      <name val="Montserrat"/>
    </font>
    <font>
      <b/>
      <sz val="10"/>
      <color rgb="FF800000"/>
      <name val="Montserrat"/>
    </font>
    <font>
      <b/>
      <sz val="11"/>
      <color rgb="FF800000"/>
      <name val="Montserrat"/>
    </font>
    <font>
      <b/>
      <sz val="9"/>
      <color theme="1"/>
      <name val="Montserrat"/>
    </font>
    <font>
      <i/>
      <sz val="8"/>
      <color theme="1"/>
      <name val="Montserrat"/>
    </font>
    <font>
      <sz val="9"/>
      <color theme="1"/>
      <name val="Montserrat"/>
    </font>
    <font>
      <sz val="11"/>
      <name val="Montserrat"/>
    </font>
    <font>
      <b/>
      <sz val="11"/>
      <name val="Montserrat"/>
    </font>
    <font>
      <sz val="11"/>
      <name val="Calibri"/>
      <family val="2"/>
      <scheme val="minor"/>
    </font>
    <font>
      <b/>
      <sz val="18"/>
      <name val="Montserrat"/>
    </font>
    <font>
      <b/>
      <sz val="10"/>
      <name val="Montserrat"/>
    </font>
    <font>
      <b/>
      <sz val="9"/>
      <name val="Montserrat"/>
    </font>
    <font>
      <i/>
      <sz val="8"/>
      <name val="Montserrat"/>
    </font>
    <font>
      <sz val="9"/>
      <name val="Montserrat"/>
    </font>
    <font>
      <sz val="11"/>
      <color theme="2" tint="-0.499984740745262"/>
      <name val="Montserrat"/>
    </font>
  </fonts>
  <fills count="18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A2353B"/>
        <bgColor indexed="64"/>
      </patternFill>
    </fill>
    <fill>
      <patternFill patternType="solid">
        <fgColor rgb="FF7F1218"/>
        <bgColor indexed="64"/>
      </patternFill>
    </fill>
    <fill>
      <patternFill patternType="solid">
        <fgColor rgb="FFB04542"/>
        <bgColor indexed="64"/>
      </patternFill>
    </fill>
    <fill>
      <patternFill patternType="solid">
        <fgColor rgb="FFD17674"/>
        <bgColor indexed="64"/>
      </patternFill>
    </fill>
    <fill>
      <patternFill patternType="solid">
        <fgColor rgb="FFECB1B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auto="1"/>
      </patternFill>
    </fill>
    <fill>
      <patternFill patternType="solid">
        <fgColor rgb="FFFF00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theme="0"/>
      </top>
      <bottom style="medium">
        <color rgb="FF9A0000"/>
      </bottom>
      <diagonal/>
    </border>
    <border>
      <left/>
      <right/>
      <top style="thick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43" fontId="0" fillId="0" borderId="0" xfId="1" applyFont="1"/>
    <xf numFmtId="0" fontId="0" fillId="4" borderId="0" xfId="0" applyFill="1"/>
    <xf numFmtId="43" fontId="0" fillId="5" borderId="0" xfId="1" applyFont="1" applyFill="1"/>
    <xf numFmtId="43" fontId="0" fillId="6" borderId="0" xfId="1" applyFont="1" applyFill="1"/>
    <xf numFmtId="43" fontId="0" fillId="7" borderId="0" xfId="1" applyFont="1" applyFill="1"/>
    <xf numFmtId="43" fontId="0" fillId="2" borderId="0" xfId="1" applyFont="1" applyFill="1"/>
    <xf numFmtId="0" fontId="0" fillId="2" borderId="0" xfId="0" applyFill="1"/>
    <xf numFmtId="0" fontId="2" fillId="3" borderId="2" xfId="0" applyFont="1" applyFill="1" applyBorder="1" applyAlignment="1">
      <alignment horizontal="left" vertical="center"/>
    </xf>
    <xf numFmtId="43" fontId="3" fillId="3" borderId="2" xfId="1" applyFont="1" applyFill="1" applyBorder="1" applyAlignment="1">
      <alignment horizontal="right" vertical="center"/>
    </xf>
    <xf numFmtId="43" fontId="4" fillId="3" borderId="2" xfId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43" fontId="3" fillId="3" borderId="0" xfId="1" applyFont="1" applyFill="1" applyAlignment="1">
      <alignment horizontal="right" vertical="center"/>
    </xf>
    <xf numFmtId="43" fontId="5" fillId="3" borderId="0" xfId="1" applyFont="1" applyFill="1" applyBorder="1" applyAlignment="1" applyProtection="1">
      <alignment vertical="center" wrapText="1"/>
    </xf>
    <xf numFmtId="43" fontId="4" fillId="3" borderId="0" xfId="1" applyFont="1" applyFill="1" applyAlignment="1">
      <alignment horizontal="left" vertical="center"/>
    </xf>
    <xf numFmtId="43" fontId="3" fillId="3" borderId="0" xfId="1" applyFont="1" applyFill="1"/>
    <xf numFmtId="43" fontId="3" fillId="3" borderId="0" xfId="1" applyFont="1" applyFill="1" applyAlignment="1">
      <alignment vertical="center"/>
    </xf>
    <xf numFmtId="43" fontId="3" fillId="3" borderId="0" xfId="1" applyFont="1" applyFill="1" applyBorder="1" applyAlignment="1">
      <alignment horizontal="right" vertical="center"/>
    </xf>
    <xf numFmtId="43" fontId="3" fillId="3" borderId="0" xfId="1" applyFont="1" applyFill="1" applyAlignment="1">
      <alignment horizontal="left" vertical="center"/>
    </xf>
    <xf numFmtId="43" fontId="2" fillId="3" borderId="0" xfId="1" applyFont="1" applyFill="1" applyAlignment="1">
      <alignment horizontal="left" vertical="center"/>
    </xf>
    <xf numFmtId="0" fontId="2" fillId="2" borderId="0" xfId="0" applyFont="1" applyFill="1"/>
    <xf numFmtId="0" fontId="2" fillId="4" borderId="0" xfId="0" applyFont="1" applyFill="1"/>
    <xf numFmtId="43" fontId="2" fillId="5" borderId="0" xfId="1" applyFont="1" applyFill="1"/>
    <xf numFmtId="43" fontId="2" fillId="6" borderId="0" xfId="1" applyFont="1" applyFill="1"/>
    <xf numFmtId="43" fontId="2" fillId="7" borderId="0" xfId="1" applyFont="1" applyFill="1"/>
    <xf numFmtId="43" fontId="6" fillId="9" borderId="1" xfId="1" applyFont="1" applyFill="1" applyBorder="1" applyAlignment="1">
      <alignment horizontal="center" vertical="center"/>
    </xf>
    <xf numFmtId="0" fontId="2" fillId="0" borderId="0" xfId="0" applyFont="1"/>
    <xf numFmtId="43" fontId="2" fillId="0" borderId="0" xfId="1" applyFont="1"/>
    <xf numFmtId="0" fontId="7" fillId="8" borderId="0" xfId="0" applyFont="1" applyFill="1"/>
    <xf numFmtId="0" fontId="8" fillId="0" borderId="0" xfId="0" applyFont="1"/>
    <xf numFmtId="0" fontId="9" fillId="0" borderId="0" xfId="0" applyFont="1"/>
    <xf numFmtId="43" fontId="9" fillId="0" borderId="0" xfId="1" applyFont="1" applyAlignment="1"/>
    <xf numFmtId="0" fontId="10" fillId="0" borderId="0" xfId="0" applyFont="1"/>
    <xf numFmtId="43" fontId="10" fillId="0" borderId="0" xfId="1" applyFont="1"/>
    <xf numFmtId="43" fontId="0" fillId="0" borderId="0" xfId="0" applyNumberFormat="1"/>
    <xf numFmtId="0" fontId="2" fillId="4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4" borderId="0" xfId="0" applyFill="1" applyAlignment="1">
      <alignment vertical="center" wrapText="1"/>
    </xf>
    <xf numFmtId="0" fontId="7" fillId="8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7" fillId="8" borderId="0" xfId="1" applyFont="1" applyFill="1" applyAlignment="1">
      <alignment vertical="center"/>
    </xf>
    <xf numFmtId="43" fontId="8" fillId="0" borderId="0" xfId="1" applyFont="1" applyFill="1" applyAlignment="1">
      <alignment vertical="center"/>
    </xf>
    <xf numFmtId="43" fontId="10" fillId="0" borderId="0" xfId="1" applyFont="1" applyAlignment="1">
      <alignment vertical="center"/>
    </xf>
    <xf numFmtId="0" fontId="13" fillId="0" borderId="0" xfId="0" applyFont="1"/>
    <xf numFmtId="43" fontId="15" fillId="9" borderId="1" xfId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justify" vertical="justify" wrapText="1"/>
    </xf>
    <xf numFmtId="43" fontId="11" fillId="0" borderId="0" xfId="1" applyFont="1"/>
    <xf numFmtId="0" fontId="12" fillId="8" borderId="0" xfId="0" applyFont="1" applyFill="1"/>
    <xf numFmtId="0" fontId="12" fillId="8" borderId="0" xfId="0" applyFont="1" applyFill="1" applyAlignment="1">
      <alignment horizontal="justify" vertical="justify" wrapText="1"/>
    </xf>
    <xf numFmtId="43" fontId="12" fillId="8" borderId="0" xfId="1" applyFont="1" applyFill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justify" vertical="justify" wrapText="1"/>
    </xf>
    <xf numFmtId="43" fontId="16" fillId="0" borderId="0" xfId="1" applyFont="1" applyFill="1" applyAlignment="1">
      <alignment vertical="center"/>
    </xf>
    <xf numFmtId="0" fontId="17" fillId="0" borderId="0" xfId="0" applyFont="1"/>
    <xf numFmtId="43" fontId="17" fillId="0" borderId="0" xfId="1" applyFont="1" applyAlignment="1"/>
    <xf numFmtId="0" fontId="18" fillId="0" borderId="0" xfId="0" applyFont="1" applyAlignment="1">
      <alignment horizontal="justify" vertical="justify" wrapText="1"/>
    </xf>
    <xf numFmtId="43" fontId="18" fillId="0" borderId="0" xfId="1" applyFont="1" applyAlignment="1">
      <alignment vertical="center"/>
    </xf>
    <xf numFmtId="43" fontId="12" fillId="8" borderId="0" xfId="1" applyFont="1" applyFill="1" applyAlignment="1">
      <alignment horizontal="justify" vertical="justify" wrapText="1"/>
    </xf>
    <xf numFmtId="0" fontId="13" fillId="0" borderId="0" xfId="0" applyFont="1" applyAlignment="1">
      <alignment horizontal="justify" vertical="justify" wrapText="1"/>
    </xf>
    <xf numFmtId="43" fontId="13" fillId="0" borderId="0" xfId="1" applyFont="1"/>
    <xf numFmtId="0" fontId="2" fillId="10" borderId="0" xfId="0" applyFont="1" applyFill="1"/>
    <xf numFmtId="0" fontId="2" fillId="11" borderId="0" xfId="0" applyFont="1" applyFill="1"/>
    <xf numFmtId="0" fontId="2" fillId="12" borderId="0" xfId="0" applyFont="1" applyFill="1"/>
    <xf numFmtId="0" fontId="2" fillId="13" borderId="0" xfId="0" applyFont="1" applyFill="1"/>
    <xf numFmtId="0" fontId="2" fillId="14" borderId="0" xfId="0" applyFont="1" applyFill="1"/>
    <xf numFmtId="0" fontId="19" fillId="15" borderId="0" xfId="0" applyFont="1" applyFill="1"/>
    <xf numFmtId="0" fontId="2" fillId="16" borderId="0" xfId="0" applyFont="1" applyFill="1"/>
    <xf numFmtId="0" fontId="2" fillId="17" borderId="0" xfId="0" applyFont="1" applyFill="1"/>
    <xf numFmtId="43" fontId="12" fillId="0" borderId="3" xfId="1" applyFont="1" applyFill="1" applyBorder="1" applyAlignment="1">
      <alignment horizontal="center" vertical="center"/>
    </xf>
    <xf numFmtId="43" fontId="12" fillId="0" borderId="4" xfId="1" applyFont="1" applyFill="1" applyBorder="1" applyAlignment="1">
      <alignment horizontal="center" vertical="center"/>
    </xf>
    <xf numFmtId="43" fontId="12" fillId="0" borderId="5" xfId="1" applyFont="1" applyFill="1" applyBorder="1" applyAlignment="1">
      <alignment horizontal="center" vertical="center"/>
    </xf>
    <xf numFmtId="43" fontId="12" fillId="0" borderId="6" xfId="1" applyFont="1" applyFill="1" applyBorder="1" applyAlignment="1">
      <alignment horizontal="center" vertical="center"/>
    </xf>
    <xf numFmtId="43" fontId="12" fillId="0" borderId="0" xfId="1" applyFont="1" applyFill="1" applyBorder="1" applyAlignment="1">
      <alignment horizontal="center" vertical="center"/>
    </xf>
    <xf numFmtId="43" fontId="12" fillId="0" borderId="7" xfId="1" applyFont="1" applyFill="1" applyBorder="1" applyAlignment="1">
      <alignment horizontal="center" vertical="center"/>
    </xf>
    <xf numFmtId="43" fontId="12" fillId="0" borderId="8" xfId="1" applyFont="1" applyFill="1" applyBorder="1" applyAlignment="1">
      <alignment horizontal="center" vertical="center"/>
    </xf>
    <xf numFmtId="43" fontId="12" fillId="0" borderId="9" xfId="1" applyFont="1" applyFill="1" applyBorder="1" applyAlignment="1">
      <alignment horizontal="center" vertical="center"/>
    </xf>
    <xf numFmtId="43" fontId="12" fillId="0" borderId="10" xfId="1" applyFont="1" applyFill="1" applyBorder="1" applyAlignment="1">
      <alignment horizontal="center" vertical="center"/>
    </xf>
    <xf numFmtId="43" fontId="14" fillId="0" borderId="0" xfId="1" applyFont="1" applyFill="1" applyBorder="1" applyAlignment="1" applyProtection="1">
      <alignment horizontal="center" vertical="center" wrapText="1"/>
    </xf>
    <xf numFmtId="43" fontId="14" fillId="0" borderId="9" xfId="1" applyFont="1" applyFill="1" applyBorder="1" applyAlignment="1" applyProtection="1">
      <alignment horizontal="center" vertical="center" wrapText="1"/>
    </xf>
    <xf numFmtId="43" fontId="14" fillId="0" borderId="4" xfId="1" applyFont="1" applyFill="1" applyBorder="1" applyAlignment="1" applyProtection="1">
      <alignment horizontal="center" vertical="center" wrapText="1"/>
    </xf>
    <xf numFmtId="43" fontId="15" fillId="9" borderId="1" xfId="0" applyNumberFormat="1" applyFont="1" applyFill="1" applyBorder="1" applyAlignment="1">
      <alignment horizontal="center" vertical="center"/>
    </xf>
    <xf numFmtId="43" fontId="15" fillId="9" borderId="1" xfId="0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3" fontId="5" fillId="3" borderId="0" xfId="1" applyFont="1" applyFill="1" applyBorder="1" applyAlignment="1" applyProtection="1">
      <alignment horizontal="center" vertical="center" wrapText="1"/>
    </xf>
    <xf numFmtId="43" fontId="6" fillId="9" borderId="1" xfId="0" applyNumberFormat="1" applyFont="1" applyFill="1" applyBorder="1" applyAlignment="1">
      <alignment horizontal="center" vertical="center"/>
    </xf>
    <xf numFmtId="43" fontId="6" fillId="9" borderId="1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1">
    <dxf>
      <numFmt numFmtId="35" formatCode="_-* #,##0.00_-;\-* #,##0.00_-;_-* &quot;-&quot;??_-;_-@_-"/>
    </dxf>
  </dxfs>
  <tableStyles count="0" defaultTableStyle="TableStyleMedium2" defaultPivotStyle="PivotStyleLight16"/>
  <colors>
    <mruColors>
      <color rgb="FF800000"/>
      <color rgb="FFECB1B5"/>
      <color rgb="FFD17674"/>
      <color rgb="FFB04542"/>
      <color rgb="FF7F1218"/>
      <color rgb="FFA2353B"/>
      <color rgb="FF9A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280147</xdr:colOff>
      <xdr:row>0</xdr:row>
      <xdr:rowOff>22412</xdr:rowOff>
    </xdr:from>
    <xdr:ext cx="2237333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0D42A06C-FC40-44A4-984F-3BC056B814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9155" r="4000" b="11884"/>
        <a:stretch/>
      </xdr:blipFill>
      <xdr:spPr>
        <a:xfrm>
          <a:off x="369794" y="22412"/>
          <a:ext cx="2237333" cy="838200"/>
        </a:xfrm>
        <a:prstGeom prst="rect">
          <a:avLst/>
        </a:prstGeom>
      </xdr:spPr>
    </xdr:pic>
    <xdr:clientData/>
  </xdr:oneCellAnchor>
  <xdr:twoCellAnchor editAs="oneCell">
    <xdr:from>
      <xdr:col>13</xdr:col>
      <xdr:colOff>1288677</xdr:colOff>
      <xdr:row>0</xdr:row>
      <xdr:rowOff>0</xdr:rowOff>
    </xdr:from>
    <xdr:to>
      <xdr:col>14</xdr:col>
      <xdr:colOff>1092012</xdr:colOff>
      <xdr:row>2</xdr:row>
      <xdr:rowOff>267223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56B7A8-51A8-4245-BF9E-D8CE00DC06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469"/>
        <a:stretch/>
      </xdr:blipFill>
      <xdr:spPr>
        <a:xfrm>
          <a:off x="19352559" y="0"/>
          <a:ext cx="1304924" cy="8723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313765</xdr:colOff>
      <xdr:row>0</xdr:row>
      <xdr:rowOff>22412</xdr:rowOff>
    </xdr:from>
    <xdr:to>
      <xdr:col>2</xdr:col>
      <xdr:colOff>2862045</xdr:colOff>
      <xdr:row>4</xdr:row>
      <xdr:rowOff>33617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C8E7FF-F8C6-403D-9C86-375A0E71A6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132" t="40416" r="7142" b="12462"/>
        <a:stretch/>
      </xdr:blipFill>
      <xdr:spPr>
        <a:xfrm>
          <a:off x="704290" y="22412"/>
          <a:ext cx="2548280" cy="7922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C949" totalsRowShown="0">
  <autoFilter ref="A1:C949" xr:uid="{00000000-0009-0000-0100-000001000000}"/>
  <tableColumns count="3">
    <tableColumn id="1" xr3:uid="{00000000-0010-0000-0000-000001000000}" name="Part"/>
    <tableColumn id="2" xr3:uid="{00000000-0010-0000-0000-000002000000}" name="Desc"/>
    <tableColumn id="3" xr3:uid="{00000000-0010-0000-0000-000003000000}" name="CC Part" dataDxfId="0">
      <calculatedColumnFormula>CONCATENATE(Tabla1[[#This Row],[Part]]," ",Tabla1[[#This Row],[Desc]])</calculatedColumnFormula>
    </tableColumn>
  </tableColumns>
  <tableStyleInfo name="TableStyleDark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8"/>
  <sheetViews>
    <sheetView tabSelected="1" view="pageBreakPreview" zoomScale="60" zoomScaleNormal="60" workbookViewId="0">
      <selection activeCell="D21" sqref="D21"/>
    </sheetView>
  </sheetViews>
  <sheetFormatPr baseColWidth="10" defaultRowHeight="15" x14ac:dyDescent="0.25"/>
  <cols>
    <col min="1" max="1" width="1.28515625" style="45" customWidth="1"/>
    <col min="2" max="2" width="4.5703125" style="45" customWidth="1"/>
    <col min="3" max="3" width="52.28515625" style="61" customWidth="1"/>
    <col min="4" max="4" width="22.28515625" style="62" customWidth="1"/>
    <col min="5" max="5" width="21.28515625" style="62" customWidth="1"/>
    <col min="6" max="6" width="22.28515625" style="62" customWidth="1"/>
    <col min="7" max="7" width="21" style="62" customWidth="1"/>
    <col min="8" max="8" width="21.7109375" style="62" customWidth="1"/>
    <col min="9" max="9" width="21.28515625" style="62" customWidth="1"/>
    <col min="10" max="10" width="21" style="62" customWidth="1"/>
    <col min="11" max="11" width="21.5703125" style="62" customWidth="1"/>
    <col min="12" max="12" width="19.7109375" style="62" customWidth="1"/>
    <col min="13" max="13" width="20.5703125" style="62" customWidth="1"/>
    <col min="14" max="14" width="22.5703125" style="62" customWidth="1"/>
    <col min="15" max="15" width="19.7109375" style="62" customWidth="1"/>
    <col min="16" max="16" width="20.85546875" style="62" customWidth="1"/>
    <col min="17" max="16384" width="11.42578125" style="45"/>
  </cols>
  <sheetData>
    <row r="1" spans="1:16" ht="24" customHeight="1" x14ac:dyDescent="0.25">
      <c r="A1" s="85"/>
      <c r="B1" s="86"/>
      <c r="C1" s="87"/>
      <c r="D1" s="82" t="s">
        <v>213</v>
      </c>
      <c r="E1" s="82"/>
      <c r="F1" s="82"/>
      <c r="G1" s="82"/>
      <c r="H1" s="82"/>
      <c r="I1" s="82"/>
      <c r="J1" s="82"/>
      <c r="K1" s="82"/>
      <c r="L1" s="82"/>
      <c r="M1" s="82"/>
      <c r="N1" s="71"/>
      <c r="O1" s="72"/>
      <c r="P1" s="73"/>
    </row>
    <row r="2" spans="1:16" ht="24" customHeight="1" x14ac:dyDescent="0.25">
      <c r="A2" s="88"/>
      <c r="B2" s="89"/>
      <c r="C2" s="90"/>
      <c r="D2" s="80" t="s">
        <v>1051</v>
      </c>
      <c r="E2" s="80"/>
      <c r="F2" s="80"/>
      <c r="G2" s="80"/>
      <c r="H2" s="80"/>
      <c r="I2" s="80"/>
      <c r="J2" s="80"/>
      <c r="K2" s="80"/>
      <c r="L2" s="80"/>
      <c r="M2" s="80"/>
      <c r="N2" s="74"/>
      <c r="O2" s="75"/>
      <c r="P2" s="76"/>
    </row>
    <row r="3" spans="1:16" ht="24" customHeight="1" x14ac:dyDescent="0.25">
      <c r="A3" s="91"/>
      <c r="B3" s="92"/>
      <c r="C3" s="93"/>
      <c r="D3" s="81"/>
      <c r="E3" s="81"/>
      <c r="F3" s="81"/>
      <c r="G3" s="81"/>
      <c r="H3" s="81"/>
      <c r="I3" s="81"/>
      <c r="J3" s="81"/>
      <c r="K3" s="81"/>
      <c r="L3" s="81"/>
      <c r="M3" s="81"/>
      <c r="N3" s="77"/>
      <c r="O3" s="78"/>
      <c r="P3" s="79"/>
    </row>
    <row r="4" spans="1:16" ht="3.75" customHeight="1" thickBot="1" x14ac:dyDescent="0.4">
      <c r="A4" s="63"/>
      <c r="B4" s="64"/>
      <c r="C4" s="65"/>
      <c r="D4" s="66"/>
      <c r="E4" s="67"/>
      <c r="F4" s="68"/>
      <c r="G4" s="69"/>
      <c r="H4" s="70"/>
      <c r="I4" s="63"/>
      <c r="J4" s="64"/>
      <c r="K4" s="65"/>
      <c r="L4" s="66"/>
      <c r="M4" s="67"/>
      <c r="N4" s="68"/>
      <c r="O4" s="69"/>
      <c r="P4" s="70"/>
    </row>
    <row r="5" spans="1:16" ht="15.75" thickBot="1" x14ac:dyDescent="0.3">
      <c r="A5" s="83" t="s">
        <v>215</v>
      </c>
      <c r="B5" s="83"/>
      <c r="C5" s="83"/>
      <c r="D5" s="46" t="s">
        <v>212</v>
      </c>
      <c r="E5" s="46" t="s">
        <v>211</v>
      </c>
      <c r="F5" s="46" t="s">
        <v>210</v>
      </c>
      <c r="G5" s="46" t="s">
        <v>209</v>
      </c>
      <c r="H5" s="46" t="s">
        <v>208</v>
      </c>
      <c r="I5" s="46" t="s">
        <v>207</v>
      </c>
      <c r="J5" s="46" t="s">
        <v>206</v>
      </c>
      <c r="K5" s="46" t="s">
        <v>205</v>
      </c>
      <c r="L5" s="46" t="s">
        <v>204</v>
      </c>
      <c r="M5" s="46" t="s">
        <v>203</v>
      </c>
      <c r="N5" s="46" t="s">
        <v>202</v>
      </c>
      <c r="O5" s="46" t="s">
        <v>201</v>
      </c>
      <c r="P5" s="46" t="s">
        <v>200</v>
      </c>
    </row>
    <row r="6" spans="1:16" ht="7.5" customHeight="1" thickBot="1" x14ac:dyDescent="0.4">
      <c r="A6" s="47"/>
      <c r="B6" s="47"/>
      <c r="C6" s="4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15.75" thickBot="1" x14ac:dyDescent="0.3">
      <c r="A7" s="84" t="s">
        <v>0</v>
      </c>
      <c r="B7" s="84"/>
      <c r="C7" s="84"/>
      <c r="D7" s="46">
        <f>SUM(E7:P7)</f>
        <v>41634598001.75</v>
      </c>
      <c r="E7" s="46">
        <v>4300601739.3600016</v>
      </c>
      <c r="F7" s="46">
        <v>3631230952.2999992</v>
      </c>
      <c r="G7" s="46">
        <v>3653549036.3299994</v>
      </c>
      <c r="H7" s="46">
        <v>3544001513.8900008</v>
      </c>
      <c r="I7" s="46">
        <v>4100221968.5199995</v>
      </c>
      <c r="J7" s="46">
        <v>3563101311.3199997</v>
      </c>
      <c r="K7" s="46">
        <v>4238409961.7800002</v>
      </c>
      <c r="L7" s="46">
        <v>2483538310.6299996</v>
      </c>
      <c r="M7" s="46">
        <v>2666144310.48</v>
      </c>
      <c r="N7" s="46">
        <v>3022851854.4700003</v>
      </c>
      <c r="O7" s="46">
        <v>2506802544.0799999</v>
      </c>
      <c r="P7" s="46">
        <v>3924144498.5900002</v>
      </c>
    </row>
    <row r="8" spans="1:16" ht="3.75" customHeight="1" x14ac:dyDescent="0.35">
      <c r="A8" s="63"/>
      <c r="B8" s="64"/>
      <c r="C8" s="65"/>
      <c r="D8" s="66"/>
      <c r="E8" s="67"/>
      <c r="F8" s="68"/>
      <c r="G8" s="69"/>
      <c r="H8" s="70"/>
      <c r="I8" s="63"/>
      <c r="J8" s="64"/>
      <c r="K8" s="65"/>
      <c r="L8" s="66"/>
      <c r="M8" s="67"/>
      <c r="N8" s="68"/>
      <c r="O8" s="69"/>
      <c r="P8" s="70"/>
    </row>
    <row r="9" spans="1:16" ht="7.5" customHeight="1" x14ac:dyDescent="0.35">
      <c r="A9" s="47"/>
      <c r="B9" s="47"/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6" ht="18" x14ac:dyDescent="0.35">
      <c r="A10" s="50" t="s">
        <v>199</v>
      </c>
      <c r="B10" s="50"/>
      <c r="C10" s="51"/>
      <c r="D10" s="52">
        <f t="shared" ref="D10:D73" si="0">SUM(E10:P10)</f>
        <v>15339026115.079998</v>
      </c>
      <c r="E10" s="52">
        <v>1723916381.000001</v>
      </c>
      <c r="F10" s="52">
        <v>1140469196.1699989</v>
      </c>
      <c r="G10" s="52">
        <v>1191507427.0699997</v>
      </c>
      <c r="H10" s="52">
        <v>1185398213.2400007</v>
      </c>
      <c r="I10" s="52">
        <v>1401637830.069999</v>
      </c>
      <c r="J10" s="52">
        <v>786065464.61999929</v>
      </c>
      <c r="K10" s="52">
        <v>1765015412.2700007</v>
      </c>
      <c r="L10" s="52">
        <v>823329270</v>
      </c>
      <c r="M10" s="52">
        <v>801388325</v>
      </c>
      <c r="N10" s="52">
        <v>1153148598.6399999</v>
      </c>
      <c r="O10" s="52">
        <v>1057471774</v>
      </c>
      <c r="P10" s="52">
        <v>2309678223</v>
      </c>
    </row>
    <row r="11" spans="1:16" ht="18" x14ac:dyDescent="0.35">
      <c r="A11" s="47"/>
      <c r="B11" s="53" t="s">
        <v>198</v>
      </c>
      <c r="C11" s="54"/>
      <c r="D11" s="55">
        <f t="shared" si="0"/>
        <v>6326766222.9600029</v>
      </c>
      <c r="E11" s="55">
        <v>570583387.580001</v>
      </c>
      <c r="F11" s="55">
        <v>477669821.35999948</v>
      </c>
      <c r="G11" s="55">
        <v>537925768.10000026</v>
      </c>
      <c r="H11" s="55">
        <v>713383772.75000095</v>
      </c>
      <c r="I11" s="55">
        <v>232608518.65999967</v>
      </c>
      <c r="J11" s="55">
        <v>464824062.35999942</v>
      </c>
      <c r="K11" s="55">
        <v>964483273.51000118</v>
      </c>
      <c r="L11" s="55">
        <v>203775964</v>
      </c>
      <c r="M11" s="55">
        <v>398171944</v>
      </c>
      <c r="N11" s="55">
        <v>555520517.63999999</v>
      </c>
      <c r="O11" s="55">
        <v>512243676</v>
      </c>
      <c r="P11" s="55">
        <v>695575517</v>
      </c>
    </row>
    <row r="12" spans="1:16" x14ac:dyDescent="0.25">
      <c r="A12" s="56"/>
      <c r="B12" s="57"/>
      <c r="C12" s="58" t="s">
        <v>197</v>
      </c>
      <c r="D12" s="59">
        <f t="shared" si="0"/>
        <v>6326766222.9600029</v>
      </c>
      <c r="E12" s="59">
        <v>570583387.580001</v>
      </c>
      <c r="F12" s="59">
        <v>477669821.35999948</v>
      </c>
      <c r="G12" s="59">
        <v>537925768.10000026</v>
      </c>
      <c r="H12" s="59">
        <v>713383772.75000095</v>
      </c>
      <c r="I12" s="59">
        <v>232608518.65999967</v>
      </c>
      <c r="J12" s="59">
        <v>464824062.35999942</v>
      </c>
      <c r="K12" s="59">
        <v>964483273.51000118</v>
      </c>
      <c r="L12" s="59">
        <v>203775964</v>
      </c>
      <c r="M12" s="59">
        <v>398171944</v>
      </c>
      <c r="N12" s="59">
        <v>555520517.63999999</v>
      </c>
      <c r="O12" s="59">
        <v>512243676</v>
      </c>
      <c r="P12" s="59">
        <v>695575517</v>
      </c>
    </row>
    <row r="13" spans="1:16" ht="18" x14ac:dyDescent="0.35">
      <c r="A13" s="47"/>
      <c r="B13" s="53" t="s">
        <v>196</v>
      </c>
      <c r="C13" s="54"/>
      <c r="D13" s="55">
        <f t="shared" si="0"/>
        <v>131651226.25</v>
      </c>
      <c r="E13" s="55">
        <v>4915475.4999999991</v>
      </c>
      <c r="F13" s="55">
        <v>8411105.5199999996</v>
      </c>
      <c r="G13" s="55">
        <v>3950873.4500000007</v>
      </c>
      <c r="H13" s="55">
        <v>20912279.649999999</v>
      </c>
      <c r="I13" s="55">
        <v>12646488.879999999</v>
      </c>
      <c r="J13" s="55">
        <v>8287089.8599999994</v>
      </c>
      <c r="K13" s="55">
        <v>8197606.3899999987</v>
      </c>
      <c r="L13" s="55">
        <v>6362960</v>
      </c>
      <c r="M13" s="55">
        <v>8386683</v>
      </c>
      <c r="N13" s="55">
        <v>8012825</v>
      </c>
      <c r="O13" s="55">
        <v>3898116</v>
      </c>
      <c r="P13" s="55">
        <v>37669723</v>
      </c>
    </row>
    <row r="14" spans="1:16" x14ac:dyDescent="0.25">
      <c r="A14" s="56"/>
      <c r="B14" s="57"/>
      <c r="C14" s="58" t="s">
        <v>219</v>
      </c>
      <c r="D14" s="59">
        <f t="shared" si="0"/>
        <v>4271523.5</v>
      </c>
      <c r="E14" s="59">
        <v>60000</v>
      </c>
      <c r="F14" s="59">
        <v>86700</v>
      </c>
      <c r="G14" s="59">
        <v>43350</v>
      </c>
      <c r="H14" s="59">
        <v>220330</v>
      </c>
      <c r="I14" s="59">
        <v>2798497.9</v>
      </c>
      <c r="J14" s="59">
        <v>-224406</v>
      </c>
      <c r="K14" s="59">
        <v>1169319.6000000001</v>
      </c>
      <c r="L14" s="59">
        <v>39244</v>
      </c>
      <c r="M14" s="59">
        <v>39244</v>
      </c>
      <c r="N14" s="59">
        <v>39244</v>
      </c>
      <c r="O14" s="59">
        <v>0</v>
      </c>
      <c r="P14" s="59">
        <v>0</v>
      </c>
    </row>
    <row r="15" spans="1:16" x14ac:dyDescent="0.25">
      <c r="A15" s="56"/>
      <c r="B15" s="57"/>
      <c r="C15" s="58" t="s">
        <v>195</v>
      </c>
      <c r="D15" s="59">
        <f t="shared" si="0"/>
        <v>127379702.75</v>
      </c>
      <c r="E15" s="59">
        <v>4855475.4999999991</v>
      </c>
      <c r="F15" s="59">
        <v>8324405.5199999986</v>
      </c>
      <c r="G15" s="59">
        <v>3907523.4500000007</v>
      </c>
      <c r="H15" s="59">
        <v>20691949.649999999</v>
      </c>
      <c r="I15" s="59">
        <v>9847990.9799999986</v>
      </c>
      <c r="J15" s="59">
        <v>8511495.8599999994</v>
      </c>
      <c r="K15" s="59">
        <v>7028286.7899999991</v>
      </c>
      <c r="L15" s="59">
        <v>6323716</v>
      </c>
      <c r="M15" s="59">
        <v>8347439</v>
      </c>
      <c r="N15" s="59">
        <v>7973581</v>
      </c>
      <c r="O15" s="59">
        <v>3898116</v>
      </c>
      <c r="P15" s="59">
        <v>37669723</v>
      </c>
    </row>
    <row r="16" spans="1:16" ht="18" x14ac:dyDescent="0.35">
      <c r="A16" s="47"/>
      <c r="B16" s="53" t="s">
        <v>194</v>
      </c>
      <c r="C16" s="54"/>
      <c r="D16" s="55">
        <f t="shared" si="0"/>
        <v>2660880324.3200006</v>
      </c>
      <c r="E16" s="55">
        <v>778640052.0200007</v>
      </c>
      <c r="F16" s="55">
        <v>146082322.00000003</v>
      </c>
      <c r="G16" s="55">
        <v>101604557.89000002</v>
      </c>
      <c r="H16" s="55">
        <v>54956939.840000018</v>
      </c>
      <c r="I16" s="55">
        <v>292265357.45999998</v>
      </c>
      <c r="J16" s="55">
        <v>-80597412.389999956</v>
      </c>
      <c r="K16" s="55">
        <v>121659871.50000007</v>
      </c>
      <c r="L16" s="55">
        <v>300072062</v>
      </c>
      <c r="M16" s="55">
        <v>31153715</v>
      </c>
      <c r="N16" s="55">
        <v>60239884</v>
      </c>
      <c r="O16" s="55">
        <v>64629056</v>
      </c>
      <c r="P16" s="55">
        <v>790173919</v>
      </c>
    </row>
    <row r="17" spans="1:16" ht="27" x14ac:dyDescent="0.25">
      <c r="A17" s="56"/>
      <c r="B17" s="57"/>
      <c r="C17" s="58" t="s">
        <v>193</v>
      </c>
      <c r="D17" s="59">
        <f t="shared" si="0"/>
        <v>126762541.50000015</v>
      </c>
      <c r="E17" s="59">
        <v>10368670.380000014</v>
      </c>
      <c r="F17" s="59">
        <v>10209378.980000015</v>
      </c>
      <c r="G17" s="59">
        <v>11334987.070000011</v>
      </c>
      <c r="H17" s="59">
        <v>10420693.57000001</v>
      </c>
      <c r="I17" s="59">
        <v>26473167.350000016</v>
      </c>
      <c r="J17" s="59">
        <v>9369998.8700000402</v>
      </c>
      <c r="K17" s="59">
        <v>14886376.28000004</v>
      </c>
      <c r="L17" s="59">
        <v>1424282</v>
      </c>
      <c r="M17" s="59">
        <v>5475590</v>
      </c>
      <c r="N17" s="59">
        <v>15034363</v>
      </c>
      <c r="O17" s="59">
        <v>5881024</v>
      </c>
      <c r="P17" s="59">
        <v>5884010</v>
      </c>
    </row>
    <row r="18" spans="1:16" ht="27" x14ac:dyDescent="0.25">
      <c r="A18" s="56"/>
      <c r="B18" s="57"/>
      <c r="C18" s="58" t="s">
        <v>989</v>
      </c>
      <c r="D18" s="59">
        <f t="shared" si="0"/>
        <v>2172984336.2900009</v>
      </c>
      <c r="E18" s="59">
        <v>743124398.94000065</v>
      </c>
      <c r="F18" s="59">
        <v>102973949.74000001</v>
      </c>
      <c r="G18" s="59">
        <v>52324653.510000013</v>
      </c>
      <c r="H18" s="59">
        <v>15758891.900000019</v>
      </c>
      <c r="I18" s="59">
        <v>218610811.96999997</v>
      </c>
      <c r="J18" s="59">
        <v>-102882199.97999999</v>
      </c>
      <c r="K18" s="59">
        <v>40219543.210000038</v>
      </c>
      <c r="L18" s="59">
        <v>297166944</v>
      </c>
      <c r="M18" s="59">
        <v>3545635</v>
      </c>
      <c r="N18" s="59">
        <v>16827683</v>
      </c>
      <c r="O18" s="59">
        <v>30371074</v>
      </c>
      <c r="P18" s="59">
        <v>754942951</v>
      </c>
    </row>
    <row r="19" spans="1:16" x14ac:dyDescent="0.25">
      <c r="A19" s="56"/>
      <c r="B19" s="57"/>
      <c r="C19" s="58" t="s">
        <v>217</v>
      </c>
      <c r="D19" s="59">
        <f t="shared" si="0"/>
        <v>10092846.41</v>
      </c>
      <c r="E19" s="59">
        <v>1013143.7400000001</v>
      </c>
      <c r="F19" s="59">
        <v>321116.98999999982</v>
      </c>
      <c r="G19" s="59">
        <v>1195275.9000000001</v>
      </c>
      <c r="H19" s="59">
        <v>1135787.1499999999</v>
      </c>
      <c r="I19" s="59">
        <v>621071.96</v>
      </c>
      <c r="J19" s="59">
        <v>1021202.14</v>
      </c>
      <c r="K19" s="59">
        <v>738583.53</v>
      </c>
      <c r="L19" s="59">
        <v>583333</v>
      </c>
      <c r="M19" s="59">
        <v>583333</v>
      </c>
      <c r="N19" s="59">
        <v>583333</v>
      </c>
      <c r="O19" s="59">
        <v>663333</v>
      </c>
      <c r="P19" s="59">
        <v>1633333</v>
      </c>
    </row>
    <row r="20" spans="1:16" x14ac:dyDescent="0.25">
      <c r="A20" s="56"/>
      <c r="B20" s="57"/>
      <c r="C20" s="58" t="s">
        <v>191</v>
      </c>
      <c r="D20" s="59">
        <f t="shared" si="0"/>
        <v>351040600.12</v>
      </c>
      <c r="E20" s="59">
        <v>24133838.960000001</v>
      </c>
      <c r="F20" s="59">
        <v>32577876.290000003</v>
      </c>
      <c r="G20" s="59">
        <v>36749641.409999989</v>
      </c>
      <c r="H20" s="59">
        <v>27641567.219999995</v>
      </c>
      <c r="I20" s="59">
        <v>46560306.18</v>
      </c>
      <c r="J20" s="59">
        <v>11893586.580000004</v>
      </c>
      <c r="K20" s="59">
        <v>65815368.479999997</v>
      </c>
      <c r="L20" s="59">
        <v>897503</v>
      </c>
      <c r="M20" s="59">
        <v>21549157</v>
      </c>
      <c r="N20" s="59">
        <v>27794505</v>
      </c>
      <c r="O20" s="59">
        <v>27713625</v>
      </c>
      <c r="P20" s="59">
        <v>27713625</v>
      </c>
    </row>
    <row r="21" spans="1:16" ht="18" x14ac:dyDescent="0.35">
      <c r="A21" s="47"/>
      <c r="B21" s="53" t="s">
        <v>190</v>
      </c>
      <c r="C21" s="54"/>
      <c r="D21" s="55">
        <f t="shared" si="0"/>
        <v>2956071618.3299999</v>
      </c>
      <c r="E21" s="55">
        <v>139464251.82000023</v>
      </c>
      <c r="F21" s="55">
        <v>230578419.2200003</v>
      </c>
      <c r="G21" s="55">
        <v>292088410.55000019</v>
      </c>
      <c r="H21" s="55">
        <v>141453613.09000015</v>
      </c>
      <c r="I21" s="55">
        <v>445943039.16999954</v>
      </c>
      <c r="J21" s="55">
        <v>156536036.00999969</v>
      </c>
      <c r="K21" s="55">
        <v>337027813.47000003</v>
      </c>
      <c r="L21" s="55">
        <v>146232594</v>
      </c>
      <c r="M21" s="55">
        <v>176087355</v>
      </c>
      <c r="N21" s="55">
        <v>257104432</v>
      </c>
      <c r="O21" s="55">
        <v>235990172</v>
      </c>
      <c r="P21" s="55">
        <v>397565482</v>
      </c>
    </row>
    <row r="22" spans="1:16" x14ac:dyDescent="0.25">
      <c r="A22" s="56"/>
      <c r="B22" s="57"/>
      <c r="C22" s="58" t="s">
        <v>189</v>
      </c>
      <c r="D22" s="59">
        <f t="shared" si="0"/>
        <v>2046810413.2900002</v>
      </c>
      <c r="E22" s="59">
        <v>134772945.45000023</v>
      </c>
      <c r="F22" s="59">
        <v>162525800.24000028</v>
      </c>
      <c r="G22" s="59">
        <v>206960655.5400002</v>
      </c>
      <c r="H22" s="59">
        <v>95576474.560000151</v>
      </c>
      <c r="I22" s="59">
        <v>308758935.94999957</v>
      </c>
      <c r="J22" s="59">
        <v>112986448.52999969</v>
      </c>
      <c r="K22" s="59">
        <v>239158965.02000004</v>
      </c>
      <c r="L22" s="59">
        <v>106740764</v>
      </c>
      <c r="M22" s="59">
        <v>99755127</v>
      </c>
      <c r="N22" s="59">
        <v>176847185</v>
      </c>
      <c r="O22" s="59">
        <v>159608215</v>
      </c>
      <c r="P22" s="59">
        <v>243118897</v>
      </c>
    </row>
    <row r="23" spans="1:16" x14ac:dyDescent="0.25">
      <c r="A23" s="56"/>
      <c r="B23" s="57"/>
      <c r="C23" s="58" t="s">
        <v>188</v>
      </c>
      <c r="D23" s="59">
        <f t="shared" si="0"/>
        <v>323275379.92000002</v>
      </c>
      <c r="E23" s="59">
        <v>0</v>
      </c>
      <c r="F23" s="59">
        <v>24080839.760000009</v>
      </c>
      <c r="G23" s="59">
        <v>24179789.059999999</v>
      </c>
      <c r="H23" s="59">
        <v>13454829.279999999</v>
      </c>
      <c r="I23" s="59">
        <v>35171049.280000001</v>
      </c>
      <c r="J23" s="59">
        <v>13797310.600000001</v>
      </c>
      <c r="K23" s="59">
        <v>34756007.939999998</v>
      </c>
      <c r="L23" s="59">
        <v>13636554</v>
      </c>
      <c r="M23" s="59">
        <v>34228264</v>
      </c>
      <c r="N23" s="59">
        <v>29937969</v>
      </c>
      <c r="O23" s="59">
        <v>34228264</v>
      </c>
      <c r="P23" s="59">
        <v>65804503</v>
      </c>
    </row>
    <row r="24" spans="1:16" x14ac:dyDescent="0.25">
      <c r="A24" s="56"/>
      <c r="B24" s="57"/>
      <c r="C24" s="58" t="s">
        <v>187</v>
      </c>
      <c r="D24" s="59">
        <f t="shared" si="0"/>
        <v>515840528.63999993</v>
      </c>
      <c r="E24" s="59">
        <v>0</v>
      </c>
      <c r="F24" s="59">
        <v>38029078.270000011</v>
      </c>
      <c r="G24" s="59">
        <v>54982593.759999983</v>
      </c>
      <c r="H24" s="59">
        <v>26468183.149999999</v>
      </c>
      <c r="I24" s="59">
        <v>96056149.839999959</v>
      </c>
      <c r="J24" s="59">
        <v>23560992.109999977</v>
      </c>
      <c r="K24" s="59">
        <v>57205573.509999976</v>
      </c>
      <c r="L24" s="59">
        <v>19948009</v>
      </c>
      <c r="M24" s="59">
        <v>36196697</v>
      </c>
      <c r="N24" s="59">
        <v>44412011</v>
      </c>
      <c r="O24" s="59">
        <v>36246426</v>
      </c>
      <c r="P24" s="59">
        <v>82734815</v>
      </c>
    </row>
    <row r="25" spans="1:16" x14ac:dyDescent="0.25">
      <c r="A25" s="56"/>
      <c r="B25" s="57"/>
      <c r="C25" s="58" t="s">
        <v>186</v>
      </c>
      <c r="D25" s="59">
        <f t="shared" si="0"/>
        <v>70145296.480000004</v>
      </c>
      <c r="E25" s="59">
        <v>4691306.370000001</v>
      </c>
      <c r="F25" s="59">
        <v>5942700.9500000002</v>
      </c>
      <c r="G25" s="59">
        <v>5965372.1900000004</v>
      </c>
      <c r="H25" s="59">
        <v>5954126.0999999996</v>
      </c>
      <c r="I25" s="59">
        <v>5956904.0999999996</v>
      </c>
      <c r="J25" s="59">
        <v>6191284.7700000005</v>
      </c>
      <c r="K25" s="59">
        <v>5907267</v>
      </c>
      <c r="L25" s="59">
        <v>5907267</v>
      </c>
      <c r="M25" s="59">
        <v>5907267</v>
      </c>
      <c r="N25" s="59">
        <v>5907267</v>
      </c>
      <c r="O25" s="59">
        <v>5907267</v>
      </c>
      <c r="P25" s="59">
        <v>5907267</v>
      </c>
    </row>
    <row r="26" spans="1:16" ht="18" x14ac:dyDescent="0.35">
      <c r="A26" s="47"/>
      <c r="B26" s="53" t="s">
        <v>185</v>
      </c>
      <c r="C26" s="54"/>
      <c r="D26" s="55">
        <f t="shared" si="0"/>
        <v>2526985015.6099968</v>
      </c>
      <c r="E26" s="55">
        <v>192409339.29999927</v>
      </c>
      <c r="F26" s="55">
        <v>234674522.15999931</v>
      </c>
      <c r="G26" s="55">
        <v>221720959.74999923</v>
      </c>
      <c r="H26" s="55">
        <v>186718126.28999954</v>
      </c>
      <c r="I26" s="55">
        <v>275788198.98999977</v>
      </c>
      <c r="J26" s="55">
        <v>158778008.73000005</v>
      </c>
      <c r="K26" s="55">
        <v>238088930.38999945</v>
      </c>
      <c r="L26" s="55">
        <v>145851329</v>
      </c>
      <c r="M26" s="55">
        <v>153360581</v>
      </c>
      <c r="N26" s="55">
        <v>233016508</v>
      </c>
      <c r="O26" s="55">
        <v>202075954</v>
      </c>
      <c r="P26" s="55">
        <v>284502558</v>
      </c>
    </row>
    <row r="27" spans="1:16" x14ac:dyDescent="0.25">
      <c r="A27" s="56"/>
      <c r="B27" s="57"/>
      <c r="C27" s="58" t="s">
        <v>218</v>
      </c>
      <c r="D27" s="59">
        <f t="shared" si="0"/>
        <v>22600705.77</v>
      </c>
      <c r="E27" s="59">
        <v>300000</v>
      </c>
      <c r="F27" s="59">
        <v>7835853.2999999998</v>
      </c>
      <c r="G27" s="59">
        <v>2344128.6099999994</v>
      </c>
      <c r="H27" s="59">
        <v>2210966.29</v>
      </c>
      <c r="I27" s="59">
        <v>1465289.11</v>
      </c>
      <c r="J27" s="59">
        <v>3665805.34</v>
      </c>
      <c r="K27" s="59">
        <v>4778663.12</v>
      </c>
      <c r="L27" s="59">
        <v>0</v>
      </c>
      <c r="M27" s="59">
        <v>0</v>
      </c>
      <c r="N27" s="59">
        <v>0</v>
      </c>
      <c r="O27" s="59">
        <v>0</v>
      </c>
      <c r="P27" s="59">
        <v>0</v>
      </c>
    </row>
    <row r="28" spans="1:16" x14ac:dyDescent="0.25">
      <c r="A28" s="56"/>
      <c r="B28" s="57"/>
      <c r="C28" s="58" t="s">
        <v>184</v>
      </c>
      <c r="D28" s="59">
        <f t="shared" si="0"/>
        <v>61357199.849999994</v>
      </c>
      <c r="E28" s="59">
        <v>4811394.79</v>
      </c>
      <c r="F28" s="59">
        <v>6071748</v>
      </c>
      <c r="G28" s="59">
        <v>9490090.7699999996</v>
      </c>
      <c r="H28" s="59">
        <v>4568450.8100000005</v>
      </c>
      <c r="I28" s="59">
        <v>10198569.98</v>
      </c>
      <c r="J28" s="59">
        <v>6595465</v>
      </c>
      <c r="K28" s="59">
        <v>5996476.5</v>
      </c>
      <c r="L28" s="59">
        <v>0</v>
      </c>
      <c r="M28" s="59">
        <v>0</v>
      </c>
      <c r="N28" s="59">
        <v>4541668</v>
      </c>
      <c r="O28" s="59">
        <v>4541668</v>
      </c>
      <c r="P28" s="59">
        <v>4541668</v>
      </c>
    </row>
    <row r="29" spans="1:16" x14ac:dyDescent="0.25">
      <c r="A29" s="56"/>
      <c r="B29" s="57"/>
      <c r="C29" s="58" t="s">
        <v>183</v>
      </c>
      <c r="D29" s="59">
        <f t="shared" si="0"/>
        <v>385226484.45000005</v>
      </c>
      <c r="E29" s="59">
        <v>26508741.25999999</v>
      </c>
      <c r="F29" s="59">
        <v>41603468.150000006</v>
      </c>
      <c r="G29" s="59">
        <v>30676839.590000007</v>
      </c>
      <c r="H29" s="59">
        <v>21723817.370000001</v>
      </c>
      <c r="I29" s="59">
        <v>38023720.810000002</v>
      </c>
      <c r="J29" s="59">
        <v>15505165.789999999</v>
      </c>
      <c r="K29" s="59">
        <v>35022875.480000012</v>
      </c>
      <c r="L29" s="59">
        <v>35057179</v>
      </c>
      <c r="M29" s="59">
        <v>17472484</v>
      </c>
      <c r="N29" s="59">
        <v>70102833</v>
      </c>
      <c r="O29" s="59">
        <v>23824764</v>
      </c>
      <c r="P29" s="59">
        <v>29704596</v>
      </c>
    </row>
    <row r="30" spans="1:16" x14ac:dyDescent="0.25">
      <c r="A30" s="56"/>
      <c r="B30" s="57"/>
      <c r="C30" s="58" t="s">
        <v>182</v>
      </c>
      <c r="D30" s="59">
        <f t="shared" si="0"/>
        <v>2057800625.5399966</v>
      </c>
      <c r="E30" s="59">
        <v>160789203.24999928</v>
      </c>
      <c r="F30" s="59">
        <v>179163452.70999929</v>
      </c>
      <c r="G30" s="59">
        <v>179209900.77999923</v>
      </c>
      <c r="H30" s="59">
        <v>158214891.81999955</v>
      </c>
      <c r="I30" s="59">
        <v>226100619.08999977</v>
      </c>
      <c r="J30" s="59">
        <v>133011572.60000004</v>
      </c>
      <c r="K30" s="59">
        <v>192290915.28999943</v>
      </c>
      <c r="L30" s="59">
        <v>110794150</v>
      </c>
      <c r="M30" s="59">
        <v>135888097</v>
      </c>
      <c r="N30" s="59">
        <v>158372007</v>
      </c>
      <c r="O30" s="59">
        <v>173709522</v>
      </c>
      <c r="P30" s="59">
        <v>250256294</v>
      </c>
    </row>
    <row r="31" spans="1:16" ht="18" x14ac:dyDescent="0.35">
      <c r="A31" s="47"/>
      <c r="B31" s="53" t="s">
        <v>181</v>
      </c>
      <c r="C31" s="54"/>
      <c r="D31" s="55">
        <f t="shared" si="0"/>
        <v>736671707.61000013</v>
      </c>
      <c r="E31" s="55">
        <v>37903874.780000016</v>
      </c>
      <c r="F31" s="55">
        <v>43053005.910000004</v>
      </c>
      <c r="G31" s="55">
        <v>34216857.330000013</v>
      </c>
      <c r="H31" s="55">
        <v>67973481.62000002</v>
      </c>
      <c r="I31" s="55">
        <v>142386226.91</v>
      </c>
      <c r="J31" s="55">
        <v>78237680.050000042</v>
      </c>
      <c r="K31" s="55">
        <v>95557917.010000005</v>
      </c>
      <c r="L31" s="55">
        <v>21034361</v>
      </c>
      <c r="M31" s="55">
        <v>34228047</v>
      </c>
      <c r="N31" s="55">
        <v>39254432</v>
      </c>
      <c r="O31" s="55">
        <v>38634800</v>
      </c>
      <c r="P31" s="55">
        <v>104191024</v>
      </c>
    </row>
    <row r="32" spans="1:16" x14ac:dyDescent="0.25">
      <c r="A32" s="56"/>
      <c r="B32" s="57"/>
      <c r="C32" s="58" t="s">
        <v>180</v>
      </c>
      <c r="D32" s="59">
        <f t="shared" si="0"/>
        <v>736671707.61000013</v>
      </c>
      <c r="E32" s="59">
        <v>37903874.780000016</v>
      </c>
      <c r="F32" s="59">
        <v>43053005.910000004</v>
      </c>
      <c r="G32" s="59">
        <v>34216857.330000013</v>
      </c>
      <c r="H32" s="59">
        <v>67973481.62000002</v>
      </c>
      <c r="I32" s="59">
        <v>142386226.91</v>
      </c>
      <c r="J32" s="59">
        <v>78237680.050000042</v>
      </c>
      <c r="K32" s="59">
        <v>95557917.010000005</v>
      </c>
      <c r="L32" s="59">
        <v>21034361</v>
      </c>
      <c r="M32" s="59">
        <v>34228047</v>
      </c>
      <c r="N32" s="59">
        <v>39254432</v>
      </c>
      <c r="O32" s="59">
        <v>38634800</v>
      </c>
      <c r="P32" s="59">
        <v>104191024</v>
      </c>
    </row>
    <row r="33" spans="1:16" ht="18" x14ac:dyDescent="0.25">
      <c r="A33" s="52" t="s">
        <v>179</v>
      </c>
      <c r="B33" s="52"/>
      <c r="C33" s="60"/>
      <c r="D33" s="52">
        <f t="shared" si="0"/>
        <v>939686929.72000027</v>
      </c>
      <c r="E33" s="52">
        <v>28312121.030000005</v>
      </c>
      <c r="F33" s="52">
        <v>80161763.900000006</v>
      </c>
      <c r="G33" s="52">
        <v>63150032.769999981</v>
      </c>
      <c r="H33" s="52">
        <v>67593403.62000002</v>
      </c>
      <c r="I33" s="52">
        <v>240515353.98000014</v>
      </c>
      <c r="J33" s="52">
        <v>190251005.94000003</v>
      </c>
      <c r="K33" s="52">
        <v>73502984.890000001</v>
      </c>
      <c r="L33" s="52">
        <v>45756252.979999989</v>
      </c>
      <c r="M33" s="52">
        <v>39768929.199999996</v>
      </c>
      <c r="N33" s="52">
        <v>42066872.75</v>
      </c>
      <c r="O33" s="52">
        <v>30138347.329999998</v>
      </c>
      <c r="P33" s="52">
        <v>38469861.329999998</v>
      </c>
    </row>
    <row r="34" spans="1:16" ht="18" x14ac:dyDescent="0.35">
      <c r="A34" s="47"/>
      <c r="B34" s="53" t="s">
        <v>178</v>
      </c>
      <c r="C34" s="54"/>
      <c r="D34" s="55">
        <f t="shared" si="0"/>
        <v>412319334.27999997</v>
      </c>
      <c r="E34" s="55">
        <v>11120654.35</v>
      </c>
      <c r="F34" s="55">
        <v>49289385.399999999</v>
      </c>
      <c r="G34" s="55">
        <v>14017157.140000001</v>
      </c>
      <c r="H34" s="55">
        <v>20611012.59</v>
      </c>
      <c r="I34" s="55">
        <v>124671728.45999999</v>
      </c>
      <c r="J34" s="55">
        <v>107642735.11</v>
      </c>
      <c r="K34" s="55">
        <v>15898306.889999997</v>
      </c>
      <c r="L34" s="55">
        <v>20848271.960000001</v>
      </c>
      <c r="M34" s="55">
        <v>14750522.4</v>
      </c>
      <c r="N34" s="55">
        <v>15596939.98</v>
      </c>
      <c r="O34" s="55">
        <v>10219128</v>
      </c>
      <c r="P34" s="55">
        <v>7653492</v>
      </c>
    </row>
    <row r="35" spans="1:16" ht="27" x14ac:dyDescent="0.25">
      <c r="A35" s="56"/>
      <c r="B35" s="57"/>
      <c r="C35" s="58" t="s">
        <v>177</v>
      </c>
      <c r="D35" s="59">
        <f t="shared" si="0"/>
        <v>175276344.99000001</v>
      </c>
      <c r="E35" s="59">
        <v>7555339.7999999998</v>
      </c>
      <c r="F35" s="59">
        <v>1446016.4799999979</v>
      </c>
      <c r="G35" s="59">
        <v>7340381.0700000022</v>
      </c>
      <c r="H35" s="59">
        <v>1864187.1099999992</v>
      </c>
      <c r="I35" s="59">
        <v>111957065.39999999</v>
      </c>
      <c r="J35" s="59">
        <v>5600764.4299999978</v>
      </c>
      <c r="K35" s="59">
        <v>3629574.5899999989</v>
      </c>
      <c r="L35" s="59">
        <v>7232298.1100000013</v>
      </c>
      <c r="M35" s="59">
        <v>8059985</v>
      </c>
      <c r="N35" s="59">
        <v>7859653</v>
      </c>
      <c r="O35" s="59">
        <v>6857972</v>
      </c>
      <c r="P35" s="59">
        <v>5873108</v>
      </c>
    </row>
    <row r="36" spans="1:16" ht="27" x14ac:dyDescent="0.25">
      <c r="A36" s="56"/>
      <c r="B36" s="57"/>
      <c r="C36" s="58" t="s">
        <v>176</v>
      </c>
      <c r="D36" s="59">
        <f t="shared" si="0"/>
        <v>1793471.64</v>
      </c>
      <c r="E36" s="59">
        <v>176232</v>
      </c>
      <c r="F36" s="59">
        <v>209911.31000000003</v>
      </c>
      <c r="G36" s="59">
        <v>234544.11</v>
      </c>
      <c r="H36" s="59">
        <v>4995.2499999999927</v>
      </c>
      <c r="I36" s="59">
        <v>671742.94</v>
      </c>
      <c r="J36" s="59">
        <v>265002.44999999995</v>
      </c>
      <c r="K36" s="59">
        <v>-351226.42</v>
      </c>
      <c r="L36" s="59">
        <v>169280</v>
      </c>
      <c r="M36" s="59">
        <v>218530</v>
      </c>
      <c r="N36" s="59">
        <v>109761</v>
      </c>
      <c r="O36" s="59">
        <v>40620</v>
      </c>
      <c r="P36" s="59">
        <v>44079</v>
      </c>
    </row>
    <row r="37" spans="1:16" ht="27" x14ac:dyDescent="0.25">
      <c r="A37" s="56"/>
      <c r="B37" s="57"/>
      <c r="C37" s="58" t="s">
        <v>174</v>
      </c>
      <c r="D37" s="59">
        <f t="shared" si="0"/>
        <v>22748169.720000003</v>
      </c>
      <c r="E37" s="59">
        <v>1485821.79</v>
      </c>
      <c r="F37" s="59">
        <v>2131293.5199999996</v>
      </c>
      <c r="G37" s="59">
        <v>2059142.5599999996</v>
      </c>
      <c r="H37" s="59">
        <v>1812779.8399999996</v>
      </c>
      <c r="I37" s="59">
        <v>2812144.5700000003</v>
      </c>
      <c r="J37" s="59">
        <v>3213368.9500000016</v>
      </c>
      <c r="K37" s="59">
        <v>2385570.5300000031</v>
      </c>
      <c r="L37" s="59">
        <v>816211.55999999994</v>
      </c>
      <c r="M37" s="59">
        <v>2113054.4</v>
      </c>
      <c r="N37" s="59">
        <v>1684245</v>
      </c>
      <c r="O37" s="59">
        <v>1525896</v>
      </c>
      <c r="P37" s="59">
        <v>708641</v>
      </c>
    </row>
    <row r="38" spans="1:16" x14ac:dyDescent="0.25">
      <c r="A38" s="56"/>
      <c r="B38" s="57"/>
      <c r="C38" s="58" t="s">
        <v>173</v>
      </c>
      <c r="D38" s="59">
        <f t="shared" si="0"/>
        <v>7733476.3399999999</v>
      </c>
      <c r="E38" s="59">
        <v>358547.26</v>
      </c>
      <c r="F38" s="59">
        <v>1050419.99</v>
      </c>
      <c r="G38" s="59">
        <v>259338.28999999998</v>
      </c>
      <c r="H38" s="59">
        <v>1322460.8</v>
      </c>
      <c r="I38" s="59">
        <v>1459454.75</v>
      </c>
      <c r="J38" s="59">
        <v>1088405.77</v>
      </c>
      <c r="K38" s="59">
        <v>474511.31000000006</v>
      </c>
      <c r="L38" s="59">
        <v>992773.17000000016</v>
      </c>
      <c r="M38" s="59">
        <v>323664</v>
      </c>
      <c r="N38" s="59">
        <v>159290</v>
      </c>
      <c r="O38" s="59">
        <v>133434</v>
      </c>
      <c r="P38" s="59">
        <v>111177</v>
      </c>
    </row>
    <row r="39" spans="1:16" x14ac:dyDescent="0.25">
      <c r="A39" s="56"/>
      <c r="B39" s="57"/>
      <c r="C39" s="58" t="s">
        <v>172</v>
      </c>
      <c r="D39" s="59">
        <f t="shared" si="0"/>
        <v>11019121.6</v>
      </c>
      <c r="E39" s="59">
        <v>634991.5</v>
      </c>
      <c r="F39" s="59">
        <v>1276371.7500000002</v>
      </c>
      <c r="G39" s="59">
        <v>886791.9099999998</v>
      </c>
      <c r="H39" s="59">
        <v>968377.33000000007</v>
      </c>
      <c r="I39" s="59">
        <v>800390.91999999993</v>
      </c>
      <c r="J39" s="59">
        <v>1504320.0299999993</v>
      </c>
      <c r="K39" s="59">
        <v>1040004.88</v>
      </c>
      <c r="L39" s="59">
        <v>812661.28</v>
      </c>
      <c r="M39" s="59">
        <v>972402</v>
      </c>
      <c r="N39" s="59">
        <v>804767</v>
      </c>
      <c r="O39" s="59">
        <v>763066</v>
      </c>
      <c r="P39" s="59">
        <v>554977</v>
      </c>
    </row>
    <row r="40" spans="1:16" x14ac:dyDescent="0.25">
      <c r="A40" s="56"/>
      <c r="B40" s="57"/>
      <c r="C40" s="58" t="s">
        <v>171</v>
      </c>
      <c r="D40" s="59">
        <f t="shared" si="0"/>
        <v>138073152.99000001</v>
      </c>
      <c r="E40" s="59">
        <v>909722</v>
      </c>
      <c r="F40" s="59">
        <v>3175372.3499999996</v>
      </c>
      <c r="G40" s="59">
        <v>3236959.2</v>
      </c>
      <c r="H40" s="59">
        <v>14638212.26</v>
      </c>
      <c r="I40" s="59">
        <v>6920929.8799999999</v>
      </c>
      <c r="J40" s="59">
        <v>81220881.480000004</v>
      </c>
      <c r="K40" s="59">
        <v>8719449.9999999963</v>
      </c>
      <c r="L40" s="59">
        <v>10505860.84</v>
      </c>
      <c r="M40" s="59">
        <v>3062887</v>
      </c>
      <c r="N40" s="59">
        <v>4423227.9799999995</v>
      </c>
      <c r="O40" s="59">
        <v>898140</v>
      </c>
      <c r="P40" s="59">
        <v>361510</v>
      </c>
    </row>
    <row r="41" spans="1:16" ht="27" x14ac:dyDescent="0.25">
      <c r="A41" s="56"/>
      <c r="B41" s="57"/>
      <c r="C41" s="58" t="s">
        <v>170</v>
      </c>
      <c r="D41" s="59">
        <f t="shared" si="0"/>
        <v>55675597</v>
      </c>
      <c r="E41" s="59">
        <v>0</v>
      </c>
      <c r="F41" s="59">
        <v>40000000</v>
      </c>
      <c r="G41" s="59">
        <v>0</v>
      </c>
      <c r="H41" s="59">
        <v>0</v>
      </c>
      <c r="I41" s="59">
        <v>50000</v>
      </c>
      <c r="J41" s="59">
        <v>14749992</v>
      </c>
      <c r="K41" s="59">
        <v>422</v>
      </c>
      <c r="L41" s="59">
        <v>319187</v>
      </c>
      <c r="M41" s="59">
        <v>0</v>
      </c>
      <c r="N41" s="59">
        <v>555996</v>
      </c>
      <c r="O41" s="59">
        <v>0</v>
      </c>
      <c r="P41" s="59">
        <v>0</v>
      </c>
    </row>
    <row r="42" spans="1:16" ht="18" x14ac:dyDescent="0.35">
      <c r="A42" s="47"/>
      <c r="B42" s="53" t="s">
        <v>169</v>
      </c>
      <c r="C42" s="54"/>
      <c r="D42" s="55">
        <f t="shared" si="0"/>
        <v>66552467.120000005</v>
      </c>
      <c r="E42" s="55">
        <v>2454786.1100000003</v>
      </c>
      <c r="F42" s="55">
        <v>5084304.6199999992</v>
      </c>
      <c r="G42" s="55">
        <v>19925292.52</v>
      </c>
      <c r="H42" s="55">
        <v>23408141.210000005</v>
      </c>
      <c r="I42" s="55">
        <v>13477960.129999999</v>
      </c>
      <c r="J42" s="55">
        <v>-262902.26000000013</v>
      </c>
      <c r="K42" s="55">
        <v>-8911368.2100000028</v>
      </c>
      <c r="L42" s="55">
        <v>2473933</v>
      </c>
      <c r="M42" s="55">
        <v>3174311</v>
      </c>
      <c r="N42" s="55">
        <v>2369948</v>
      </c>
      <c r="O42" s="55">
        <v>2268577</v>
      </c>
      <c r="P42" s="55">
        <v>1089484</v>
      </c>
    </row>
    <row r="43" spans="1:16" x14ac:dyDescent="0.25">
      <c r="A43" s="56"/>
      <c r="B43" s="57"/>
      <c r="C43" s="58" t="s">
        <v>168</v>
      </c>
      <c r="D43" s="59">
        <f t="shared" si="0"/>
        <v>64800486.670000002</v>
      </c>
      <c r="E43" s="59">
        <v>2428109.1100000003</v>
      </c>
      <c r="F43" s="59">
        <v>4821596.3999999994</v>
      </c>
      <c r="G43" s="59">
        <v>19790120.18</v>
      </c>
      <c r="H43" s="59">
        <v>23176912.910000004</v>
      </c>
      <c r="I43" s="59">
        <v>13120023.949999999</v>
      </c>
      <c r="J43" s="59">
        <v>-480282.0500000001</v>
      </c>
      <c r="K43" s="59">
        <v>-8973597.8300000019</v>
      </c>
      <c r="L43" s="59">
        <v>2342919</v>
      </c>
      <c r="M43" s="59">
        <v>3040951</v>
      </c>
      <c r="N43" s="59">
        <v>2220356</v>
      </c>
      <c r="O43" s="59">
        <v>2243620</v>
      </c>
      <c r="P43" s="59">
        <v>1069758</v>
      </c>
    </row>
    <row r="44" spans="1:16" x14ac:dyDescent="0.25">
      <c r="A44" s="56"/>
      <c r="B44" s="57"/>
      <c r="C44" s="58" t="s">
        <v>167</v>
      </c>
      <c r="D44" s="59">
        <f t="shared" si="0"/>
        <v>1227269.79</v>
      </c>
      <c r="E44" s="59">
        <v>3568</v>
      </c>
      <c r="F44" s="59">
        <v>184476</v>
      </c>
      <c r="G44" s="59">
        <v>81419.08</v>
      </c>
      <c r="H44" s="59">
        <v>167775.91999999998</v>
      </c>
      <c r="I44" s="59">
        <v>202344</v>
      </c>
      <c r="J44" s="59">
        <v>149336.93</v>
      </c>
      <c r="K44" s="59">
        <v>123769.86</v>
      </c>
      <c r="L44" s="59">
        <v>101702</v>
      </c>
      <c r="M44" s="59">
        <v>104728</v>
      </c>
      <c r="N44" s="59">
        <v>104728</v>
      </c>
      <c r="O44" s="59">
        <v>1711</v>
      </c>
      <c r="P44" s="59">
        <v>1711</v>
      </c>
    </row>
    <row r="45" spans="1:16" x14ac:dyDescent="0.25">
      <c r="A45" s="56"/>
      <c r="B45" s="57"/>
      <c r="C45" s="58" t="s">
        <v>166</v>
      </c>
      <c r="D45" s="59">
        <f t="shared" si="0"/>
        <v>524710.65999999992</v>
      </c>
      <c r="E45" s="59">
        <v>23109</v>
      </c>
      <c r="F45" s="59">
        <v>78232.22</v>
      </c>
      <c r="G45" s="59">
        <v>53753.259999999995</v>
      </c>
      <c r="H45" s="59">
        <v>63452.380000000005</v>
      </c>
      <c r="I45" s="59">
        <v>155592.18</v>
      </c>
      <c r="J45" s="59">
        <v>68042.86</v>
      </c>
      <c r="K45" s="59">
        <v>-61540.240000000005</v>
      </c>
      <c r="L45" s="59">
        <v>29312</v>
      </c>
      <c r="M45" s="59">
        <v>28632</v>
      </c>
      <c r="N45" s="59">
        <v>44864</v>
      </c>
      <c r="O45" s="59">
        <v>23246</v>
      </c>
      <c r="P45" s="59">
        <v>18015</v>
      </c>
    </row>
    <row r="46" spans="1:16" ht="18" x14ac:dyDescent="0.35">
      <c r="A46" s="47"/>
      <c r="B46" s="53" t="s">
        <v>165</v>
      </c>
      <c r="C46" s="54"/>
      <c r="D46" s="55">
        <f t="shared" si="0"/>
        <v>8785810.0700000003</v>
      </c>
      <c r="E46" s="55">
        <v>10220</v>
      </c>
      <c r="F46" s="55">
        <v>67642.78</v>
      </c>
      <c r="G46" s="55">
        <v>31060.05</v>
      </c>
      <c r="H46" s="55">
        <v>73014.62</v>
      </c>
      <c r="I46" s="55">
        <v>123376.92</v>
      </c>
      <c r="J46" s="55">
        <v>7178.7300000000014</v>
      </c>
      <c r="K46" s="55">
        <v>8011459.9699999997</v>
      </c>
      <c r="L46" s="55">
        <v>411934</v>
      </c>
      <c r="M46" s="55">
        <v>11323</v>
      </c>
      <c r="N46" s="55">
        <v>16035</v>
      </c>
      <c r="O46" s="55">
        <v>11231</v>
      </c>
      <c r="P46" s="55">
        <v>11334</v>
      </c>
    </row>
    <row r="47" spans="1:16" ht="27" x14ac:dyDescent="0.25">
      <c r="A47" s="56"/>
      <c r="B47" s="57"/>
      <c r="C47" s="58" t="s">
        <v>164</v>
      </c>
      <c r="D47" s="59">
        <f t="shared" si="0"/>
        <v>706998</v>
      </c>
      <c r="E47" s="59">
        <v>184</v>
      </c>
      <c r="F47" s="59">
        <v>16987</v>
      </c>
      <c r="G47" s="59">
        <v>27199</v>
      </c>
      <c r="H47" s="59">
        <v>30252</v>
      </c>
      <c r="I47" s="59">
        <v>34517</v>
      </c>
      <c r="J47" s="59">
        <v>0</v>
      </c>
      <c r="K47" s="59">
        <v>186193</v>
      </c>
      <c r="L47" s="59">
        <v>401898</v>
      </c>
      <c r="M47" s="59">
        <v>1287</v>
      </c>
      <c r="N47" s="59">
        <v>5999</v>
      </c>
      <c r="O47" s="59">
        <v>1195</v>
      </c>
      <c r="P47" s="59">
        <v>1287</v>
      </c>
    </row>
    <row r="48" spans="1:16" ht="27" x14ac:dyDescent="0.25">
      <c r="A48" s="56"/>
      <c r="B48" s="57"/>
      <c r="C48" s="58" t="s">
        <v>995</v>
      </c>
      <c r="D48" s="59">
        <f t="shared" si="0"/>
        <v>4500</v>
      </c>
      <c r="E48" s="59">
        <v>0</v>
      </c>
      <c r="F48" s="59">
        <v>0</v>
      </c>
      <c r="G48" s="59">
        <v>0</v>
      </c>
      <c r="H48" s="59">
        <v>2000</v>
      </c>
      <c r="I48" s="59">
        <v>0</v>
      </c>
      <c r="J48" s="59">
        <v>0</v>
      </c>
      <c r="K48" s="59">
        <v>2500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</row>
    <row r="49" spans="1:16" ht="27" x14ac:dyDescent="0.25">
      <c r="A49" s="56"/>
      <c r="B49" s="57"/>
      <c r="C49" s="58" t="s">
        <v>1053</v>
      </c>
      <c r="D49" s="59">
        <f t="shared" si="0"/>
        <v>7793252.7599999998</v>
      </c>
      <c r="E49" s="59">
        <v>0</v>
      </c>
      <c r="F49" s="59">
        <v>12222.78</v>
      </c>
      <c r="G49" s="59">
        <v>3932.93</v>
      </c>
      <c r="H49" s="59">
        <v>28210.67</v>
      </c>
      <c r="I49" s="59">
        <v>16231.59</v>
      </c>
      <c r="J49" s="59">
        <v>10979.19</v>
      </c>
      <c r="K49" s="59">
        <v>7721675.5999999996</v>
      </c>
      <c r="L49" s="59">
        <v>0</v>
      </c>
      <c r="M49" s="59">
        <v>0</v>
      </c>
      <c r="N49" s="59">
        <v>0</v>
      </c>
      <c r="O49" s="59">
        <v>0</v>
      </c>
      <c r="P49" s="59">
        <v>0</v>
      </c>
    </row>
    <row r="50" spans="1:16" ht="27" x14ac:dyDescent="0.25">
      <c r="A50" s="56"/>
      <c r="B50" s="57"/>
      <c r="C50" s="58" t="s">
        <v>225</v>
      </c>
      <c r="D50" s="59">
        <f t="shared" si="0"/>
        <v>202761.32</v>
      </c>
      <c r="E50" s="59">
        <v>0</v>
      </c>
      <c r="F50" s="59">
        <v>48397</v>
      </c>
      <c r="G50" s="59">
        <v>0.12000000000000455</v>
      </c>
      <c r="H50" s="59">
        <v>-3484.0500000000029</v>
      </c>
      <c r="I50" s="59">
        <v>69112.33</v>
      </c>
      <c r="J50" s="59">
        <v>-13836.46</v>
      </c>
      <c r="K50" s="59">
        <v>102572.38</v>
      </c>
      <c r="L50" s="59">
        <v>0</v>
      </c>
      <c r="M50" s="59">
        <v>0</v>
      </c>
      <c r="N50" s="59">
        <v>0</v>
      </c>
      <c r="O50" s="59">
        <v>0</v>
      </c>
      <c r="P50" s="59">
        <v>0</v>
      </c>
    </row>
    <row r="51" spans="1:16" ht="27" x14ac:dyDescent="0.25">
      <c r="A51" s="56"/>
      <c r="B51" s="57"/>
      <c r="C51" s="58" t="s">
        <v>162</v>
      </c>
      <c r="D51" s="59">
        <f t="shared" si="0"/>
        <v>78297.989999999991</v>
      </c>
      <c r="E51" s="59">
        <v>10036</v>
      </c>
      <c r="F51" s="59">
        <v>-9964</v>
      </c>
      <c r="G51" s="59">
        <v>-72</v>
      </c>
      <c r="H51" s="59">
        <v>16036</v>
      </c>
      <c r="I51" s="59">
        <v>3516</v>
      </c>
      <c r="J51" s="59">
        <v>10036</v>
      </c>
      <c r="K51" s="59">
        <v>-1481.0100000000002</v>
      </c>
      <c r="L51" s="59">
        <v>10036</v>
      </c>
      <c r="M51" s="59">
        <v>10036</v>
      </c>
      <c r="N51" s="59">
        <v>10036</v>
      </c>
      <c r="O51" s="59">
        <v>10036</v>
      </c>
      <c r="P51" s="59">
        <v>10047</v>
      </c>
    </row>
    <row r="52" spans="1:16" ht="18" x14ac:dyDescent="0.35">
      <c r="A52" s="47"/>
      <c r="B52" s="53" t="s">
        <v>161</v>
      </c>
      <c r="C52" s="54"/>
      <c r="D52" s="55">
        <f t="shared" si="0"/>
        <v>163186372.26000002</v>
      </c>
      <c r="E52" s="55">
        <v>1981160.43</v>
      </c>
      <c r="F52" s="55">
        <v>3915028.9600000004</v>
      </c>
      <c r="G52" s="55">
        <v>12496005.319999997</v>
      </c>
      <c r="H52" s="55">
        <v>4857054.8800000008</v>
      </c>
      <c r="I52" s="55">
        <v>24462091.609999999</v>
      </c>
      <c r="J52" s="55">
        <v>60498106.670000002</v>
      </c>
      <c r="K52" s="55">
        <v>34262494.090000011</v>
      </c>
      <c r="L52" s="55">
        <v>6409719.9900000002</v>
      </c>
      <c r="M52" s="55">
        <v>5651786.8700000001</v>
      </c>
      <c r="N52" s="55">
        <v>5704328.4399999995</v>
      </c>
      <c r="O52" s="55">
        <v>1864855</v>
      </c>
      <c r="P52" s="55">
        <v>1083740</v>
      </c>
    </row>
    <row r="53" spans="1:16" x14ac:dyDescent="0.25">
      <c r="A53" s="56"/>
      <c r="B53" s="57"/>
      <c r="C53" s="58" t="s">
        <v>160</v>
      </c>
      <c r="D53" s="59">
        <f t="shared" si="0"/>
        <v>102138636.89</v>
      </c>
      <c r="E53" s="59">
        <v>966786</v>
      </c>
      <c r="F53" s="59">
        <v>895066.62</v>
      </c>
      <c r="G53" s="59">
        <v>489768.15</v>
      </c>
      <c r="H53" s="59">
        <v>688658.82</v>
      </c>
      <c r="I53" s="59">
        <v>345567.97000000003</v>
      </c>
      <c r="J53" s="59">
        <v>56634307.599999994</v>
      </c>
      <c r="K53" s="59">
        <v>36403503.180000007</v>
      </c>
      <c r="L53" s="59">
        <v>2668268.5499999998</v>
      </c>
      <c r="M53" s="59">
        <v>1389511</v>
      </c>
      <c r="N53" s="59">
        <v>931581</v>
      </c>
      <c r="O53" s="59">
        <v>697009</v>
      </c>
      <c r="P53" s="59">
        <v>28609</v>
      </c>
    </row>
    <row r="54" spans="1:16" x14ac:dyDescent="0.25">
      <c r="A54" s="56"/>
      <c r="B54" s="57"/>
      <c r="C54" s="58" t="s">
        <v>159</v>
      </c>
      <c r="D54" s="59">
        <f t="shared" si="0"/>
        <v>4714869.9800000004</v>
      </c>
      <c r="E54" s="59">
        <v>183753</v>
      </c>
      <c r="F54" s="59">
        <v>220837.89</v>
      </c>
      <c r="G54" s="59">
        <v>264095.13</v>
      </c>
      <c r="H54" s="59">
        <v>258523.37</v>
      </c>
      <c r="I54" s="59">
        <v>3274396.9599999995</v>
      </c>
      <c r="J54" s="59">
        <v>-812182.22</v>
      </c>
      <c r="K54" s="59">
        <v>365550.85</v>
      </c>
      <c r="L54" s="59">
        <v>195120</v>
      </c>
      <c r="M54" s="59">
        <v>196073</v>
      </c>
      <c r="N54" s="59">
        <v>196211</v>
      </c>
      <c r="O54" s="59">
        <v>186831</v>
      </c>
      <c r="P54" s="59">
        <v>185660</v>
      </c>
    </row>
    <row r="55" spans="1:16" x14ac:dyDescent="0.25">
      <c r="A55" s="56"/>
      <c r="B55" s="57"/>
      <c r="C55" s="58" t="s">
        <v>158</v>
      </c>
      <c r="D55" s="59">
        <f t="shared" si="0"/>
        <v>280156.84999999998</v>
      </c>
      <c r="E55" s="59">
        <v>2730</v>
      </c>
      <c r="F55" s="59">
        <v>68761</v>
      </c>
      <c r="G55" s="59">
        <v>7221.5999999999985</v>
      </c>
      <c r="H55" s="59">
        <v>-16910.440000000002</v>
      </c>
      <c r="I55" s="59">
        <v>45628.7</v>
      </c>
      <c r="J55" s="59">
        <v>69224.990000000005</v>
      </c>
      <c r="K55" s="59">
        <v>60678</v>
      </c>
      <c r="L55" s="59">
        <v>9618</v>
      </c>
      <c r="M55" s="59">
        <v>11144</v>
      </c>
      <c r="N55" s="59">
        <v>11596</v>
      </c>
      <c r="O55" s="59">
        <v>6963</v>
      </c>
      <c r="P55" s="59">
        <v>3502</v>
      </c>
    </row>
    <row r="56" spans="1:16" x14ac:dyDescent="0.25">
      <c r="A56" s="56"/>
      <c r="B56" s="57"/>
      <c r="C56" s="58" t="s">
        <v>157</v>
      </c>
      <c r="D56" s="59">
        <f t="shared" si="0"/>
        <v>554989.96</v>
      </c>
      <c r="E56" s="59">
        <v>0</v>
      </c>
      <c r="F56" s="59">
        <v>203728.2</v>
      </c>
      <c r="G56" s="59">
        <v>20918.400000000001</v>
      </c>
      <c r="H56" s="59">
        <v>89867.49</v>
      </c>
      <c r="I56" s="59">
        <v>45102.35</v>
      </c>
      <c r="J56" s="59">
        <v>229316.74</v>
      </c>
      <c r="K56" s="59">
        <v>-56054.219999999994</v>
      </c>
      <c r="L56" s="59">
        <v>14077</v>
      </c>
      <c r="M56" s="59">
        <v>1884</v>
      </c>
      <c r="N56" s="59">
        <v>2841</v>
      </c>
      <c r="O56" s="59">
        <v>1324</v>
      </c>
      <c r="P56" s="59">
        <v>1985</v>
      </c>
    </row>
    <row r="57" spans="1:16" x14ac:dyDescent="0.25">
      <c r="A57" s="56"/>
      <c r="B57" s="57"/>
      <c r="C57" s="58" t="s">
        <v>156</v>
      </c>
      <c r="D57" s="59">
        <f t="shared" si="0"/>
        <v>599657.89</v>
      </c>
      <c r="E57" s="59">
        <v>11076</v>
      </c>
      <c r="F57" s="59">
        <v>43448.29</v>
      </c>
      <c r="G57" s="59">
        <v>19999.620000000003</v>
      </c>
      <c r="H57" s="59">
        <v>210785.75</v>
      </c>
      <c r="I57" s="59">
        <v>35807.619999999995</v>
      </c>
      <c r="J57" s="59">
        <v>12217.32</v>
      </c>
      <c r="K57" s="59">
        <v>193314.29</v>
      </c>
      <c r="L57" s="59">
        <v>35539</v>
      </c>
      <c r="M57" s="59">
        <v>10539</v>
      </c>
      <c r="N57" s="59">
        <v>11154</v>
      </c>
      <c r="O57" s="59">
        <v>9419</v>
      </c>
      <c r="P57" s="59">
        <v>6358</v>
      </c>
    </row>
    <row r="58" spans="1:16" x14ac:dyDescent="0.25">
      <c r="A58" s="56"/>
      <c r="B58" s="57"/>
      <c r="C58" s="58" t="s">
        <v>155</v>
      </c>
      <c r="D58" s="59">
        <f t="shared" si="0"/>
        <v>5972568.9800000004</v>
      </c>
      <c r="E58" s="59">
        <v>168397.15</v>
      </c>
      <c r="F58" s="59">
        <v>616266.63000000012</v>
      </c>
      <c r="G58" s="59">
        <v>408997.66</v>
      </c>
      <c r="H58" s="59">
        <v>639570.72000000009</v>
      </c>
      <c r="I58" s="59">
        <v>603700.56000000006</v>
      </c>
      <c r="J58" s="59">
        <v>1248472.8800000004</v>
      </c>
      <c r="K58" s="59">
        <v>226162.81999999995</v>
      </c>
      <c r="L58" s="59">
        <v>384272.56</v>
      </c>
      <c r="M58" s="59">
        <v>765622</v>
      </c>
      <c r="N58" s="59">
        <v>510347</v>
      </c>
      <c r="O58" s="59">
        <v>234539</v>
      </c>
      <c r="P58" s="59">
        <v>166220</v>
      </c>
    </row>
    <row r="59" spans="1:16" x14ac:dyDescent="0.25">
      <c r="A59" s="56"/>
      <c r="B59" s="57"/>
      <c r="C59" s="58" t="s">
        <v>154</v>
      </c>
      <c r="D59" s="59">
        <f t="shared" si="0"/>
        <v>7080634.290000001</v>
      </c>
      <c r="E59" s="59">
        <v>390384.99</v>
      </c>
      <c r="F59" s="59">
        <v>923489.63</v>
      </c>
      <c r="G59" s="59">
        <v>767955.39</v>
      </c>
      <c r="H59" s="59">
        <v>552205.66</v>
      </c>
      <c r="I59" s="59">
        <v>3114144.2400000007</v>
      </c>
      <c r="J59" s="59">
        <v>-1304768.2500000002</v>
      </c>
      <c r="K59" s="59">
        <v>454247.5400000001</v>
      </c>
      <c r="L59" s="59">
        <v>467016.08999999997</v>
      </c>
      <c r="M59" s="59">
        <v>497635</v>
      </c>
      <c r="N59" s="59">
        <v>487545</v>
      </c>
      <c r="O59" s="59">
        <v>380272</v>
      </c>
      <c r="P59" s="59">
        <v>350507</v>
      </c>
    </row>
    <row r="60" spans="1:16" x14ac:dyDescent="0.25">
      <c r="A60" s="56"/>
      <c r="B60" s="57"/>
      <c r="C60" s="58" t="s">
        <v>153</v>
      </c>
      <c r="D60" s="59">
        <f t="shared" si="0"/>
        <v>8875675.3100000005</v>
      </c>
      <c r="E60" s="59">
        <v>111255.63</v>
      </c>
      <c r="F60" s="59">
        <v>239636.71999999997</v>
      </c>
      <c r="G60" s="59">
        <v>563950.67000000004</v>
      </c>
      <c r="H60" s="59">
        <v>185877.13999999998</v>
      </c>
      <c r="I60" s="59">
        <v>4113345.93</v>
      </c>
      <c r="J60" s="59">
        <v>2531065.31</v>
      </c>
      <c r="K60" s="59">
        <v>-3645417.79</v>
      </c>
      <c r="L60" s="59">
        <v>2163300.7000000002</v>
      </c>
      <c r="M60" s="59">
        <v>2220569</v>
      </c>
      <c r="N60" s="59">
        <v>142158</v>
      </c>
      <c r="O60" s="59">
        <v>143012</v>
      </c>
      <c r="P60" s="59">
        <v>106922</v>
      </c>
    </row>
    <row r="61" spans="1:16" ht="27" x14ac:dyDescent="0.25">
      <c r="A61" s="56"/>
      <c r="B61" s="57"/>
      <c r="C61" s="58" t="s">
        <v>152</v>
      </c>
      <c r="D61" s="59">
        <f t="shared" si="0"/>
        <v>32969182.110000003</v>
      </c>
      <c r="E61" s="59">
        <v>146777.66</v>
      </c>
      <c r="F61" s="59">
        <v>703793.97999999986</v>
      </c>
      <c r="G61" s="59">
        <v>9953098.6999999974</v>
      </c>
      <c r="H61" s="59">
        <v>2248476.370000001</v>
      </c>
      <c r="I61" s="59">
        <v>12884397.279999999</v>
      </c>
      <c r="J61" s="59">
        <v>1890452.2999999998</v>
      </c>
      <c r="K61" s="59">
        <v>260509.41999999998</v>
      </c>
      <c r="L61" s="59">
        <v>472508.08999999997</v>
      </c>
      <c r="M61" s="59">
        <v>558809.87</v>
      </c>
      <c r="N61" s="59">
        <v>3410895.44</v>
      </c>
      <c r="O61" s="59">
        <v>205486</v>
      </c>
      <c r="P61" s="59">
        <v>233977</v>
      </c>
    </row>
    <row r="62" spans="1:16" ht="18" x14ac:dyDescent="0.35">
      <c r="A62" s="47"/>
      <c r="B62" s="53" t="s">
        <v>151</v>
      </c>
      <c r="C62" s="54"/>
      <c r="D62" s="55">
        <f t="shared" si="0"/>
        <v>17170781.959999997</v>
      </c>
      <c r="E62" s="55">
        <v>534501.01</v>
      </c>
      <c r="F62" s="55">
        <v>917418.02</v>
      </c>
      <c r="G62" s="55">
        <v>719744.55999999994</v>
      </c>
      <c r="H62" s="55">
        <v>601254.09000000008</v>
      </c>
      <c r="I62" s="55">
        <v>7497146.2599999998</v>
      </c>
      <c r="J62" s="55">
        <v>3433307.28</v>
      </c>
      <c r="K62" s="55">
        <v>527544.61</v>
      </c>
      <c r="L62" s="55">
        <v>696005.80999999994</v>
      </c>
      <c r="M62" s="55">
        <v>541295.33000000007</v>
      </c>
      <c r="N62" s="55">
        <v>833514.33000000007</v>
      </c>
      <c r="O62" s="55">
        <v>446472.33</v>
      </c>
      <c r="P62" s="55">
        <v>422578.33</v>
      </c>
    </row>
    <row r="63" spans="1:16" x14ac:dyDescent="0.25">
      <c r="A63" s="56"/>
      <c r="B63" s="57"/>
      <c r="C63" s="58" t="s">
        <v>150</v>
      </c>
      <c r="D63" s="59">
        <f t="shared" si="0"/>
        <v>1955135.39</v>
      </c>
      <c r="E63" s="59">
        <v>116861</v>
      </c>
      <c r="F63" s="59">
        <v>169201.63</v>
      </c>
      <c r="G63" s="59">
        <v>129292.17</v>
      </c>
      <c r="H63" s="59">
        <v>46358.17</v>
      </c>
      <c r="I63" s="59">
        <v>988685.47</v>
      </c>
      <c r="J63" s="59">
        <v>352912.55</v>
      </c>
      <c r="K63" s="59">
        <v>-37100.6</v>
      </c>
      <c r="L63" s="59">
        <v>95055</v>
      </c>
      <c r="M63" s="59">
        <v>28834</v>
      </c>
      <c r="N63" s="59">
        <v>32215</v>
      </c>
      <c r="O63" s="59">
        <v>16600</v>
      </c>
      <c r="P63" s="59">
        <v>16221</v>
      </c>
    </row>
    <row r="64" spans="1:16" ht="27" x14ac:dyDescent="0.25">
      <c r="A64" s="56"/>
      <c r="B64" s="57"/>
      <c r="C64" s="58" t="s">
        <v>227</v>
      </c>
      <c r="D64" s="59">
        <f t="shared" si="0"/>
        <v>580592.27</v>
      </c>
      <c r="E64" s="59">
        <v>4338</v>
      </c>
      <c r="F64" s="59">
        <v>16338</v>
      </c>
      <c r="G64" s="59">
        <v>6167.25</v>
      </c>
      <c r="H64" s="59">
        <v>53482.92</v>
      </c>
      <c r="I64" s="59">
        <v>30688</v>
      </c>
      <c r="J64" s="59">
        <v>269556.09999999998</v>
      </c>
      <c r="K64" s="59">
        <v>178332</v>
      </c>
      <c r="L64" s="59">
        <v>4338</v>
      </c>
      <c r="M64" s="59">
        <v>4338</v>
      </c>
      <c r="N64" s="59">
        <v>4338</v>
      </c>
      <c r="O64" s="59">
        <v>4338</v>
      </c>
      <c r="P64" s="59">
        <v>4338</v>
      </c>
    </row>
    <row r="65" spans="1:16" x14ac:dyDescent="0.25">
      <c r="A65" s="56"/>
      <c r="B65" s="57"/>
      <c r="C65" s="58" t="s">
        <v>149</v>
      </c>
      <c r="D65" s="59">
        <f t="shared" si="0"/>
        <v>4339906.38</v>
      </c>
      <c r="E65" s="59">
        <v>319190.93</v>
      </c>
      <c r="F65" s="59">
        <v>530044.47</v>
      </c>
      <c r="G65" s="59">
        <v>350417.15</v>
      </c>
      <c r="H65" s="59">
        <v>358436.62000000005</v>
      </c>
      <c r="I65" s="59">
        <v>336801.36</v>
      </c>
      <c r="J65" s="59">
        <v>356069.66</v>
      </c>
      <c r="K65" s="59">
        <v>365392.92000000004</v>
      </c>
      <c r="L65" s="59">
        <v>390033.95</v>
      </c>
      <c r="M65" s="59">
        <v>339818.33</v>
      </c>
      <c r="N65" s="59">
        <v>340717.33</v>
      </c>
      <c r="O65" s="59">
        <v>333217.33</v>
      </c>
      <c r="P65" s="59">
        <v>319766.33</v>
      </c>
    </row>
    <row r="66" spans="1:16" ht="27" x14ac:dyDescent="0.25">
      <c r="A66" s="56"/>
      <c r="B66" s="57"/>
      <c r="C66" s="58" t="s">
        <v>148</v>
      </c>
      <c r="D66" s="59">
        <f t="shared" si="0"/>
        <v>1371938.9</v>
      </c>
      <c r="E66" s="59">
        <v>86903.08</v>
      </c>
      <c r="F66" s="59">
        <v>118897.19</v>
      </c>
      <c r="G66" s="59">
        <v>106595.49999999999</v>
      </c>
      <c r="H66" s="59">
        <v>107557.27000000002</v>
      </c>
      <c r="I66" s="59">
        <v>217965.36000000002</v>
      </c>
      <c r="J66" s="59">
        <v>149700.44</v>
      </c>
      <c r="K66" s="59">
        <v>40178.05999999999</v>
      </c>
      <c r="L66" s="59">
        <v>109377</v>
      </c>
      <c r="M66" s="59">
        <v>161051</v>
      </c>
      <c r="N66" s="59">
        <v>112910</v>
      </c>
      <c r="O66" s="59">
        <v>85063</v>
      </c>
      <c r="P66" s="59">
        <v>75741</v>
      </c>
    </row>
    <row r="67" spans="1:16" ht="27" x14ac:dyDescent="0.25">
      <c r="A67" s="56"/>
      <c r="B67" s="57"/>
      <c r="C67" s="58" t="s">
        <v>147</v>
      </c>
      <c r="D67" s="59">
        <f t="shared" si="0"/>
        <v>3822829.57</v>
      </c>
      <c r="E67" s="59">
        <v>696</v>
      </c>
      <c r="F67" s="59">
        <v>19548.599999999999</v>
      </c>
      <c r="G67" s="59">
        <v>-2665.6</v>
      </c>
      <c r="H67" s="59">
        <v>-2384</v>
      </c>
      <c r="I67" s="59">
        <v>3430983</v>
      </c>
      <c r="J67" s="59">
        <v>-374</v>
      </c>
      <c r="K67" s="59">
        <v>1790</v>
      </c>
      <c r="L67" s="59">
        <v>39155.57</v>
      </c>
      <c r="M67" s="59">
        <v>0</v>
      </c>
      <c r="N67" s="59">
        <v>336080</v>
      </c>
      <c r="O67" s="59">
        <v>0</v>
      </c>
      <c r="P67" s="59">
        <v>0</v>
      </c>
    </row>
    <row r="68" spans="1:16" ht="27" x14ac:dyDescent="0.25">
      <c r="A68" s="56"/>
      <c r="B68" s="57"/>
      <c r="C68" s="58" t="s">
        <v>228</v>
      </c>
      <c r="D68" s="59">
        <f t="shared" si="0"/>
        <v>647139.69000000006</v>
      </c>
      <c r="E68" s="59">
        <v>6077</v>
      </c>
      <c r="F68" s="59">
        <v>52819.01</v>
      </c>
      <c r="G68" s="59">
        <v>130173.09000000001</v>
      </c>
      <c r="H68" s="59">
        <v>22265.02</v>
      </c>
      <c r="I68" s="59">
        <v>182272.01</v>
      </c>
      <c r="J68" s="59">
        <v>213087.12</v>
      </c>
      <c r="K68" s="59">
        <v>-39558.850000000006</v>
      </c>
      <c r="L68" s="59">
        <v>54197.29</v>
      </c>
      <c r="M68" s="59">
        <v>6577</v>
      </c>
      <c r="N68" s="59">
        <v>6577</v>
      </c>
      <c r="O68" s="59">
        <v>6577</v>
      </c>
      <c r="P68" s="59">
        <v>6077</v>
      </c>
    </row>
    <row r="69" spans="1:16" x14ac:dyDescent="0.25">
      <c r="A69" s="56"/>
      <c r="B69" s="57"/>
      <c r="C69" s="58" t="s">
        <v>146</v>
      </c>
      <c r="D69" s="59">
        <f t="shared" si="0"/>
        <v>4453239.76</v>
      </c>
      <c r="E69" s="59">
        <v>435</v>
      </c>
      <c r="F69" s="59">
        <v>10569.12</v>
      </c>
      <c r="G69" s="59">
        <v>-235</v>
      </c>
      <c r="H69" s="59">
        <v>15538.09</v>
      </c>
      <c r="I69" s="59">
        <v>2309751.06</v>
      </c>
      <c r="J69" s="59">
        <v>2092355.4100000001</v>
      </c>
      <c r="K69" s="59">
        <v>18511.079999999998</v>
      </c>
      <c r="L69" s="59">
        <v>3849</v>
      </c>
      <c r="M69" s="59">
        <v>677</v>
      </c>
      <c r="N69" s="59">
        <v>677</v>
      </c>
      <c r="O69" s="59">
        <v>677</v>
      </c>
      <c r="P69" s="59">
        <v>435</v>
      </c>
    </row>
    <row r="70" spans="1:16" ht="18" x14ac:dyDescent="0.35">
      <c r="A70" s="47"/>
      <c r="B70" s="53" t="s">
        <v>145</v>
      </c>
      <c r="C70" s="54"/>
      <c r="D70" s="55">
        <f t="shared" si="0"/>
        <v>166279717.31</v>
      </c>
      <c r="E70" s="55">
        <v>10275497.469999999</v>
      </c>
      <c r="F70" s="55">
        <v>12807604.970000001</v>
      </c>
      <c r="G70" s="55">
        <v>11562424.800000003</v>
      </c>
      <c r="H70" s="55">
        <v>15659205.880000005</v>
      </c>
      <c r="I70" s="55">
        <v>16324995.020000003</v>
      </c>
      <c r="J70" s="55">
        <v>14203358.500000002</v>
      </c>
      <c r="K70" s="55">
        <v>14368430.450000001</v>
      </c>
      <c r="L70" s="55">
        <v>15212979.720000001</v>
      </c>
      <c r="M70" s="55">
        <v>14580655.5</v>
      </c>
      <c r="N70" s="55">
        <v>15479669</v>
      </c>
      <c r="O70" s="55">
        <v>13982660.5</v>
      </c>
      <c r="P70" s="55">
        <v>11822235.5</v>
      </c>
    </row>
    <row r="71" spans="1:16" x14ac:dyDescent="0.25">
      <c r="A71" s="56"/>
      <c r="B71" s="57"/>
      <c r="C71" s="58" t="s">
        <v>144</v>
      </c>
      <c r="D71" s="59">
        <f t="shared" si="0"/>
        <v>166279717.31</v>
      </c>
      <c r="E71" s="59">
        <v>10275497.469999999</v>
      </c>
      <c r="F71" s="59">
        <v>12807604.970000001</v>
      </c>
      <c r="G71" s="59">
        <v>11562424.800000003</v>
      </c>
      <c r="H71" s="59">
        <v>15659205.880000005</v>
      </c>
      <c r="I71" s="59">
        <v>16324995.020000003</v>
      </c>
      <c r="J71" s="59">
        <v>14203358.500000002</v>
      </c>
      <c r="K71" s="59">
        <v>14368430.450000001</v>
      </c>
      <c r="L71" s="59">
        <v>15212979.720000001</v>
      </c>
      <c r="M71" s="59">
        <v>14580655.5</v>
      </c>
      <c r="N71" s="59">
        <v>15479669</v>
      </c>
      <c r="O71" s="59">
        <v>13982660.5</v>
      </c>
      <c r="P71" s="59">
        <v>11822235.5</v>
      </c>
    </row>
    <row r="72" spans="1:16" ht="18" x14ac:dyDescent="0.35">
      <c r="A72" s="47"/>
      <c r="B72" s="53" t="s">
        <v>143</v>
      </c>
      <c r="C72" s="54"/>
      <c r="D72" s="55">
        <f t="shared" si="0"/>
        <v>64280582.959999993</v>
      </c>
      <c r="E72" s="55">
        <v>870278</v>
      </c>
      <c r="F72" s="55">
        <v>4316564.99</v>
      </c>
      <c r="G72" s="55">
        <v>1663631.05</v>
      </c>
      <c r="H72" s="55">
        <v>880324.96</v>
      </c>
      <c r="I72" s="55">
        <v>42060364.799999997</v>
      </c>
      <c r="J72" s="55">
        <v>881655.47999999986</v>
      </c>
      <c r="K72" s="55">
        <v>4575222.3699999992</v>
      </c>
      <c r="L72" s="55">
        <v>-3595763.6900000004</v>
      </c>
      <c r="M72" s="55">
        <v>-1192493</v>
      </c>
      <c r="N72" s="55">
        <v>-273764</v>
      </c>
      <c r="O72" s="55">
        <v>-1451579</v>
      </c>
      <c r="P72" s="55">
        <v>15546141</v>
      </c>
    </row>
    <row r="73" spans="1:16" x14ac:dyDescent="0.25">
      <c r="A73" s="56"/>
      <c r="B73" s="57"/>
      <c r="C73" s="58" t="s">
        <v>142</v>
      </c>
      <c r="D73" s="59">
        <f t="shared" si="0"/>
        <v>54891950.889999993</v>
      </c>
      <c r="E73" s="59">
        <v>108281</v>
      </c>
      <c r="F73" s="59">
        <v>2138149</v>
      </c>
      <c r="G73" s="59">
        <v>764661.28999999992</v>
      </c>
      <c r="H73" s="59">
        <v>265992.63</v>
      </c>
      <c r="I73" s="59">
        <v>39916893.579999998</v>
      </c>
      <c r="J73" s="59">
        <v>380231.16</v>
      </c>
      <c r="K73" s="59">
        <v>4228331.2299999995</v>
      </c>
      <c r="L73" s="59">
        <v>-3921778</v>
      </c>
      <c r="M73" s="59">
        <v>-1388168</v>
      </c>
      <c r="N73" s="59">
        <v>-1450901</v>
      </c>
      <c r="O73" s="59">
        <v>-1579849</v>
      </c>
      <c r="P73" s="59">
        <v>15430107</v>
      </c>
    </row>
    <row r="74" spans="1:16" ht="27" x14ac:dyDescent="0.25">
      <c r="A74" s="56"/>
      <c r="B74" s="57"/>
      <c r="C74" s="58" t="s">
        <v>141</v>
      </c>
      <c r="D74" s="59">
        <f t="shared" ref="D74:D137" si="1">SUM(E74:P74)</f>
        <v>5219491.5</v>
      </c>
      <c r="E74" s="59">
        <v>649764</v>
      </c>
      <c r="F74" s="59">
        <v>1466310.06</v>
      </c>
      <c r="G74" s="59">
        <v>52564.289999999994</v>
      </c>
      <c r="H74" s="59">
        <v>293241.82</v>
      </c>
      <c r="I74" s="59">
        <v>1549323.6500000004</v>
      </c>
      <c r="J74" s="59">
        <v>65440.19</v>
      </c>
      <c r="K74" s="59">
        <v>192484.45</v>
      </c>
      <c r="L74" s="59">
        <v>26723.040000000001</v>
      </c>
      <c r="M74" s="59">
        <v>63884</v>
      </c>
      <c r="N74" s="59">
        <v>810853</v>
      </c>
      <c r="O74" s="59">
        <v>25408</v>
      </c>
      <c r="P74" s="59">
        <v>23495</v>
      </c>
    </row>
    <row r="75" spans="1:16" x14ac:dyDescent="0.25">
      <c r="A75" s="56"/>
      <c r="B75" s="57"/>
      <c r="C75" s="58" t="s">
        <v>140</v>
      </c>
      <c r="D75" s="59">
        <f t="shared" si="1"/>
        <v>2845100.8</v>
      </c>
      <c r="E75" s="59">
        <v>112065</v>
      </c>
      <c r="F75" s="59">
        <v>598989.51</v>
      </c>
      <c r="G75" s="59">
        <v>445763.16</v>
      </c>
      <c r="H75" s="59">
        <v>321638.75999999995</v>
      </c>
      <c r="I75" s="59">
        <v>455965.98999999987</v>
      </c>
      <c r="J75" s="59">
        <v>80100.809999999983</v>
      </c>
      <c r="K75" s="59">
        <v>178289.1</v>
      </c>
      <c r="L75" s="59">
        <v>289412.46999999997</v>
      </c>
      <c r="M75" s="59">
        <v>90719</v>
      </c>
      <c r="N75" s="59">
        <v>90719</v>
      </c>
      <c r="O75" s="59">
        <v>90719</v>
      </c>
      <c r="P75" s="59">
        <v>90719</v>
      </c>
    </row>
    <row r="76" spans="1:16" x14ac:dyDescent="0.25">
      <c r="A76" s="56"/>
      <c r="B76" s="57"/>
      <c r="C76" s="58" t="s">
        <v>139</v>
      </c>
      <c r="D76" s="59">
        <f t="shared" si="1"/>
        <v>154836.81</v>
      </c>
      <c r="E76" s="59">
        <v>158</v>
      </c>
      <c r="F76" s="59">
        <v>73546.45</v>
      </c>
      <c r="G76" s="59">
        <v>50162.279999999992</v>
      </c>
      <c r="H76" s="59">
        <v>-11547.93</v>
      </c>
      <c r="I76" s="59">
        <v>999.57999999999993</v>
      </c>
      <c r="J76" s="59">
        <v>21413.84</v>
      </c>
      <c r="K76" s="59">
        <v>5204.79</v>
      </c>
      <c r="L76" s="59">
        <v>3279.8</v>
      </c>
      <c r="M76" s="59">
        <v>942</v>
      </c>
      <c r="N76" s="59">
        <v>119</v>
      </c>
      <c r="O76" s="59">
        <v>10441</v>
      </c>
      <c r="P76" s="59">
        <v>118</v>
      </c>
    </row>
    <row r="77" spans="1:16" ht="27" x14ac:dyDescent="0.25">
      <c r="A77" s="56"/>
      <c r="B77" s="57"/>
      <c r="C77" s="58" t="s">
        <v>138</v>
      </c>
      <c r="D77" s="59">
        <f t="shared" si="1"/>
        <v>1169202.96</v>
      </c>
      <c r="E77" s="59">
        <v>10</v>
      </c>
      <c r="F77" s="59">
        <v>39569.97</v>
      </c>
      <c r="G77" s="59">
        <v>350480.03</v>
      </c>
      <c r="H77" s="59">
        <v>10999.68</v>
      </c>
      <c r="I77" s="59">
        <v>137182</v>
      </c>
      <c r="J77" s="59">
        <v>334469.48</v>
      </c>
      <c r="K77" s="59">
        <v>-29087.199999999997</v>
      </c>
      <c r="L77" s="59">
        <v>6599</v>
      </c>
      <c r="M77" s="59">
        <v>40130</v>
      </c>
      <c r="N77" s="59">
        <v>275446</v>
      </c>
      <c r="O77" s="59">
        <v>1702</v>
      </c>
      <c r="P77" s="59">
        <v>1702</v>
      </c>
    </row>
    <row r="78" spans="1:16" ht="18" x14ac:dyDescent="0.35">
      <c r="A78" s="47"/>
      <c r="B78" s="53" t="s">
        <v>137</v>
      </c>
      <c r="C78" s="54"/>
      <c r="D78" s="55">
        <f t="shared" si="1"/>
        <v>11288759.949999999</v>
      </c>
      <c r="E78" s="55">
        <v>0</v>
      </c>
      <c r="F78" s="55">
        <v>751712.5</v>
      </c>
      <c r="G78" s="55">
        <v>0</v>
      </c>
      <c r="H78" s="55">
        <v>-742212.38</v>
      </c>
      <c r="I78" s="55">
        <v>7785011.9299999997</v>
      </c>
      <c r="J78" s="55">
        <v>597497.9</v>
      </c>
      <c r="K78" s="55">
        <v>2888370</v>
      </c>
      <c r="L78" s="55">
        <v>0</v>
      </c>
      <c r="M78" s="55">
        <v>0</v>
      </c>
      <c r="N78" s="55">
        <v>0</v>
      </c>
      <c r="O78" s="55">
        <v>0</v>
      </c>
      <c r="P78" s="55">
        <v>8380</v>
      </c>
    </row>
    <row r="79" spans="1:16" x14ac:dyDescent="0.25">
      <c r="A79" s="56"/>
      <c r="B79" s="57"/>
      <c r="C79" s="58" t="s">
        <v>135</v>
      </c>
      <c r="D79" s="59">
        <f t="shared" si="1"/>
        <v>4507815.05</v>
      </c>
      <c r="E79" s="59">
        <v>0</v>
      </c>
      <c r="F79" s="59">
        <v>0</v>
      </c>
      <c r="G79" s="59">
        <v>0</v>
      </c>
      <c r="H79" s="59">
        <v>0</v>
      </c>
      <c r="I79" s="59">
        <v>4507815.05</v>
      </c>
      <c r="J79" s="59">
        <v>0</v>
      </c>
      <c r="K79" s="59">
        <v>0</v>
      </c>
      <c r="L79" s="59">
        <v>0</v>
      </c>
      <c r="M79" s="59">
        <v>0</v>
      </c>
      <c r="N79" s="59">
        <v>0</v>
      </c>
      <c r="O79" s="59">
        <v>0</v>
      </c>
      <c r="P79" s="59">
        <v>0</v>
      </c>
    </row>
    <row r="80" spans="1:16" ht="27" x14ac:dyDescent="0.25">
      <c r="A80" s="56"/>
      <c r="B80" s="57"/>
      <c r="C80" s="58" t="s">
        <v>230</v>
      </c>
      <c r="D80" s="59">
        <f t="shared" si="1"/>
        <v>6780944.9000000004</v>
      </c>
      <c r="E80" s="59">
        <v>0</v>
      </c>
      <c r="F80" s="59">
        <v>751712.5</v>
      </c>
      <c r="G80" s="59">
        <v>0</v>
      </c>
      <c r="H80" s="59">
        <v>-742212.38</v>
      </c>
      <c r="I80" s="59">
        <v>3277196.88</v>
      </c>
      <c r="J80" s="59">
        <v>597497.9</v>
      </c>
      <c r="K80" s="59">
        <v>2888370</v>
      </c>
      <c r="L80" s="59">
        <v>0</v>
      </c>
      <c r="M80" s="59">
        <v>0</v>
      </c>
      <c r="N80" s="59">
        <v>0</v>
      </c>
      <c r="O80" s="59">
        <v>0</v>
      </c>
      <c r="P80" s="59">
        <v>8380</v>
      </c>
    </row>
    <row r="81" spans="1:16" ht="18" x14ac:dyDescent="0.35">
      <c r="A81" s="47"/>
      <c r="B81" s="53" t="s">
        <v>134</v>
      </c>
      <c r="C81" s="54"/>
      <c r="D81" s="55">
        <f t="shared" si="1"/>
        <v>29823103.810000002</v>
      </c>
      <c r="E81" s="55">
        <v>1065023.6599999999</v>
      </c>
      <c r="F81" s="55">
        <v>3012101.66</v>
      </c>
      <c r="G81" s="55">
        <v>2734717.33</v>
      </c>
      <c r="H81" s="55">
        <v>2245607.77</v>
      </c>
      <c r="I81" s="55">
        <v>4112678.85</v>
      </c>
      <c r="J81" s="55">
        <v>3250068.53</v>
      </c>
      <c r="K81" s="55">
        <v>1882524.72</v>
      </c>
      <c r="L81" s="55">
        <v>3299172.1900000004</v>
      </c>
      <c r="M81" s="55">
        <v>2251528.1</v>
      </c>
      <c r="N81" s="55">
        <v>2340202</v>
      </c>
      <c r="O81" s="55">
        <v>2797002.5</v>
      </c>
      <c r="P81" s="55">
        <v>832476.5</v>
      </c>
    </row>
    <row r="82" spans="1:16" x14ac:dyDescent="0.25">
      <c r="A82" s="56"/>
      <c r="B82" s="57"/>
      <c r="C82" s="58" t="s">
        <v>133</v>
      </c>
      <c r="D82" s="59">
        <f t="shared" si="1"/>
        <v>3577281.7199999997</v>
      </c>
      <c r="E82" s="59">
        <v>149453.85</v>
      </c>
      <c r="F82" s="59">
        <v>545329.87999999989</v>
      </c>
      <c r="G82" s="59">
        <v>232900.16</v>
      </c>
      <c r="H82" s="59">
        <v>340975.47</v>
      </c>
      <c r="I82" s="59">
        <v>-147133.84</v>
      </c>
      <c r="J82" s="59">
        <v>1226520.5399999996</v>
      </c>
      <c r="K82" s="59">
        <v>144340.66000000003</v>
      </c>
      <c r="L82" s="59">
        <v>370786</v>
      </c>
      <c r="M82" s="59">
        <v>297677</v>
      </c>
      <c r="N82" s="59">
        <v>245437</v>
      </c>
      <c r="O82" s="59">
        <v>123352</v>
      </c>
      <c r="P82" s="59">
        <v>47643</v>
      </c>
    </row>
    <row r="83" spans="1:16" ht="27" x14ac:dyDescent="0.25">
      <c r="A83" s="56"/>
      <c r="B83" s="57"/>
      <c r="C83" s="58" t="s">
        <v>132</v>
      </c>
      <c r="D83" s="59">
        <f t="shared" si="1"/>
        <v>511039.20000000007</v>
      </c>
      <c r="E83" s="59">
        <v>22151.48</v>
      </c>
      <c r="F83" s="59">
        <v>53971.229999999996</v>
      </c>
      <c r="G83" s="59">
        <v>98255.940000000017</v>
      </c>
      <c r="H83" s="59">
        <v>6346.1699999999992</v>
      </c>
      <c r="I83" s="59">
        <v>18146.07</v>
      </c>
      <c r="J83" s="59">
        <v>127047.61</v>
      </c>
      <c r="K83" s="59">
        <v>68745.650000000009</v>
      </c>
      <c r="L83" s="59">
        <v>27326.05</v>
      </c>
      <c r="M83" s="59">
        <v>25994</v>
      </c>
      <c r="N83" s="59">
        <v>26789</v>
      </c>
      <c r="O83" s="59">
        <v>23204</v>
      </c>
      <c r="P83" s="59">
        <v>13062</v>
      </c>
    </row>
    <row r="84" spans="1:16" ht="27" x14ac:dyDescent="0.25">
      <c r="A84" s="56"/>
      <c r="B84" s="57"/>
      <c r="C84" s="58" t="s">
        <v>131</v>
      </c>
      <c r="D84" s="59">
        <f t="shared" si="1"/>
        <v>587663.52</v>
      </c>
      <c r="E84" s="59">
        <v>32463</v>
      </c>
      <c r="F84" s="59">
        <v>68080</v>
      </c>
      <c r="G84" s="59">
        <v>49071.85</v>
      </c>
      <c r="H84" s="59">
        <v>82806.01999999999</v>
      </c>
      <c r="I84" s="59">
        <v>71033.3</v>
      </c>
      <c r="J84" s="59">
        <v>-31540.820000000007</v>
      </c>
      <c r="K84" s="59">
        <v>28163.17</v>
      </c>
      <c r="L84" s="59">
        <v>56532</v>
      </c>
      <c r="M84" s="59">
        <v>66070</v>
      </c>
      <c r="N84" s="59">
        <v>57101</v>
      </c>
      <c r="O84" s="59">
        <v>54308</v>
      </c>
      <c r="P84" s="59">
        <v>53576</v>
      </c>
    </row>
    <row r="85" spans="1:16" ht="27" x14ac:dyDescent="0.25">
      <c r="A85" s="56"/>
      <c r="B85" s="57"/>
      <c r="C85" s="58" t="s">
        <v>130</v>
      </c>
      <c r="D85" s="59">
        <f t="shared" si="1"/>
        <v>5662351.1600000001</v>
      </c>
      <c r="E85" s="59">
        <v>307902.37</v>
      </c>
      <c r="F85" s="59">
        <v>905088.7300000001</v>
      </c>
      <c r="G85" s="59">
        <v>532809.85</v>
      </c>
      <c r="H85" s="59">
        <v>395239.13</v>
      </c>
      <c r="I85" s="59">
        <v>665462.47</v>
      </c>
      <c r="J85" s="59">
        <v>662902.5</v>
      </c>
      <c r="K85" s="59">
        <v>588318.71000000008</v>
      </c>
      <c r="L85" s="59">
        <v>389606.40000000002</v>
      </c>
      <c r="M85" s="59">
        <v>404454</v>
      </c>
      <c r="N85" s="59">
        <v>399797</v>
      </c>
      <c r="O85" s="59">
        <v>299334</v>
      </c>
      <c r="P85" s="59">
        <v>111436</v>
      </c>
    </row>
    <row r="86" spans="1:16" ht="27" x14ac:dyDescent="0.25">
      <c r="A86" s="56"/>
      <c r="B86" s="57"/>
      <c r="C86" s="58" t="s">
        <v>229</v>
      </c>
      <c r="D86" s="59">
        <f t="shared" si="1"/>
        <v>4001</v>
      </c>
      <c r="E86" s="59">
        <v>0</v>
      </c>
      <c r="F86" s="59">
        <v>9</v>
      </c>
      <c r="G86" s="59">
        <v>-9</v>
      </c>
      <c r="H86" s="59">
        <v>0</v>
      </c>
      <c r="I86" s="59">
        <v>0</v>
      </c>
      <c r="J86" s="59">
        <v>0</v>
      </c>
      <c r="K86" s="59">
        <v>0</v>
      </c>
      <c r="L86" s="59">
        <v>162</v>
      </c>
      <c r="M86" s="59">
        <v>1839</v>
      </c>
      <c r="N86" s="59">
        <v>0</v>
      </c>
      <c r="O86" s="59">
        <v>2000</v>
      </c>
      <c r="P86" s="59">
        <v>0</v>
      </c>
    </row>
    <row r="87" spans="1:16" ht="27" x14ac:dyDescent="0.25">
      <c r="A87" s="56"/>
      <c r="B87" s="57"/>
      <c r="C87" s="58" t="s">
        <v>129</v>
      </c>
      <c r="D87" s="59">
        <f t="shared" si="1"/>
        <v>15321256.939999999</v>
      </c>
      <c r="E87" s="59">
        <v>536335.96</v>
      </c>
      <c r="F87" s="59">
        <v>1400383.82</v>
      </c>
      <c r="G87" s="59">
        <v>1529037.1199999996</v>
      </c>
      <c r="H87" s="59">
        <v>1546203.4100000001</v>
      </c>
      <c r="I87" s="59">
        <v>1889565.15</v>
      </c>
      <c r="J87" s="59">
        <v>723584.53</v>
      </c>
      <c r="K87" s="59">
        <v>1146469.1099999999</v>
      </c>
      <c r="L87" s="59">
        <v>2417955.7400000002</v>
      </c>
      <c r="M87" s="59">
        <v>1376511.1</v>
      </c>
      <c r="N87" s="59">
        <v>1557232</v>
      </c>
      <c r="O87" s="59">
        <v>643003.5</v>
      </c>
      <c r="P87" s="59">
        <v>554975.5</v>
      </c>
    </row>
    <row r="88" spans="1:16" ht="27" x14ac:dyDescent="0.25">
      <c r="A88" s="56"/>
      <c r="B88" s="57"/>
      <c r="C88" s="58" t="s">
        <v>127</v>
      </c>
      <c r="D88" s="59">
        <f t="shared" si="1"/>
        <v>4140415.06</v>
      </c>
      <c r="E88" s="59">
        <v>14867</v>
      </c>
      <c r="F88" s="59">
        <v>33889</v>
      </c>
      <c r="G88" s="59">
        <v>288011.41000000003</v>
      </c>
      <c r="H88" s="59">
        <v>-129322.93</v>
      </c>
      <c r="I88" s="59">
        <v>1621378.59</v>
      </c>
      <c r="J88" s="59">
        <v>539286.57000000007</v>
      </c>
      <c r="K88" s="59">
        <v>-91662.579999999987</v>
      </c>
      <c r="L88" s="59">
        <v>34954</v>
      </c>
      <c r="M88" s="59">
        <v>77133</v>
      </c>
      <c r="N88" s="59">
        <v>51996</v>
      </c>
      <c r="O88" s="59">
        <v>1649951</v>
      </c>
      <c r="P88" s="59">
        <v>49934</v>
      </c>
    </row>
    <row r="89" spans="1:16" ht="27" x14ac:dyDescent="0.25">
      <c r="A89" s="56"/>
      <c r="B89" s="57"/>
      <c r="C89" s="58" t="s">
        <v>126</v>
      </c>
      <c r="D89" s="59">
        <f t="shared" si="1"/>
        <v>19095.21</v>
      </c>
      <c r="E89" s="59">
        <v>1850</v>
      </c>
      <c r="F89" s="59">
        <v>5350</v>
      </c>
      <c r="G89" s="59">
        <v>4640</v>
      </c>
      <c r="H89" s="59">
        <v>3360.5</v>
      </c>
      <c r="I89" s="59">
        <v>-5772.89</v>
      </c>
      <c r="J89" s="59">
        <v>2267.6</v>
      </c>
      <c r="K89" s="59">
        <v>-1850</v>
      </c>
      <c r="L89" s="59">
        <v>1850</v>
      </c>
      <c r="M89" s="59">
        <v>1850</v>
      </c>
      <c r="N89" s="59">
        <v>1850</v>
      </c>
      <c r="O89" s="59">
        <v>1850</v>
      </c>
      <c r="P89" s="59">
        <v>1850</v>
      </c>
    </row>
    <row r="90" spans="1:16" ht="18" x14ac:dyDescent="0.25">
      <c r="A90" s="52" t="s">
        <v>125</v>
      </c>
      <c r="B90" s="52"/>
      <c r="C90" s="60"/>
      <c r="D90" s="52">
        <f t="shared" si="1"/>
        <v>1190016471.55</v>
      </c>
      <c r="E90" s="52">
        <v>91096539.199999973</v>
      </c>
      <c r="F90" s="52">
        <v>110150303.55</v>
      </c>
      <c r="G90" s="52">
        <v>135823757.06</v>
      </c>
      <c r="H90" s="52">
        <v>64006583.360000022</v>
      </c>
      <c r="I90" s="52">
        <v>186532696.92999992</v>
      </c>
      <c r="J90" s="52">
        <v>122279628.5</v>
      </c>
      <c r="K90" s="52">
        <v>106647264.68000001</v>
      </c>
      <c r="L90" s="52">
        <v>88092387.25999999</v>
      </c>
      <c r="M90" s="52">
        <v>99544951.980000004</v>
      </c>
      <c r="N90" s="52">
        <v>68278538.210000008</v>
      </c>
      <c r="O90" s="52">
        <v>60694117.590000004</v>
      </c>
      <c r="P90" s="52">
        <v>56869703.230000004</v>
      </c>
    </row>
    <row r="91" spans="1:16" ht="18" x14ac:dyDescent="0.35">
      <c r="A91" s="47"/>
      <c r="B91" s="53" t="s">
        <v>124</v>
      </c>
      <c r="C91" s="54"/>
      <c r="D91" s="55">
        <f t="shared" si="1"/>
        <v>192587230.41999999</v>
      </c>
      <c r="E91" s="55">
        <v>13358361.039999999</v>
      </c>
      <c r="F91" s="55">
        <v>14228513.559999999</v>
      </c>
      <c r="G91" s="55">
        <v>29225695.049999997</v>
      </c>
      <c r="H91" s="55">
        <v>11600181.620000001</v>
      </c>
      <c r="I91" s="55">
        <v>22661979.059999995</v>
      </c>
      <c r="J91" s="55">
        <v>36890409.43</v>
      </c>
      <c r="K91" s="55">
        <v>11928863.810000001</v>
      </c>
      <c r="L91" s="55">
        <v>6746838.8499999996</v>
      </c>
      <c r="M91" s="55">
        <v>19411732</v>
      </c>
      <c r="N91" s="55">
        <v>6231216</v>
      </c>
      <c r="O91" s="55">
        <v>5092986</v>
      </c>
      <c r="P91" s="55">
        <v>15210454</v>
      </c>
    </row>
    <row r="92" spans="1:16" x14ac:dyDescent="0.25">
      <c r="A92" s="56"/>
      <c r="B92" s="57"/>
      <c r="C92" s="58" t="s">
        <v>123</v>
      </c>
      <c r="D92" s="59">
        <f t="shared" si="1"/>
        <v>85452737.909999996</v>
      </c>
      <c r="E92" s="59">
        <v>9522272.6500000004</v>
      </c>
      <c r="F92" s="59">
        <v>10523777.5</v>
      </c>
      <c r="G92" s="59">
        <v>15078234.390000001</v>
      </c>
      <c r="H92" s="59">
        <v>4316133</v>
      </c>
      <c r="I92" s="59">
        <v>16752407</v>
      </c>
      <c r="J92" s="59">
        <v>11663887.370000001</v>
      </c>
      <c r="K92" s="59">
        <v>6636194</v>
      </c>
      <c r="L92" s="59">
        <v>2219847</v>
      </c>
      <c r="M92" s="59">
        <v>2256512</v>
      </c>
      <c r="N92" s="59">
        <v>2224499</v>
      </c>
      <c r="O92" s="59">
        <v>2145467</v>
      </c>
      <c r="P92" s="59">
        <v>2113507</v>
      </c>
    </row>
    <row r="93" spans="1:16" x14ac:dyDescent="0.25">
      <c r="A93" s="56"/>
      <c r="B93" s="57"/>
      <c r="C93" s="58" t="s">
        <v>122</v>
      </c>
      <c r="D93" s="59">
        <f t="shared" si="1"/>
        <v>4168333.7700000005</v>
      </c>
      <c r="E93" s="59">
        <v>461044</v>
      </c>
      <c r="F93" s="59">
        <v>371833.34</v>
      </c>
      <c r="G93" s="59">
        <v>242717.54000000004</v>
      </c>
      <c r="H93" s="59">
        <v>252895.86</v>
      </c>
      <c r="I93" s="59">
        <v>426612.22</v>
      </c>
      <c r="J93" s="59">
        <v>287688.5</v>
      </c>
      <c r="K93" s="59">
        <v>567814.31000000006</v>
      </c>
      <c r="L93" s="59">
        <v>402544</v>
      </c>
      <c r="M93" s="59">
        <v>302544</v>
      </c>
      <c r="N93" s="59">
        <v>304046</v>
      </c>
      <c r="O93" s="59">
        <v>279698</v>
      </c>
      <c r="P93" s="59">
        <v>268896</v>
      </c>
    </row>
    <row r="94" spans="1:16" x14ac:dyDescent="0.25">
      <c r="A94" s="56"/>
      <c r="B94" s="57"/>
      <c r="C94" s="58" t="s">
        <v>121</v>
      </c>
      <c r="D94" s="59">
        <f t="shared" si="1"/>
        <v>15878461</v>
      </c>
      <c r="E94" s="59">
        <v>971803</v>
      </c>
      <c r="F94" s="59">
        <v>914795.01</v>
      </c>
      <c r="G94" s="59">
        <v>1019175</v>
      </c>
      <c r="H94" s="59">
        <v>984279.91</v>
      </c>
      <c r="I94" s="59">
        <v>1254843.9500000002</v>
      </c>
      <c r="J94" s="59">
        <v>1542507.84</v>
      </c>
      <c r="K94" s="59">
        <v>1523214.29</v>
      </c>
      <c r="L94" s="59">
        <v>1081422</v>
      </c>
      <c r="M94" s="59">
        <v>4061689</v>
      </c>
      <c r="N94" s="59">
        <v>909938</v>
      </c>
      <c r="O94" s="59">
        <v>709838</v>
      </c>
      <c r="P94" s="59">
        <v>904955</v>
      </c>
    </row>
    <row r="95" spans="1:16" x14ac:dyDescent="0.25">
      <c r="A95" s="56"/>
      <c r="B95" s="57"/>
      <c r="C95" s="58" t="s">
        <v>120</v>
      </c>
      <c r="D95" s="59">
        <f t="shared" si="1"/>
        <v>7640673.8599999994</v>
      </c>
      <c r="E95" s="59">
        <v>676726</v>
      </c>
      <c r="F95" s="59">
        <v>689613</v>
      </c>
      <c r="G95" s="59">
        <v>807221.2</v>
      </c>
      <c r="H95" s="59">
        <v>640451.48</v>
      </c>
      <c r="I95" s="59">
        <v>637074.99</v>
      </c>
      <c r="J95" s="59">
        <v>635490</v>
      </c>
      <c r="K95" s="59">
        <v>585618.18999999994</v>
      </c>
      <c r="L95" s="59">
        <v>594626</v>
      </c>
      <c r="M95" s="59">
        <v>593306</v>
      </c>
      <c r="N95" s="59">
        <v>593815</v>
      </c>
      <c r="O95" s="59">
        <v>593306</v>
      </c>
      <c r="P95" s="59">
        <v>593426</v>
      </c>
    </row>
    <row r="96" spans="1:16" x14ac:dyDescent="0.25">
      <c r="A96" s="56"/>
      <c r="B96" s="57"/>
      <c r="C96" s="58" t="s">
        <v>119</v>
      </c>
      <c r="D96" s="59">
        <f t="shared" si="1"/>
        <v>236866</v>
      </c>
      <c r="E96" s="59">
        <v>20833</v>
      </c>
      <c r="F96" s="59">
        <v>20833</v>
      </c>
      <c r="G96" s="59">
        <v>20833</v>
      </c>
      <c r="H96" s="59">
        <v>20833</v>
      </c>
      <c r="I96" s="59">
        <v>20833</v>
      </c>
      <c r="J96" s="59">
        <v>10345</v>
      </c>
      <c r="K96" s="59">
        <v>18187</v>
      </c>
      <c r="L96" s="59">
        <v>20833</v>
      </c>
      <c r="M96" s="59">
        <v>20833</v>
      </c>
      <c r="N96" s="59">
        <v>20833</v>
      </c>
      <c r="O96" s="59">
        <v>20833</v>
      </c>
      <c r="P96" s="59">
        <v>20837</v>
      </c>
    </row>
    <row r="97" spans="1:16" x14ac:dyDescent="0.25">
      <c r="A97" s="56"/>
      <c r="B97" s="57"/>
      <c r="C97" s="58" t="s">
        <v>118</v>
      </c>
      <c r="D97" s="59">
        <f t="shared" si="1"/>
        <v>13822234.93</v>
      </c>
      <c r="E97" s="59">
        <v>1197433.3500000001</v>
      </c>
      <c r="F97" s="59">
        <v>1218152</v>
      </c>
      <c r="G97" s="59">
        <v>1209654.3400000001</v>
      </c>
      <c r="H97" s="59">
        <v>614696.38</v>
      </c>
      <c r="I97" s="59">
        <v>1703193.0400000003</v>
      </c>
      <c r="J97" s="59">
        <v>1203782.48</v>
      </c>
      <c r="K97" s="59">
        <v>1028789.34</v>
      </c>
      <c r="L97" s="59">
        <v>1194146</v>
      </c>
      <c r="M97" s="59">
        <v>1113119</v>
      </c>
      <c r="N97" s="59">
        <v>1113019</v>
      </c>
      <c r="O97" s="59">
        <v>1113119</v>
      </c>
      <c r="P97" s="59">
        <v>1113131</v>
      </c>
    </row>
    <row r="98" spans="1:16" ht="27" x14ac:dyDescent="0.25">
      <c r="A98" s="56"/>
      <c r="B98" s="57"/>
      <c r="C98" s="58" t="s">
        <v>117</v>
      </c>
      <c r="D98" s="59">
        <f t="shared" si="1"/>
        <v>12864686.830000002</v>
      </c>
      <c r="E98" s="59">
        <v>452781</v>
      </c>
      <c r="F98" s="59">
        <v>418436.27</v>
      </c>
      <c r="G98" s="59">
        <v>781921.93</v>
      </c>
      <c r="H98" s="59">
        <v>3829087.11</v>
      </c>
      <c r="I98" s="59">
        <v>1784749.73</v>
      </c>
      <c r="J98" s="59">
        <v>1047816.06</v>
      </c>
      <c r="K98" s="59">
        <v>1283831.7300000002</v>
      </c>
      <c r="L98" s="59">
        <v>997613</v>
      </c>
      <c r="M98" s="59">
        <v>987563</v>
      </c>
      <c r="N98" s="59">
        <v>987565</v>
      </c>
      <c r="O98" s="59">
        <v>146661</v>
      </c>
      <c r="P98" s="59">
        <v>146661</v>
      </c>
    </row>
    <row r="99" spans="1:16" x14ac:dyDescent="0.25">
      <c r="A99" s="56"/>
      <c r="B99" s="57"/>
      <c r="C99" s="58" t="s">
        <v>116</v>
      </c>
      <c r="D99" s="59">
        <f t="shared" si="1"/>
        <v>2183034.12</v>
      </c>
      <c r="E99" s="59">
        <v>55468.04</v>
      </c>
      <c r="F99" s="59">
        <v>71073.440000000002</v>
      </c>
      <c r="G99" s="59">
        <v>65937.649999999994</v>
      </c>
      <c r="H99" s="59">
        <v>941804.88000000012</v>
      </c>
      <c r="I99" s="59">
        <v>82265.130000000019</v>
      </c>
      <c r="J99" s="59">
        <v>159690.18</v>
      </c>
      <c r="K99" s="59">
        <v>285214.94999999995</v>
      </c>
      <c r="L99" s="59">
        <v>235807.85</v>
      </c>
      <c r="M99" s="59">
        <v>75166</v>
      </c>
      <c r="N99" s="59">
        <v>77501</v>
      </c>
      <c r="O99" s="59">
        <v>84064</v>
      </c>
      <c r="P99" s="59">
        <v>49041</v>
      </c>
    </row>
    <row r="100" spans="1:16" x14ac:dyDescent="0.25">
      <c r="A100" s="56"/>
      <c r="B100" s="57"/>
      <c r="C100" s="58" t="s">
        <v>221</v>
      </c>
      <c r="D100" s="59">
        <f t="shared" si="1"/>
        <v>50340202</v>
      </c>
      <c r="E100" s="59">
        <v>0</v>
      </c>
      <c r="F100" s="59">
        <v>0</v>
      </c>
      <c r="G100" s="59">
        <v>10000000</v>
      </c>
      <c r="H100" s="59">
        <v>0</v>
      </c>
      <c r="I100" s="59">
        <v>0</v>
      </c>
      <c r="J100" s="59">
        <v>20339202</v>
      </c>
      <c r="K100" s="59">
        <v>0</v>
      </c>
      <c r="L100" s="59">
        <v>0</v>
      </c>
      <c r="M100" s="59">
        <v>10001000</v>
      </c>
      <c r="N100" s="59">
        <v>0</v>
      </c>
      <c r="O100" s="59">
        <v>0</v>
      </c>
      <c r="P100" s="59">
        <v>10000000</v>
      </c>
    </row>
    <row r="101" spans="1:16" ht="18" x14ac:dyDescent="0.35">
      <c r="A101" s="47"/>
      <c r="B101" s="53" t="s">
        <v>115</v>
      </c>
      <c r="C101" s="54"/>
      <c r="D101" s="55">
        <f t="shared" si="1"/>
        <v>64857673.599999994</v>
      </c>
      <c r="E101" s="55">
        <v>4326128.1900000004</v>
      </c>
      <c r="F101" s="55">
        <v>4669337.76</v>
      </c>
      <c r="G101" s="55">
        <v>5219234.3999999994</v>
      </c>
      <c r="H101" s="55">
        <v>3247976.38</v>
      </c>
      <c r="I101" s="55">
        <v>5261949.53</v>
      </c>
      <c r="J101" s="55">
        <v>5294923.59</v>
      </c>
      <c r="K101" s="55">
        <v>13210462.719999999</v>
      </c>
      <c r="L101" s="55">
        <v>5790222.1699999999</v>
      </c>
      <c r="M101" s="55">
        <v>6153193.3600000003</v>
      </c>
      <c r="N101" s="55">
        <v>4112052.5</v>
      </c>
      <c r="O101" s="55">
        <v>3984211.5</v>
      </c>
      <c r="P101" s="55">
        <v>3587981.5</v>
      </c>
    </row>
    <row r="102" spans="1:16" x14ac:dyDescent="0.25">
      <c r="A102" s="56"/>
      <c r="B102" s="57"/>
      <c r="C102" s="58" t="s">
        <v>220</v>
      </c>
      <c r="D102" s="59">
        <f t="shared" si="1"/>
        <v>515567.57</v>
      </c>
      <c r="E102" s="59">
        <v>223880</v>
      </c>
      <c r="F102" s="59">
        <v>0</v>
      </c>
      <c r="G102" s="59">
        <v>11194</v>
      </c>
      <c r="H102" s="59">
        <v>39254</v>
      </c>
      <c r="I102" s="59">
        <v>243600.4</v>
      </c>
      <c r="J102" s="59">
        <v>0</v>
      </c>
      <c r="K102" s="59">
        <v>-2360.83</v>
      </c>
      <c r="L102" s="59">
        <v>0</v>
      </c>
      <c r="M102" s="59">
        <v>0</v>
      </c>
      <c r="N102" s="59">
        <v>0</v>
      </c>
      <c r="O102" s="59">
        <v>0</v>
      </c>
      <c r="P102" s="59">
        <v>0</v>
      </c>
    </row>
    <row r="103" spans="1:16" x14ac:dyDescent="0.25">
      <c r="A103" s="56"/>
      <c r="B103" s="57"/>
      <c r="C103" s="58" t="s">
        <v>114</v>
      </c>
      <c r="D103" s="59">
        <f t="shared" si="1"/>
        <v>26651725.050000004</v>
      </c>
      <c r="E103" s="59">
        <v>2111397.5</v>
      </c>
      <c r="F103" s="59">
        <v>2312056.5</v>
      </c>
      <c r="G103" s="59">
        <v>2782662.62</v>
      </c>
      <c r="H103" s="59">
        <v>1625543.69</v>
      </c>
      <c r="I103" s="59">
        <v>2344477.9</v>
      </c>
      <c r="J103" s="59">
        <v>2466793.5</v>
      </c>
      <c r="K103" s="59">
        <v>1807249.1199999999</v>
      </c>
      <c r="L103" s="59">
        <v>2161190.1</v>
      </c>
      <c r="M103" s="59">
        <v>2132316.2800000003</v>
      </c>
      <c r="N103" s="59">
        <v>2132316.2800000003</v>
      </c>
      <c r="O103" s="59">
        <v>2138437.2800000003</v>
      </c>
      <c r="P103" s="59">
        <v>2637284.2800000003</v>
      </c>
    </row>
    <row r="104" spans="1:16" ht="27" x14ac:dyDescent="0.25">
      <c r="A104" s="56"/>
      <c r="B104" s="57"/>
      <c r="C104" s="58" t="s">
        <v>113</v>
      </c>
      <c r="D104" s="59">
        <f t="shared" si="1"/>
        <v>6356258.4099999992</v>
      </c>
      <c r="E104" s="59">
        <v>421275.7</v>
      </c>
      <c r="F104" s="59">
        <v>596271.88</v>
      </c>
      <c r="G104" s="59">
        <v>507263.81999999989</v>
      </c>
      <c r="H104" s="59">
        <v>46532.540000000066</v>
      </c>
      <c r="I104" s="59">
        <v>757524.54</v>
      </c>
      <c r="J104" s="59">
        <v>831579.83</v>
      </c>
      <c r="K104" s="59">
        <v>352625.1399999999</v>
      </c>
      <c r="L104" s="59">
        <v>524321.22</v>
      </c>
      <c r="M104" s="59">
        <v>714385.08</v>
      </c>
      <c r="N104" s="59">
        <v>559218.22</v>
      </c>
      <c r="O104" s="59">
        <v>566206.22</v>
      </c>
      <c r="P104" s="59">
        <v>479054.22</v>
      </c>
    </row>
    <row r="105" spans="1:16" x14ac:dyDescent="0.25">
      <c r="A105" s="56"/>
      <c r="B105" s="57"/>
      <c r="C105" s="58" t="s">
        <v>112</v>
      </c>
      <c r="D105" s="59">
        <f t="shared" si="1"/>
        <v>12840114.98</v>
      </c>
      <c r="E105" s="59">
        <v>960610</v>
      </c>
      <c r="F105" s="59">
        <v>979957</v>
      </c>
      <c r="G105" s="59">
        <v>1108860</v>
      </c>
      <c r="H105" s="59">
        <v>1171821.77</v>
      </c>
      <c r="I105" s="59">
        <v>1153437.01</v>
      </c>
      <c r="J105" s="59">
        <v>1072471.71</v>
      </c>
      <c r="K105" s="59">
        <v>938120.49</v>
      </c>
      <c r="L105" s="59">
        <v>1466487</v>
      </c>
      <c r="M105" s="59">
        <v>2233924</v>
      </c>
      <c r="N105" s="59">
        <v>885703</v>
      </c>
      <c r="O105" s="59">
        <v>862973</v>
      </c>
      <c r="P105" s="59">
        <v>5750</v>
      </c>
    </row>
    <row r="106" spans="1:16" ht="27" x14ac:dyDescent="0.25">
      <c r="A106" s="56"/>
      <c r="B106" s="57"/>
      <c r="C106" s="58" t="s">
        <v>111</v>
      </c>
      <c r="D106" s="59">
        <f t="shared" si="1"/>
        <v>1368180.6400000001</v>
      </c>
      <c r="E106" s="59">
        <v>77670</v>
      </c>
      <c r="F106" s="59">
        <v>103167</v>
      </c>
      <c r="G106" s="59">
        <v>127311.34</v>
      </c>
      <c r="H106" s="59">
        <v>-2637.1400000000012</v>
      </c>
      <c r="I106" s="59">
        <v>109169.37000000001</v>
      </c>
      <c r="J106" s="59">
        <v>460849.39</v>
      </c>
      <c r="K106" s="59">
        <v>62508.68</v>
      </c>
      <c r="L106" s="59">
        <v>89462</v>
      </c>
      <c r="M106" s="59">
        <v>86670</v>
      </c>
      <c r="N106" s="59">
        <v>86670</v>
      </c>
      <c r="O106" s="59">
        <v>86670</v>
      </c>
      <c r="P106" s="59">
        <v>80670</v>
      </c>
    </row>
    <row r="107" spans="1:16" x14ac:dyDescent="0.25">
      <c r="A107" s="56"/>
      <c r="B107" s="57"/>
      <c r="C107" s="58" t="s">
        <v>110</v>
      </c>
      <c r="D107" s="59">
        <f t="shared" si="1"/>
        <v>11687542.779999999</v>
      </c>
      <c r="E107" s="59">
        <v>452850</v>
      </c>
      <c r="F107" s="59">
        <v>-19831.820000000007</v>
      </c>
      <c r="G107" s="59">
        <v>145381</v>
      </c>
      <c r="H107" s="59">
        <v>88874.27</v>
      </c>
      <c r="I107" s="59">
        <v>173387.57</v>
      </c>
      <c r="J107" s="59">
        <v>248549.76000000001</v>
      </c>
      <c r="K107" s="59">
        <v>9896672</v>
      </c>
      <c r="L107" s="59">
        <v>202520</v>
      </c>
      <c r="M107" s="59">
        <v>264420</v>
      </c>
      <c r="N107" s="59">
        <v>155420</v>
      </c>
      <c r="O107" s="59">
        <v>39700</v>
      </c>
      <c r="P107" s="59">
        <v>39600</v>
      </c>
    </row>
    <row r="108" spans="1:16" x14ac:dyDescent="0.25">
      <c r="A108" s="56"/>
      <c r="B108" s="57"/>
      <c r="C108" s="58" t="s">
        <v>109</v>
      </c>
      <c r="D108" s="59">
        <f t="shared" si="1"/>
        <v>5438284.1699999999</v>
      </c>
      <c r="E108" s="59">
        <v>78444.990000000005</v>
      </c>
      <c r="F108" s="59">
        <v>697717.2</v>
      </c>
      <c r="G108" s="59">
        <v>536561.62</v>
      </c>
      <c r="H108" s="59">
        <v>278587.25</v>
      </c>
      <c r="I108" s="59">
        <v>480352.74</v>
      </c>
      <c r="J108" s="59">
        <v>214679.40000000002</v>
      </c>
      <c r="K108" s="59">
        <v>155648.12</v>
      </c>
      <c r="L108" s="59">
        <v>1346241.85</v>
      </c>
      <c r="M108" s="59">
        <v>721478</v>
      </c>
      <c r="N108" s="59">
        <v>292725</v>
      </c>
      <c r="O108" s="59">
        <v>290225</v>
      </c>
      <c r="P108" s="59">
        <v>345623</v>
      </c>
    </row>
    <row r="109" spans="1:16" ht="18" x14ac:dyDescent="0.35">
      <c r="A109" s="47"/>
      <c r="B109" s="53" t="s">
        <v>108</v>
      </c>
      <c r="C109" s="54"/>
      <c r="D109" s="55">
        <f t="shared" si="1"/>
        <v>348161345.57999992</v>
      </c>
      <c r="E109" s="55">
        <v>40724286.93</v>
      </c>
      <c r="F109" s="55">
        <v>35102908.140000001</v>
      </c>
      <c r="G109" s="55">
        <v>37645153.189999998</v>
      </c>
      <c r="H109" s="55">
        <v>15238567.67</v>
      </c>
      <c r="I109" s="55">
        <v>83163339.739999995</v>
      </c>
      <c r="J109" s="55">
        <v>25524826.229999997</v>
      </c>
      <c r="K109" s="55">
        <v>27328824.630000003</v>
      </c>
      <c r="L109" s="55">
        <v>15791242.140000001</v>
      </c>
      <c r="M109" s="55">
        <v>24833151.579999998</v>
      </c>
      <c r="N109" s="55">
        <v>17108832.580000002</v>
      </c>
      <c r="O109" s="55">
        <v>14405811.58</v>
      </c>
      <c r="P109" s="55">
        <v>11294401.17</v>
      </c>
    </row>
    <row r="110" spans="1:16" ht="27" x14ac:dyDescent="0.25">
      <c r="A110" s="56"/>
      <c r="B110" s="57"/>
      <c r="C110" s="58" t="s">
        <v>107</v>
      </c>
      <c r="D110" s="59">
        <f t="shared" si="1"/>
        <v>67006937.109999999</v>
      </c>
      <c r="E110" s="59">
        <v>1307831</v>
      </c>
      <c r="F110" s="59">
        <v>4035556</v>
      </c>
      <c r="G110" s="59">
        <v>17331911</v>
      </c>
      <c r="H110" s="59">
        <v>45957.95</v>
      </c>
      <c r="I110" s="59">
        <v>33279621</v>
      </c>
      <c r="J110" s="59">
        <v>9481452.1600000001</v>
      </c>
      <c r="K110" s="59">
        <v>-333869</v>
      </c>
      <c r="L110" s="59">
        <v>197427</v>
      </c>
      <c r="M110" s="59">
        <v>342041</v>
      </c>
      <c r="N110" s="59">
        <v>1204927</v>
      </c>
      <c r="O110" s="59">
        <v>42041</v>
      </c>
      <c r="P110" s="59">
        <v>72041</v>
      </c>
    </row>
    <row r="111" spans="1:16" ht="27" x14ac:dyDescent="0.25">
      <c r="A111" s="56"/>
      <c r="B111" s="57"/>
      <c r="C111" s="58" t="s">
        <v>106</v>
      </c>
      <c r="D111" s="59">
        <f t="shared" si="1"/>
        <v>9268.4</v>
      </c>
      <c r="E111" s="59">
        <v>2000</v>
      </c>
      <c r="F111" s="59">
        <v>-2000</v>
      </c>
      <c r="G111" s="59">
        <v>0</v>
      </c>
      <c r="H111" s="59">
        <v>0</v>
      </c>
      <c r="I111" s="59">
        <v>0</v>
      </c>
      <c r="J111" s="59">
        <v>9268.4</v>
      </c>
      <c r="K111" s="59">
        <v>0</v>
      </c>
      <c r="L111" s="59">
        <v>0</v>
      </c>
      <c r="M111" s="59">
        <v>0</v>
      </c>
      <c r="N111" s="59">
        <v>0</v>
      </c>
      <c r="O111" s="59">
        <v>0</v>
      </c>
      <c r="P111" s="59">
        <v>0</v>
      </c>
    </row>
    <row r="112" spans="1:16" ht="27" x14ac:dyDescent="0.25">
      <c r="A112" s="56"/>
      <c r="B112" s="57"/>
      <c r="C112" s="58" t="s">
        <v>105</v>
      </c>
      <c r="D112" s="59">
        <f t="shared" si="1"/>
        <v>50068928.920000009</v>
      </c>
      <c r="E112" s="59">
        <v>13026730</v>
      </c>
      <c r="F112" s="59">
        <v>16621444</v>
      </c>
      <c r="G112" s="59">
        <v>-23948.309999999998</v>
      </c>
      <c r="H112" s="59">
        <v>622438.23</v>
      </c>
      <c r="I112" s="59">
        <v>19016313.48</v>
      </c>
      <c r="J112" s="59">
        <v>-143700.48000000001</v>
      </c>
      <c r="K112" s="59">
        <v>432442</v>
      </c>
      <c r="L112" s="59">
        <v>127442</v>
      </c>
      <c r="M112" s="59">
        <v>172442</v>
      </c>
      <c r="N112" s="59">
        <v>22442</v>
      </c>
      <c r="O112" s="59">
        <v>172442</v>
      </c>
      <c r="P112" s="59">
        <v>22442</v>
      </c>
    </row>
    <row r="113" spans="1:16" x14ac:dyDescent="0.25">
      <c r="A113" s="56"/>
      <c r="B113" s="57"/>
      <c r="C113" s="58" t="s">
        <v>104</v>
      </c>
      <c r="D113" s="59">
        <f t="shared" si="1"/>
        <v>38575303.030000001</v>
      </c>
      <c r="E113" s="59">
        <v>31131</v>
      </c>
      <c r="F113" s="59">
        <v>792189.5</v>
      </c>
      <c r="G113" s="59">
        <v>4771262.0199999996</v>
      </c>
      <c r="H113" s="59">
        <v>409288.07999999996</v>
      </c>
      <c r="I113" s="59">
        <v>11899743.780000001</v>
      </c>
      <c r="J113" s="59">
        <v>2274886.0499999998</v>
      </c>
      <c r="K113" s="59">
        <v>11002225.6</v>
      </c>
      <c r="L113" s="59">
        <v>602656</v>
      </c>
      <c r="M113" s="59">
        <v>6441145</v>
      </c>
      <c r="N113" s="59">
        <v>125707</v>
      </c>
      <c r="O113" s="59">
        <v>100578</v>
      </c>
      <c r="P113" s="59">
        <v>124491</v>
      </c>
    </row>
    <row r="114" spans="1:16" ht="27" x14ac:dyDescent="0.25">
      <c r="A114" s="56"/>
      <c r="B114" s="57"/>
      <c r="C114" s="58" t="s">
        <v>103</v>
      </c>
      <c r="D114" s="59">
        <f t="shared" si="1"/>
        <v>9347415.6899999995</v>
      </c>
      <c r="E114" s="59">
        <v>0</v>
      </c>
      <c r="F114" s="59">
        <v>0</v>
      </c>
      <c r="G114" s="59">
        <v>240000</v>
      </c>
      <c r="H114" s="59">
        <v>2999.36</v>
      </c>
      <c r="I114" s="59">
        <v>142857.16</v>
      </c>
      <c r="J114" s="59">
        <v>139857.14000000001</v>
      </c>
      <c r="K114" s="59">
        <v>2315740.3899999997</v>
      </c>
      <c r="L114" s="59">
        <v>1628740.41</v>
      </c>
      <c r="M114" s="59">
        <v>1625740.41</v>
      </c>
      <c r="N114" s="59">
        <v>1625740.41</v>
      </c>
      <c r="O114" s="59">
        <v>1625740.41</v>
      </c>
      <c r="P114" s="59">
        <v>0</v>
      </c>
    </row>
    <row r="115" spans="1:16" ht="27" x14ac:dyDescent="0.25">
      <c r="A115" s="56"/>
      <c r="B115" s="57"/>
      <c r="C115" s="58" t="s">
        <v>102</v>
      </c>
      <c r="D115" s="59">
        <f t="shared" si="1"/>
        <v>20230731.099999998</v>
      </c>
      <c r="E115" s="59">
        <v>13479814</v>
      </c>
      <c r="F115" s="59">
        <v>615834.96</v>
      </c>
      <c r="G115" s="59">
        <v>253233.44</v>
      </c>
      <c r="H115" s="59">
        <v>2953248.4200000004</v>
      </c>
      <c r="I115" s="59">
        <v>1129871.71</v>
      </c>
      <c r="J115" s="59">
        <v>239088.04</v>
      </c>
      <c r="K115" s="59">
        <v>297065.97000000003</v>
      </c>
      <c r="L115" s="59">
        <v>145851.56</v>
      </c>
      <c r="M115" s="59">
        <v>590923</v>
      </c>
      <c r="N115" s="59">
        <v>185600</v>
      </c>
      <c r="O115" s="59">
        <v>190100</v>
      </c>
      <c r="P115" s="59">
        <v>150100</v>
      </c>
    </row>
    <row r="116" spans="1:16" x14ac:dyDescent="0.25">
      <c r="A116" s="56"/>
      <c r="B116" s="57"/>
      <c r="C116" s="58" t="s">
        <v>101</v>
      </c>
      <c r="D116" s="59">
        <f t="shared" si="1"/>
        <v>132050725.76000002</v>
      </c>
      <c r="E116" s="59">
        <v>12247160.93</v>
      </c>
      <c r="F116" s="59">
        <v>12220515.67</v>
      </c>
      <c r="G116" s="59">
        <v>10612801.640000001</v>
      </c>
      <c r="H116" s="59">
        <v>10588186.16</v>
      </c>
      <c r="I116" s="59">
        <v>10559081.17</v>
      </c>
      <c r="J116" s="59">
        <v>10586081.17</v>
      </c>
      <c r="K116" s="59">
        <v>10588396.17</v>
      </c>
      <c r="L116" s="59">
        <v>10571902.17</v>
      </c>
      <c r="M116" s="59">
        <v>10597289.17</v>
      </c>
      <c r="N116" s="59">
        <v>11620875.170000002</v>
      </c>
      <c r="O116" s="59">
        <v>11581191.17</v>
      </c>
      <c r="P116" s="59">
        <v>10277245.17</v>
      </c>
    </row>
    <row r="117" spans="1:16" x14ac:dyDescent="0.25">
      <c r="A117" s="56"/>
      <c r="B117" s="57"/>
      <c r="C117" s="58" t="s">
        <v>100</v>
      </c>
      <c r="D117" s="59">
        <f t="shared" si="1"/>
        <v>7058524.6400000006</v>
      </c>
      <c r="E117" s="59">
        <v>457938</v>
      </c>
      <c r="F117" s="59">
        <v>680022</v>
      </c>
      <c r="G117" s="59">
        <v>688841.67</v>
      </c>
      <c r="H117" s="59">
        <v>464528.45999999996</v>
      </c>
      <c r="I117" s="59">
        <v>655855.83000000007</v>
      </c>
      <c r="J117" s="59">
        <v>582302.67000000004</v>
      </c>
      <c r="K117" s="59">
        <v>592820.01000000013</v>
      </c>
      <c r="L117" s="59">
        <v>590081</v>
      </c>
      <c r="M117" s="59">
        <v>586349</v>
      </c>
      <c r="N117" s="59">
        <v>587349</v>
      </c>
      <c r="O117" s="59">
        <v>609037</v>
      </c>
      <c r="P117" s="59">
        <v>563400</v>
      </c>
    </row>
    <row r="118" spans="1:16" ht="27" x14ac:dyDescent="0.25">
      <c r="A118" s="56"/>
      <c r="B118" s="57"/>
      <c r="C118" s="58" t="s">
        <v>99</v>
      </c>
      <c r="D118" s="59">
        <f t="shared" si="1"/>
        <v>23813510.93</v>
      </c>
      <c r="E118" s="59">
        <v>171682</v>
      </c>
      <c r="F118" s="59">
        <v>139346.01</v>
      </c>
      <c r="G118" s="59">
        <v>3771051.7300000004</v>
      </c>
      <c r="H118" s="59">
        <v>151921.01</v>
      </c>
      <c r="I118" s="59">
        <v>6479995.6099999994</v>
      </c>
      <c r="J118" s="59">
        <v>2355591.08</v>
      </c>
      <c r="K118" s="59">
        <v>2434003.4900000002</v>
      </c>
      <c r="L118" s="59">
        <v>1927142</v>
      </c>
      <c r="M118" s="59">
        <v>4477222</v>
      </c>
      <c r="N118" s="59">
        <v>1736192</v>
      </c>
      <c r="O118" s="59">
        <v>84682</v>
      </c>
      <c r="P118" s="59">
        <v>84682</v>
      </c>
    </row>
    <row r="119" spans="1:16" ht="18" x14ac:dyDescent="0.35">
      <c r="A119" s="47"/>
      <c r="B119" s="53" t="s">
        <v>98</v>
      </c>
      <c r="C119" s="54"/>
      <c r="D119" s="55">
        <f t="shared" si="1"/>
        <v>91607880.489999995</v>
      </c>
      <c r="E119" s="55">
        <v>7102103.2300000004</v>
      </c>
      <c r="F119" s="55">
        <v>14593676.33</v>
      </c>
      <c r="G119" s="55">
        <v>19722043.159999996</v>
      </c>
      <c r="H119" s="55">
        <v>2984051.48</v>
      </c>
      <c r="I119" s="55">
        <v>11522907.440000001</v>
      </c>
      <c r="J119" s="55">
        <v>10758970.200000001</v>
      </c>
      <c r="K119" s="55">
        <v>3802611.58</v>
      </c>
      <c r="L119" s="55">
        <v>7356441.2400000002</v>
      </c>
      <c r="M119" s="55">
        <v>4553799.3100000005</v>
      </c>
      <c r="N119" s="55">
        <v>3294720.52</v>
      </c>
      <c r="O119" s="55">
        <v>3546671</v>
      </c>
      <c r="P119" s="55">
        <v>2369885</v>
      </c>
    </row>
    <row r="120" spans="1:16" x14ac:dyDescent="0.25">
      <c r="A120" s="56"/>
      <c r="B120" s="57"/>
      <c r="C120" s="58" t="s">
        <v>97</v>
      </c>
      <c r="D120" s="59">
        <f t="shared" si="1"/>
        <v>30723989.980000004</v>
      </c>
      <c r="E120" s="59">
        <v>1175779.23</v>
      </c>
      <c r="F120" s="59">
        <v>7176551.4500000002</v>
      </c>
      <c r="G120" s="59">
        <v>6112609.2299999995</v>
      </c>
      <c r="H120" s="59">
        <v>1919075.19</v>
      </c>
      <c r="I120" s="59">
        <v>3487544.02</v>
      </c>
      <c r="J120" s="59">
        <v>3480743.94</v>
      </c>
      <c r="K120" s="59">
        <v>1694488.92</v>
      </c>
      <c r="L120" s="59">
        <v>1159066</v>
      </c>
      <c r="M120" s="59">
        <v>1159066</v>
      </c>
      <c r="N120" s="59">
        <v>1159066</v>
      </c>
      <c r="O120" s="59">
        <v>2200000</v>
      </c>
      <c r="P120" s="59">
        <v>0</v>
      </c>
    </row>
    <row r="121" spans="1:16" ht="27" x14ac:dyDescent="0.25">
      <c r="A121" s="56"/>
      <c r="B121" s="57"/>
      <c r="C121" s="58" t="s">
        <v>96</v>
      </c>
      <c r="D121" s="59">
        <f t="shared" si="1"/>
        <v>9985372</v>
      </c>
      <c r="E121" s="59">
        <v>916831</v>
      </c>
      <c r="F121" s="59">
        <v>756831</v>
      </c>
      <c r="G121" s="59">
        <v>916831</v>
      </c>
      <c r="H121" s="59">
        <v>-981600</v>
      </c>
      <c r="I121" s="59">
        <v>1833662</v>
      </c>
      <c r="J121" s="59">
        <v>916831</v>
      </c>
      <c r="K121" s="59">
        <v>1041831</v>
      </c>
      <c r="L121" s="59">
        <v>916831</v>
      </c>
      <c r="M121" s="59">
        <v>916831</v>
      </c>
      <c r="N121" s="59">
        <v>916831</v>
      </c>
      <c r="O121" s="59">
        <v>916831</v>
      </c>
      <c r="P121" s="59">
        <v>916831</v>
      </c>
    </row>
    <row r="122" spans="1:16" ht="27" x14ac:dyDescent="0.25">
      <c r="A122" s="56"/>
      <c r="B122" s="57"/>
      <c r="C122" s="58" t="s">
        <v>987</v>
      </c>
      <c r="D122" s="59">
        <f t="shared" si="1"/>
        <v>190000</v>
      </c>
      <c r="E122" s="59">
        <v>0</v>
      </c>
      <c r="F122" s="59">
        <v>0</v>
      </c>
      <c r="G122" s="59">
        <v>0</v>
      </c>
      <c r="H122" s="59">
        <v>0</v>
      </c>
      <c r="I122" s="59">
        <v>190000</v>
      </c>
      <c r="J122" s="59">
        <v>0</v>
      </c>
      <c r="K122" s="59">
        <v>0</v>
      </c>
      <c r="L122" s="59">
        <v>0</v>
      </c>
      <c r="M122" s="59">
        <v>0</v>
      </c>
      <c r="N122" s="59">
        <v>0</v>
      </c>
      <c r="O122" s="59">
        <v>0</v>
      </c>
      <c r="P122" s="59">
        <v>0</v>
      </c>
    </row>
    <row r="123" spans="1:16" x14ac:dyDescent="0.25">
      <c r="A123" s="56"/>
      <c r="B123" s="57"/>
      <c r="C123" s="58" t="s">
        <v>95</v>
      </c>
      <c r="D123" s="59">
        <f t="shared" si="1"/>
        <v>37445128.410000011</v>
      </c>
      <c r="E123" s="59">
        <v>3374888</v>
      </c>
      <c r="F123" s="59">
        <v>6339461.0599999996</v>
      </c>
      <c r="G123" s="59">
        <v>12233388.229999999</v>
      </c>
      <c r="H123" s="59">
        <v>2035109.1600000001</v>
      </c>
      <c r="I123" s="59">
        <v>5497313.71</v>
      </c>
      <c r="J123" s="59">
        <v>5838686.1100000003</v>
      </c>
      <c r="K123" s="59">
        <v>275327.31000000006</v>
      </c>
      <c r="L123" s="59">
        <v>2507532</v>
      </c>
      <c r="M123" s="59">
        <v>740987.31</v>
      </c>
      <c r="N123" s="59">
        <v>-532628.47999999998</v>
      </c>
      <c r="O123" s="59">
        <v>-957468</v>
      </c>
      <c r="P123" s="59">
        <v>92532</v>
      </c>
    </row>
    <row r="124" spans="1:16" x14ac:dyDescent="0.25">
      <c r="A124" s="56"/>
      <c r="B124" s="57"/>
      <c r="C124" s="58" t="s">
        <v>1036</v>
      </c>
      <c r="D124" s="59">
        <f t="shared" si="1"/>
        <v>21360.01</v>
      </c>
      <c r="E124" s="59">
        <v>30000</v>
      </c>
      <c r="F124" s="59">
        <v>-6850.01</v>
      </c>
      <c r="G124" s="59">
        <v>-1789.98</v>
      </c>
      <c r="H124" s="59">
        <v>0</v>
      </c>
      <c r="I124" s="59">
        <v>0</v>
      </c>
      <c r="J124" s="59">
        <v>0</v>
      </c>
      <c r="K124" s="59">
        <v>0</v>
      </c>
      <c r="L124" s="59">
        <v>0</v>
      </c>
      <c r="M124" s="59">
        <v>0</v>
      </c>
      <c r="N124" s="59">
        <v>0</v>
      </c>
      <c r="O124" s="59">
        <v>0</v>
      </c>
      <c r="P124" s="59">
        <v>0</v>
      </c>
    </row>
    <row r="125" spans="1:16" x14ac:dyDescent="0.25">
      <c r="A125" s="56"/>
      <c r="B125" s="57"/>
      <c r="C125" s="58" t="s">
        <v>94</v>
      </c>
      <c r="D125" s="59">
        <f t="shared" si="1"/>
        <v>1131152.43</v>
      </c>
      <c r="E125" s="59">
        <v>34509</v>
      </c>
      <c r="F125" s="59">
        <v>264723.33999999997</v>
      </c>
      <c r="G125" s="59">
        <v>37668</v>
      </c>
      <c r="H125" s="59">
        <v>52924.69</v>
      </c>
      <c r="I125" s="59">
        <v>121283</v>
      </c>
      <c r="J125" s="59">
        <v>255311.18</v>
      </c>
      <c r="K125" s="59">
        <v>165190.22</v>
      </c>
      <c r="L125" s="59">
        <v>54508</v>
      </c>
      <c r="M125" s="59">
        <v>39508</v>
      </c>
      <c r="N125" s="59">
        <v>34508</v>
      </c>
      <c r="O125" s="59">
        <v>36508</v>
      </c>
      <c r="P125" s="59">
        <v>34511</v>
      </c>
    </row>
    <row r="126" spans="1:16" x14ac:dyDescent="0.25">
      <c r="A126" s="56"/>
      <c r="B126" s="57"/>
      <c r="C126" s="58" t="s">
        <v>93</v>
      </c>
      <c r="D126" s="59">
        <f t="shared" si="1"/>
        <v>305597.81000000006</v>
      </c>
      <c r="E126" s="59">
        <v>7025</v>
      </c>
      <c r="F126" s="59">
        <v>1494.91</v>
      </c>
      <c r="G126" s="59">
        <v>97025</v>
      </c>
      <c r="H126" s="59">
        <v>-28519.910000000003</v>
      </c>
      <c r="I126" s="59">
        <v>146942.89000000001</v>
      </c>
      <c r="J126" s="59">
        <v>-97005</v>
      </c>
      <c r="K126" s="59">
        <v>151259.92000000001</v>
      </c>
      <c r="L126" s="59">
        <v>5515</v>
      </c>
      <c r="M126" s="59">
        <v>5415</v>
      </c>
      <c r="N126" s="59">
        <v>5515</v>
      </c>
      <c r="O126" s="59">
        <v>5415</v>
      </c>
      <c r="P126" s="59">
        <v>5515</v>
      </c>
    </row>
    <row r="127" spans="1:16" ht="27" x14ac:dyDescent="0.25">
      <c r="A127" s="56"/>
      <c r="B127" s="57"/>
      <c r="C127" s="58" t="s">
        <v>92</v>
      </c>
      <c r="D127" s="59">
        <f t="shared" si="1"/>
        <v>11805279.85</v>
      </c>
      <c r="E127" s="59">
        <v>1563071</v>
      </c>
      <c r="F127" s="59">
        <v>61464.5799999999</v>
      </c>
      <c r="G127" s="59">
        <v>326311.67999999999</v>
      </c>
      <c r="H127" s="59">
        <v>-12937.650000000007</v>
      </c>
      <c r="I127" s="59">
        <v>246161.81999999992</v>
      </c>
      <c r="J127" s="59">
        <v>364402.97</v>
      </c>
      <c r="K127" s="59">
        <v>474514.20999999996</v>
      </c>
      <c r="L127" s="59">
        <v>2712989.24</v>
      </c>
      <c r="M127" s="59">
        <v>1691992</v>
      </c>
      <c r="N127" s="59">
        <v>1711429</v>
      </c>
      <c r="O127" s="59">
        <v>1345385</v>
      </c>
      <c r="P127" s="59">
        <v>1320496</v>
      </c>
    </row>
    <row r="128" spans="1:16" ht="18" x14ac:dyDescent="0.35">
      <c r="A128" s="47"/>
      <c r="B128" s="53" t="s">
        <v>91</v>
      </c>
      <c r="C128" s="54"/>
      <c r="D128" s="55">
        <f t="shared" si="1"/>
        <v>112319115.36</v>
      </c>
      <c r="E128" s="55">
        <v>2997875.17</v>
      </c>
      <c r="F128" s="55">
        <v>5070823.9799999995</v>
      </c>
      <c r="G128" s="55">
        <v>7418097.1199999992</v>
      </c>
      <c r="H128" s="55">
        <v>5925302.1399999997</v>
      </c>
      <c r="I128" s="55">
        <v>27716106.389999997</v>
      </c>
      <c r="J128" s="55">
        <v>12006463.649999997</v>
      </c>
      <c r="K128" s="55">
        <v>7660384.3300000001</v>
      </c>
      <c r="L128" s="55">
        <v>18866421.079999998</v>
      </c>
      <c r="M128" s="55">
        <v>8414870</v>
      </c>
      <c r="N128" s="55">
        <v>4399545.0199999996</v>
      </c>
      <c r="O128" s="55">
        <v>8809085.9199999999</v>
      </c>
      <c r="P128" s="55">
        <v>3034140.56</v>
      </c>
    </row>
    <row r="129" spans="1:16" ht="27" x14ac:dyDescent="0.25">
      <c r="A129" s="56"/>
      <c r="B129" s="57"/>
      <c r="C129" s="58" t="s">
        <v>90</v>
      </c>
      <c r="D129" s="59">
        <f t="shared" si="1"/>
        <v>27272969.639999997</v>
      </c>
      <c r="E129" s="59">
        <v>887548</v>
      </c>
      <c r="F129" s="59">
        <v>2456314</v>
      </c>
      <c r="G129" s="59">
        <v>4452917.53</v>
      </c>
      <c r="H129" s="59">
        <v>2432945.9900000002</v>
      </c>
      <c r="I129" s="59">
        <v>2335136.09</v>
      </c>
      <c r="J129" s="59">
        <v>5424942.5199999986</v>
      </c>
      <c r="K129" s="59">
        <v>5242438.419999999</v>
      </c>
      <c r="L129" s="59">
        <v>1017725.0700000001</v>
      </c>
      <c r="M129" s="59">
        <v>946523</v>
      </c>
      <c r="N129" s="59">
        <v>404376.02</v>
      </c>
      <c r="O129" s="59">
        <v>945549</v>
      </c>
      <c r="P129" s="59">
        <v>726554</v>
      </c>
    </row>
    <row r="130" spans="1:16" ht="27" x14ac:dyDescent="0.25">
      <c r="A130" s="56"/>
      <c r="B130" s="57"/>
      <c r="C130" s="58" t="s">
        <v>89</v>
      </c>
      <c r="D130" s="59">
        <f t="shared" si="1"/>
        <v>3799787.4899999998</v>
      </c>
      <c r="E130" s="59">
        <v>240222.51</v>
      </c>
      <c r="F130" s="59">
        <v>301411.40000000002</v>
      </c>
      <c r="G130" s="59">
        <v>367094.73</v>
      </c>
      <c r="H130" s="59">
        <v>42699.8</v>
      </c>
      <c r="I130" s="59">
        <v>538144.80999999994</v>
      </c>
      <c r="J130" s="59">
        <v>346849.49</v>
      </c>
      <c r="K130" s="59">
        <v>491164.95</v>
      </c>
      <c r="L130" s="59">
        <v>341571.8</v>
      </c>
      <c r="M130" s="59">
        <v>283010</v>
      </c>
      <c r="N130" s="59">
        <v>297310</v>
      </c>
      <c r="O130" s="59">
        <v>278698</v>
      </c>
      <c r="P130" s="59">
        <v>271610</v>
      </c>
    </row>
    <row r="131" spans="1:16" ht="27" x14ac:dyDescent="0.25">
      <c r="A131" s="56"/>
      <c r="B131" s="57"/>
      <c r="C131" s="58" t="s">
        <v>88</v>
      </c>
      <c r="D131" s="59">
        <f t="shared" si="1"/>
        <v>6395283.6499999985</v>
      </c>
      <c r="E131" s="59">
        <v>289281.16000000003</v>
      </c>
      <c r="F131" s="59">
        <v>247100.49</v>
      </c>
      <c r="G131" s="59">
        <v>261667.05000000005</v>
      </c>
      <c r="H131" s="59">
        <v>-214891.65999999997</v>
      </c>
      <c r="I131" s="59">
        <v>5087407.2299999986</v>
      </c>
      <c r="J131" s="59">
        <v>276056.8</v>
      </c>
      <c r="K131" s="59">
        <v>167677.58000000002</v>
      </c>
      <c r="L131" s="59">
        <v>164426</v>
      </c>
      <c r="M131" s="59">
        <v>243020</v>
      </c>
      <c r="N131" s="59">
        <v>-251126</v>
      </c>
      <c r="O131" s="59">
        <v>101246</v>
      </c>
      <c r="P131" s="59">
        <v>23419</v>
      </c>
    </row>
    <row r="132" spans="1:16" ht="27" x14ac:dyDescent="0.25">
      <c r="A132" s="56"/>
      <c r="B132" s="57"/>
      <c r="C132" s="58" t="s">
        <v>222</v>
      </c>
      <c r="D132" s="59">
        <f t="shared" si="1"/>
        <v>7237751</v>
      </c>
      <c r="E132" s="59">
        <v>0</v>
      </c>
      <c r="F132" s="59">
        <v>0</v>
      </c>
      <c r="G132" s="59">
        <v>34403.050000000003</v>
      </c>
      <c r="H132" s="59">
        <v>0</v>
      </c>
      <c r="I132" s="59">
        <v>5109231.95</v>
      </c>
      <c r="J132" s="59">
        <v>2064116</v>
      </c>
      <c r="K132" s="59">
        <v>0</v>
      </c>
      <c r="L132" s="59">
        <v>0</v>
      </c>
      <c r="M132" s="59">
        <v>15000</v>
      </c>
      <c r="N132" s="59">
        <v>0</v>
      </c>
      <c r="O132" s="59">
        <v>15000</v>
      </c>
      <c r="P132" s="59">
        <v>0</v>
      </c>
    </row>
    <row r="133" spans="1:16" ht="27" x14ac:dyDescent="0.25">
      <c r="A133" s="56"/>
      <c r="B133" s="57"/>
      <c r="C133" s="58" t="s">
        <v>87</v>
      </c>
      <c r="D133" s="59">
        <f t="shared" si="1"/>
        <v>28153727.449999999</v>
      </c>
      <c r="E133" s="59">
        <v>763861.49</v>
      </c>
      <c r="F133" s="59">
        <v>1000983.88</v>
      </c>
      <c r="G133" s="59">
        <v>1091575.1599999999</v>
      </c>
      <c r="H133" s="59">
        <v>2990624.9499999997</v>
      </c>
      <c r="I133" s="59">
        <v>3429841.48</v>
      </c>
      <c r="J133" s="59">
        <v>2979239.1099999994</v>
      </c>
      <c r="K133" s="59">
        <v>1370847.6900000004</v>
      </c>
      <c r="L133" s="59">
        <v>3582702.21</v>
      </c>
      <c r="M133" s="59">
        <v>1790431</v>
      </c>
      <c r="N133" s="59">
        <v>2088667</v>
      </c>
      <c r="O133" s="59">
        <v>5643697.9199999999</v>
      </c>
      <c r="P133" s="59">
        <v>1421255.56</v>
      </c>
    </row>
    <row r="134" spans="1:16" ht="27" x14ac:dyDescent="0.25">
      <c r="A134" s="56"/>
      <c r="B134" s="57"/>
      <c r="C134" s="58" t="s">
        <v>86</v>
      </c>
      <c r="D134" s="59">
        <f t="shared" si="1"/>
        <v>32279133.559999999</v>
      </c>
      <c r="E134" s="59">
        <v>150873</v>
      </c>
      <c r="F134" s="59">
        <v>318447.45</v>
      </c>
      <c r="G134" s="59">
        <v>579998.26</v>
      </c>
      <c r="H134" s="59">
        <v>538411.28</v>
      </c>
      <c r="I134" s="59">
        <v>10509473.959999999</v>
      </c>
      <c r="J134" s="59">
        <v>196611.79000000004</v>
      </c>
      <c r="K134" s="59">
        <v>-188462.18000000002</v>
      </c>
      <c r="L134" s="59">
        <v>13279286</v>
      </c>
      <c r="M134" s="59">
        <v>4455165</v>
      </c>
      <c r="N134" s="59">
        <v>1175799</v>
      </c>
      <c r="O134" s="59">
        <v>1115847</v>
      </c>
      <c r="P134" s="59">
        <v>147683</v>
      </c>
    </row>
    <row r="135" spans="1:16" x14ac:dyDescent="0.25">
      <c r="A135" s="56"/>
      <c r="B135" s="57"/>
      <c r="C135" s="58" t="s">
        <v>85</v>
      </c>
      <c r="D135" s="59">
        <f t="shared" si="1"/>
        <v>7077681.5700000003</v>
      </c>
      <c r="E135" s="59">
        <v>653478.01</v>
      </c>
      <c r="F135" s="59">
        <v>733955.76</v>
      </c>
      <c r="G135" s="59">
        <v>635633.35000000009</v>
      </c>
      <c r="H135" s="59">
        <v>122900.76999999997</v>
      </c>
      <c r="I135" s="59">
        <v>694259.87</v>
      </c>
      <c r="J135" s="59">
        <v>707436.94</v>
      </c>
      <c r="K135" s="59">
        <v>593454.86999999988</v>
      </c>
      <c r="L135" s="59">
        <v>468099</v>
      </c>
      <c r="M135" s="59">
        <v>669110</v>
      </c>
      <c r="N135" s="59">
        <v>671908</v>
      </c>
      <c r="O135" s="59">
        <v>696437</v>
      </c>
      <c r="P135" s="59">
        <v>431008</v>
      </c>
    </row>
    <row r="136" spans="1:16" x14ac:dyDescent="0.25">
      <c r="A136" s="56"/>
      <c r="B136" s="57"/>
      <c r="C136" s="58" t="s">
        <v>84</v>
      </c>
      <c r="D136" s="59">
        <f t="shared" si="1"/>
        <v>102781</v>
      </c>
      <c r="E136" s="59">
        <v>12611</v>
      </c>
      <c r="F136" s="59">
        <v>12611</v>
      </c>
      <c r="G136" s="59">
        <v>-5192.0099999999984</v>
      </c>
      <c r="H136" s="59">
        <v>12611.01</v>
      </c>
      <c r="I136" s="59">
        <v>12611</v>
      </c>
      <c r="J136" s="59">
        <v>11211</v>
      </c>
      <c r="K136" s="59">
        <v>-16737</v>
      </c>
      <c r="L136" s="59">
        <v>12611</v>
      </c>
      <c r="M136" s="59">
        <v>12611</v>
      </c>
      <c r="N136" s="59">
        <v>12611</v>
      </c>
      <c r="O136" s="59">
        <v>12611</v>
      </c>
      <c r="P136" s="59">
        <v>12611</v>
      </c>
    </row>
    <row r="137" spans="1:16" ht="18" x14ac:dyDescent="0.35">
      <c r="A137" s="47"/>
      <c r="B137" s="53" t="s">
        <v>83</v>
      </c>
      <c r="C137" s="54"/>
      <c r="D137" s="55">
        <f t="shared" si="1"/>
        <v>83184940.510000005</v>
      </c>
      <c r="E137" s="55">
        <v>850854.41</v>
      </c>
      <c r="F137" s="55">
        <v>7019075.4000000004</v>
      </c>
      <c r="G137" s="55">
        <v>8838136.25</v>
      </c>
      <c r="H137" s="55">
        <v>6576184.8399999989</v>
      </c>
      <c r="I137" s="55">
        <v>2450296.63</v>
      </c>
      <c r="J137" s="55">
        <v>2587281.8499999996</v>
      </c>
      <c r="K137" s="55">
        <v>18007096.77</v>
      </c>
      <c r="L137" s="55">
        <v>8145090.5899999999</v>
      </c>
      <c r="M137" s="55">
        <v>7880938.5899999999</v>
      </c>
      <c r="N137" s="55">
        <v>8217876.5899999999</v>
      </c>
      <c r="O137" s="55">
        <v>7873277.5899999999</v>
      </c>
      <c r="P137" s="55">
        <v>4738831</v>
      </c>
    </row>
    <row r="138" spans="1:16" ht="27" x14ac:dyDescent="0.25">
      <c r="A138" s="56"/>
      <c r="B138" s="57"/>
      <c r="C138" s="58" t="s">
        <v>82</v>
      </c>
      <c r="D138" s="59">
        <f t="shared" ref="D138:D201" si="2">SUM(E138:P138)</f>
        <v>1176036.01</v>
      </c>
      <c r="E138" s="59">
        <v>218035</v>
      </c>
      <c r="F138" s="59">
        <v>62732</v>
      </c>
      <c r="G138" s="59">
        <v>9285.48</v>
      </c>
      <c r="H138" s="59">
        <v>-171530.48</v>
      </c>
      <c r="I138" s="59">
        <v>279232</v>
      </c>
      <c r="J138" s="59">
        <v>112110</v>
      </c>
      <c r="K138" s="59">
        <v>270932.01</v>
      </c>
      <c r="L138" s="59">
        <v>47889</v>
      </c>
      <c r="M138" s="59">
        <v>45975</v>
      </c>
      <c r="N138" s="59">
        <v>253884</v>
      </c>
      <c r="O138" s="59">
        <v>43826</v>
      </c>
      <c r="P138" s="59">
        <v>3666</v>
      </c>
    </row>
    <row r="139" spans="1:16" ht="27" x14ac:dyDescent="0.25">
      <c r="A139" s="56"/>
      <c r="B139" s="57"/>
      <c r="C139" s="58" t="s">
        <v>81</v>
      </c>
      <c r="D139" s="59">
        <f t="shared" si="2"/>
        <v>6138737.1700000009</v>
      </c>
      <c r="E139" s="59">
        <v>17735.410000000003</v>
      </c>
      <c r="F139" s="59">
        <v>176517.2</v>
      </c>
      <c r="G139" s="59">
        <v>116404</v>
      </c>
      <c r="H139" s="59">
        <v>4842035</v>
      </c>
      <c r="I139" s="59">
        <v>201995</v>
      </c>
      <c r="J139" s="59">
        <v>225403.32</v>
      </c>
      <c r="K139" s="59">
        <v>94112.239999999991</v>
      </c>
      <c r="L139" s="59">
        <v>157095</v>
      </c>
      <c r="M139" s="59">
        <v>57095</v>
      </c>
      <c r="N139" s="59">
        <v>170345</v>
      </c>
      <c r="O139" s="59">
        <v>80000</v>
      </c>
      <c r="P139" s="59">
        <v>0</v>
      </c>
    </row>
    <row r="140" spans="1:16" ht="27" x14ac:dyDescent="0.25">
      <c r="A140" s="56"/>
      <c r="B140" s="57"/>
      <c r="C140" s="58" t="s">
        <v>1052</v>
      </c>
      <c r="D140" s="59">
        <f t="shared" si="2"/>
        <v>6155733.3299999991</v>
      </c>
      <c r="E140" s="59">
        <v>0</v>
      </c>
      <c r="F140" s="59">
        <v>516666.67</v>
      </c>
      <c r="G140" s="59">
        <v>516666.67</v>
      </c>
      <c r="H140" s="59">
        <v>655866.66999999993</v>
      </c>
      <c r="I140" s="59">
        <v>516666.67</v>
      </c>
      <c r="J140" s="59">
        <v>683266.66999999993</v>
      </c>
      <c r="K140" s="59">
        <v>683266.66999999993</v>
      </c>
      <c r="L140" s="59">
        <v>516666.67</v>
      </c>
      <c r="M140" s="59">
        <v>516666.67</v>
      </c>
      <c r="N140" s="59">
        <v>516666.67</v>
      </c>
      <c r="O140" s="59">
        <v>516666.67</v>
      </c>
      <c r="P140" s="59">
        <v>516666.63</v>
      </c>
    </row>
    <row r="141" spans="1:16" x14ac:dyDescent="0.25">
      <c r="A141" s="56"/>
      <c r="B141" s="57"/>
      <c r="C141" s="58" t="s">
        <v>80</v>
      </c>
      <c r="D141" s="59">
        <f t="shared" si="2"/>
        <v>100500</v>
      </c>
      <c r="E141" s="59">
        <v>0</v>
      </c>
      <c r="F141" s="59">
        <v>0</v>
      </c>
      <c r="G141" s="59">
        <v>0</v>
      </c>
      <c r="H141" s="59">
        <v>0</v>
      </c>
      <c r="I141" s="59">
        <v>0</v>
      </c>
      <c r="J141" s="59">
        <v>0</v>
      </c>
      <c r="K141" s="59">
        <v>0</v>
      </c>
      <c r="L141" s="59">
        <v>100500</v>
      </c>
      <c r="M141" s="59">
        <v>0</v>
      </c>
      <c r="N141" s="59">
        <v>0</v>
      </c>
      <c r="O141" s="59">
        <v>0</v>
      </c>
      <c r="P141" s="59">
        <v>0</v>
      </c>
    </row>
    <row r="142" spans="1:16" ht="27" x14ac:dyDescent="0.25">
      <c r="A142" s="56"/>
      <c r="B142" s="57"/>
      <c r="C142" s="58" t="s">
        <v>79</v>
      </c>
      <c r="D142" s="59">
        <f t="shared" si="2"/>
        <v>229984</v>
      </c>
      <c r="E142" s="59">
        <v>157126</v>
      </c>
      <c r="F142" s="59">
        <v>22884</v>
      </c>
      <c r="G142" s="59">
        <v>-130010</v>
      </c>
      <c r="H142" s="59">
        <v>65686</v>
      </c>
      <c r="I142" s="59">
        <v>49426</v>
      </c>
      <c r="J142" s="59">
        <v>157126</v>
      </c>
      <c r="K142" s="59">
        <v>-127884</v>
      </c>
      <c r="L142" s="59">
        <v>7126</v>
      </c>
      <c r="M142" s="59">
        <v>7126</v>
      </c>
      <c r="N142" s="59">
        <v>7126</v>
      </c>
      <c r="O142" s="59">
        <v>7126</v>
      </c>
      <c r="P142" s="59">
        <v>7126</v>
      </c>
    </row>
    <row r="143" spans="1:16" ht="27" x14ac:dyDescent="0.25">
      <c r="A143" s="56"/>
      <c r="B143" s="57"/>
      <c r="C143" s="58" t="s">
        <v>78</v>
      </c>
      <c r="D143" s="59">
        <f t="shared" si="2"/>
        <v>11850</v>
      </c>
      <c r="E143" s="59">
        <v>3000</v>
      </c>
      <c r="F143" s="59">
        <v>3170</v>
      </c>
      <c r="G143" s="59">
        <v>-6170</v>
      </c>
      <c r="H143" s="59">
        <v>0</v>
      </c>
      <c r="I143" s="59">
        <v>0</v>
      </c>
      <c r="J143" s="59">
        <v>45.399999999999977</v>
      </c>
      <c r="K143" s="59">
        <v>-45.4</v>
      </c>
      <c r="L143" s="59">
        <v>3170</v>
      </c>
      <c r="M143" s="59">
        <v>2170</v>
      </c>
      <c r="N143" s="59">
        <v>2170</v>
      </c>
      <c r="O143" s="59">
        <v>3170</v>
      </c>
      <c r="P143" s="59">
        <v>1170</v>
      </c>
    </row>
    <row r="144" spans="1:16" x14ac:dyDescent="0.25">
      <c r="A144" s="56"/>
      <c r="B144" s="57"/>
      <c r="C144" s="58" t="s">
        <v>77</v>
      </c>
      <c r="D144" s="59">
        <f t="shared" si="2"/>
        <v>69372100.000000015</v>
      </c>
      <c r="E144" s="59">
        <v>454958</v>
      </c>
      <c r="F144" s="59">
        <v>6237105.5300000003</v>
      </c>
      <c r="G144" s="59">
        <v>8331960.0999999996</v>
      </c>
      <c r="H144" s="59">
        <v>1184127.6499999997</v>
      </c>
      <c r="I144" s="59">
        <v>1402976.96</v>
      </c>
      <c r="J144" s="59">
        <v>1409330.46</v>
      </c>
      <c r="K144" s="59">
        <v>17086715.25</v>
      </c>
      <c r="L144" s="59">
        <v>7312643.9199999999</v>
      </c>
      <c r="M144" s="59">
        <v>7251905.9199999999</v>
      </c>
      <c r="N144" s="59">
        <v>7267684.9199999999</v>
      </c>
      <c r="O144" s="59">
        <v>7222488.9199999999</v>
      </c>
      <c r="P144" s="59">
        <v>4210202.37</v>
      </c>
    </row>
    <row r="145" spans="1:16" ht="18" x14ac:dyDescent="0.35">
      <c r="A145" s="47"/>
      <c r="B145" s="53" t="s">
        <v>76</v>
      </c>
      <c r="C145" s="54"/>
      <c r="D145" s="55">
        <f t="shared" si="2"/>
        <v>89786842.640000001</v>
      </c>
      <c r="E145" s="55">
        <v>4400378.0599999996</v>
      </c>
      <c r="F145" s="55">
        <v>10065039.08</v>
      </c>
      <c r="G145" s="55">
        <v>5711428.8399999999</v>
      </c>
      <c r="H145" s="55">
        <v>5857361.4700000007</v>
      </c>
      <c r="I145" s="55">
        <v>12799206.369999999</v>
      </c>
      <c r="J145" s="55">
        <v>9646906.8399999999</v>
      </c>
      <c r="K145" s="55">
        <v>6907210.8900000025</v>
      </c>
      <c r="L145" s="55">
        <v>8347789.9500000011</v>
      </c>
      <c r="M145" s="55">
        <v>7727195.1399999997</v>
      </c>
      <c r="N145" s="55">
        <v>7248507</v>
      </c>
      <c r="O145" s="55">
        <v>6800788</v>
      </c>
      <c r="P145" s="55">
        <v>4275031</v>
      </c>
    </row>
    <row r="146" spans="1:16" x14ac:dyDescent="0.25">
      <c r="A146" s="56"/>
      <c r="B146" s="57"/>
      <c r="C146" s="58" t="s">
        <v>75</v>
      </c>
      <c r="D146" s="59">
        <f t="shared" si="2"/>
        <v>8158595.4800000004</v>
      </c>
      <c r="E146" s="59">
        <v>678839.57000000007</v>
      </c>
      <c r="F146" s="59">
        <v>747364.44</v>
      </c>
      <c r="G146" s="59">
        <v>414566.11</v>
      </c>
      <c r="H146" s="59">
        <v>212682.22000000003</v>
      </c>
      <c r="I146" s="59">
        <v>1056690.77</v>
      </c>
      <c r="J146" s="59">
        <v>1030918.41</v>
      </c>
      <c r="K146" s="59">
        <v>237222.81000000003</v>
      </c>
      <c r="L146" s="59">
        <v>966252.15</v>
      </c>
      <c r="M146" s="59">
        <v>929975</v>
      </c>
      <c r="N146" s="59">
        <v>892957</v>
      </c>
      <c r="O146" s="59">
        <v>693672</v>
      </c>
      <c r="P146" s="59">
        <v>297455</v>
      </c>
    </row>
    <row r="147" spans="1:16" x14ac:dyDescent="0.25">
      <c r="A147" s="56"/>
      <c r="B147" s="57"/>
      <c r="C147" s="58" t="s">
        <v>74</v>
      </c>
      <c r="D147" s="59">
        <f t="shared" si="2"/>
        <v>3342566.2300000004</v>
      </c>
      <c r="E147" s="59">
        <v>142703.13</v>
      </c>
      <c r="F147" s="59">
        <v>440107.16000000003</v>
      </c>
      <c r="G147" s="59">
        <v>-7444.760000000002</v>
      </c>
      <c r="H147" s="59">
        <v>149851.06</v>
      </c>
      <c r="I147" s="59">
        <v>351745.01</v>
      </c>
      <c r="J147" s="59">
        <v>432278.37</v>
      </c>
      <c r="K147" s="59">
        <v>274918.26</v>
      </c>
      <c r="L147" s="59">
        <v>334170</v>
      </c>
      <c r="M147" s="59">
        <v>486322</v>
      </c>
      <c r="N147" s="59">
        <v>324324</v>
      </c>
      <c r="O147" s="59">
        <v>315831</v>
      </c>
      <c r="P147" s="59">
        <v>97761</v>
      </c>
    </row>
    <row r="148" spans="1:16" x14ac:dyDescent="0.25">
      <c r="A148" s="56"/>
      <c r="B148" s="57"/>
      <c r="C148" s="58" t="s">
        <v>73</v>
      </c>
      <c r="D148" s="59">
        <f t="shared" si="2"/>
        <v>103823</v>
      </c>
      <c r="E148" s="59">
        <v>20166</v>
      </c>
      <c r="F148" s="59">
        <v>16180</v>
      </c>
      <c r="G148" s="59">
        <v>-36346</v>
      </c>
      <c r="H148" s="59">
        <v>1993</v>
      </c>
      <c r="I148" s="59">
        <v>2166</v>
      </c>
      <c r="J148" s="59">
        <v>-4159</v>
      </c>
      <c r="K148" s="59">
        <v>1993</v>
      </c>
      <c r="L148" s="59">
        <v>20166</v>
      </c>
      <c r="M148" s="59">
        <v>20166</v>
      </c>
      <c r="N148" s="59">
        <v>20166</v>
      </c>
      <c r="O148" s="59">
        <v>20166</v>
      </c>
      <c r="P148" s="59">
        <v>21166</v>
      </c>
    </row>
    <row r="149" spans="1:16" x14ac:dyDescent="0.25">
      <c r="A149" s="56"/>
      <c r="B149" s="57"/>
      <c r="C149" s="58" t="s">
        <v>72</v>
      </c>
      <c r="D149" s="59">
        <f t="shared" si="2"/>
        <v>66692618.670000002</v>
      </c>
      <c r="E149" s="59">
        <v>2992606.5599999996</v>
      </c>
      <c r="F149" s="59">
        <v>8650003.8900000006</v>
      </c>
      <c r="G149" s="59">
        <v>4553929.62</v>
      </c>
      <c r="H149" s="59">
        <v>4477504.7700000005</v>
      </c>
      <c r="I149" s="59">
        <v>6945997.3599999994</v>
      </c>
      <c r="J149" s="59">
        <v>6171073.0299999984</v>
      </c>
      <c r="K149" s="59">
        <v>5535120.6400000025</v>
      </c>
      <c r="L149" s="59">
        <v>6436971.8000000007</v>
      </c>
      <c r="M149" s="59">
        <v>5684357</v>
      </c>
      <c r="N149" s="59">
        <v>5591522</v>
      </c>
      <c r="O149" s="59">
        <v>5423756</v>
      </c>
      <c r="P149" s="59">
        <v>4229776</v>
      </c>
    </row>
    <row r="150" spans="1:16" x14ac:dyDescent="0.25">
      <c r="A150" s="56"/>
      <c r="B150" s="57"/>
      <c r="C150" s="58" t="s">
        <v>71</v>
      </c>
      <c r="D150" s="59">
        <f t="shared" si="2"/>
        <v>3458400.73</v>
      </c>
      <c r="E150" s="59">
        <v>315290</v>
      </c>
      <c r="F150" s="59">
        <v>47053.79</v>
      </c>
      <c r="G150" s="59">
        <v>79764</v>
      </c>
      <c r="H150" s="59">
        <v>148697.36000000002</v>
      </c>
      <c r="I150" s="59">
        <v>2065457.2200000002</v>
      </c>
      <c r="J150" s="59">
        <v>69001.069999999978</v>
      </c>
      <c r="K150" s="59">
        <v>-53013.710000000021</v>
      </c>
      <c r="L150" s="59">
        <v>280000</v>
      </c>
      <c r="M150" s="59">
        <v>161000</v>
      </c>
      <c r="N150" s="59">
        <v>230000</v>
      </c>
      <c r="O150" s="59">
        <v>88151</v>
      </c>
      <c r="P150" s="59">
        <v>27000</v>
      </c>
    </row>
    <row r="151" spans="1:16" x14ac:dyDescent="0.25">
      <c r="A151" s="56"/>
      <c r="B151" s="57"/>
      <c r="C151" s="58" t="s">
        <v>70</v>
      </c>
      <c r="D151" s="59">
        <f t="shared" si="2"/>
        <v>1067361.95</v>
      </c>
      <c r="E151" s="59">
        <v>6103</v>
      </c>
      <c r="F151" s="59">
        <v>4603</v>
      </c>
      <c r="G151" s="59">
        <v>185333.88</v>
      </c>
      <c r="H151" s="59">
        <v>128967</v>
      </c>
      <c r="I151" s="59">
        <v>89423.93</v>
      </c>
      <c r="J151" s="59">
        <v>492136.05</v>
      </c>
      <c r="K151" s="59">
        <v>142035.09</v>
      </c>
      <c r="L151" s="59">
        <v>3752</v>
      </c>
      <c r="M151" s="59">
        <v>6103</v>
      </c>
      <c r="N151" s="59">
        <v>1401</v>
      </c>
      <c r="O151" s="59">
        <v>3752</v>
      </c>
      <c r="P151" s="59">
        <v>3752</v>
      </c>
    </row>
    <row r="152" spans="1:16" x14ac:dyDescent="0.25">
      <c r="A152" s="56"/>
      <c r="B152" s="57"/>
      <c r="C152" s="58" t="s">
        <v>69</v>
      </c>
      <c r="D152" s="59">
        <f t="shared" si="2"/>
        <v>6963476.5800000001</v>
      </c>
      <c r="E152" s="59">
        <v>244669.8</v>
      </c>
      <c r="F152" s="59">
        <v>159726.79999999999</v>
      </c>
      <c r="G152" s="59">
        <v>521625.99</v>
      </c>
      <c r="H152" s="59">
        <v>737666.06</v>
      </c>
      <c r="I152" s="59">
        <v>2287726.08</v>
      </c>
      <c r="J152" s="59">
        <v>1455658.9100000001</v>
      </c>
      <c r="K152" s="59">
        <v>768934.8</v>
      </c>
      <c r="L152" s="59">
        <v>306478</v>
      </c>
      <c r="M152" s="59">
        <v>439272.14</v>
      </c>
      <c r="N152" s="59">
        <v>188137</v>
      </c>
      <c r="O152" s="59">
        <v>255460</v>
      </c>
      <c r="P152" s="59">
        <v>-401879</v>
      </c>
    </row>
    <row r="153" spans="1:16" ht="18" x14ac:dyDescent="0.35">
      <c r="A153" s="47"/>
      <c r="B153" s="53" t="s">
        <v>68</v>
      </c>
      <c r="C153" s="54"/>
      <c r="D153" s="55">
        <f t="shared" si="2"/>
        <v>37020576.420000002</v>
      </c>
      <c r="E153" s="55">
        <v>1322410.17</v>
      </c>
      <c r="F153" s="55">
        <v>3174566.77</v>
      </c>
      <c r="G153" s="55">
        <v>3324118.1099999994</v>
      </c>
      <c r="H153" s="55">
        <v>1452021.3599999999</v>
      </c>
      <c r="I153" s="55">
        <v>4447862.4000000004</v>
      </c>
      <c r="J153" s="55">
        <v>4601874.21</v>
      </c>
      <c r="K153" s="55">
        <v>2465661.9899999998</v>
      </c>
      <c r="L153" s="55">
        <v>1586836.4100000001</v>
      </c>
      <c r="M153" s="55">
        <v>4706944</v>
      </c>
      <c r="N153" s="55">
        <v>1933043</v>
      </c>
      <c r="O153" s="55">
        <v>2396785</v>
      </c>
      <c r="P153" s="55">
        <v>5608453</v>
      </c>
    </row>
    <row r="154" spans="1:16" x14ac:dyDescent="0.25">
      <c r="A154" s="56"/>
      <c r="B154" s="57"/>
      <c r="C154" s="58" t="s">
        <v>1020</v>
      </c>
      <c r="D154" s="59">
        <f t="shared" si="2"/>
        <v>53517.19</v>
      </c>
      <c r="E154" s="59">
        <v>1300</v>
      </c>
      <c r="F154" s="59">
        <v>1400</v>
      </c>
      <c r="G154" s="59">
        <v>3850</v>
      </c>
      <c r="H154" s="59">
        <v>6500</v>
      </c>
      <c r="I154" s="59">
        <v>1972.19</v>
      </c>
      <c r="J154" s="59">
        <v>5300</v>
      </c>
      <c r="K154" s="59">
        <v>33195</v>
      </c>
      <c r="L154" s="59">
        <v>0</v>
      </c>
      <c r="M154" s="59">
        <v>0</v>
      </c>
      <c r="N154" s="59">
        <v>0</v>
      </c>
      <c r="O154" s="59">
        <v>0</v>
      </c>
      <c r="P154" s="59">
        <v>0</v>
      </c>
    </row>
    <row r="155" spans="1:16" x14ac:dyDescent="0.25">
      <c r="A155" s="56"/>
      <c r="B155" s="57"/>
      <c r="C155" s="58" t="s">
        <v>67</v>
      </c>
      <c r="D155" s="59">
        <f t="shared" si="2"/>
        <v>15128080.939999999</v>
      </c>
      <c r="E155" s="59">
        <v>398871.31</v>
      </c>
      <c r="F155" s="59">
        <v>1174051.3600000001</v>
      </c>
      <c r="G155" s="59">
        <v>1072034.0399999998</v>
      </c>
      <c r="H155" s="59">
        <v>750635.08</v>
      </c>
      <c r="I155" s="59">
        <v>1654020.4200000002</v>
      </c>
      <c r="J155" s="59">
        <v>2240086.3699999996</v>
      </c>
      <c r="K155" s="59">
        <v>277533.76</v>
      </c>
      <c r="L155" s="59">
        <v>382200.6</v>
      </c>
      <c r="M155" s="59">
        <v>2788236</v>
      </c>
      <c r="N155" s="59">
        <v>750463</v>
      </c>
      <c r="O155" s="59">
        <v>1339073</v>
      </c>
      <c r="P155" s="59">
        <v>2300876</v>
      </c>
    </row>
    <row r="156" spans="1:16" x14ac:dyDescent="0.25">
      <c r="A156" s="56"/>
      <c r="B156" s="57"/>
      <c r="C156" s="58" t="s">
        <v>66</v>
      </c>
      <c r="D156" s="59">
        <f t="shared" si="2"/>
        <v>6658127.75</v>
      </c>
      <c r="E156" s="59">
        <v>328809</v>
      </c>
      <c r="F156" s="59">
        <v>807738.1</v>
      </c>
      <c r="G156" s="59">
        <v>1370976.98</v>
      </c>
      <c r="H156" s="59">
        <v>210360.48</v>
      </c>
      <c r="I156" s="59">
        <v>909896.23</v>
      </c>
      <c r="J156" s="59">
        <v>675040.22</v>
      </c>
      <c r="K156" s="59">
        <v>1399494.7399999998</v>
      </c>
      <c r="L156" s="59">
        <v>274888</v>
      </c>
      <c r="M156" s="59">
        <v>183588</v>
      </c>
      <c r="N156" s="59">
        <v>228388</v>
      </c>
      <c r="O156" s="59">
        <v>167874</v>
      </c>
      <c r="P156" s="59">
        <v>101074</v>
      </c>
    </row>
    <row r="157" spans="1:16" x14ac:dyDescent="0.25">
      <c r="A157" s="56"/>
      <c r="B157" s="57"/>
      <c r="C157" s="58" t="s">
        <v>65</v>
      </c>
      <c r="D157" s="59">
        <f t="shared" si="2"/>
        <v>527267</v>
      </c>
      <c r="E157" s="59">
        <v>0</v>
      </c>
      <c r="F157" s="59">
        <v>0</v>
      </c>
      <c r="G157" s="59">
        <v>73660</v>
      </c>
      <c r="H157" s="59">
        <v>0</v>
      </c>
      <c r="I157" s="59">
        <v>0</v>
      </c>
      <c r="J157" s="59">
        <v>73660</v>
      </c>
      <c r="K157" s="59">
        <v>0</v>
      </c>
      <c r="L157" s="59">
        <v>0</v>
      </c>
      <c r="M157" s="59">
        <v>379947</v>
      </c>
      <c r="N157" s="59">
        <v>0</v>
      </c>
      <c r="O157" s="59">
        <v>0</v>
      </c>
      <c r="P157" s="59">
        <v>0</v>
      </c>
    </row>
    <row r="158" spans="1:16" x14ac:dyDescent="0.25">
      <c r="A158" s="56"/>
      <c r="B158" s="57"/>
      <c r="C158" s="58" t="s">
        <v>64</v>
      </c>
      <c r="D158" s="59">
        <f t="shared" si="2"/>
        <v>14653583.539999999</v>
      </c>
      <c r="E158" s="59">
        <v>593429.86</v>
      </c>
      <c r="F158" s="59">
        <v>1191377.31</v>
      </c>
      <c r="G158" s="59">
        <v>803597.09</v>
      </c>
      <c r="H158" s="59">
        <v>484525.8</v>
      </c>
      <c r="I158" s="59">
        <v>1881973.56</v>
      </c>
      <c r="J158" s="59">
        <v>1607787.6199999999</v>
      </c>
      <c r="K158" s="59">
        <v>755438.49</v>
      </c>
      <c r="L158" s="59">
        <v>929747.81</v>
      </c>
      <c r="M158" s="59">
        <v>1355173</v>
      </c>
      <c r="N158" s="59">
        <v>954192</v>
      </c>
      <c r="O158" s="59">
        <v>889838</v>
      </c>
      <c r="P158" s="59">
        <v>3206503</v>
      </c>
    </row>
    <row r="159" spans="1:16" ht="18" x14ac:dyDescent="0.35">
      <c r="A159" s="47"/>
      <c r="B159" s="53" t="s">
        <v>63</v>
      </c>
      <c r="C159" s="54"/>
      <c r="D159" s="55">
        <f t="shared" si="2"/>
        <v>170490866.52999997</v>
      </c>
      <c r="E159" s="55">
        <v>16014142</v>
      </c>
      <c r="F159" s="55">
        <v>16226362.530000001</v>
      </c>
      <c r="G159" s="55">
        <v>18719850.940000001</v>
      </c>
      <c r="H159" s="55">
        <v>11124936.4</v>
      </c>
      <c r="I159" s="55">
        <v>16509049.370000001</v>
      </c>
      <c r="J159" s="55">
        <v>14967972.5</v>
      </c>
      <c r="K159" s="55">
        <v>15336147.960000001</v>
      </c>
      <c r="L159" s="55">
        <v>15461504.83</v>
      </c>
      <c r="M159" s="55">
        <v>15863128</v>
      </c>
      <c r="N159" s="55">
        <v>15732745</v>
      </c>
      <c r="O159" s="55">
        <v>7784501</v>
      </c>
      <c r="P159" s="55">
        <v>6750526</v>
      </c>
    </row>
    <row r="160" spans="1:16" x14ac:dyDescent="0.25">
      <c r="A160" s="56"/>
      <c r="B160" s="57"/>
      <c r="C160" s="58" t="s">
        <v>62</v>
      </c>
      <c r="D160" s="59">
        <f t="shared" si="2"/>
        <v>3812240.05</v>
      </c>
      <c r="E160" s="59">
        <v>415121</v>
      </c>
      <c r="F160" s="59">
        <v>309167.56</v>
      </c>
      <c r="G160" s="59">
        <v>-198244.06</v>
      </c>
      <c r="H160" s="59">
        <v>351078.51</v>
      </c>
      <c r="I160" s="59">
        <v>380098.04000000004</v>
      </c>
      <c r="J160" s="59">
        <v>335119</v>
      </c>
      <c r="K160" s="59">
        <v>476205</v>
      </c>
      <c r="L160" s="59">
        <v>481785</v>
      </c>
      <c r="M160" s="59">
        <v>506785</v>
      </c>
      <c r="N160" s="59">
        <v>486785</v>
      </c>
      <c r="O160" s="59">
        <v>131666</v>
      </c>
      <c r="P160" s="59">
        <v>136674</v>
      </c>
    </row>
    <row r="161" spans="1:16" x14ac:dyDescent="0.25">
      <c r="A161" s="56"/>
      <c r="B161" s="57"/>
      <c r="C161" s="58" t="s">
        <v>61</v>
      </c>
      <c r="D161" s="59">
        <f t="shared" si="2"/>
        <v>16211783.949999999</v>
      </c>
      <c r="E161" s="59">
        <v>2095226</v>
      </c>
      <c r="F161" s="59">
        <v>1417511.89</v>
      </c>
      <c r="G161" s="59">
        <v>871723.47000000009</v>
      </c>
      <c r="H161" s="59">
        <v>4281468.7300000004</v>
      </c>
      <c r="I161" s="59">
        <v>911932.66</v>
      </c>
      <c r="J161" s="59">
        <v>966998.68</v>
      </c>
      <c r="K161" s="59">
        <v>956503.52</v>
      </c>
      <c r="L161" s="59">
        <v>1056452</v>
      </c>
      <c r="M161" s="59">
        <v>1118251</v>
      </c>
      <c r="N161" s="59">
        <v>1054997</v>
      </c>
      <c r="O161" s="59">
        <v>989697</v>
      </c>
      <c r="P161" s="59">
        <v>491022</v>
      </c>
    </row>
    <row r="162" spans="1:16" ht="27" x14ac:dyDescent="0.25">
      <c r="A162" s="56"/>
      <c r="B162" s="57"/>
      <c r="C162" s="58" t="s">
        <v>60</v>
      </c>
      <c r="D162" s="59">
        <f t="shared" si="2"/>
        <v>5196711.3100000005</v>
      </c>
      <c r="E162" s="59">
        <v>320000</v>
      </c>
      <c r="F162" s="59">
        <v>320000</v>
      </c>
      <c r="G162" s="59">
        <v>320000</v>
      </c>
      <c r="H162" s="59">
        <v>1696711.31</v>
      </c>
      <c r="I162" s="59">
        <v>640000</v>
      </c>
      <c r="J162" s="59">
        <v>320000</v>
      </c>
      <c r="K162" s="59">
        <v>320000</v>
      </c>
      <c r="L162" s="59">
        <v>320000</v>
      </c>
      <c r="M162" s="59">
        <v>320000</v>
      </c>
      <c r="N162" s="59">
        <v>320000</v>
      </c>
      <c r="O162" s="59">
        <v>300000</v>
      </c>
      <c r="P162" s="59">
        <v>0</v>
      </c>
    </row>
    <row r="163" spans="1:16" ht="27" x14ac:dyDescent="0.25">
      <c r="A163" s="56"/>
      <c r="B163" s="57"/>
      <c r="C163" s="58" t="s">
        <v>59</v>
      </c>
      <c r="D163" s="59">
        <f t="shared" si="2"/>
        <v>4978167.5199999996</v>
      </c>
      <c r="E163" s="59">
        <v>57350</v>
      </c>
      <c r="F163" s="59">
        <v>1226706.22</v>
      </c>
      <c r="G163" s="59">
        <v>179668.78</v>
      </c>
      <c r="H163" s="59">
        <v>0</v>
      </c>
      <c r="I163" s="59">
        <v>795818</v>
      </c>
      <c r="J163" s="59">
        <v>0</v>
      </c>
      <c r="K163" s="59">
        <v>1118624.52</v>
      </c>
      <c r="L163" s="59">
        <v>0</v>
      </c>
      <c r="M163" s="59">
        <v>1000000</v>
      </c>
      <c r="N163" s="59">
        <v>0</v>
      </c>
      <c r="O163" s="59">
        <v>600000</v>
      </c>
      <c r="P163" s="59">
        <v>0</v>
      </c>
    </row>
    <row r="164" spans="1:16" ht="27" x14ac:dyDescent="0.25">
      <c r="A164" s="56"/>
      <c r="B164" s="57"/>
      <c r="C164" s="58" t="s">
        <v>58</v>
      </c>
      <c r="D164" s="59">
        <f t="shared" si="2"/>
        <v>129108071.79000001</v>
      </c>
      <c r="E164" s="59">
        <v>12275900</v>
      </c>
      <c r="F164" s="59">
        <v>12110175.780000001</v>
      </c>
      <c r="G164" s="59">
        <v>16096047.75</v>
      </c>
      <c r="H164" s="59">
        <v>3887331.8499999996</v>
      </c>
      <c r="I164" s="59">
        <v>12930545.67</v>
      </c>
      <c r="J164" s="59">
        <v>12495199.82</v>
      </c>
      <c r="K164" s="59">
        <v>11614159.92</v>
      </c>
      <c r="L164" s="59">
        <v>12410308</v>
      </c>
      <c r="M164" s="59">
        <v>12066437</v>
      </c>
      <c r="N164" s="59">
        <v>13019308</v>
      </c>
      <c r="O164" s="59">
        <v>4921483</v>
      </c>
      <c r="P164" s="59">
        <v>5281175</v>
      </c>
    </row>
    <row r="165" spans="1:16" x14ac:dyDescent="0.25">
      <c r="A165" s="56"/>
      <c r="B165" s="57"/>
      <c r="C165" s="58" t="s">
        <v>224</v>
      </c>
      <c r="D165" s="59">
        <f t="shared" si="2"/>
        <v>11183891.91</v>
      </c>
      <c r="E165" s="59">
        <v>850545</v>
      </c>
      <c r="F165" s="59">
        <v>842801.08</v>
      </c>
      <c r="G165" s="59">
        <v>1450655</v>
      </c>
      <c r="H165" s="59">
        <v>908346</v>
      </c>
      <c r="I165" s="59">
        <v>850655</v>
      </c>
      <c r="J165" s="59">
        <v>850655</v>
      </c>
      <c r="K165" s="59">
        <v>850655</v>
      </c>
      <c r="L165" s="59">
        <v>1192959.83</v>
      </c>
      <c r="M165" s="59">
        <v>851655</v>
      </c>
      <c r="N165" s="59">
        <v>851655</v>
      </c>
      <c r="O165" s="59">
        <v>841655</v>
      </c>
      <c r="P165" s="59">
        <v>841655</v>
      </c>
    </row>
    <row r="166" spans="1:16" ht="18" x14ac:dyDescent="0.25">
      <c r="A166" s="52" t="s">
        <v>57</v>
      </c>
      <c r="B166" s="52"/>
      <c r="C166" s="60"/>
      <c r="D166" s="52">
        <f t="shared" si="2"/>
        <v>13830207031.340002</v>
      </c>
      <c r="E166" s="52">
        <v>1611244491.3600001</v>
      </c>
      <c r="F166" s="52">
        <v>1262900460.6099999</v>
      </c>
      <c r="G166" s="52">
        <v>1432051622.1800001</v>
      </c>
      <c r="H166" s="52">
        <v>1385328510.1499996</v>
      </c>
      <c r="I166" s="52">
        <v>1344136311.8400002</v>
      </c>
      <c r="J166" s="52">
        <v>1215709681.55</v>
      </c>
      <c r="K166" s="52">
        <v>1411417307.3299997</v>
      </c>
      <c r="L166" s="52">
        <v>824902200.74000001</v>
      </c>
      <c r="M166" s="52">
        <v>1009733609.2</v>
      </c>
      <c r="N166" s="52">
        <v>658076163.55999994</v>
      </c>
      <c r="O166" s="52">
        <v>834565646.78999996</v>
      </c>
      <c r="P166" s="52">
        <v>840141026.02999997</v>
      </c>
    </row>
    <row r="167" spans="1:16" ht="18" x14ac:dyDescent="0.35">
      <c r="A167" s="47"/>
      <c r="B167" s="53" t="s">
        <v>56</v>
      </c>
      <c r="C167" s="54"/>
      <c r="D167" s="55">
        <f t="shared" si="2"/>
        <v>12670514053.910002</v>
      </c>
      <c r="E167" s="55">
        <v>1451389912.1200001</v>
      </c>
      <c r="F167" s="55">
        <v>1196919740.51</v>
      </c>
      <c r="G167" s="55">
        <v>1270256372.8699999</v>
      </c>
      <c r="H167" s="55">
        <v>1273776553.1099999</v>
      </c>
      <c r="I167" s="55">
        <v>1245655478</v>
      </c>
      <c r="J167" s="55">
        <v>1102558977.8900001</v>
      </c>
      <c r="K167" s="55">
        <v>1315250106.0899997</v>
      </c>
      <c r="L167" s="55">
        <v>733123628.74000001</v>
      </c>
      <c r="M167" s="55">
        <v>856422718.20000005</v>
      </c>
      <c r="N167" s="55">
        <v>608627685.55999994</v>
      </c>
      <c r="O167" s="55">
        <v>800285566.78999996</v>
      </c>
      <c r="P167" s="55">
        <v>816247314.02999997</v>
      </c>
    </row>
    <row r="168" spans="1:16" ht="27" x14ac:dyDescent="0.25">
      <c r="A168" s="56"/>
      <c r="B168" s="57"/>
      <c r="C168" s="58" t="s">
        <v>55</v>
      </c>
      <c r="D168" s="59">
        <f t="shared" si="2"/>
        <v>6089848134.8599997</v>
      </c>
      <c r="E168" s="59">
        <v>601004583.9000001</v>
      </c>
      <c r="F168" s="59">
        <v>477532459.90999997</v>
      </c>
      <c r="G168" s="59">
        <v>541415284.82999992</v>
      </c>
      <c r="H168" s="59">
        <v>645939346.01999998</v>
      </c>
      <c r="I168" s="59">
        <v>453770337.58999997</v>
      </c>
      <c r="J168" s="59">
        <v>474307604.00000006</v>
      </c>
      <c r="K168" s="59">
        <v>616225118.6099999</v>
      </c>
      <c r="L168" s="59">
        <v>376346013</v>
      </c>
      <c r="M168" s="59">
        <v>384693783</v>
      </c>
      <c r="N168" s="59">
        <v>444496951</v>
      </c>
      <c r="O168" s="59">
        <v>487852563</v>
      </c>
      <c r="P168" s="59">
        <v>586264090</v>
      </c>
    </row>
    <row r="169" spans="1:16" ht="27" x14ac:dyDescent="0.25">
      <c r="A169" s="56"/>
      <c r="B169" s="57"/>
      <c r="C169" s="58" t="s">
        <v>54</v>
      </c>
      <c r="D169" s="59">
        <f t="shared" si="2"/>
        <v>490979010</v>
      </c>
      <c r="E169" s="59">
        <v>57475509</v>
      </c>
      <c r="F169" s="59">
        <v>77512372</v>
      </c>
      <c r="G169" s="59">
        <v>29184727</v>
      </c>
      <c r="H169" s="59">
        <v>32679494</v>
      </c>
      <c r="I169" s="59">
        <v>30429719</v>
      </c>
      <c r="J169" s="59">
        <v>45626637</v>
      </c>
      <c r="K169" s="59">
        <v>49377094</v>
      </c>
      <c r="L169" s="59">
        <v>38807943</v>
      </c>
      <c r="M169" s="59">
        <v>30281389</v>
      </c>
      <c r="N169" s="59">
        <v>34287616</v>
      </c>
      <c r="O169" s="59">
        <v>27586511</v>
      </c>
      <c r="P169" s="59">
        <v>37729999</v>
      </c>
    </row>
    <row r="170" spans="1:16" ht="27" x14ac:dyDescent="0.25">
      <c r="A170" s="56"/>
      <c r="B170" s="57"/>
      <c r="C170" s="58" t="s">
        <v>53</v>
      </c>
      <c r="D170" s="59">
        <f t="shared" si="2"/>
        <v>652088866.39999998</v>
      </c>
      <c r="E170" s="59">
        <v>64127627</v>
      </c>
      <c r="F170" s="59">
        <v>59291385</v>
      </c>
      <c r="G170" s="59">
        <v>57234522</v>
      </c>
      <c r="H170" s="59">
        <v>44281679</v>
      </c>
      <c r="I170" s="59">
        <v>44712191</v>
      </c>
      <c r="J170" s="59">
        <v>75287246.399999991</v>
      </c>
      <c r="K170" s="59">
        <v>50542706</v>
      </c>
      <c r="L170" s="59">
        <v>39891215</v>
      </c>
      <c r="M170" s="59">
        <v>47214411</v>
      </c>
      <c r="N170" s="59">
        <v>47437973</v>
      </c>
      <c r="O170" s="59">
        <v>37081097</v>
      </c>
      <c r="P170" s="59">
        <v>84986814</v>
      </c>
    </row>
    <row r="171" spans="1:16" ht="27" x14ac:dyDescent="0.25">
      <c r="A171" s="56"/>
      <c r="B171" s="57"/>
      <c r="C171" s="58" t="s">
        <v>52</v>
      </c>
      <c r="D171" s="59">
        <f t="shared" si="2"/>
        <v>3849540834.7800007</v>
      </c>
      <c r="E171" s="59">
        <v>455494072.22000003</v>
      </c>
      <c r="F171" s="59">
        <v>390897491.60000002</v>
      </c>
      <c r="G171" s="59">
        <v>516639223.04000002</v>
      </c>
      <c r="H171" s="59">
        <v>345724266.08999997</v>
      </c>
      <c r="I171" s="59">
        <v>458886333.41000003</v>
      </c>
      <c r="J171" s="59">
        <v>298756331.49000001</v>
      </c>
      <c r="K171" s="59">
        <v>425503327.60999995</v>
      </c>
      <c r="L171" s="59">
        <v>250069862.74000001</v>
      </c>
      <c r="M171" s="59">
        <v>365871442.19999999</v>
      </c>
      <c r="N171" s="59">
        <v>55492537.560000002</v>
      </c>
      <c r="O171" s="59">
        <v>219369887.78999999</v>
      </c>
      <c r="P171" s="59">
        <v>66836059.030000009</v>
      </c>
    </row>
    <row r="172" spans="1:16" ht="27" x14ac:dyDescent="0.25">
      <c r="A172" s="56"/>
      <c r="B172" s="57"/>
      <c r="C172" s="58" t="s">
        <v>51</v>
      </c>
      <c r="D172" s="59">
        <f t="shared" si="2"/>
        <v>1588057207.8699999</v>
      </c>
      <c r="E172" s="59">
        <v>273288120</v>
      </c>
      <c r="F172" s="59">
        <v>191686032</v>
      </c>
      <c r="G172" s="59">
        <v>125782616</v>
      </c>
      <c r="H172" s="59">
        <v>205151768</v>
      </c>
      <c r="I172" s="59">
        <v>257856897</v>
      </c>
      <c r="J172" s="59">
        <v>208581159</v>
      </c>
      <c r="K172" s="59">
        <v>173601859.87</v>
      </c>
      <c r="L172" s="59">
        <v>28008595</v>
      </c>
      <c r="M172" s="59">
        <v>28361693</v>
      </c>
      <c r="N172" s="59">
        <v>26912608</v>
      </c>
      <c r="O172" s="59">
        <v>28395508</v>
      </c>
      <c r="P172" s="59">
        <v>40430352</v>
      </c>
    </row>
    <row r="173" spans="1:16" ht="18" x14ac:dyDescent="0.35">
      <c r="A173" s="47"/>
      <c r="B173" s="53" t="s">
        <v>231</v>
      </c>
      <c r="C173" s="54"/>
      <c r="D173" s="55">
        <f t="shared" si="2"/>
        <v>17644580.41</v>
      </c>
      <c r="E173" s="55">
        <v>117274.20999999999</v>
      </c>
      <c r="F173" s="55">
        <v>2460148.1599999997</v>
      </c>
      <c r="G173" s="55">
        <v>3732583.9699999997</v>
      </c>
      <c r="H173" s="55">
        <v>5581468.5099999988</v>
      </c>
      <c r="I173" s="55">
        <v>810285.13</v>
      </c>
      <c r="J173" s="55">
        <v>3739856.3400000003</v>
      </c>
      <c r="K173" s="55">
        <v>1202964.0900000001</v>
      </c>
      <c r="L173" s="55">
        <v>0</v>
      </c>
      <c r="M173" s="55">
        <v>0</v>
      </c>
      <c r="N173" s="55">
        <v>0</v>
      </c>
      <c r="O173" s="55">
        <v>0</v>
      </c>
      <c r="P173" s="55">
        <v>0</v>
      </c>
    </row>
    <row r="174" spans="1:16" ht="27" x14ac:dyDescent="0.25">
      <c r="A174" s="56"/>
      <c r="B174" s="57"/>
      <c r="C174" s="58" t="s">
        <v>232</v>
      </c>
      <c r="D174" s="59">
        <f t="shared" si="2"/>
        <v>17644580.41</v>
      </c>
      <c r="E174" s="59">
        <v>117274.20999999999</v>
      </c>
      <c r="F174" s="59">
        <v>2460148.1599999997</v>
      </c>
      <c r="G174" s="59">
        <v>3732583.9699999997</v>
      </c>
      <c r="H174" s="59">
        <v>5581468.5099999988</v>
      </c>
      <c r="I174" s="59">
        <v>810285.13</v>
      </c>
      <c r="J174" s="59">
        <v>3739856.3400000003</v>
      </c>
      <c r="K174" s="59">
        <v>1202964.0900000001</v>
      </c>
      <c r="L174" s="59">
        <v>0</v>
      </c>
      <c r="M174" s="59">
        <v>0</v>
      </c>
      <c r="N174" s="59">
        <v>0</v>
      </c>
      <c r="O174" s="59">
        <v>0</v>
      </c>
      <c r="P174" s="59">
        <v>0</v>
      </c>
    </row>
    <row r="175" spans="1:16" ht="18" x14ac:dyDescent="0.35">
      <c r="A175" s="47"/>
      <c r="B175" s="53" t="s">
        <v>50</v>
      </c>
      <c r="C175" s="54"/>
      <c r="D175" s="55">
        <f t="shared" si="2"/>
        <v>430445420</v>
      </c>
      <c r="E175" s="55">
        <v>3109666</v>
      </c>
      <c r="F175" s="55">
        <v>24839666</v>
      </c>
      <c r="G175" s="55">
        <v>39553760</v>
      </c>
      <c r="H175" s="55">
        <v>77473093.319999993</v>
      </c>
      <c r="I175" s="55">
        <v>25847257.810000002</v>
      </c>
      <c r="J175" s="55">
        <v>40972891.57</v>
      </c>
      <c r="K175" s="55">
        <v>59844173.299999997</v>
      </c>
      <c r="L175" s="55">
        <v>64967893</v>
      </c>
      <c r="M175" s="55">
        <v>42827611</v>
      </c>
      <c r="N175" s="55">
        <v>22317800</v>
      </c>
      <c r="O175" s="55">
        <v>16574800</v>
      </c>
      <c r="P175" s="55">
        <v>12116808</v>
      </c>
    </row>
    <row r="176" spans="1:16" x14ac:dyDescent="0.25">
      <c r="A176" s="56"/>
      <c r="B176" s="57"/>
      <c r="C176" s="58" t="s">
        <v>49</v>
      </c>
      <c r="D176" s="59">
        <f t="shared" si="2"/>
        <v>375656619.80000001</v>
      </c>
      <c r="E176" s="59">
        <v>0</v>
      </c>
      <c r="F176" s="59">
        <v>21720000</v>
      </c>
      <c r="G176" s="59">
        <v>33957244</v>
      </c>
      <c r="H176" s="59">
        <v>60174177.219999999</v>
      </c>
      <c r="I176" s="59">
        <v>19792966.760000002</v>
      </c>
      <c r="J176" s="59">
        <v>30239150.52</v>
      </c>
      <c r="K176" s="59">
        <v>64900507.299999997</v>
      </c>
      <c r="L176" s="59">
        <v>62276227</v>
      </c>
      <c r="M176" s="59">
        <v>40022945</v>
      </c>
      <c r="N176" s="59">
        <v>19578134</v>
      </c>
      <c r="O176" s="59">
        <v>13370134</v>
      </c>
      <c r="P176" s="59">
        <v>9625134</v>
      </c>
    </row>
    <row r="177" spans="1:16" ht="27" x14ac:dyDescent="0.25">
      <c r="A177" s="56"/>
      <c r="B177" s="57"/>
      <c r="C177" s="58" t="s">
        <v>48</v>
      </c>
      <c r="D177" s="59">
        <f t="shared" si="2"/>
        <v>1878300</v>
      </c>
      <c r="E177" s="59">
        <v>13000</v>
      </c>
      <c r="F177" s="59">
        <v>13000</v>
      </c>
      <c r="G177" s="59">
        <v>719850</v>
      </c>
      <c r="H177" s="59">
        <v>13000</v>
      </c>
      <c r="I177" s="59">
        <v>13000</v>
      </c>
      <c r="J177" s="59">
        <v>1054450</v>
      </c>
      <c r="K177" s="59">
        <v>13000</v>
      </c>
      <c r="L177" s="59">
        <v>0</v>
      </c>
      <c r="M177" s="59">
        <v>13000</v>
      </c>
      <c r="N177" s="59">
        <v>13000</v>
      </c>
      <c r="O177" s="59">
        <v>13000</v>
      </c>
      <c r="P177" s="59">
        <v>0</v>
      </c>
    </row>
    <row r="178" spans="1:16" x14ac:dyDescent="0.25">
      <c r="A178" s="56"/>
      <c r="B178" s="57"/>
      <c r="C178" s="58" t="s">
        <v>1024</v>
      </c>
      <c r="D178" s="59">
        <f t="shared" si="2"/>
        <v>15000000</v>
      </c>
      <c r="E178" s="59">
        <v>0</v>
      </c>
      <c r="F178" s="59">
        <v>0</v>
      </c>
      <c r="G178" s="59">
        <v>0</v>
      </c>
      <c r="H178" s="59">
        <v>8000000</v>
      </c>
      <c r="I178" s="59">
        <v>0</v>
      </c>
      <c r="J178" s="59">
        <v>0</v>
      </c>
      <c r="K178" s="59">
        <v>7000000</v>
      </c>
      <c r="L178" s="59">
        <v>0</v>
      </c>
      <c r="M178" s="59">
        <v>0</v>
      </c>
      <c r="N178" s="59">
        <v>0</v>
      </c>
      <c r="O178" s="59">
        <v>0</v>
      </c>
      <c r="P178" s="59">
        <v>0</v>
      </c>
    </row>
    <row r="179" spans="1:16" ht="27" x14ac:dyDescent="0.25">
      <c r="A179" s="56"/>
      <c r="B179" s="57"/>
      <c r="C179" s="58" t="s">
        <v>46</v>
      </c>
      <c r="D179" s="59">
        <f t="shared" si="2"/>
        <v>37910500.200000003</v>
      </c>
      <c r="E179" s="59">
        <v>2491666</v>
      </c>
      <c r="F179" s="59">
        <v>2491666</v>
      </c>
      <c r="G179" s="59">
        <v>4241666</v>
      </c>
      <c r="H179" s="59">
        <v>11140916.1</v>
      </c>
      <c r="I179" s="59">
        <v>6041291.0499999998</v>
      </c>
      <c r="J179" s="59">
        <v>9679291.0500000007</v>
      </c>
      <c r="K179" s="59">
        <v>-12069334</v>
      </c>
      <c r="L179" s="59">
        <v>2691666</v>
      </c>
      <c r="M179" s="59">
        <v>2791666</v>
      </c>
      <c r="N179" s="59">
        <v>2726666</v>
      </c>
      <c r="O179" s="59">
        <v>3191666</v>
      </c>
      <c r="P179" s="59">
        <v>2491674</v>
      </c>
    </row>
    <row r="180" spans="1:16" x14ac:dyDescent="0.25">
      <c r="A180" s="56"/>
      <c r="B180" s="57"/>
      <c r="C180" s="58" t="s">
        <v>45</v>
      </c>
      <c r="D180" s="59">
        <f t="shared" si="2"/>
        <v>0</v>
      </c>
      <c r="E180" s="59">
        <v>605000</v>
      </c>
      <c r="F180" s="59">
        <v>615000</v>
      </c>
      <c r="G180" s="59">
        <v>635000</v>
      </c>
      <c r="H180" s="59">
        <v>-1855000</v>
      </c>
      <c r="I180" s="59">
        <v>0</v>
      </c>
      <c r="J180" s="59">
        <v>0</v>
      </c>
      <c r="K180" s="59">
        <v>0</v>
      </c>
      <c r="L180" s="59">
        <v>0</v>
      </c>
      <c r="M180" s="59">
        <v>0</v>
      </c>
      <c r="N180" s="59">
        <v>0</v>
      </c>
      <c r="O180" s="59">
        <v>0</v>
      </c>
      <c r="P180" s="59">
        <v>0</v>
      </c>
    </row>
    <row r="181" spans="1:16" ht="18" x14ac:dyDescent="0.35">
      <c r="A181" s="47"/>
      <c r="B181" s="53" t="s">
        <v>44</v>
      </c>
      <c r="C181" s="54"/>
      <c r="D181" s="55">
        <f t="shared" si="2"/>
        <v>306231045.75999999</v>
      </c>
      <c r="E181" s="55">
        <v>14923010</v>
      </c>
      <c r="F181" s="55">
        <v>16850541</v>
      </c>
      <c r="G181" s="55">
        <v>31880190</v>
      </c>
      <c r="H181" s="55">
        <v>10905252</v>
      </c>
      <c r="I181" s="55">
        <v>30966078.009999998</v>
      </c>
      <c r="J181" s="55">
        <v>26970147.75</v>
      </c>
      <c r="K181" s="55">
        <v>16630472</v>
      </c>
      <c r="L181" s="55">
        <v>8609947</v>
      </c>
      <c r="M181" s="55">
        <v>110349947</v>
      </c>
      <c r="N181" s="55">
        <v>8929947</v>
      </c>
      <c r="O181" s="55">
        <v>17571947</v>
      </c>
      <c r="P181" s="55">
        <v>11643567</v>
      </c>
    </row>
    <row r="182" spans="1:16" x14ac:dyDescent="0.25">
      <c r="A182" s="56"/>
      <c r="B182" s="57"/>
      <c r="C182" s="58" t="s">
        <v>43</v>
      </c>
      <c r="D182" s="59">
        <f t="shared" si="2"/>
        <v>184386092.75999999</v>
      </c>
      <c r="E182" s="59">
        <v>12565000</v>
      </c>
      <c r="F182" s="59">
        <v>3000000</v>
      </c>
      <c r="G182" s="59">
        <v>24858550</v>
      </c>
      <c r="H182" s="59">
        <v>6469312</v>
      </c>
      <c r="I182" s="59">
        <v>19220138.009999998</v>
      </c>
      <c r="J182" s="59">
        <v>4720567.75</v>
      </c>
      <c r="K182" s="59">
        <v>7665525</v>
      </c>
      <c r="L182" s="59">
        <v>1660000</v>
      </c>
      <c r="M182" s="59">
        <v>86985000</v>
      </c>
      <c r="N182" s="59">
        <v>1965000</v>
      </c>
      <c r="O182" s="59">
        <v>10607000</v>
      </c>
      <c r="P182" s="59">
        <v>4670000</v>
      </c>
    </row>
    <row r="183" spans="1:16" ht="27" x14ac:dyDescent="0.25">
      <c r="A183" s="56"/>
      <c r="B183" s="57"/>
      <c r="C183" s="58" t="s">
        <v>42</v>
      </c>
      <c r="D183" s="59">
        <f t="shared" si="2"/>
        <v>79531022</v>
      </c>
      <c r="E183" s="59">
        <v>2358010</v>
      </c>
      <c r="F183" s="59">
        <v>2368010</v>
      </c>
      <c r="G183" s="59">
        <v>2620500</v>
      </c>
      <c r="H183" s="59">
        <v>2414800</v>
      </c>
      <c r="I183" s="59">
        <v>5914800</v>
      </c>
      <c r="J183" s="59">
        <v>18928440</v>
      </c>
      <c r="K183" s="59">
        <v>4713807</v>
      </c>
      <c r="L183" s="59">
        <v>4748807</v>
      </c>
      <c r="M183" s="59">
        <v>21163807</v>
      </c>
      <c r="N183" s="59">
        <v>4763807</v>
      </c>
      <c r="O183" s="59">
        <v>4763807</v>
      </c>
      <c r="P183" s="59">
        <v>4772427</v>
      </c>
    </row>
    <row r="184" spans="1:16" ht="27" x14ac:dyDescent="0.25">
      <c r="A184" s="56"/>
      <c r="B184" s="57"/>
      <c r="C184" s="58" t="s">
        <v>41</v>
      </c>
      <c r="D184" s="59">
        <f t="shared" si="2"/>
        <v>42313931</v>
      </c>
      <c r="E184" s="59">
        <v>0</v>
      </c>
      <c r="F184" s="59">
        <v>11482531</v>
      </c>
      <c r="G184" s="59">
        <v>4401140</v>
      </c>
      <c r="H184" s="59">
        <v>2021140</v>
      </c>
      <c r="I184" s="59">
        <v>5831140</v>
      </c>
      <c r="J184" s="59">
        <v>3321140</v>
      </c>
      <c r="K184" s="59">
        <v>4251140</v>
      </c>
      <c r="L184" s="59">
        <v>2201140</v>
      </c>
      <c r="M184" s="59">
        <v>2201140</v>
      </c>
      <c r="N184" s="59">
        <v>2201140</v>
      </c>
      <c r="O184" s="59">
        <v>2201140</v>
      </c>
      <c r="P184" s="59">
        <v>2201140</v>
      </c>
    </row>
    <row r="185" spans="1:16" ht="18" x14ac:dyDescent="0.35">
      <c r="A185" s="47"/>
      <c r="B185" s="53" t="s">
        <v>233</v>
      </c>
      <c r="C185" s="54"/>
      <c r="D185" s="55">
        <f t="shared" si="2"/>
        <v>168280813.10999998</v>
      </c>
      <c r="E185" s="55">
        <v>12500000</v>
      </c>
      <c r="F185" s="55">
        <v>12877072.609999999</v>
      </c>
      <c r="G185" s="55">
        <v>86385694.439999998</v>
      </c>
      <c r="H185" s="55">
        <v>13221039.6</v>
      </c>
      <c r="I185" s="55">
        <v>17484301.489999998</v>
      </c>
      <c r="J185" s="55">
        <v>12882228</v>
      </c>
      <c r="K185" s="55">
        <v>12930476.970000001</v>
      </c>
      <c r="L185" s="55">
        <v>0</v>
      </c>
      <c r="M185" s="55">
        <v>0</v>
      </c>
      <c r="N185" s="55">
        <v>0</v>
      </c>
      <c r="O185" s="55">
        <v>0</v>
      </c>
      <c r="P185" s="55">
        <v>0</v>
      </c>
    </row>
    <row r="186" spans="1:16" x14ac:dyDescent="0.25">
      <c r="A186" s="56"/>
      <c r="B186" s="57"/>
      <c r="C186" s="58" t="s">
        <v>262</v>
      </c>
      <c r="D186" s="59">
        <f t="shared" si="2"/>
        <v>168280813.10999998</v>
      </c>
      <c r="E186" s="59">
        <v>12500000</v>
      </c>
      <c r="F186" s="59">
        <v>12877072.609999999</v>
      </c>
      <c r="G186" s="59">
        <v>86385694.439999998</v>
      </c>
      <c r="H186" s="59">
        <v>13221039.6</v>
      </c>
      <c r="I186" s="59">
        <v>17484301.489999998</v>
      </c>
      <c r="J186" s="59">
        <v>12882228</v>
      </c>
      <c r="K186" s="59">
        <v>12930476.970000001</v>
      </c>
      <c r="L186" s="59">
        <v>0</v>
      </c>
      <c r="M186" s="59">
        <v>0</v>
      </c>
      <c r="N186" s="59">
        <v>0</v>
      </c>
      <c r="O186" s="59">
        <v>0</v>
      </c>
      <c r="P186" s="59">
        <v>0</v>
      </c>
    </row>
    <row r="187" spans="1:16" ht="18" x14ac:dyDescent="0.35">
      <c r="A187" s="47"/>
      <c r="B187" s="53" t="s">
        <v>1038</v>
      </c>
      <c r="C187" s="54"/>
      <c r="D187" s="55">
        <f t="shared" si="2"/>
        <v>197000000</v>
      </c>
      <c r="E187" s="55">
        <v>120648900</v>
      </c>
      <c r="F187" s="55">
        <v>0</v>
      </c>
      <c r="G187" s="55">
        <v>0</v>
      </c>
      <c r="H187" s="55">
        <v>0</v>
      </c>
      <c r="I187" s="55">
        <v>14765935</v>
      </c>
      <c r="J187" s="55">
        <v>25450368</v>
      </c>
      <c r="K187" s="55">
        <v>0</v>
      </c>
      <c r="L187" s="55">
        <v>18067399</v>
      </c>
      <c r="M187" s="55">
        <v>0</v>
      </c>
      <c r="N187" s="55">
        <v>18067398</v>
      </c>
      <c r="O187" s="55">
        <v>0</v>
      </c>
      <c r="P187" s="55">
        <v>0</v>
      </c>
    </row>
    <row r="188" spans="1:16" ht="27" x14ac:dyDescent="0.25">
      <c r="A188" s="56"/>
      <c r="B188" s="57"/>
      <c r="C188" s="58" t="s">
        <v>1039</v>
      </c>
      <c r="D188" s="59">
        <f t="shared" si="2"/>
        <v>197000000</v>
      </c>
      <c r="E188" s="59">
        <v>120648900</v>
      </c>
      <c r="F188" s="59">
        <v>0</v>
      </c>
      <c r="G188" s="59">
        <v>0</v>
      </c>
      <c r="H188" s="59">
        <v>0</v>
      </c>
      <c r="I188" s="59">
        <v>14765935</v>
      </c>
      <c r="J188" s="59">
        <v>25450368</v>
      </c>
      <c r="K188" s="59">
        <v>0</v>
      </c>
      <c r="L188" s="59">
        <v>18067399</v>
      </c>
      <c r="M188" s="59">
        <v>0</v>
      </c>
      <c r="N188" s="59">
        <v>18067398</v>
      </c>
      <c r="O188" s="59">
        <v>0</v>
      </c>
      <c r="P188" s="59">
        <v>0</v>
      </c>
    </row>
    <row r="189" spans="1:16" ht="18" x14ac:dyDescent="0.35">
      <c r="A189" s="47"/>
      <c r="B189" s="53" t="s">
        <v>235</v>
      </c>
      <c r="C189" s="54"/>
      <c r="D189" s="55">
        <f t="shared" si="2"/>
        <v>1600000</v>
      </c>
      <c r="E189" s="55">
        <v>133333</v>
      </c>
      <c r="F189" s="55">
        <v>133333</v>
      </c>
      <c r="G189" s="55">
        <v>133333</v>
      </c>
      <c r="H189" s="55">
        <v>133333</v>
      </c>
      <c r="I189" s="55">
        <v>133333</v>
      </c>
      <c r="J189" s="55">
        <v>133333</v>
      </c>
      <c r="K189" s="55">
        <v>133333</v>
      </c>
      <c r="L189" s="55">
        <v>133333</v>
      </c>
      <c r="M189" s="55">
        <v>133333</v>
      </c>
      <c r="N189" s="55">
        <v>133333</v>
      </c>
      <c r="O189" s="55">
        <v>133333</v>
      </c>
      <c r="P189" s="55">
        <v>133337</v>
      </c>
    </row>
    <row r="190" spans="1:16" x14ac:dyDescent="0.25">
      <c r="A190" s="56"/>
      <c r="B190" s="57"/>
      <c r="C190" s="58" t="s">
        <v>236</v>
      </c>
      <c r="D190" s="59">
        <f t="shared" si="2"/>
        <v>1600000</v>
      </c>
      <c r="E190" s="59">
        <v>133333</v>
      </c>
      <c r="F190" s="59">
        <v>133333</v>
      </c>
      <c r="G190" s="59">
        <v>133333</v>
      </c>
      <c r="H190" s="59">
        <v>133333</v>
      </c>
      <c r="I190" s="59">
        <v>133333</v>
      </c>
      <c r="J190" s="59">
        <v>133333</v>
      </c>
      <c r="K190" s="59">
        <v>133333</v>
      </c>
      <c r="L190" s="59">
        <v>133333</v>
      </c>
      <c r="M190" s="59">
        <v>133333</v>
      </c>
      <c r="N190" s="59">
        <v>133333</v>
      </c>
      <c r="O190" s="59">
        <v>133333</v>
      </c>
      <c r="P190" s="59">
        <v>133337</v>
      </c>
    </row>
    <row r="191" spans="1:16" ht="18" x14ac:dyDescent="0.35">
      <c r="A191" s="47"/>
      <c r="B191" s="53" t="s">
        <v>40</v>
      </c>
      <c r="C191" s="54"/>
      <c r="D191" s="55">
        <f t="shared" si="2"/>
        <v>38491118.149999999</v>
      </c>
      <c r="E191" s="55">
        <v>8422396.0299999993</v>
      </c>
      <c r="F191" s="55">
        <v>8819959.3300000001</v>
      </c>
      <c r="G191" s="55">
        <v>109687.9</v>
      </c>
      <c r="H191" s="55">
        <v>4237770.6100000003</v>
      </c>
      <c r="I191" s="55">
        <v>8473643.4000000004</v>
      </c>
      <c r="J191" s="55">
        <v>3001879</v>
      </c>
      <c r="K191" s="55">
        <v>5425781.8799999999</v>
      </c>
      <c r="L191" s="55">
        <v>0</v>
      </c>
      <c r="M191" s="55">
        <v>0</v>
      </c>
      <c r="N191" s="55">
        <v>0</v>
      </c>
      <c r="O191" s="55">
        <v>0</v>
      </c>
      <c r="P191" s="55">
        <v>0</v>
      </c>
    </row>
    <row r="192" spans="1:16" ht="27" x14ac:dyDescent="0.25">
      <c r="A192" s="56"/>
      <c r="B192" s="57"/>
      <c r="C192" s="58" t="s">
        <v>39</v>
      </c>
      <c r="D192" s="59">
        <f t="shared" si="2"/>
        <v>38491118.149999999</v>
      </c>
      <c r="E192" s="59">
        <v>8422396.0299999993</v>
      </c>
      <c r="F192" s="59">
        <v>8819959.3300000001</v>
      </c>
      <c r="G192" s="59">
        <v>109687.9</v>
      </c>
      <c r="H192" s="59">
        <v>4237770.6100000003</v>
      </c>
      <c r="I192" s="59">
        <v>8473643.4000000004</v>
      </c>
      <c r="J192" s="59">
        <v>3001879</v>
      </c>
      <c r="K192" s="59">
        <v>5425781.8799999999</v>
      </c>
      <c r="L192" s="59">
        <v>0</v>
      </c>
      <c r="M192" s="59">
        <v>0</v>
      </c>
      <c r="N192" s="59">
        <v>0</v>
      </c>
      <c r="O192" s="59">
        <v>0</v>
      </c>
      <c r="P192" s="59">
        <v>0</v>
      </c>
    </row>
    <row r="193" spans="1:16" ht="18" x14ac:dyDescent="0.25">
      <c r="A193" s="52" t="s">
        <v>38</v>
      </c>
      <c r="B193" s="52"/>
      <c r="C193" s="60"/>
      <c r="D193" s="52">
        <f t="shared" si="2"/>
        <v>476447633.92000002</v>
      </c>
      <c r="E193" s="52">
        <v>402354</v>
      </c>
      <c r="F193" s="52">
        <v>614934</v>
      </c>
      <c r="G193" s="52">
        <v>171345782.59999999</v>
      </c>
      <c r="H193" s="52">
        <v>59365298.530000001</v>
      </c>
      <c r="I193" s="52">
        <v>159948464.84999999</v>
      </c>
      <c r="J193" s="52">
        <v>7665686.8700000001</v>
      </c>
      <c r="K193" s="52">
        <v>53955734.07</v>
      </c>
      <c r="L193" s="52">
        <v>1936083</v>
      </c>
      <c r="M193" s="52">
        <v>3491967</v>
      </c>
      <c r="N193" s="52">
        <v>17721329</v>
      </c>
      <c r="O193" s="52">
        <v>0</v>
      </c>
      <c r="P193" s="52">
        <v>0</v>
      </c>
    </row>
    <row r="194" spans="1:16" ht="18" x14ac:dyDescent="0.35">
      <c r="A194" s="47"/>
      <c r="B194" s="53" t="s">
        <v>37</v>
      </c>
      <c r="C194" s="54"/>
      <c r="D194" s="55">
        <f t="shared" si="2"/>
        <v>57768817.830000006</v>
      </c>
      <c r="E194" s="55">
        <v>15000</v>
      </c>
      <c r="F194" s="55">
        <v>212000</v>
      </c>
      <c r="G194" s="55">
        <v>590780.18000000005</v>
      </c>
      <c r="H194" s="55">
        <v>2167268.5299999998</v>
      </c>
      <c r="I194" s="55">
        <v>53271691.200000003</v>
      </c>
      <c r="J194" s="55">
        <v>2968453.57</v>
      </c>
      <c r="K194" s="55">
        <v>-2340625.6500000004</v>
      </c>
      <c r="L194" s="55">
        <v>656250</v>
      </c>
      <c r="M194" s="55">
        <v>0</v>
      </c>
      <c r="N194" s="55">
        <v>228000</v>
      </c>
      <c r="O194" s="55">
        <v>0</v>
      </c>
      <c r="P194" s="55">
        <v>0</v>
      </c>
    </row>
    <row r="195" spans="1:16" x14ac:dyDescent="0.25">
      <c r="A195" s="56"/>
      <c r="B195" s="57"/>
      <c r="C195" s="58" t="s">
        <v>36</v>
      </c>
      <c r="D195" s="59">
        <f t="shared" si="2"/>
        <v>4018570.67</v>
      </c>
      <c r="E195" s="59">
        <v>0</v>
      </c>
      <c r="F195" s="59">
        <v>212000</v>
      </c>
      <c r="G195" s="59">
        <v>580780.18000000005</v>
      </c>
      <c r="H195" s="59">
        <v>115245.4</v>
      </c>
      <c r="I195" s="59">
        <v>1183159.2</v>
      </c>
      <c r="J195" s="59">
        <v>615909.16999999993</v>
      </c>
      <c r="K195" s="59">
        <v>1083476.72</v>
      </c>
      <c r="L195" s="59">
        <v>0</v>
      </c>
      <c r="M195" s="59">
        <v>0</v>
      </c>
      <c r="N195" s="59">
        <v>228000</v>
      </c>
      <c r="O195" s="59">
        <v>0</v>
      </c>
      <c r="P195" s="59">
        <v>0</v>
      </c>
    </row>
    <row r="196" spans="1:16" x14ac:dyDescent="0.25">
      <c r="A196" s="56"/>
      <c r="B196" s="57"/>
      <c r="C196" s="58" t="s">
        <v>238</v>
      </c>
      <c r="D196" s="59">
        <f t="shared" si="2"/>
        <v>298050</v>
      </c>
      <c r="E196" s="59">
        <v>0</v>
      </c>
      <c r="F196" s="59">
        <v>0</v>
      </c>
      <c r="G196" s="59">
        <v>0</v>
      </c>
      <c r="H196" s="59">
        <v>0</v>
      </c>
      <c r="I196" s="59">
        <v>194050</v>
      </c>
      <c r="J196" s="59">
        <v>0</v>
      </c>
      <c r="K196" s="59">
        <v>8750</v>
      </c>
      <c r="L196" s="59">
        <v>95250</v>
      </c>
      <c r="M196" s="59">
        <v>0</v>
      </c>
      <c r="N196" s="59">
        <v>0</v>
      </c>
      <c r="O196" s="59">
        <v>0</v>
      </c>
      <c r="P196" s="59">
        <v>0</v>
      </c>
    </row>
    <row r="197" spans="1:16" ht="27" x14ac:dyDescent="0.25">
      <c r="A197" s="56"/>
      <c r="B197" s="57"/>
      <c r="C197" s="58" t="s">
        <v>35</v>
      </c>
      <c r="D197" s="59">
        <f t="shared" si="2"/>
        <v>52683628.160000004</v>
      </c>
      <c r="E197" s="59">
        <v>15000</v>
      </c>
      <c r="F197" s="59">
        <v>0</v>
      </c>
      <c r="G197" s="59">
        <v>10000</v>
      </c>
      <c r="H197" s="59">
        <v>2052023.13</v>
      </c>
      <c r="I197" s="59">
        <v>51686913</v>
      </c>
      <c r="J197" s="59">
        <v>2352544.4</v>
      </c>
      <c r="K197" s="59">
        <v>-3432852.37</v>
      </c>
      <c r="L197" s="59">
        <v>0</v>
      </c>
      <c r="M197" s="59">
        <v>0</v>
      </c>
      <c r="N197" s="59">
        <v>0</v>
      </c>
      <c r="O197" s="59">
        <v>0</v>
      </c>
      <c r="P197" s="59">
        <v>0</v>
      </c>
    </row>
    <row r="198" spans="1:16" ht="27" x14ac:dyDescent="0.25">
      <c r="A198" s="56"/>
      <c r="B198" s="57"/>
      <c r="C198" s="58" t="s">
        <v>237</v>
      </c>
      <c r="D198" s="59">
        <f t="shared" si="2"/>
        <v>768569</v>
      </c>
      <c r="E198" s="59">
        <v>0</v>
      </c>
      <c r="F198" s="59">
        <v>0</v>
      </c>
      <c r="G198" s="59">
        <v>0</v>
      </c>
      <c r="H198" s="59">
        <v>0</v>
      </c>
      <c r="I198" s="59">
        <v>207569</v>
      </c>
      <c r="J198" s="59">
        <v>0</v>
      </c>
      <c r="K198" s="59">
        <v>0</v>
      </c>
      <c r="L198" s="59">
        <v>561000</v>
      </c>
      <c r="M198" s="59">
        <v>0</v>
      </c>
      <c r="N198" s="59">
        <v>0</v>
      </c>
      <c r="O198" s="59">
        <v>0</v>
      </c>
      <c r="P198" s="59">
        <v>0</v>
      </c>
    </row>
    <row r="199" spans="1:16" ht="18" x14ac:dyDescent="0.35">
      <c r="A199" s="47"/>
      <c r="B199" s="53" t="s">
        <v>34</v>
      </c>
      <c r="C199" s="54"/>
      <c r="D199" s="55">
        <f t="shared" si="2"/>
        <v>2951966.83</v>
      </c>
      <c r="E199" s="55">
        <v>0</v>
      </c>
      <c r="F199" s="55">
        <v>0</v>
      </c>
      <c r="G199" s="55">
        <v>56498</v>
      </c>
      <c r="H199" s="55">
        <v>122692</v>
      </c>
      <c r="I199" s="55">
        <v>305078.17000000004</v>
      </c>
      <c r="J199" s="55">
        <v>565961.24</v>
      </c>
      <c r="K199" s="55">
        <v>1148737.42</v>
      </c>
      <c r="L199" s="55">
        <v>753000</v>
      </c>
      <c r="M199" s="55">
        <v>0</v>
      </c>
      <c r="N199" s="55">
        <v>0</v>
      </c>
      <c r="O199" s="55">
        <v>0</v>
      </c>
      <c r="P199" s="55">
        <v>0</v>
      </c>
    </row>
    <row r="200" spans="1:16" x14ac:dyDescent="0.25">
      <c r="A200" s="56"/>
      <c r="B200" s="57"/>
      <c r="C200" s="58" t="s">
        <v>33</v>
      </c>
      <c r="D200" s="59">
        <f t="shared" si="2"/>
        <v>562122.55000000005</v>
      </c>
      <c r="E200" s="59">
        <v>0</v>
      </c>
      <c r="F200" s="59">
        <v>0</v>
      </c>
      <c r="G200" s="59">
        <v>10000</v>
      </c>
      <c r="H200" s="59">
        <v>91392</v>
      </c>
      <c r="I200" s="59">
        <v>112537.16</v>
      </c>
      <c r="J200" s="59">
        <v>161761.24</v>
      </c>
      <c r="K200" s="59">
        <v>186432.15000000002</v>
      </c>
      <c r="L200" s="59">
        <v>0</v>
      </c>
      <c r="M200" s="59">
        <v>0</v>
      </c>
      <c r="N200" s="59">
        <v>0</v>
      </c>
      <c r="O200" s="59">
        <v>0</v>
      </c>
      <c r="P200" s="59">
        <v>0</v>
      </c>
    </row>
    <row r="201" spans="1:16" x14ac:dyDescent="0.25">
      <c r="A201" s="56"/>
      <c r="B201" s="57"/>
      <c r="C201" s="58" t="s">
        <v>254</v>
      </c>
      <c r="D201" s="59">
        <f t="shared" si="2"/>
        <v>1236844.28</v>
      </c>
      <c r="E201" s="59">
        <v>0</v>
      </c>
      <c r="F201" s="59">
        <v>0</v>
      </c>
      <c r="G201" s="59">
        <v>46498</v>
      </c>
      <c r="H201" s="59">
        <v>31300</v>
      </c>
      <c r="I201" s="59">
        <v>192541.01</v>
      </c>
      <c r="J201" s="59">
        <v>4200</v>
      </c>
      <c r="K201" s="59">
        <v>962305.27</v>
      </c>
      <c r="L201" s="59">
        <v>0</v>
      </c>
      <c r="M201" s="59">
        <v>0</v>
      </c>
      <c r="N201" s="59">
        <v>0</v>
      </c>
      <c r="O201" s="59">
        <v>0</v>
      </c>
      <c r="P201" s="59">
        <v>0</v>
      </c>
    </row>
    <row r="202" spans="1:16" ht="27" x14ac:dyDescent="0.25">
      <c r="A202" s="56"/>
      <c r="B202" s="57"/>
      <c r="C202" s="58" t="s">
        <v>255</v>
      </c>
      <c r="D202" s="59">
        <f t="shared" ref="D202:D255" si="3">SUM(E202:P202)</f>
        <v>1153000</v>
      </c>
      <c r="E202" s="59">
        <v>0</v>
      </c>
      <c r="F202" s="59">
        <v>0</v>
      </c>
      <c r="G202" s="59">
        <v>0</v>
      </c>
      <c r="H202" s="59">
        <v>0</v>
      </c>
      <c r="I202" s="59">
        <v>0</v>
      </c>
      <c r="J202" s="59">
        <v>400000</v>
      </c>
      <c r="K202" s="59">
        <v>0</v>
      </c>
      <c r="L202" s="59">
        <v>753000</v>
      </c>
      <c r="M202" s="59">
        <v>0</v>
      </c>
      <c r="N202" s="59">
        <v>0</v>
      </c>
      <c r="O202" s="59">
        <v>0</v>
      </c>
      <c r="P202" s="59">
        <v>0</v>
      </c>
    </row>
    <row r="203" spans="1:16" ht="18" x14ac:dyDescent="0.35">
      <c r="A203" s="47"/>
      <c r="B203" s="53" t="s">
        <v>247</v>
      </c>
      <c r="C203" s="54"/>
      <c r="D203" s="55">
        <f t="shared" si="3"/>
        <v>234860</v>
      </c>
      <c r="E203" s="55">
        <v>0</v>
      </c>
      <c r="F203" s="55">
        <v>0</v>
      </c>
      <c r="G203" s="55">
        <v>0</v>
      </c>
      <c r="H203" s="55">
        <v>0</v>
      </c>
      <c r="I203" s="55">
        <v>197060</v>
      </c>
      <c r="J203" s="55">
        <v>0</v>
      </c>
      <c r="K203" s="55">
        <v>0</v>
      </c>
      <c r="L203" s="55">
        <v>37800</v>
      </c>
      <c r="M203" s="55">
        <v>0</v>
      </c>
      <c r="N203" s="55">
        <v>0</v>
      </c>
      <c r="O203" s="55">
        <v>0</v>
      </c>
      <c r="P203" s="55">
        <v>0</v>
      </c>
    </row>
    <row r="204" spans="1:16" x14ac:dyDescent="0.25">
      <c r="A204" s="56"/>
      <c r="B204" s="57"/>
      <c r="C204" s="58" t="s">
        <v>248</v>
      </c>
      <c r="D204" s="59">
        <f t="shared" si="3"/>
        <v>187200</v>
      </c>
      <c r="E204" s="59">
        <v>0</v>
      </c>
      <c r="F204" s="59">
        <v>0</v>
      </c>
      <c r="G204" s="59">
        <v>0</v>
      </c>
      <c r="H204" s="59">
        <v>0</v>
      </c>
      <c r="I204" s="59">
        <v>187200</v>
      </c>
      <c r="J204" s="59">
        <v>0</v>
      </c>
      <c r="K204" s="59">
        <v>0</v>
      </c>
      <c r="L204" s="59">
        <v>0</v>
      </c>
      <c r="M204" s="59">
        <v>0</v>
      </c>
      <c r="N204" s="59">
        <v>0</v>
      </c>
      <c r="O204" s="59">
        <v>0</v>
      </c>
      <c r="P204" s="59">
        <v>0</v>
      </c>
    </row>
    <row r="205" spans="1:16" x14ac:dyDescent="0.25">
      <c r="A205" s="56"/>
      <c r="B205" s="57"/>
      <c r="C205" s="58" t="s">
        <v>249</v>
      </c>
      <c r="D205" s="59">
        <f t="shared" si="3"/>
        <v>47660</v>
      </c>
      <c r="E205" s="59">
        <v>0</v>
      </c>
      <c r="F205" s="59">
        <v>0</v>
      </c>
      <c r="G205" s="59">
        <v>0</v>
      </c>
      <c r="H205" s="59">
        <v>0</v>
      </c>
      <c r="I205" s="59">
        <v>9860</v>
      </c>
      <c r="J205" s="59">
        <v>0</v>
      </c>
      <c r="K205" s="59">
        <v>0</v>
      </c>
      <c r="L205" s="59">
        <v>37800</v>
      </c>
      <c r="M205" s="59">
        <v>0</v>
      </c>
      <c r="N205" s="59">
        <v>0</v>
      </c>
      <c r="O205" s="59">
        <v>0</v>
      </c>
      <c r="P205" s="59">
        <v>0</v>
      </c>
    </row>
    <row r="206" spans="1:16" ht="18" x14ac:dyDescent="0.35">
      <c r="A206" s="47"/>
      <c r="B206" s="53" t="s">
        <v>250</v>
      </c>
      <c r="C206" s="54"/>
      <c r="D206" s="55">
        <f t="shared" si="3"/>
        <v>177560496</v>
      </c>
      <c r="E206" s="55">
        <v>0</v>
      </c>
      <c r="F206" s="55">
        <v>0</v>
      </c>
      <c r="G206" s="55">
        <v>105229300</v>
      </c>
      <c r="H206" s="55">
        <v>0</v>
      </c>
      <c r="I206" s="55">
        <v>47552296</v>
      </c>
      <c r="J206" s="55">
        <v>0</v>
      </c>
      <c r="K206" s="55">
        <v>22500000</v>
      </c>
      <c r="L206" s="55">
        <v>489033</v>
      </c>
      <c r="M206" s="55">
        <v>1490967</v>
      </c>
      <c r="N206" s="55">
        <v>298900</v>
      </c>
      <c r="O206" s="55">
        <v>0</v>
      </c>
      <c r="P206" s="55">
        <v>0</v>
      </c>
    </row>
    <row r="207" spans="1:16" x14ac:dyDescent="0.25">
      <c r="A207" s="56"/>
      <c r="B207" s="57"/>
      <c r="C207" s="58" t="s">
        <v>251</v>
      </c>
      <c r="D207" s="59">
        <f t="shared" si="3"/>
        <v>70733198</v>
      </c>
      <c r="E207" s="59">
        <v>0</v>
      </c>
      <c r="F207" s="59">
        <v>0</v>
      </c>
      <c r="G207" s="59">
        <v>0</v>
      </c>
      <c r="H207" s="59">
        <v>0</v>
      </c>
      <c r="I207" s="59">
        <v>47254298</v>
      </c>
      <c r="J207" s="59">
        <v>0</v>
      </c>
      <c r="K207" s="59">
        <v>22500000</v>
      </c>
      <c r="L207" s="59">
        <v>489033</v>
      </c>
      <c r="M207" s="59">
        <v>190967</v>
      </c>
      <c r="N207" s="59">
        <v>298900</v>
      </c>
      <c r="O207" s="59">
        <v>0</v>
      </c>
      <c r="P207" s="59">
        <v>0</v>
      </c>
    </row>
    <row r="208" spans="1:16" x14ac:dyDescent="0.25">
      <c r="A208" s="56"/>
      <c r="B208" s="57"/>
      <c r="C208" s="58" t="s">
        <v>1043</v>
      </c>
      <c r="D208" s="59">
        <f t="shared" si="3"/>
        <v>106827298</v>
      </c>
      <c r="E208" s="59">
        <v>0</v>
      </c>
      <c r="F208" s="59">
        <v>0</v>
      </c>
      <c r="G208" s="59">
        <v>105229300</v>
      </c>
      <c r="H208" s="59">
        <v>0</v>
      </c>
      <c r="I208" s="59">
        <v>297998</v>
      </c>
      <c r="J208" s="59">
        <v>0</v>
      </c>
      <c r="K208" s="59">
        <v>0</v>
      </c>
      <c r="L208" s="59">
        <v>0</v>
      </c>
      <c r="M208" s="59">
        <v>1300000</v>
      </c>
      <c r="N208" s="59">
        <v>0</v>
      </c>
      <c r="O208" s="59">
        <v>0</v>
      </c>
      <c r="P208" s="59">
        <v>0</v>
      </c>
    </row>
    <row r="209" spans="1:16" ht="18" x14ac:dyDescent="0.35">
      <c r="A209" s="47"/>
      <c r="B209" s="53" t="s">
        <v>1050</v>
      </c>
      <c r="C209" s="54"/>
      <c r="D209" s="55">
        <f t="shared" si="3"/>
        <v>78690095</v>
      </c>
      <c r="E209" s="55">
        <v>0</v>
      </c>
      <c r="F209" s="55">
        <v>0</v>
      </c>
      <c r="G209" s="55">
        <v>65000000</v>
      </c>
      <c r="H209" s="55">
        <v>0</v>
      </c>
      <c r="I209" s="55">
        <v>13690095</v>
      </c>
      <c r="J209" s="55">
        <v>0</v>
      </c>
      <c r="K209" s="55">
        <v>0</v>
      </c>
      <c r="L209" s="55">
        <v>0</v>
      </c>
      <c r="M209" s="55">
        <v>0</v>
      </c>
      <c r="N209" s="55">
        <v>0</v>
      </c>
      <c r="O209" s="55">
        <v>0</v>
      </c>
      <c r="P209" s="55">
        <v>0</v>
      </c>
    </row>
    <row r="210" spans="1:16" x14ac:dyDescent="0.25">
      <c r="A210" s="56"/>
      <c r="B210" s="57"/>
      <c r="C210" s="58" t="s">
        <v>253</v>
      </c>
      <c r="D210" s="59">
        <f t="shared" si="3"/>
        <v>78690095</v>
      </c>
      <c r="E210" s="59">
        <v>0</v>
      </c>
      <c r="F210" s="59">
        <v>0</v>
      </c>
      <c r="G210" s="59">
        <v>65000000</v>
      </c>
      <c r="H210" s="59">
        <v>0</v>
      </c>
      <c r="I210" s="59">
        <v>13690095</v>
      </c>
      <c r="J210" s="59">
        <v>0</v>
      </c>
      <c r="K210" s="59">
        <v>0</v>
      </c>
      <c r="L210" s="59">
        <v>0</v>
      </c>
      <c r="M210" s="59">
        <v>0</v>
      </c>
      <c r="N210" s="59">
        <v>0</v>
      </c>
      <c r="O210" s="59">
        <v>0</v>
      </c>
      <c r="P210" s="59">
        <v>0</v>
      </c>
    </row>
    <row r="211" spans="1:16" ht="18" x14ac:dyDescent="0.35">
      <c r="A211" s="47"/>
      <c r="B211" s="53" t="s">
        <v>239</v>
      </c>
      <c r="C211" s="54"/>
      <c r="D211" s="55">
        <f t="shared" si="3"/>
        <v>55688709.260000005</v>
      </c>
      <c r="E211" s="55">
        <v>0</v>
      </c>
      <c r="F211" s="55">
        <v>17980</v>
      </c>
      <c r="G211" s="55">
        <v>46850.42</v>
      </c>
      <c r="H211" s="55">
        <v>235000</v>
      </c>
      <c r="I211" s="55">
        <v>38357644.480000004</v>
      </c>
      <c r="J211" s="55">
        <v>4131272.06</v>
      </c>
      <c r="K211" s="55">
        <v>7302622.2999999998</v>
      </c>
      <c r="L211" s="55">
        <v>0</v>
      </c>
      <c r="M211" s="55">
        <v>0</v>
      </c>
      <c r="N211" s="55">
        <v>5597340</v>
      </c>
      <c r="O211" s="55">
        <v>0</v>
      </c>
      <c r="P211" s="55">
        <v>0</v>
      </c>
    </row>
    <row r="212" spans="1:16" x14ac:dyDescent="0.25">
      <c r="A212" s="56"/>
      <c r="B212" s="57"/>
      <c r="C212" s="58" t="s">
        <v>1042</v>
      </c>
      <c r="D212" s="59">
        <f t="shared" si="3"/>
        <v>21182700</v>
      </c>
      <c r="E212" s="59">
        <v>0</v>
      </c>
      <c r="F212" s="59">
        <v>0</v>
      </c>
      <c r="G212" s="59">
        <v>0</v>
      </c>
      <c r="H212" s="59">
        <v>0</v>
      </c>
      <c r="I212" s="59">
        <v>21182700</v>
      </c>
      <c r="J212" s="59">
        <v>0</v>
      </c>
      <c r="K212" s="59">
        <v>0</v>
      </c>
      <c r="L212" s="59">
        <v>0</v>
      </c>
      <c r="M212" s="59">
        <v>0</v>
      </c>
      <c r="N212" s="59">
        <v>0</v>
      </c>
      <c r="O212" s="59">
        <v>0</v>
      </c>
      <c r="P212" s="59">
        <v>0</v>
      </c>
    </row>
    <row r="213" spans="1:16" x14ac:dyDescent="0.25">
      <c r="A213" s="56"/>
      <c r="B213" s="57"/>
      <c r="C213" s="58" t="s">
        <v>241</v>
      </c>
      <c r="D213" s="59">
        <f t="shared" si="3"/>
        <v>444000</v>
      </c>
      <c r="E213" s="59">
        <v>0</v>
      </c>
      <c r="F213" s="59">
        <v>0</v>
      </c>
      <c r="G213" s="59">
        <v>0</v>
      </c>
      <c r="H213" s="59">
        <v>38000</v>
      </c>
      <c r="I213" s="59">
        <v>106000</v>
      </c>
      <c r="J213" s="59">
        <v>300000</v>
      </c>
      <c r="K213" s="59">
        <v>0</v>
      </c>
      <c r="L213" s="59">
        <v>0</v>
      </c>
      <c r="M213" s="59">
        <v>0</v>
      </c>
      <c r="N213" s="59">
        <v>0</v>
      </c>
      <c r="O213" s="59">
        <v>0</v>
      </c>
      <c r="P213" s="59">
        <v>0</v>
      </c>
    </row>
    <row r="214" spans="1:16" x14ac:dyDescent="0.25">
      <c r="A214" s="56"/>
      <c r="B214" s="57"/>
      <c r="C214" s="58" t="s">
        <v>1032</v>
      </c>
      <c r="D214" s="59">
        <f t="shared" si="3"/>
        <v>316917.48</v>
      </c>
      <c r="E214" s="59">
        <v>0</v>
      </c>
      <c r="F214" s="59">
        <v>0</v>
      </c>
      <c r="G214" s="59">
        <v>0</v>
      </c>
      <c r="H214" s="59">
        <v>145000</v>
      </c>
      <c r="I214" s="59">
        <v>74607.48</v>
      </c>
      <c r="J214" s="59">
        <v>97310</v>
      </c>
      <c r="K214" s="59">
        <v>0</v>
      </c>
      <c r="L214" s="59">
        <v>0</v>
      </c>
      <c r="M214" s="59">
        <v>0</v>
      </c>
      <c r="N214" s="59">
        <v>0</v>
      </c>
      <c r="O214" s="59">
        <v>0</v>
      </c>
      <c r="P214" s="59">
        <v>0</v>
      </c>
    </row>
    <row r="215" spans="1:16" ht="27" x14ac:dyDescent="0.25">
      <c r="A215" s="56"/>
      <c r="B215" s="57"/>
      <c r="C215" s="58" t="s">
        <v>265</v>
      </c>
      <c r="D215" s="59">
        <f t="shared" si="3"/>
        <v>33493380.609999999</v>
      </c>
      <c r="E215" s="59">
        <v>0</v>
      </c>
      <c r="F215" s="59">
        <v>0</v>
      </c>
      <c r="G215" s="59">
        <v>0</v>
      </c>
      <c r="H215" s="59">
        <v>52000</v>
      </c>
      <c r="I215" s="59">
        <v>16980337</v>
      </c>
      <c r="J215" s="59">
        <v>3660474.16</v>
      </c>
      <c r="K215" s="59">
        <v>7203229.4500000002</v>
      </c>
      <c r="L215" s="59">
        <v>0</v>
      </c>
      <c r="M215" s="59">
        <v>0</v>
      </c>
      <c r="N215" s="59">
        <v>5597340</v>
      </c>
      <c r="O215" s="59">
        <v>0</v>
      </c>
      <c r="P215" s="59">
        <v>0</v>
      </c>
    </row>
    <row r="216" spans="1:16" ht="27" x14ac:dyDescent="0.25">
      <c r="A216" s="56"/>
      <c r="B216" s="57"/>
      <c r="C216" s="58" t="s">
        <v>240</v>
      </c>
      <c r="D216" s="59">
        <f t="shared" si="3"/>
        <v>177164.35</v>
      </c>
      <c r="E216" s="59">
        <v>0</v>
      </c>
      <c r="F216" s="59">
        <v>0</v>
      </c>
      <c r="G216" s="59">
        <v>12200</v>
      </c>
      <c r="H216" s="59">
        <v>0</v>
      </c>
      <c r="I216" s="59">
        <v>0</v>
      </c>
      <c r="J216" s="59">
        <v>71571.5</v>
      </c>
      <c r="K216" s="59">
        <v>93392.85</v>
      </c>
      <c r="L216" s="59">
        <v>0</v>
      </c>
      <c r="M216" s="59">
        <v>0</v>
      </c>
      <c r="N216" s="59">
        <v>0</v>
      </c>
      <c r="O216" s="59">
        <v>0</v>
      </c>
      <c r="P216" s="59">
        <v>0</v>
      </c>
    </row>
    <row r="217" spans="1:16" ht="27" x14ac:dyDescent="0.25">
      <c r="A217" s="56"/>
      <c r="B217" s="57"/>
      <c r="C217" s="58" t="s">
        <v>242</v>
      </c>
      <c r="D217" s="59">
        <f t="shared" si="3"/>
        <v>37980.32</v>
      </c>
      <c r="E217" s="59">
        <v>0</v>
      </c>
      <c r="F217" s="59">
        <v>17980</v>
      </c>
      <c r="G217" s="59">
        <v>14000.42</v>
      </c>
      <c r="H217" s="59">
        <v>0</v>
      </c>
      <c r="I217" s="59">
        <v>0</v>
      </c>
      <c r="J217" s="59">
        <v>-0.1</v>
      </c>
      <c r="K217" s="59">
        <v>6000</v>
      </c>
      <c r="L217" s="59">
        <v>0</v>
      </c>
      <c r="M217" s="59">
        <v>0</v>
      </c>
      <c r="N217" s="59">
        <v>0</v>
      </c>
      <c r="O217" s="59">
        <v>0</v>
      </c>
      <c r="P217" s="59">
        <v>0</v>
      </c>
    </row>
    <row r="218" spans="1:16" x14ac:dyDescent="0.25">
      <c r="A218" s="56"/>
      <c r="B218" s="57"/>
      <c r="C218" s="58" t="s">
        <v>243</v>
      </c>
      <c r="D218" s="59">
        <f t="shared" si="3"/>
        <v>36566.5</v>
      </c>
      <c r="E218" s="59">
        <v>0</v>
      </c>
      <c r="F218" s="59">
        <v>0</v>
      </c>
      <c r="G218" s="59">
        <v>20650</v>
      </c>
      <c r="H218" s="59">
        <v>0</v>
      </c>
      <c r="I218" s="59">
        <v>14000</v>
      </c>
      <c r="J218" s="59">
        <v>1916.5</v>
      </c>
      <c r="K218" s="59">
        <v>0</v>
      </c>
      <c r="L218" s="59">
        <v>0</v>
      </c>
      <c r="M218" s="59">
        <v>0</v>
      </c>
      <c r="N218" s="59">
        <v>0</v>
      </c>
      <c r="O218" s="59">
        <v>0</v>
      </c>
      <c r="P218" s="59">
        <v>0</v>
      </c>
    </row>
    <row r="219" spans="1:16" ht="18" x14ac:dyDescent="0.35">
      <c r="A219" s="47"/>
      <c r="B219" s="53" t="s">
        <v>244</v>
      </c>
      <c r="C219" s="54"/>
      <c r="D219" s="55">
        <f t="shared" si="3"/>
        <v>103552689</v>
      </c>
      <c r="E219" s="55">
        <v>387354</v>
      </c>
      <c r="F219" s="55">
        <v>384954</v>
      </c>
      <c r="G219" s="55">
        <v>422354</v>
      </c>
      <c r="H219" s="55">
        <v>56840338</v>
      </c>
      <c r="I219" s="55">
        <v>6574600</v>
      </c>
      <c r="J219" s="55">
        <v>0</v>
      </c>
      <c r="K219" s="55">
        <v>25345000</v>
      </c>
      <c r="L219" s="55">
        <v>0</v>
      </c>
      <c r="M219" s="55">
        <v>2001000</v>
      </c>
      <c r="N219" s="55">
        <v>11597089</v>
      </c>
      <c r="O219" s="55">
        <v>0</v>
      </c>
      <c r="P219" s="55">
        <v>0</v>
      </c>
    </row>
    <row r="220" spans="1:16" x14ac:dyDescent="0.25">
      <c r="A220" s="56"/>
      <c r="B220" s="57"/>
      <c r="C220" s="58" t="s">
        <v>246</v>
      </c>
      <c r="D220" s="59">
        <f t="shared" si="3"/>
        <v>95081600</v>
      </c>
      <c r="E220" s="59">
        <v>387354</v>
      </c>
      <c r="F220" s="59">
        <v>384954</v>
      </c>
      <c r="G220" s="59">
        <v>422354</v>
      </c>
      <c r="H220" s="59">
        <v>56840338</v>
      </c>
      <c r="I220" s="59">
        <v>6449600</v>
      </c>
      <c r="J220" s="59">
        <v>0</v>
      </c>
      <c r="K220" s="59">
        <v>25000000</v>
      </c>
      <c r="L220" s="59">
        <v>0</v>
      </c>
      <c r="M220" s="59">
        <v>2001000</v>
      </c>
      <c r="N220" s="59">
        <v>3596000</v>
      </c>
      <c r="O220" s="59">
        <v>0</v>
      </c>
      <c r="P220" s="59">
        <v>0</v>
      </c>
    </row>
    <row r="221" spans="1:16" x14ac:dyDescent="0.25">
      <c r="A221" s="56"/>
      <c r="B221" s="57"/>
      <c r="C221" s="58" t="s">
        <v>245</v>
      </c>
      <c r="D221" s="59">
        <f t="shared" si="3"/>
        <v>8471089</v>
      </c>
      <c r="E221" s="59">
        <v>0</v>
      </c>
      <c r="F221" s="59">
        <v>0</v>
      </c>
      <c r="G221" s="59">
        <v>0</v>
      </c>
      <c r="H221" s="59">
        <v>0</v>
      </c>
      <c r="I221" s="59">
        <v>125000</v>
      </c>
      <c r="J221" s="59">
        <v>0</v>
      </c>
      <c r="K221" s="59">
        <v>345000</v>
      </c>
      <c r="L221" s="59">
        <v>0</v>
      </c>
      <c r="M221" s="59">
        <v>0</v>
      </c>
      <c r="N221" s="59">
        <v>8001089</v>
      </c>
      <c r="O221" s="59">
        <v>0</v>
      </c>
      <c r="P221" s="59">
        <v>0</v>
      </c>
    </row>
    <row r="222" spans="1:16" ht="18" x14ac:dyDescent="0.25">
      <c r="A222" s="52" t="s">
        <v>32</v>
      </c>
      <c r="B222" s="52"/>
      <c r="C222" s="60"/>
      <c r="D222" s="52">
        <f t="shared" si="3"/>
        <v>1202131602.7</v>
      </c>
      <c r="E222" s="52">
        <v>16704676</v>
      </c>
      <c r="F222" s="52">
        <v>16709638.030000001</v>
      </c>
      <c r="G222" s="52">
        <v>18303660.399999999</v>
      </c>
      <c r="H222" s="52">
        <v>63695507.640000001</v>
      </c>
      <c r="I222" s="52">
        <v>63976566.340000004</v>
      </c>
      <c r="J222" s="52">
        <v>59356791.549999997</v>
      </c>
      <c r="K222" s="52">
        <v>102818689.38</v>
      </c>
      <c r="L222" s="52">
        <v>65069810.659999996</v>
      </c>
      <c r="M222" s="52">
        <v>74205899.129999995</v>
      </c>
      <c r="N222" s="52">
        <v>523984103.56</v>
      </c>
      <c r="O222" s="52">
        <v>63228454</v>
      </c>
      <c r="P222" s="52">
        <v>134077806.00999999</v>
      </c>
    </row>
    <row r="223" spans="1:16" ht="18" x14ac:dyDescent="0.35">
      <c r="A223" s="47"/>
      <c r="B223" s="53" t="s">
        <v>31</v>
      </c>
      <c r="C223" s="54"/>
      <c r="D223" s="55">
        <f t="shared" si="3"/>
        <v>970658409.03999984</v>
      </c>
      <c r="E223" s="55">
        <v>16704676</v>
      </c>
      <c r="F223" s="55">
        <v>16709638.030000001</v>
      </c>
      <c r="G223" s="55">
        <v>18303660.399999999</v>
      </c>
      <c r="H223" s="55">
        <v>33598584.640000001</v>
      </c>
      <c r="I223" s="55">
        <v>52991871.340000004</v>
      </c>
      <c r="J223" s="55">
        <v>20009958.880000003</v>
      </c>
      <c r="K223" s="55">
        <v>42315794.480000004</v>
      </c>
      <c r="L223" s="55">
        <v>32211397.66</v>
      </c>
      <c r="M223" s="55">
        <v>40988225.129999995</v>
      </c>
      <c r="N223" s="55">
        <v>522505103.56</v>
      </c>
      <c r="O223" s="55">
        <v>63228454</v>
      </c>
      <c r="P223" s="55">
        <v>111091044.91999999</v>
      </c>
    </row>
    <row r="224" spans="1:16" ht="27" x14ac:dyDescent="0.25">
      <c r="A224" s="56"/>
      <c r="B224" s="57"/>
      <c r="C224" s="58" t="s">
        <v>30</v>
      </c>
      <c r="D224" s="59">
        <f t="shared" si="3"/>
        <v>142029128.56</v>
      </c>
      <c r="E224" s="59">
        <v>12034969</v>
      </c>
      <c r="F224" s="59">
        <v>12038542.66</v>
      </c>
      <c r="G224" s="59">
        <v>8528554.5599999987</v>
      </c>
      <c r="H224" s="59">
        <v>12215337.550000001</v>
      </c>
      <c r="I224" s="59">
        <v>15275881.949999999</v>
      </c>
      <c r="J224" s="59">
        <v>32372064.300000001</v>
      </c>
      <c r="K224" s="59">
        <v>13458829.540000003</v>
      </c>
      <c r="L224" s="59">
        <v>12034970</v>
      </c>
      <c r="M224" s="59">
        <v>12034970</v>
      </c>
      <c r="N224" s="59">
        <v>12035009</v>
      </c>
      <c r="O224" s="59">
        <v>0</v>
      </c>
      <c r="P224" s="59">
        <v>0</v>
      </c>
    </row>
    <row r="225" spans="1:16" ht="27" x14ac:dyDescent="0.25">
      <c r="A225" s="56"/>
      <c r="B225" s="57"/>
      <c r="C225" s="58" t="s">
        <v>29</v>
      </c>
      <c r="D225" s="59">
        <f t="shared" si="3"/>
        <v>33451753.840000004</v>
      </c>
      <c r="E225" s="59">
        <v>0</v>
      </c>
      <c r="F225" s="59">
        <v>0</v>
      </c>
      <c r="G225" s="59">
        <v>0</v>
      </c>
      <c r="H225" s="59">
        <v>0</v>
      </c>
      <c r="I225" s="59">
        <v>5428144.1100000003</v>
      </c>
      <c r="J225" s="59">
        <v>2392224.2600000002</v>
      </c>
      <c r="K225" s="59">
        <v>1811561.3899999997</v>
      </c>
      <c r="L225" s="59">
        <v>1340161.2999999998</v>
      </c>
      <c r="M225" s="59">
        <v>1095408.9100000001</v>
      </c>
      <c r="N225" s="59">
        <v>1770430.56</v>
      </c>
      <c r="O225" s="59">
        <v>5446800</v>
      </c>
      <c r="P225" s="59">
        <v>14167023.310000001</v>
      </c>
    </row>
    <row r="226" spans="1:16" ht="27" customHeight="1" x14ac:dyDescent="0.25">
      <c r="A226" s="56"/>
      <c r="B226" s="57"/>
      <c r="C226" s="58" t="s">
        <v>1049</v>
      </c>
      <c r="D226" s="59">
        <f t="shared" si="3"/>
        <v>30071045.350000001</v>
      </c>
      <c r="E226" s="59">
        <v>4669707</v>
      </c>
      <c r="F226" s="59">
        <v>4671095.37</v>
      </c>
      <c r="G226" s="59">
        <v>4710175.84</v>
      </c>
      <c r="H226" s="59">
        <v>4669706</v>
      </c>
      <c r="I226" s="59">
        <v>3345848.9300000006</v>
      </c>
      <c r="J226" s="59">
        <v>-12031434.369999999</v>
      </c>
      <c r="K226" s="59">
        <v>6026870.5800000001</v>
      </c>
      <c r="L226" s="59">
        <v>4669706</v>
      </c>
      <c r="M226" s="59">
        <v>4669706</v>
      </c>
      <c r="N226" s="59">
        <v>4669664</v>
      </c>
      <c r="O226" s="59">
        <v>0</v>
      </c>
      <c r="P226" s="59">
        <v>0</v>
      </c>
    </row>
    <row r="227" spans="1:16" ht="27" x14ac:dyDescent="0.25">
      <c r="A227" s="56"/>
      <c r="B227" s="57"/>
      <c r="C227" s="58" t="s">
        <v>28</v>
      </c>
      <c r="D227" s="59">
        <f t="shared" si="3"/>
        <v>765106481.28999996</v>
      </c>
      <c r="E227" s="59">
        <v>0</v>
      </c>
      <c r="F227" s="59">
        <v>0</v>
      </c>
      <c r="G227" s="59">
        <v>5064930</v>
      </c>
      <c r="H227" s="59">
        <v>16713541.09</v>
      </c>
      <c r="I227" s="59">
        <v>28941996.350000001</v>
      </c>
      <c r="J227" s="59">
        <v>-2722895.3100000024</v>
      </c>
      <c r="K227" s="59">
        <v>21018532.969999999</v>
      </c>
      <c r="L227" s="59">
        <v>14166560.359999999</v>
      </c>
      <c r="M227" s="59">
        <v>23188140.219999999</v>
      </c>
      <c r="N227" s="59">
        <v>504030000</v>
      </c>
      <c r="O227" s="59">
        <v>57781654</v>
      </c>
      <c r="P227" s="59">
        <v>96924021.609999985</v>
      </c>
    </row>
    <row r="228" spans="1:16" ht="18" x14ac:dyDescent="0.35">
      <c r="A228" s="47"/>
      <c r="B228" s="53" t="s">
        <v>27</v>
      </c>
      <c r="C228" s="54"/>
      <c r="D228" s="55">
        <f t="shared" si="3"/>
        <v>231473193.66</v>
      </c>
      <c r="E228" s="55">
        <v>0</v>
      </c>
      <c r="F228" s="55">
        <v>0</v>
      </c>
      <c r="G228" s="55">
        <v>0</v>
      </c>
      <c r="H228" s="55">
        <v>30096923</v>
      </c>
      <c r="I228" s="55">
        <v>10984695</v>
      </c>
      <c r="J228" s="55">
        <v>39346832.670000002</v>
      </c>
      <c r="K228" s="55">
        <v>60502894.899999991</v>
      </c>
      <c r="L228" s="55">
        <v>32858413</v>
      </c>
      <c r="M228" s="55">
        <v>33217674</v>
      </c>
      <c r="N228" s="55">
        <v>1479000</v>
      </c>
      <c r="O228" s="55">
        <v>0</v>
      </c>
      <c r="P228" s="55">
        <v>22986761.09</v>
      </c>
    </row>
    <row r="229" spans="1:16" ht="27" x14ac:dyDescent="0.25">
      <c r="A229" s="56"/>
      <c r="B229" s="57"/>
      <c r="C229" s="58" t="s">
        <v>257</v>
      </c>
      <c r="D229" s="59">
        <f t="shared" si="3"/>
        <v>49738905</v>
      </c>
      <c r="E229" s="59">
        <v>0</v>
      </c>
      <c r="F229" s="59">
        <v>0</v>
      </c>
      <c r="G229" s="59">
        <v>0</v>
      </c>
      <c r="H229" s="59">
        <v>0</v>
      </c>
      <c r="I229" s="59">
        <v>8000000</v>
      </c>
      <c r="J229" s="59">
        <v>7784263</v>
      </c>
      <c r="K229" s="59">
        <v>17033023</v>
      </c>
      <c r="L229" s="59">
        <v>10071619</v>
      </c>
      <c r="M229" s="59">
        <v>6850000</v>
      </c>
      <c r="N229" s="59">
        <v>0</v>
      </c>
      <c r="O229" s="59">
        <v>0</v>
      </c>
      <c r="P229" s="59">
        <v>0</v>
      </c>
    </row>
    <row r="230" spans="1:16" ht="27" x14ac:dyDescent="0.25">
      <c r="A230" s="56"/>
      <c r="B230" s="57"/>
      <c r="C230" s="58" t="s">
        <v>26</v>
      </c>
      <c r="D230" s="59">
        <f t="shared" si="3"/>
        <v>181734288.66</v>
      </c>
      <c r="E230" s="59">
        <v>0</v>
      </c>
      <c r="F230" s="59">
        <v>0</v>
      </c>
      <c r="G230" s="59">
        <v>0</v>
      </c>
      <c r="H230" s="59">
        <v>30096923</v>
      </c>
      <c r="I230" s="59">
        <v>2984695</v>
      </c>
      <c r="J230" s="59">
        <v>31562569.669999998</v>
      </c>
      <c r="K230" s="59">
        <v>43469871.899999991</v>
      </c>
      <c r="L230" s="59">
        <v>22786794</v>
      </c>
      <c r="M230" s="59">
        <v>26367674</v>
      </c>
      <c r="N230" s="59">
        <v>1479000</v>
      </c>
      <c r="O230" s="59">
        <v>0</v>
      </c>
      <c r="P230" s="59">
        <v>22986761.09</v>
      </c>
    </row>
    <row r="231" spans="1:16" ht="18" x14ac:dyDescent="0.25">
      <c r="A231" s="52" t="s">
        <v>25</v>
      </c>
      <c r="B231" s="52"/>
      <c r="C231" s="60"/>
      <c r="D231" s="52">
        <f t="shared" si="3"/>
        <v>846124333.4000001</v>
      </c>
      <c r="E231" s="52">
        <v>196965359.76999998</v>
      </c>
      <c r="F231" s="52">
        <v>18556287.040000003</v>
      </c>
      <c r="G231" s="52">
        <v>33946290.25</v>
      </c>
      <c r="H231" s="52">
        <v>41975280.350000016</v>
      </c>
      <c r="I231" s="52">
        <v>9598840.3200000022</v>
      </c>
      <c r="J231" s="52">
        <v>530190012.48000002</v>
      </c>
      <c r="K231" s="52">
        <v>2926920.1199999899</v>
      </c>
      <c r="L231" s="52">
        <v>7960758.9900000002</v>
      </c>
      <c r="M231" s="52">
        <v>4287973.9699999988</v>
      </c>
      <c r="N231" s="52">
        <v>1389890.75</v>
      </c>
      <c r="O231" s="52">
        <v>-1344387.63</v>
      </c>
      <c r="P231" s="52">
        <v>-328893.00999999978</v>
      </c>
    </row>
    <row r="232" spans="1:16" ht="18" x14ac:dyDescent="0.35">
      <c r="A232" s="47"/>
      <c r="B232" s="53" t="s">
        <v>24</v>
      </c>
      <c r="C232" s="54"/>
      <c r="D232" s="55">
        <f t="shared" si="3"/>
        <v>629608709.70000005</v>
      </c>
      <c r="E232" s="55">
        <v>100000000</v>
      </c>
      <c r="F232" s="55">
        <v>750000</v>
      </c>
      <c r="G232" s="55">
        <v>6294287.7000000002</v>
      </c>
      <c r="H232" s="55">
        <v>-69625000</v>
      </c>
      <c r="I232" s="55">
        <v>6064422</v>
      </c>
      <c r="J232" s="55">
        <v>535625000</v>
      </c>
      <c r="K232" s="55">
        <v>0</v>
      </c>
      <c r="L232" s="55">
        <v>0</v>
      </c>
      <c r="M232" s="55">
        <v>44875000</v>
      </c>
      <c r="N232" s="55">
        <v>750000</v>
      </c>
      <c r="O232" s="55">
        <v>0</v>
      </c>
      <c r="P232" s="55">
        <v>4875000</v>
      </c>
    </row>
    <row r="233" spans="1:16" ht="27" x14ac:dyDescent="0.25">
      <c r="A233" s="56"/>
      <c r="B233" s="57"/>
      <c r="C233" s="58" t="s">
        <v>23</v>
      </c>
      <c r="D233" s="59">
        <f t="shared" si="3"/>
        <v>629608709.70000005</v>
      </c>
      <c r="E233" s="59">
        <v>100000000</v>
      </c>
      <c r="F233" s="59">
        <v>750000</v>
      </c>
      <c r="G233" s="59">
        <v>6294287.7000000002</v>
      </c>
      <c r="H233" s="59">
        <v>-69625000</v>
      </c>
      <c r="I233" s="59">
        <v>6064422</v>
      </c>
      <c r="J233" s="59">
        <v>535625000</v>
      </c>
      <c r="K233" s="59">
        <v>0</v>
      </c>
      <c r="L233" s="59">
        <v>0</v>
      </c>
      <c r="M233" s="59">
        <v>44875000</v>
      </c>
      <c r="N233" s="59">
        <v>750000</v>
      </c>
      <c r="O233" s="59">
        <v>0</v>
      </c>
      <c r="P233" s="59">
        <v>4875000</v>
      </c>
    </row>
    <row r="234" spans="1:16" ht="18" x14ac:dyDescent="0.35">
      <c r="A234" s="47"/>
      <c r="B234" s="53" t="s">
        <v>22</v>
      </c>
      <c r="C234" s="54"/>
      <c r="D234" s="55">
        <f t="shared" si="3"/>
        <v>216515623.69999996</v>
      </c>
      <c r="E234" s="55">
        <v>96965359.769999981</v>
      </c>
      <c r="F234" s="55">
        <v>17806287.040000003</v>
      </c>
      <c r="G234" s="55">
        <v>27652002.549999997</v>
      </c>
      <c r="H234" s="55">
        <v>111600280.35000001</v>
      </c>
      <c r="I234" s="55">
        <v>3534418.3200000022</v>
      </c>
      <c r="J234" s="55">
        <v>-5434987.5199999996</v>
      </c>
      <c r="K234" s="55">
        <v>2926920.1199999899</v>
      </c>
      <c r="L234" s="55">
        <v>7960758.9900000002</v>
      </c>
      <c r="M234" s="55">
        <v>-40587026.030000001</v>
      </c>
      <c r="N234" s="55">
        <v>639890.75</v>
      </c>
      <c r="O234" s="55">
        <v>-1344387.63</v>
      </c>
      <c r="P234" s="55">
        <v>-5203893.01</v>
      </c>
    </row>
    <row r="235" spans="1:16" x14ac:dyDescent="0.25">
      <c r="A235" s="56"/>
      <c r="B235" s="57"/>
      <c r="C235" s="58" t="s">
        <v>21</v>
      </c>
      <c r="D235" s="59">
        <f t="shared" si="3"/>
        <v>20000000</v>
      </c>
      <c r="E235" s="59">
        <v>20000000</v>
      </c>
      <c r="F235" s="59">
        <v>0</v>
      </c>
      <c r="G235" s="59">
        <v>0</v>
      </c>
      <c r="H235" s="59">
        <v>0</v>
      </c>
      <c r="I235" s="59">
        <v>0</v>
      </c>
      <c r="J235" s="59">
        <v>0</v>
      </c>
      <c r="K235" s="59">
        <v>0</v>
      </c>
      <c r="L235" s="59">
        <v>0</v>
      </c>
      <c r="M235" s="59">
        <v>0</v>
      </c>
      <c r="N235" s="59">
        <v>0</v>
      </c>
      <c r="O235" s="59">
        <v>0</v>
      </c>
      <c r="P235" s="59">
        <v>0</v>
      </c>
    </row>
    <row r="236" spans="1:16" x14ac:dyDescent="0.25">
      <c r="A236" s="56"/>
      <c r="B236" s="57"/>
      <c r="C236" s="58" t="s">
        <v>20</v>
      </c>
      <c r="D236" s="59">
        <f t="shared" si="3"/>
        <v>51912748.450000003</v>
      </c>
      <c r="E236" s="59">
        <v>15070823</v>
      </c>
      <c r="F236" s="59">
        <v>14693742.390000001</v>
      </c>
      <c r="G236" s="59">
        <v>11685120.559999999</v>
      </c>
      <c r="H236" s="59">
        <v>13258867.6</v>
      </c>
      <c r="I236" s="59">
        <v>-7677426.709999999</v>
      </c>
      <c r="J236" s="59">
        <v>-17258854.649999999</v>
      </c>
      <c r="K236" s="59">
        <v>9384826.1899999995</v>
      </c>
      <c r="L236" s="59">
        <v>8435505.9900000002</v>
      </c>
      <c r="M236" s="59">
        <v>4687720.97</v>
      </c>
      <c r="N236" s="59">
        <v>1114637.75</v>
      </c>
      <c r="O236" s="59">
        <v>1430359.37</v>
      </c>
      <c r="P236" s="59">
        <v>-2912574.01</v>
      </c>
    </row>
    <row r="237" spans="1:16" x14ac:dyDescent="0.25">
      <c r="A237" s="56"/>
      <c r="B237" s="57"/>
      <c r="C237" s="58" t="s">
        <v>19</v>
      </c>
      <c r="D237" s="59">
        <f t="shared" si="3"/>
        <v>144602875.24999997</v>
      </c>
      <c r="E237" s="59">
        <v>61894536.769999988</v>
      </c>
      <c r="F237" s="59">
        <v>3112544.6500000022</v>
      </c>
      <c r="G237" s="59">
        <v>15966881.99</v>
      </c>
      <c r="H237" s="59">
        <v>98341412.750000015</v>
      </c>
      <c r="I237" s="59">
        <v>11211845.030000001</v>
      </c>
      <c r="J237" s="59">
        <v>11823867.129999999</v>
      </c>
      <c r="K237" s="59">
        <v>-6457906.0700000096</v>
      </c>
      <c r="L237" s="59">
        <v>-474747</v>
      </c>
      <c r="M237" s="59">
        <v>-45274747</v>
      </c>
      <c r="N237" s="59">
        <v>-474747</v>
      </c>
      <c r="O237" s="59">
        <v>-2774747</v>
      </c>
      <c r="P237" s="59">
        <v>-2291319</v>
      </c>
    </row>
    <row r="238" spans="1:16" ht="18" x14ac:dyDescent="0.25">
      <c r="A238" s="52" t="s">
        <v>18</v>
      </c>
      <c r="B238" s="52"/>
      <c r="C238" s="60"/>
      <c r="D238" s="52">
        <f t="shared" si="3"/>
        <v>6826388809.04</v>
      </c>
      <c r="E238" s="52">
        <v>527956638</v>
      </c>
      <c r="F238" s="52">
        <v>864709355</v>
      </c>
      <c r="G238" s="52">
        <v>581090044</v>
      </c>
      <c r="H238" s="52">
        <v>589575911</v>
      </c>
      <c r="I238" s="52">
        <v>615346539.19000006</v>
      </c>
      <c r="J238" s="52">
        <v>576877619.80999994</v>
      </c>
      <c r="K238" s="52">
        <v>626201590.03999996</v>
      </c>
      <c r="L238" s="52">
        <v>548536127</v>
      </c>
      <c r="M238" s="52">
        <v>543250611</v>
      </c>
      <c r="N238" s="52">
        <v>479210255</v>
      </c>
      <c r="O238" s="52">
        <v>387343172</v>
      </c>
      <c r="P238" s="52">
        <v>486290947</v>
      </c>
    </row>
    <row r="239" spans="1:16" ht="18" x14ac:dyDescent="0.35">
      <c r="A239" s="47"/>
      <c r="B239" s="53" t="s">
        <v>17</v>
      </c>
      <c r="C239" s="54"/>
      <c r="D239" s="55">
        <f t="shared" si="3"/>
        <v>3880602506</v>
      </c>
      <c r="E239" s="55">
        <v>278279164</v>
      </c>
      <c r="F239" s="55">
        <v>453022018</v>
      </c>
      <c r="G239" s="55">
        <v>323536307</v>
      </c>
      <c r="H239" s="55">
        <v>335899798</v>
      </c>
      <c r="I239" s="55">
        <v>376758927</v>
      </c>
      <c r="J239" s="55">
        <v>325353407</v>
      </c>
      <c r="K239" s="55">
        <v>349296807</v>
      </c>
      <c r="L239" s="55">
        <v>298858653</v>
      </c>
      <c r="M239" s="55">
        <v>293573137</v>
      </c>
      <c r="N239" s="55">
        <v>229532777</v>
      </c>
      <c r="O239" s="55">
        <v>258771872</v>
      </c>
      <c r="P239" s="55">
        <v>357719639</v>
      </c>
    </row>
    <row r="240" spans="1:16" x14ac:dyDescent="0.25">
      <c r="A240" s="56"/>
      <c r="B240" s="57"/>
      <c r="C240" s="58" t="s">
        <v>16</v>
      </c>
      <c r="D240" s="59">
        <f t="shared" si="3"/>
        <v>2335126553</v>
      </c>
      <c r="E240" s="59">
        <v>232871791</v>
      </c>
      <c r="F240" s="59">
        <v>304870915</v>
      </c>
      <c r="G240" s="59">
        <v>162585076</v>
      </c>
      <c r="H240" s="59">
        <v>198943197</v>
      </c>
      <c r="I240" s="59">
        <v>239809413</v>
      </c>
      <c r="J240" s="59">
        <v>182351050</v>
      </c>
      <c r="K240" s="59">
        <v>188137802</v>
      </c>
      <c r="L240" s="59">
        <v>188190399</v>
      </c>
      <c r="M240" s="59">
        <v>176852300</v>
      </c>
      <c r="N240" s="59">
        <v>117239481</v>
      </c>
      <c r="O240" s="59">
        <v>171105048</v>
      </c>
      <c r="P240" s="59">
        <v>172170081</v>
      </c>
    </row>
    <row r="241" spans="1:16" x14ac:dyDescent="0.25">
      <c r="A241" s="56"/>
      <c r="B241" s="57"/>
      <c r="C241" s="58" t="s">
        <v>15</v>
      </c>
      <c r="D241" s="59">
        <f t="shared" si="3"/>
        <v>1026157192</v>
      </c>
      <c r="E241" s="59">
        <v>1996036</v>
      </c>
      <c r="F241" s="59">
        <v>89337723</v>
      </c>
      <c r="G241" s="59">
        <v>112511212</v>
      </c>
      <c r="H241" s="59">
        <v>71253429</v>
      </c>
      <c r="I241" s="59">
        <v>88203938</v>
      </c>
      <c r="J241" s="59">
        <v>109182044</v>
      </c>
      <c r="K241" s="59">
        <v>108854144</v>
      </c>
      <c r="L241" s="59">
        <v>78632597</v>
      </c>
      <c r="M241" s="59">
        <v>83497085</v>
      </c>
      <c r="N241" s="59">
        <v>78456669</v>
      </c>
      <c r="O241" s="59">
        <v>51955469</v>
      </c>
      <c r="P241" s="59">
        <v>152276846</v>
      </c>
    </row>
    <row r="242" spans="1:16" ht="27" x14ac:dyDescent="0.25">
      <c r="A242" s="56"/>
      <c r="B242" s="57"/>
      <c r="C242" s="58" t="s">
        <v>14</v>
      </c>
      <c r="D242" s="59">
        <f t="shared" si="3"/>
        <v>519318761</v>
      </c>
      <c r="E242" s="59">
        <v>43411337</v>
      </c>
      <c r="F242" s="59">
        <v>58813380</v>
      </c>
      <c r="G242" s="59">
        <v>48440019</v>
      </c>
      <c r="H242" s="59">
        <v>65703172</v>
      </c>
      <c r="I242" s="59">
        <v>48745576</v>
      </c>
      <c r="J242" s="59">
        <v>33820313</v>
      </c>
      <c r="K242" s="59">
        <v>52304861</v>
      </c>
      <c r="L242" s="59">
        <v>32035657</v>
      </c>
      <c r="M242" s="59">
        <v>33223752</v>
      </c>
      <c r="N242" s="59">
        <v>33836627</v>
      </c>
      <c r="O242" s="59">
        <v>35711355</v>
      </c>
      <c r="P242" s="59">
        <v>33272712</v>
      </c>
    </row>
    <row r="243" spans="1:16" ht="18" x14ac:dyDescent="0.35">
      <c r="A243" s="47"/>
      <c r="B243" s="53" t="s">
        <v>13</v>
      </c>
      <c r="C243" s="54"/>
      <c r="D243" s="55">
        <f t="shared" si="3"/>
        <v>2682852892.0799999</v>
      </c>
      <c r="E243" s="55">
        <v>243427474</v>
      </c>
      <c r="F243" s="55">
        <v>243427474</v>
      </c>
      <c r="G243" s="55">
        <v>243427474</v>
      </c>
      <c r="H243" s="55">
        <v>243427474</v>
      </c>
      <c r="I243" s="55">
        <v>243427474</v>
      </c>
      <c r="J243" s="55">
        <v>245395244.03999999</v>
      </c>
      <c r="K243" s="55">
        <v>245395244.03999999</v>
      </c>
      <c r="L243" s="55">
        <v>243427474</v>
      </c>
      <c r="M243" s="55">
        <v>243427474</v>
      </c>
      <c r="N243" s="55">
        <v>243427478</v>
      </c>
      <c r="O243" s="55">
        <v>122321300</v>
      </c>
      <c r="P243" s="55">
        <v>122321308</v>
      </c>
    </row>
    <row r="244" spans="1:16" ht="27" x14ac:dyDescent="0.25">
      <c r="A244" s="56"/>
      <c r="B244" s="57"/>
      <c r="C244" s="58" t="s">
        <v>12</v>
      </c>
      <c r="D244" s="59">
        <f t="shared" si="3"/>
        <v>2682852892.0799999</v>
      </c>
      <c r="E244" s="59">
        <v>243427474</v>
      </c>
      <c r="F244" s="59">
        <v>243427474</v>
      </c>
      <c r="G244" s="59">
        <v>243427474</v>
      </c>
      <c r="H244" s="59">
        <v>243427474</v>
      </c>
      <c r="I244" s="59">
        <v>243427474</v>
      </c>
      <c r="J244" s="59">
        <v>245395244.03999999</v>
      </c>
      <c r="K244" s="59">
        <v>245395244.03999999</v>
      </c>
      <c r="L244" s="59">
        <v>243427474</v>
      </c>
      <c r="M244" s="59">
        <v>243427474</v>
      </c>
      <c r="N244" s="59">
        <v>243427478</v>
      </c>
      <c r="O244" s="59">
        <v>122321300</v>
      </c>
      <c r="P244" s="59">
        <v>122321308</v>
      </c>
    </row>
    <row r="245" spans="1:16" ht="18" x14ac:dyDescent="0.35">
      <c r="A245" s="47"/>
      <c r="B245" s="53" t="s">
        <v>258</v>
      </c>
      <c r="C245" s="54"/>
      <c r="D245" s="55">
        <f t="shared" si="3"/>
        <v>262933410.96000001</v>
      </c>
      <c r="E245" s="55">
        <v>6250000</v>
      </c>
      <c r="F245" s="55">
        <v>168259863</v>
      </c>
      <c r="G245" s="55">
        <v>14126263</v>
      </c>
      <c r="H245" s="55">
        <v>10248639</v>
      </c>
      <c r="I245" s="55">
        <v>-4839861.8100000005</v>
      </c>
      <c r="J245" s="55">
        <v>6128968.7699999996</v>
      </c>
      <c r="K245" s="55">
        <v>31509539</v>
      </c>
      <c r="L245" s="55">
        <v>6250000</v>
      </c>
      <c r="M245" s="55">
        <v>6250000</v>
      </c>
      <c r="N245" s="55">
        <v>6250000</v>
      </c>
      <c r="O245" s="55">
        <v>6250000</v>
      </c>
      <c r="P245" s="55">
        <v>6250000</v>
      </c>
    </row>
    <row r="246" spans="1:16" x14ac:dyDescent="0.25">
      <c r="A246" s="56"/>
      <c r="B246" s="57"/>
      <c r="C246" s="58" t="s">
        <v>259</v>
      </c>
      <c r="D246" s="59">
        <f t="shared" si="3"/>
        <v>262933410.96000001</v>
      </c>
      <c r="E246" s="59">
        <v>6250000</v>
      </c>
      <c r="F246" s="59">
        <v>168259863</v>
      </c>
      <c r="G246" s="59">
        <v>14126263</v>
      </c>
      <c r="H246" s="59">
        <v>10248639</v>
      </c>
      <c r="I246" s="59">
        <v>-4839861.8100000005</v>
      </c>
      <c r="J246" s="59">
        <v>6128968.7699999996</v>
      </c>
      <c r="K246" s="59">
        <v>31509539</v>
      </c>
      <c r="L246" s="59">
        <v>6250000</v>
      </c>
      <c r="M246" s="59">
        <v>6250000</v>
      </c>
      <c r="N246" s="59">
        <v>6250000</v>
      </c>
      <c r="O246" s="59">
        <v>6250000</v>
      </c>
      <c r="P246" s="59">
        <v>6250000</v>
      </c>
    </row>
    <row r="247" spans="1:16" ht="18" x14ac:dyDescent="0.25">
      <c r="A247" s="52" t="s">
        <v>11</v>
      </c>
      <c r="B247" s="52"/>
      <c r="C247" s="60"/>
      <c r="D247" s="52">
        <f t="shared" si="3"/>
        <v>984569075</v>
      </c>
      <c r="E247" s="52">
        <v>104003179</v>
      </c>
      <c r="F247" s="52">
        <v>136959014</v>
      </c>
      <c r="G247" s="52">
        <v>26330420.000000007</v>
      </c>
      <c r="H247" s="52">
        <v>87062806</v>
      </c>
      <c r="I247" s="52">
        <v>78529365</v>
      </c>
      <c r="J247" s="52">
        <v>74705420</v>
      </c>
      <c r="K247" s="52">
        <v>95924059</v>
      </c>
      <c r="L247" s="52">
        <v>77955420</v>
      </c>
      <c r="M247" s="52">
        <v>90472044</v>
      </c>
      <c r="N247" s="52">
        <v>78976103</v>
      </c>
      <c r="O247" s="52">
        <v>74705420</v>
      </c>
      <c r="P247" s="52">
        <v>58945825</v>
      </c>
    </row>
    <row r="248" spans="1:16" ht="18" x14ac:dyDescent="0.35">
      <c r="A248" s="47"/>
      <c r="B248" s="53" t="s">
        <v>10</v>
      </c>
      <c r="C248" s="54"/>
      <c r="D248" s="55">
        <f t="shared" si="3"/>
        <v>162579971</v>
      </c>
      <c r="E248" s="55">
        <v>12565325</v>
      </c>
      <c r="F248" s="55">
        <v>12728674</v>
      </c>
      <c r="G248" s="55">
        <v>0</v>
      </c>
      <c r="H248" s="55">
        <v>25955916</v>
      </c>
      <c r="I248" s="55">
        <v>13231573</v>
      </c>
      <c r="J248" s="55">
        <v>0</v>
      </c>
      <c r="K248" s="55">
        <v>26981414</v>
      </c>
      <c r="L248" s="55">
        <v>0</v>
      </c>
      <c r="M248" s="55">
        <v>27687490</v>
      </c>
      <c r="N248" s="55">
        <v>14298560</v>
      </c>
      <c r="O248" s="55">
        <v>0</v>
      </c>
      <c r="P248" s="55">
        <v>29131019</v>
      </c>
    </row>
    <row r="249" spans="1:16" ht="27" x14ac:dyDescent="0.25">
      <c r="A249" s="56"/>
      <c r="B249" s="57"/>
      <c r="C249" s="58" t="s">
        <v>9</v>
      </c>
      <c r="D249" s="59">
        <f t="shared" si="3"/>
        <v>162579971</v>
      </c>
      <c r="E249" s="59">
        <v>12565325</v>
      </c>
      <c r="F249" s="59">
        <v>12728674</v>
      </c>
      <c r="G249" s="59">
        <v>0</v>
      </c>
      <c r="H249" s="59">
        <v>25955916</v>
      </c>
      <c r="I249" s="59">
        <v>13231573</v>
      </c>
      <c r="J249" s="59">
        <v>0</v>
      </c>
      <c r="K249" s="59">
        <v>26981414</v>
      </c>
      <c r="L249" s="59">
        <v>0</v>
      </c>
      <c r="M249" s="59">
        <v>27687490</v>
      </c>
      <c r="N249" s="59">
        <v>14298560</v>
      </c>
      <c r="O249" s="59">
        <v>0</v>
      </c>
      <c r="P249" s="59">
        <v>29131019</v>
      </c>
    </row>
    <row r="250" spans="1:16" ht="18" x14ac:dyDescent="0.35">
      <c r="A250" s="47"/>
      <c r="B250" s="53" t="s">
        <v>8</v>
      </c>
      <c r="C250" s="54"/>
      <c r="D250" s="55">
        <f t="shared" si="3"/>
        <v>800660609</v>
      </c>
      <c r="E250" s="55">
        <v>71062854</v>
      </c>
      <c r="F250" s="55">
        <v>66355340</v>
      </c>
      <c r="G250" s="55">
        <v>74705420</v>
      </c>
      <c r="H250" s="55">
        <v>64481890</v>
      </c>
      <c r="I250" s="55">
        <v>70527392</v>
      </c>
      <c r="J250" s="55">
        <v>74705420</v>
      </c>
      <c r="K250" s="55">
        <v>62317645</v>
      </c>
      <c r="L250" s="55">
        <v>74705420</v>
      </c>
      <c r="M250" s="55">
        <v>56159554</v>
      </c>
      <c r="N250" s="55">
        <v>64083068</v>
      </c>
      <c r="O250" s="55">
        <v>74705420</v>
      </c>
      <c r="P250" s="55">
        <v>46851186</v>
      </c>
    </row>
    <row r="251" spans="1:16" ht="27" x14ac:dyDescent="0.25">
      <c r="A251" s="56"/>
      <c r="B251" s="57"/>
      <c r="C251" s="58" t="s">
        <v>7</v>
      </c>
      <c r="D251" s="59">
        <f t="shared" si="3"/>
        <v>800660609</v>
      </c>
      <c r="E251" s="59">
        <v>71062854</v>
      </c>
      <c r="F251" s="59">
        <v>66355340</v>
      </c>
      <c r="G251" s="59">
        <v>74705420</v>
      </c>
      <c r="H251" s="59">
        <v>64481890</v>
      </c>
      <c r="I251" s="59">
        <v>70527392</v>
      </c>
      <c r="J251" s="59">
        <v>74705420</v>
      </c>
      <c r="K251" s="59">
        <v>62317645</v>
      </c>
      <c r="L251" s="59">
        <v>74705420</v>
      </c>
      <c r="M251" s="59">
        <v>56159554</v>
      </c>
      <c r="N251" s="59">
        <v>64083068</v>
      </c>
      <c r="O251" s="59">
        <v>74705420</v>
      </c>
      <c r="P251" s="59">
        <v>46851186</v>
      </c>
    </row>
    <row r="252" spans="1:16" ht="18" x14ac:dyDescent="0.35">
      <c r="A252" s="47"/>
      <c r="B252" s="53" t="s">
        <v>6</v>
      </c>
      <c r="C252" s="54"/>
      <c r="D252" s="55">
        <f t="shared" si="3"/>
        <v>594475</v>
      </c>
      <c r="E252" s="55">
        <v>0</v>
      </c>
      <c r="F252" s="55">
        <v>0</v>
      </c>
      <c r="G252" s="55">
        <v>0</v>
      </c>
      <c r="H252" s="55">
        <v>0</v>
      </c>
      <c r="I252" s="55">
        <v>0</v>
      </c>
      <c r="J252" s="55">
        <v>0</v>
      </c>
      <c r="K252" s="55">
        <v>0</v>
      </c>
      <c r="L252" s="55">
        <v>0</v>
      </c>
      <c r="M252" s="55">
        <v>0</v>
      </c>
      <c r="N252" s="55">
        <v>594475</v>
      </c>
      <c r="O252" s="55">
        <v>0</v>
      </c>
      <c r="P252" s="55">
        <v>0</v>
      </c>
    </row>
    <row r="253" spans="1:16" x14ac:dyDescent="0.25">
      <c r="A253" s="56"/>
      <c r="B253" s="57"/>
      <c r="C253" s="58" t="s">
        <v>5</v>
      </c>
      <c r="D253" s="59">
        <f t="shared" si="3"/>
        <v>594475</v>
      </c>
      <c r="E253" s="59">
        <v>0</v>
      </c>
      <c r="F253" s="59">
        <v>0</v>
      </c>
      <c r="G253" s="59">
        <v>0</v>
      </c>
      <c r="H253" s="59">
        <v>0</v>
      </c>
      <c r="I253" s="59">
        <v>0</v>
      </c>
      <c r="J253" s="59">
        <v>0</v>
      </c>
      <c r="K253" s="59">
        <v>0</v>
      </c>
      <c r="L253" s="59">
        <v>0</v>
      </c>
      <c r="M253" s="59">
        <v>0</v>
      </c>
      <c r="N253" s="59">
        <v>594475</v>
      </c>
      <c r="O253" s="59">
        <v>0</v>
      </c>
      <c r="P253" s="59">
        <v>0</v>
      </c>
    </row>
    <row r="254" spans="1:16" ht="18" x14ac:dyDescent="0.35">
      <c r="A254" s="47"/>
      <c r="B254" s="53" t="s">
        <v>2</v>
      </c>
      <c r="C254" s="54"/>
      <c r="D254" s="55">
        <f t="shared" si="3"/>
        <v>20734020.000000007</v>
      </c>
      <c r="E254" s="55">
        <v>20375000</v>
      </c>
      <c r="F254" s="55">
        <v>57875000</v>
      </c>
      <c r="G254" s="55">
        <v>-48374999.999999993</v>
      </c>
      <c r="H254" s="55">
        <v>-3375000</v>
      </c>
      <c r="I254" s="55">
        <v>-5229600</v>
      </c>
      <c r="J254" s="55">
        <v>0</v>
      </c>
      <c r="K254" s="55">
        <v>6625000</v>
      </c>
      <c r="L254" s="55">
        <v>3250000</v>
      </c>
      <c r="M254" s="55">
        <v>6625000</v>
      </c>
      <c r="N254" s="55">
        <v>0</v>
      </c>
      <c r="O254" s="55">
        <v>0</v>
      </c>
      <c r="P254" s="55">
        <v>-17036380</v>
      </c>
    </row>
    <row r="255" spans="1:16" x14ac:dyDescent="0.25">
      <c r="A255" s="56"/>
      <c r="B255" s="57"/>
      <c r="C255" s="58" t="s">
        <v>1</v>
      </c>
      <c r="D255" s="59">
        <f t="shared" si="3"/>
        <v>20734020.000000007</v>
      </c>
      <c r="E255" s="59">
        <v>20375000</v>
      </c>
      <c r="F255" s="59">
        <v>57875000</v>
      </c>
      <c r="G255" s="59">
        <v>-48374999.999999993</v>
      </c>
      <c r="H255" s="59">
        <v>-3375000</v>
      </c>
      <c r="I255" s="59">
        <v>-5229600</v>
      </c>
      <c r="J255" s="59">
        <v>0</v>
      </c>
      <c r="K255" s="59">
        <v>6625000</v>
      </c>
      <c r="L255" s="59">
        <v>3250000</v>
      </c>
      <c r="M255" s="59">
        <v>6625000</v>
      </c>
      <c r="N255" s="59">
        <v>0</v>
      </c>
      <c r="O255" s="59">
        <v>0</v>
      </c>
      <c r="P255" s="59">
        <v>-17036380</v>
      </c>
    </row>
    <row r="256" spans="1:16" ht="3.75" customHeight="1" x14ac:dyDescent="0.35">
      <c r="A256" s="63"/>
      <c r="B256" s="64"/>
      <c r="C256" s="65"/>
      <c r="D256" s="66"/>
      <c r="E256" s="67"/>
      <c r="F256" s="68"/>
      <c r="G256" s="69"/>
      <c r="H256" s="70"/>
      <c r="I256" s="63"/>
      <c r="J256" s="64"/>
      <c r="K256" s="65"/>
      <c r="L256" s="66"/>
      <c r="M256" s="67"/>
      <c r="N256" s="68"/>
      <c r="O256" s="69"/>
      <c r="P256" s="70"/>
    </row>
    <row r="258" spans="2:2" ht="18" x14ac:dyDescent="0.35">
      <c r="B258" s="47" t="s">
        <v>1054</v>
      </c>
    </row>
  </sheetData>
  <autoFilter ref="A9:P256" xr:uid="{00000000-0009-0000-0000-000000000000}"/>
  <mergeCells count="6">
    <mergeCell ref="N1:P3"/>
    <mergeCell ref="D2:M3"/>
    <mergeCell ref="D1:M1"/>
    <mergeCell ref="A5:C5"/>
    <mergeCell ref="A7:C7"/>
    <mergeCell ref="A1:C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8" fitToHeight="0" orientation="landscape" horizontalDpi="4294967295" verticalDpi="4294967295" r:id="rId1"/>
  <rowBreaks count="9" manualBreakCount="9">
    <brk id="32" max="15" man="1"/>
    <brk id="80" max="15" man="1"/>
    <brk id="89" max="15" man="1"/>
    <brk id="165" max="15" man="1"/>
    <brk id="192" max="15" man="1"/>
    <brk id="221" max="15" man="1"/>
    <brk id="230" max="15" man="1"/>
    <brk id="237" max="15" man="1"/>
    <brk id="246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69055-CF3F-4D34-B926-69D4EE60DBFD}">
  <dimension ref="A1:P263"/>
  <sheetViews>
    <sheetView topLeftCell="G245" workbookViewId="0">
      <selection activeCell="A2" sqref="A2:P263"/>
    </sheetView>
  </sheetViews>
  <sheetFormatPr baseColWidth="10" defaultRowHeight="15" x14ac:dyDescent="0.25"/>
  <cols>
    <col min="1" max="1" width="7.28515625" customWidth="1"/>
    <col min="2" max="2" width="13.5703125" customWidth="1"/>
    <col min="3" max="3" width="14.5703125" customWidth="1"/>
    <col min="4" max="4" width="12.5703125" bestFit="1" customWidth="1"/>
    <col min="5" max="16" width="16.85546875" bestFit="1" customWidth="1"/>
  </cols>
  <sheetData>
    <row r="1" spans="1:16" x14ac:dyDescent="0.25">
      <c r="A1" t="s">
        <v>1046</v>
      </c>
      <c r="B1" t="s">
        <v>1047</v>
      </c>
      <c r="C1" t="s">
        <v>1048</v>
      </c>
      <c r="D1" t="s">
        <v>0</v>
      </c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O1">
        <v>11</v>
      </c>
      <c r="P1">
        <v>12</v>
      </c>
    </row>
    <row r="2" spans="1:16" x14ac:dyDescent="0.25">
      <c r="A2" t="s">
        <v>199</v>
      </c>
      <c r="B2" s="1"/>
      <c r="C2" s="1"/>
      <c r="D2">
        <v>13056911451.440002</v>
      </c>
      <c r="E2">
        <v>1245886334.019999</v>
      </c>
      <c r="F2" s="1">
        <v>1143192028.1699998</v>
      </c>
      <c r="G2" s="1">
        <v>858501663.48000038</v>
      </c>
      <c r="H2" s="1">
        <v>1011307355.639999</v>
      </c>
      <c r="I2" s="1">
        <v>1150801474.6800003</v>
      </c>
      <c r="J2" s="1">
        <v>989265994.7900008</v>
      </c>
      <c r="K2" s="1">
        <v>1069383730.0600005</v>
      </c>
      <c r="L2" s="1">
        <v>881820496.92000043</v>
      </c>
      <c r="M2" s="1">
        <v>943446019.080001</v>
      </c>
      <c r="N2" s="1">
        <v>1140218748.8500001</v>
      </c>
      <c r="O2" s="1">
        <v>889447318.9399997</v>
      </c>
      <c r="P2" s="1">
        <v>1733640286.8099997</v>
      </c>
    </row>
    <row r="3" spans="1:16" x14ac:dyDescent="0.25">
      <c r="B3" s="1" t="s">
        <v>198</v>
      </c>
      <c r="C3" s="1"/>
      <c r="D3">
        <v>5197555133.5900059</v>
      </c>
      <c r="E3">
        <v>290542665.51999992</v>
      </c>
      <c r="F3" s="1">
        <v>512924814.23999965</v>
      </c>
      <c r="G3" s="1">
        <v>358596417.49000007</v>
      </c>
      <c r="H3" s="1">
        <v>457963537.94999975</v>
      </c>
      <c r="I3" s="1">
        <v>582960804.03000057</v>
      </c>
      <c r="J3" s="1">
        <v>405677622.35000074</v>
      </c>
      <c r="K3" s="1">
        <v>539092168.97000098</v>
      </c>
      <c r="L3" s="1">
        <v>354199957.85000074</v>
      </c>
      <c r="M3" s="1">
        <v>441100792.9700011</v>
      </c>
      <c r="N3" s="1">
        <v>540153647.53000069</v>
      </c>
      <c r="O3" s="1">
        <v>252559297.43000013</v>
      </c>
      <c r="P3" s="1">
        <v>461783407.26000065</v>
      </c>
    </row>
    <row r="4" spans="1:16" x14ac:dyDescent="0.25">
      <c r="B4" s="1"/>
      <c r="C4" s="1" t="s">
        <v>197</v>
      </c>
      <c r="D4">
        <v>5197555133.5900059</v>
      </c>
      <c r="E4">
        <v>290542665.51999992</v>
      </c>
      <c r="F4" s="1">
        <v>512924814.23999965</v>
      </c>
      <c r="G4" s="1">
        <v>358596417.49000007</v>
      </c>
      <c r="H4" s="1">
        <v>457963537.94999975</v>
      </c>
      <c r="I4" s="1">
        <v>582960804.03000057</v>
      </c>
      <c r="J4" s="1">
        <v>405677622.35000074</v>
      </c>
      <c r="K4" s="1">
        <v>539092168.97000098</v>
      </c>
      <c r="L4" s="1">
        <v>354199957.85000074</v>
      </c>
      <c r="M4" s="1">
        <v>441100792.9700011</v>
      </c>
      <c r="N4" s="1">
        <v>540153647.53000069</v>
      </c>
      <c r="O4" s="1">
        <v>252559297.43000013</v>
      </c>
      <c r="P4" s="1">
        <v>461783407.26000065</v>
      </c>
    </row>
    <row r="5" spans="1:16" x14ac:dyDescent="0.25">
      <c r="B5" s="1" t="s">
        <v>196</v>
      </c>
      <c r="C5" s="1"/>
      <c r="D5">
        <v>59909030.620000005</v>
      </c>
      <c r="E5">
        <v>3191609</v>
      </c>
      <c r="F5" s="1">
        <v>4576896.1400000006</v>
      </c>
      <c r="G5" s="1">
        <v>2808238.13</v>
      </c>
      <c r="H5" s="1">
        <v>18392636.829999998</v>
      </c>
      <c r="I5" s="1">
        <v>3541143.5200000005</v>
      </c>
      <c r="J5" s="1">
        <v>3893347.6299999994</v>
      </c>
      <c r="K5" s="1">
        <v>8597032.7600000016</v>
      </c>
      <c r="L5" s="1">
        <v>4001216.5399999991</v>
      </c>
      <c r="M5" s="1">
        <v>3733672.23</v>
      </c>
      <c r="N5" s="1">
        <v>9520000.8000000007</v>
      </c>
      <c r="O5" s="1">
        <v>2313950.0899999994</v>
      </c>
      <c r="P5" s="1">
        <v>-4660713.0500000007</v>
      </c>
    </row>
    <row r="6" spans="1:16" x14ac:dyDescent="0.25">
      <c r="B6" s="1"/>
      <c r="C6" s="1" t="s">
        <v>219</v>
      </c>
      <c r="D6">
        <v>6554120.7699999996</v>
      </c>
      <c r="E6">
        <v>0</v>
      </c>
      <c r="F6" s="1">
        <v>1255000</v>
      </c>
      <c r="G6" s="1">
        <v>-526000</v>
      </c>
      <c r="H6" s="1">
        <v>1382315</v>
      </c>
      <c r="I6" s="1">
        <v>797257.3</v>
      </c>
      <c r="J6" s="1">
        <v>487583.65</v>
      </c>
      <c r="K6" s="1">
        <v>578558.65</v>
      </c>
      <c r="L6" s="1">
        <v>763183.65</v>
      </c>
      <c r="M6" s="1">
        <v>665508.65</v>
      </c>
      <c r="N6" s="1">
        <v>1282886.77</v>
      </c>
      <c r="O6" s="1">
        <v>-13798.86</v>
      </c>
      <c r="P6" s="1">
        <v>-118374.04000000001</v>
      </c>
    </row>
    <row r="7" spans="1:16" x14ac:dyDescent="0.25">
      <c r="B7" s="1"/>
      <c r="C7" s="1" t="s">
        <v>195</v>
      </c>
      <c r="D7">
        <v>53354909.850000001</v>
      </c>
      <c r="E7">
        <v>3191609</v>
      </c>
      <c r="F7" s="1">
        <v>3321896.14</v>
      </c>
      <c r="G7" s="1">
        <v>3334238.13</v>
      </c>
      <c r="H7" s="1">
        <v>17010321.829999998</v>
      </c>
      <c r="I7" s="1">
        <v>2743886.2200000007</v>
      </c>
      <c r="J7" s="1">
        <v>3405763.9799999995</v>
      </c>
      <c r="K7" s="1">
        <v>8018474.1100000013</v>
      </c>
      <c r="L7" s="1">
        <v>3238032.8899999992</v>
      </c>
      <c r="M7" s="1">
        <v>3068163.58</v>
      </c>
      <c r="N7" s="1">
        <v>8237114.0300000012</v>
      </c>
      <c r="O7" s="1">
        <v>2327748.9499999993</v>
      </c>
      <c r="P7" s="1">
        <v>-4542339.0100000007</v>
      </c>
    </row>
    <row r="8" spans="1:16" x14ac:dyDescent="0.25">
      <c r="B8" s="1" t="s">
        <v>194</v>
      </c>
      <c r="C8" s="1"/>
      <c r="D8">
        <v>2331534602.0199995</v>
      </c>
      <c r="E8">
        <v>554254543.03000033</v>
      </c>
      <c r="F8" s="1">
        <v>214112463.69</v>
      </c>
      <c r="G8" s="1">
        <v>41290363.769999996</v>
      </c>
      <c r="H8" s="1">
        <v>68025825.580000058</v>
      </c>
      <c r="I8" s="1">
        <v>50287446.019999936</v>
      </c>
      <c r="J8" s="1">
        <v>90157037.100000024</v>
      </c>
      <c r="K8" s="1">
        <v>29844736.570000038</v>
      </c>
      <c r="L8" s="1">
        <v>281323939.97000009</v>
      </c>
      <c r="M8" s="1">
        <v>69220160.630000025</v>
      </c>
      <c r="N8" s="1">
        <v>9297341.619999947</v>
      </c>
      <c r="O8" s="1">
        <v>155481550.99999988</v>
      </c>
      <c r="P8" s="1">
        <v>768239193.03999925</v>
      </c>
    </row>
    <row r="9" spans="1:16" x14ac:dyDescent="0.25">
      <c r="B9" s="1"/>
      <c r="C9" s="1" t="s">
        <v>193</v>
      </c>
      <c r="D9">
        <v>131733128.37999992</v>
      </c>
      <c r="E9">
        <v>7847981.0199999996</v>
      </c>
      <c r="F9" s="1">
        <v>8292978.5099999979</v>
      </c>
      <c r="G9" s="1">
        <v>7591246.089999998</v>
      </c>
      <c r="H9" s="1">
        <v>7852003.2600000007</v>
      </c>
      <c r="I9" s="1">
        <v>24945976.069999944</v>
      </c>
      <c r="J9" s="1">
        <v>8320181.8300000075</v>
      </c>
      <c r="K9" s="1">
        <v>11914773.430000016</v>
      </c>
      <c r="L9" s="1">
        <v>6303427.0099999942</v>
      </c>
      <c r="M9" s="1">
        <v>8669615.5300000198</v>
      </c>
      <c r="N9" s="1">
        <v>23247552.839999948</v>
      </c>
      <c r="O9" s="1">
        <v>8969193.1800000127</v>
      </c>
      <c r="P9" s="1">
        <v>7778199.6100000003</v>
      </c>
    </row>
    <row r="10" spans="1:16" x14ac:dyDescent="0.25">
      <c r="B10" s="1"/>
      <c r="C10" s="1" t="s">
        <v>192</v>
      </c>
      <c r="D10">
        <v>1923591650.9399996</v>
      </c>
      <c r="E10">
        <v>518408028.76000029</v>
      </c>
      <c r="F10" s="1">
        <v>174958231.18000001</v>
      </c>
      <c r="G10" s="1">
        <v>3254308.0900000003</v>
      </c>
      <c r="H10" s="1">
        <v>35687177.040000066</v>
      </c>
      <c r="I10" s="1">
        <v>8449592.5199999921</v>
      </c>
      <c r="J10" s="1">
        <v>53014378.109999999</v>
      </c>
      <c r="K10" s="1">
        <v>-23449629.299999975</v>
      </c>
      <c r="L10" s="1">
        <v>270372265.07000011</v>
      </c>
      <c r="M10" s="1">
        <v>44231024.469999999</v>
      </c>
      <c r="N10" s="1">
        <v>-37567971.249999993</v>
      </c>
      <c r="O10" s="1">
        <v>120301126.44999988</v>
      </c>
      <c r="P10" s="1">
        <v>755933119.79999924</v>
      </c>
    </row>
    <row r="11" spans="1:16" x14ac:dyDescent="0.25">
      <c r="B11" s="1"/>
      <c r="C11" s="1" t="s">
        <v>217</v>
      </c>
      <c r="D11">
        <v>5023545.2799999993</v>
      </c>
      <c r="E11">
        <v>3000</v>
      </c>
      <c r="F11" s="1">
        <v>-3000</v>
      </c>
      <c r="G11" s="1">
        <v>845308.19</v>
      </c>
      <c r="H11" s="1">
        <v>371886.88999999996</v>
      </c>
      <c r="I11" s="1">
        <v>279497.36000000004</v>
      </c>
      <c r="J11" s="1">
        <v>426536.99</v>
      </c>
      <c r="K11" s="1">
        <v>468648.31</v>
      </c>
      <c r="L11" s="1">
        <v>847298.56000000006</v>
      </c>
      <c r="M11" s="1">
        <v>68686.22</v>
      </c>
      <c r="N11" s="1">
        <v>461635.14999999997</v>
      </c>
      <c r="O11" s="1">
        <v>825018.3</v>
      </c>
      <c r="P11" s="1">
        <v>429029.31</v>
      </c>
    </row>
    <row r="12" spans="1:16" x14ac:dyDescent="0.25">
      <c r="B12" s="1"/>
      <c r="C12" s="1" t="s">
        <v>191</v>
      </c>
      <c r="D12">
        <v>271186277.42000002</v>
      </c>
      <c r="E12">
        <v>27995533.250000004</v>
      </c>
      <c r="F12" s="1">
        <v>30864254.000000007</v>
      </c>
      <c r="G12" s="1">
        <v>29599501.400000002</v>
      </c>
      <c r="H12" s="1">
        <v>24114758.389999997</v>
      </c>
      <c r="I12" s="1">
        <v>16612380.069999998</v>
      </c>
      <c r="J12" s="1">
        <v>28395940.170000013</v>
      </c>
      <c r="K12" s="1">
        <v>40910944.129999995</v>
      </c>
      <c r="L12" s="1">
        <v>3800949.330000001</v>
      </c>
      <c r="M12" s="1">
        <v>16250834.410000006</v>
      </c>
      <c r="N12" s="1">
        <v>23156124.879999992</v>
      </c>
      <c r="O12" s="1">
        <v>25386213.070000004</v>
      </c>
      <c r="P12" s="1">
        <v>4098844.3200000008</v>
      </c>
    </row>
    <row r="13" spans="1:16" x14ac:dyDescent="0.25">
      <c r="B13" s="1" t="s">
        <v>190</v>
      </c>
      <c r="C13" s="1"/>
      <c r="D13">
        <v>2343159054.5400014</v>
      </c>
      <c r="E13">
        <v>133611697.66000006</v>
      </c>
      <c r="F13" s="1">
        <v>191432626.84000027</v>
      </c>
      <c r="G13" s="1">
        <v>257023443.5400005</v>
      </c>
      <c r="H13" s="1">
        <v>189576771.64999989</v>
      </c>
      <c r="I13" s="1">
        <v>225982643.91000009</v>
      </c>
      <c r="J13" s="1">
        <v>145090314.36000022</v>
      </c>
      <c r="K13" s="1">
        <v>251703925.54000011</v>
      </c>
      <c r="L13" s="1">
        <v>114253159.58999997</v>
      </c>
      <c r="M13" s="1">
        <v>214725173.47000009</v>
      </c>
      <c r="N13" s="1">
        <v>130678170.15000008</v>
      </c>
      <c r="O13" s="1">
        <v>229594849.35000023</v>
      </c>
      <c r="P13" s="1">
        <v>259486278.48000005</v>
      </c>
    </row>
    <row r="14" spans="1:16" x14ac:dyDescent="0.25">
      <c r="B14" s="1"/>
      <c r="C14" s="1" t="s">
        <v>189</v>
      </c>
      <c r="D14">
        <v>1668020737.6000013</v>
      </c>
      <c r="E14">
        <v>127448379.28000006</v>
      </c>
      <c r="F14" s="1">
        <v>175905897.90000027</v>
      </c>
      <c r="G14" s="1">
        <v>152451633.02000046</v>
      </c>
      <c r="H14" s="1">
        <v>176843651.82999989</v>
      </c>
      <c r="I14" s="1">
        <v>134477550.31000006</v>
      </c>
      <c r="J14" s="1">
        <v>135558229.53000021</v>
      </c>
      <c r="K14" s="1">
        <v>152272553.96000007</v>
      </c>
      <c r="L14" s="1">
        <v>104036572.29999998</v>
      </c>
      <c r="M14" s="1">
        <v>115685942.26000004</v>
      </c>
      <c r="N14" s="1">
        <v>121075322.16000007</v>
      </c>
      <c r="O14" s="1">
        <v>105089589.2600002</v>
      </c>
      <c r="P14" s="1">
        <v>167175415.78999999</v>
      </c>
    </row>
    <row r="15" spans="1:16" x14ac:dyDescent="0.25">
      <c r="B15" s="1"/>
      <c r="C15" s="1" t="s">
        <v>188</v>
      </c>
      <c r="D15">
        <v>235466503.4000001</v>
      </c>
      <c r="E15">
        <v>0</v>
      </c>
      <c r="F15" s="1">
        <v>487540.2</v>
      </c>
      <c r="G15" s="1">
        <v>42353598.300000012</v>
      </c>
      <c r="H15" s="1">
        <v>-946823.59</v>
      </c>
      <c r="I15" s="1">
        <v>32319688.100000005</v>
      </c>
      <c r="J15" s="1">
        <v>321970.33999999997</v>
      </c>
      <c r="K15" s="1">
        <v>39727048.620000042</v>
      </c>
      <c r="L15" s="1">
        <v>-33338.789999999834</v>
      </c>
      <c r="M15" s="1">
        <v>38915679.390000023</v>
      </c>
      <c r="N15" s="1">
        <v>163102.45000000001</v>
      </c>
      <c r="O15" s="1">
        <v>58704428.170000024</v>
      </c>
      <c r="P15" s="1">
        <v>23453610.209999997</v>
      </c>
    </row>
    <row r="16" spans="1:16" x14ac:dyDescent="0.25">
      <c r="B16" s="1"/>
      <c r="C16" s="1" t="s">
        <v>187</v>
      </c>
      <c r="D16">
        <v>384326836.84000015</v>
      </c>
      <c r="E16">
        <v>999616.38000000012</v>
      </c>
      <c r="F16" s="1">
        <v>12663944.369999997</v>
      </c>
      <c r="G16" s="1">
        <v>57054510.220000036</v>
      </c>
      <c r="H16" s="1">
        <v>9593836.0999999996</v>
      </c>
      <c r="I16" s="1">
        <v>54499381.440000035</v>
      </c>
      <c r="J16" s="1">
        <v>4136991.2799999989</v>
      </c>
      <c r="K16" s="1">
        <v>54919397.710000001</v>
      </c>
      <c r="L16" s="1">
        <v>5890619.46</v>
      </c>
      <c r="M16" s="1">
        <v>54415909.830000006</v>
      </c>
      <c r="N16" s="1">
        <v>4777753.4000000004</v>
      </c>
      <c r="O16" s="1">
        <v>61099530.390000023</v>
      </c>
      <c r="P16" s="1">
        <v>64275346.260000043</v>
      </c>
    </row>
    <row r="17" spans="1:16" x14ac:dyDescent="0.25">
      <c r="B17" s="1"/>
      <c r="C17" s="1" t="s">
        <v>186</v>
      </c>
      <c r="D17">
        <v>55344976.700000003</v>
      </c>
      <c r="E17">
        <v>5163702</v>
      </c>
      <c r="F17" s="1">
        <v>2375244.37</v>
      </c>
      <c r="G17" s="1">
        <v>5163702</v>
      </c>
      <c r="H17" s="1">
        <v>4086107.31</v>
      </c>
      <c r="I17" s="1">
        <v>4686024.0600000005</v>
      </c>
      <c r="J17" s="1">
        <v>5073123.21</v>
      </c>
      <c r="K17" s="1">
        <v>4784925.25</v>
      </c>
      <c r="L17" s="1">
        <v>4359306.6199999992</v>
      </c>
      <c r="M17" s="1">
        <v>5707641.9900000002</v>
      </c>
      <c r="N17" s="1">
        <v>4661992.1400000006</v>
      </c>
      <c r="O17" s="1">
        <v>4701301.53</v>
      </c>
      <c r="P17" s="1">
        <v>4581906.2200000007</v>
      </c>
    </row>
    <row r="18" spans="1:16" x14ac:dyDescent="0.25">
      <c r="B18" s="1" t="s">
        <v>185</v>
      </c>
      <c r="C18" s="1"/>
      <c r="D18">
        <v>2457075330.1199946</v>
      </c>
      <c r="E18">
        <v>226300175.11999857</v>
      </c>
      <c r="F18" s="1">
        <v>180837826.92999989</v>
      </c>
      <c r="G18" s="1">
        <v>171253646.00999984</v>
      </c>
      <c r="H18" s="1">
        <v>228344889.05999941</v>
      </c>
      <c r="I18" s="1">
        <v>171880574.62999961</v>
      </c>
      <c r="J18" s="1">
        <v>219038802.94999969</v>
      </c>
      <c r="K18" s="1">
        <v>212419254.06999946</v>
      </c>
      <c r="L18" s="1">
        <v>107918475.05999981</v>
      </c>
      <c r="M18" s="1">
        <v>174184010.52999967</v>
      </c>
      <c r="N18" s="1">
        <v>407468637.48999959</v>
      </c>
      <c r="O18" s="1">
        <v>219056048.38999957</v>
      </c>
      <c r="P18" s="1">
        <v>138372989.87999967</v>
      </c>
    </row>
    <row r="19" spans="1:16" x14ac:dyDescent="0.25">
      <c r="B19" s="1"/>
      <c r="C19" s="1" t="s">
        <v>218</v>
      </c>
      <c r="D19">
        <v>71709369.730000004</v>
      </c>
      <c r="E19">
        <v>16238782.489999998</v>
      </c>
      <c r="F19" s="1">
        <v>9396508.0499999989</v>
      </c>
      <c r="G19" s="1">
        <v>6767420.3399999999</v>
      </c>
      <c r="H19" s="1">
        <v>9193048.8999999985</v>
      </c>
      <c r="I19" s="1">
        <v>549563.87000000023</v>
      </c>
      <c r="J19" s="1">
        <v>7503798.4800000014</v>
      </c>
      <c r="K19" s="1">
        <v>5148567.8499999996</v>
      </c>
      <c r="L19" s="1">
        <v>970942.90999999992</v>
      </c>
      <c r="M19" s="1">
        <v>4277431.2899999991</v>
      </c>
      <c r="N19" s="1">
        <v>2273098.25</v>
      </c>
      <c r="O19" s="1">
        <v>9419233.5199999996</v>
      </c>
      <c r="P19" s="1">
        <v>-29026.219999999928</v>
      </c>
    </row>
    <row r="20" spans="1:16" x14ac:dyDescent="0.25">
      <c r="B20" s="1"/>
      <c r="C20" s="1" t="s">
        <v>184</v>
      </c>
      <c r="D20">
        <v>137724999.47999999</v>
      </c>
      <c r="E20">
        <v>12249209</v>
      </c>
      <c r="F20" s="1">
        <v>4326292</v>
      </c>
      <c r="G20" s="1">
        <v>6571259</v>
      </c>
      <c r="H20" s="1">
        <v>32589458.089999996</v>
      </c>
      <c r="I20" s="1">
        <v>1911528.9700000002</v>
      </c>
      <c r="J20" s="1">
        <v>36885439.339999996</v>
      </c>
      <c r="K20" s="1">
        <v>6770921.6699999999</v>
      </c>
      <c r="L20" s="1">
        <v>-508226.19999999995</v>
      </c>
      <c r="M20" s="1">
        <v>7558670.5</v>
      </c>
      <c r="N20" s="1">
        <v>8764517.8000000007</v>
      </c>
      <c r="O20" s="1">
        <v>9674830.629999999</v>
      </c>
      <c r="P20" s="1">
        <v>10931098.68</v>
      </c>
    </row>
    <row r="21" spans="1:16" x14ac:dyDescent="0.25">
      <c r="B21" s="1"/>
      <c r="C21" s="1" t="s">
        <v>183</v>
      </c>
      <c r="D21">
        <v>543903558.88</v>
      </c>
      <c r="E21">
        <v>39269873.74999997</v>
      </c>
      <c r="F21" s="1">
        <v>32871082.600000035</v>
      </c>
      <c r="G21" s="1">
        <v>26016292.470000006</v>
      </c>
      <c r="H21" s="1">
        <v>25733833.290000007</v>
      </c>
      <c r="I21" s="1">
        <v>22621276.679999992</v>
      </c>
      <c r="J21" s="1">
        <v>23086871.93999999</v>
      </c>
      <c r="K21" s="1">
        <v>31508438.900000013</v>
      </c>
      <c r="L21" s="1">
        <v>13885520.49</v>
      </c>
      <c r="M21" s="1">
        <v>20536356.82</v>
      </c>
      <c r="N21" s="1">
        <v>250775336.58000001</v>
      </c>
      <c r="O21" s="1">
        <v>41540965.840000004</v>
      </c>
      <c r="P21" s="1">
        <v>16057709.519999994</v>
      </c>
    </row>
    <row r="22" spans="1:16" x14ac:dyDescent="0.25">
      <c r="B22" s="1"/>
      <c r="C22" s="1" t="s">
        <v>182</v>
      </c>
      <c r="D22">
        <v>1703737402.0299947</v>
      </c>
      <c r="E22">
        <v>158542309.87999859</v>
      </c>
      <c r="F22" s="1">
        <v>134243944.27999985</v>
      </c>
      <c r="G22" s="1">
        <v>131898674.19999984</v>
      </c>
      <c r="H22" s="1">
        <v>160828548.77999941</v>
      </c>
      <c r="I22" s="1">
        <v>146798205.10999963</v>
      </c>
      <c r="J22" s="1">
        <v>151562693.1899997</v>
      </c>
      <c r="K22" s="1">
        <v>168991325.64999944</v>
      </c>
      <c r="L22" s="1">
        <v>93570237.859999806</v>
      </c>
      <c r="M22" s="1">
        <v>141811551.91999969</v>
      </c>
      <c r="N22" s="1">
        <v>145655684.85999957</v>
      </c>
      <c r="O22" s="1">
        <v>158421018.39999956</v>
      </c>
      <c r="P22" s="1">
        <v>111413207.89999966</v>
      </c>
    </row>
    <row r="23" spans="1:16" x14ac:dyDescent="0.25">
      <c r="B23" s="1" t="s">
        <v>181</v>
      </c>
      <c r="C23" s="1"/>
      <c r="D23">
        <v>667678300.55000043</v>
      </c>
      <c r="E23">
        <v>37985643.690000057</v>
      </c>
      <c r="F23" s="1">
        <v>39307400.330000013</v>
      </c>
      <c r="G23" s="1">
        <v>27529554.539999988</v>
      </c>
      <c r="H23" s="1">
        <v>49003694.570000052</v>
      </c>
      <c r="I23" s="1">
        <v>116148862.57000004</v>
      </c>
      <c r="J23" s="1">
        <v>125408870.40000005</v>
      </c>
      <c r="K23" s="1">
        <v>27726612.149999987</v>
      </c>
      <c r="L23" s="1">
        <v>20123747.909999985</v>
      </c>
      <c r="M23" s="1">
        <v>40482209.250000037</v>
      </c>
      <c r="N23" s="1">
        <v>43100951.26000005</v>
      </c>
      <c r="O23" s="1">
        <v>30441622.679999989</v>
      </c>
      <c r="P23" s="1">
        <v>110419131.20000018</v>
      </c>
    </row>
    <row r="24" spans="1:16" x14ac:dyDescent="0.25">
      <c r="B24" s="1"/>
      <c r="C24" s="1" t="s">
        <v>180</v>
      </c>
      <c r="D24">
        <v>667678300.55000043</v>
      </c>
      <c r="E24">
        <v>37985643.690000057</v>
      </c>
      <c r="F24" s="1">
        <v>39307400.330000013</v>
      </c>
      <c r="G24" s="1">
        <v>27529554.539999988</v>
      </c>
      <c r="H24" s="1">
        <v>49003694.570000052</v>
      </c>
      <c r="I24" s="1">
        <v>116148862.57000004</v>
      </c>
      <c r="J24" s="1">
        <v>125408870.40000005</v>
      </c>
      <c r="K24" s="1">
        <v>27726612.149999987</v>
      </c>
      <c r="L24" s="1">
        <v>20123747.909999985</v>
      </c>
      <c r="M24" s="1">
        <v>40482209.250000037</v>
      </c>
      <c r="N24" s="1">
        <v>43100951.26000005</v>
      </c>
      <c r="O24" s="1">
        <v>30441622.679999989</v>
      </c>
      <c r="P24" s="1">
        <v>110419131.20000018</v>
      </c>
    </row>
    <row r="25" spans="1:16" x14ac:dyDescent="0.25">
      <c r="A25" t="s">
        <v>179</v>
      </c>
      <c r="B25" s="1"/>
      <c r="C25" s="1"/>
      <c r="D25">
        <v>951259407.18000019</v>
      </c>
      <c r="E25">
        <v>31257546.469999995</v>
      </c>
      <c r="F25" s="1">
        <v>31472549.859999999</v>
      </c>
      <c r="G25" s="1">
        <v>69436711.209999993</v>
      </c>
      <c r="H25" s="1">
        <v>76728879.090000004</v>
      </c>
      <c r="I25" s="1">
        <v>186254278.68000007</v>
      </c>
      <c r="J25" s="1">
        <v>42019896.930000007</v>
      </c>
      <c r="K25" s="1">
        <v>106541950.23</v>
      </c>
      <c r="L25" s="1">
        <v>51501515.020000003</v>
      </c>
      <c r="M25" s="1">
        <v>45801002.000000007</v>
      </c>
      <c r="N25" s="1">
        <v>123283460.52000003</v>
      </c>
      <c r="O25" s="1">
        <v>66830701</v>
      </c>
      <c r="P25" s="1">
        <v>120130916.17000003</v>
      </c>
    </row>
    <row r="26" spans="1:16" x14ac:dyDescent="0.25">
      <c r="B26" s="1" t="s">
        <v>178</v>
      </c>
      <c r="C26" s="1"/>
      <c r="D26">
        <v>350627533.02999997</v>
      </c>
      <c r="E26">
        <v>7806465.5</v>
      </c>
      <c r="F26" s="1">
        <v>12975645.449999999</v>
      </c>
      <c r="G26" s="1">
        <v>7976143.4100000001</v>
      </c>
      <c r="H26" s="1">
        <v>5412863.620000001</v>
      </c>
      <c r="I26" s="1">
        <v>152247421.63</v>
      </c>
      <c r="J26" s="1">
        <v>8306134.7600000016</v>
      </c>
      <c r="K26" s="1">
        <v>64612570.480000004</v>
      </c>
      <c r="L26" s="1">
        <v>14541299.9</v>
      </c>
      <c r="M26" s="1">
        <v>8746216.3599999994</v>
      </c>
      <c r="N26" s="1">
        <v>79125404.140000001</v>
      </c>
      <c r="O26" s="1">
        <v>-6553277.4499999974</v>
      </c>
      <c r="P26" s="1">
        <v>-4569354.7700000033</v>
      </c>
    </row>
    <row r="27" spans="1:16" x14ac:dyDescent="0.25">
      <c r="B27" s="1"/>
      <c r="C27" s="1" t="s">
        <v>177</v>
      </c>
      <c r="D27">
        <v>104585233.94999999</v>
      </c>
      <c r="E27">
        <v>3422173.33</v>
      </c>
      <c r="F27" s="1">
        <v>9203302.4199999999</v>
      </c>
      <c r="G27" s="1">
        <v>1328284.8800000006</v>
      </c>
      <c r="H27" s="1">
        <v>2026579.9000000001</v>
      </c>
      <c r="I27" s="1">
        <v>3340632.4000000008</v>
      </c>
      <c r="J27" s="1">
        <v>3637372.5700000003</v>
      </c>
      <c r="K27" s="1">
        <v>29869104.670000002</v>
      </c>
      <c r="L27" s="1">
        <v>6735869.9900000002</v>
      </c>
      <c r="M27" s="1">
        <v>-1281473.97</v>
      </c>
      <c r="N27" s="1">
        <v>66244067</v>
      </c>
      <c r="O27" s="1">
        <v>-10530588.919999998</v>
      </c>
      <c r="P27" s="1">
        <v>-9410090.3200000022</v>
      </c>
    </row>
    <row r="28" spans="1:16" x14ac:dyDescent="0.25">
      <c r="B28" s="1"/>
      <c r="C28" s="1" t="s">
        <v>176</v>
      </c>
      <c r="D28">
        <v>711784.12</v>
      </c>
      <c r="E28">
        <v>253530</v>
      </c>
      <c r="F28" s="1">
        <v>445290</v>
      </c>
      <c r="G28" s="1">
        <v>282385</v>
      </c>
      <c r="H28" s="1">
        <v>-224602.26</v>
      </c>
      <c r="I28" s="1">
        <v>159694.86000000002</v>
      </c>
      <c r="J28" s="1">
        <v>-44936.869999999995</v>
      </c>
      <c r="K28" s="1">
        <v>26843.96</v>
      </c>
      <c r="L28" s="1">
        <v>-144542.63999999998</v>
      </c>
      <c r="M28" s="1">
        <v>275844.38999999996</v>
      </c>
      <c r="N28" s="1">
        <v>-165328.84999999998</v>
      </c>
      <c r="O28" s="1">
        <v>60412.640000000014</v>
      </c>
      <c r="P28" s="1">
        <v>-212806.11</v>
      </c>
    </row>
    <row r="29" spans="1:16" x14ac:dyDescent="0.25">
      <c r="B29" s="1"/>
      <c r="C29" s="1" t="s">
        <v>175</v>
      </c>
      <c r="D29">
        <v>0</v>
      </c>
      <c r="E29">
        <v>416</v>
      </c>
      <c r="F29" s="1">
        <v>416</v>
      </c>
      <c r="G29" s="1">
        <v>-832</v>
      </c>
      <c r="H29" s="1">
        <v>416</v>
      </c>
      <c r="I29" s="1">
        <v>-416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25">
      <c r="B30" s="1"/>
      <c r="C30" s="1" t="s">
        <v>174</v>
      </c>
      <c r="D30">
        <v>20940691.690000005</v>
      </c>
      <c r="E30">
        <v>1329219</v>
      </c>
      <c r="F30" s="1">
        <v>1416978.37</v>
      </c>
      <c r="G30" s="1">
        <v>2293179.5399999996</v>
      </c>
      <c r="H30" s="1">
        <v>1075702.47</v>
      </c>
      <c r="I30" s="1">
        <v>2141547.36</v>
      </c>
      <c r="J30" s="1">
        <v>2247251.9200000009</v>
      </c>
      <c r="K30" s="1">
        <v>1633304.4200000002</v>
      </c>
      <c r="L30" s="1">
        <v>908351.28000000038</v>
      </c>
      <c r="M30" s="1">
        <v>2770541.8600000003</v>
      </c>
      <c r="N30" s="1">
        <v>1478649.6200000003</v>
      </c>
      <c r="O30" s="1">
        <v>2248771.6000000006</v>
      </c>
      <c r="P30" s="1">
        <v>1397194.2499999993</v>
      </c>
    </row>
    <row r="31" spans="1:16" x14ac:dyDescent="0.25">
      <c r="B31" s="1"/>
      <c r="C31" s="1" t="s">
        <v>173</v>
      </c>
      <c r="D31">
        <v>3295950.12</v>
      </c>
      <c r="E31">
        <v>665046</v>
      </c>
      <c r="F31" s="1">
        <v>483170.03</v>
      </c>
      <c r="G31" s="1">
        <v>515917.66</v>
      </c>
      <c r="H31" s="1">
        <v>-435387.41</v>
      </c>
      <c r="I31" s="1">
        <v>941014.04</v>
      </c>
      <c r="J31" s="1">
        <v>512171.94000000006</v>
      </c>
      <c r="K31" s="1">
        <v>1070330.2000000002</v>
      </c>
      <c r="L31" s="1">
        <v>208706.65</v>
      </c>
      <c r="M31" s="1">
        <v>165656.65</v>
      </c>
      <c r="N31" s="1">
        <v>56719.610000000059</v>
      </c>
      <c r="O31" s="1">
        <v>363241.82000000012</v>
      </c>
      <c r="P31" s="1">
        <v>-1250637.07</v>
      </c>
    </row>
    <row r="32" spans="1:16" x14ac:dyDescent="0.25">
      <c r="B32" s="1"/>
      <c r="C32" s="1" t="s">
        <v>172</v>
      </c>
      <c r="D32">
        <v>15839424.199999996</v>
      </c>
      <c r="E32">
        <v>1227673.17</v>
      </c>
      <c r="F32" s="1">
        <v>970008.63</v>
      </c>
      <c r="G32" s="1">
        <v>2173282.1599999997</v>
      </c>
      <c r="H32" s="1">
        <v>1215800.9300000002</v>
      </c>
      <c r="I32" s="1">
        <v>1730855.8800000001</v>
      </c>
      <c r="J32" s="1">
        <v>1058161</v>
      </c>
      <c r="K32" s="1">
        <v>2137818.9199999995</v>
      </c>
      <c r="L32" s="1">
        <v>1187365.2399999998</v>
      </c>
      <c r="M32" s="1">
        <v>1625139.6399999997</v>
      </c>
      <c r="N32" s="1">
        <v>1160249.26</v>
      </c>
      <c r="O32" s="1">
        <v>1525107.2699999996</v>
      </c>
      <c r="P32" s="1">
        <v>-172037.9000000002</v>
      </c>
    </row>
    <row r="33" spans="2:16" x14ac:dyDescent="0.25">
      <c r="B33" s="1"/>
      <c r="C33" s="1" t="s">
        <v>171</v>
      </c>
      <c r="D33">
        <v>62515583.950000003</v>
      </c>
      <c r="E33">
        <v>907555</v>
      </c>
      <c r="F33" s="1">
        <v>456480</v>
      </c>
      <c r="G33" s="1">
        <v>1383826.1700000002</v>
      </c>
      <c r="H33" s="1">
        <v>1136709.9900000002</v>
      </c>
      <c r="I33" s="1">
        <v>1487768.09</v>
      </c>
      <c r="J33" s="1">
        <v>1064069.2000000002</v>
      </c>
      <c r="K33" s="1">
        <v>29874368.310000002</v>
      </c>
      <c r="L33" s="1">
        <v>1254749.3799999997</v>
      </c>
      <c r="M33" s="1">
        <v>3890493.79</v>
      </c>
      <c r="N33" s="1">
        <v>11189655.969999999</v>
      </c>
      <c r="O33" s="1">
        <v>3337901.18</v>
      </c>
      <c r="P33" s="1">
        <v>6532006.8699999992</v>
      </c>
    </row>
    <row r="34" spans="2:16" x14ac:dyDescent="0.25">
      <c r="B34" s="1"/>
      <c r="C34" s="1" t="s">
        <v>170</v>
      </c>
      <c r="D34">
        <v>142738865</v>
      </c>
      <c r="E34">
        <v>853</v>
      </c>
      <c r="F34" s="1">
        <v>0</v>
      </c>
      <c r="G34" s="1">
        <v>100</v>
      </c>
      <c r="H34" s="1">
        <v>617644</v>
      </c>
      <c r="I34" s="1">
        <v>142446325</v>
      </c>
      <c r="J34" s="1">
        <v>-167955</v>
      </c>
      <c r="K34" s="1">
        <v>800</v>
      </c>
      <c r="L34" s="1">
        <v>4390800</v>
      </c>
      <c r="M34" s="1">
        <v>1300014</v>
      </c>
      <c r="N34" s="1">
        <v>-838608.47</v>
      </c>
      <c r="O34" s="1">
        <v>-3558123.04</v>
      </c>
      <c r="P34" s="1">
        <v>-1452984.49</v>
      </c>
    </row>
    <row r="35" spans="2:16" x14ac:dyDescent="0.25">
      <c r="B35" s="1" t="s">
        <v>169</v>
      </c>
      <c r="C35" s="1"/>
      <c r="D35">
        <v>50730860.489999987</v>
      </c>
      <c r="E35">
        <v>3428787.35</v>
      </c>
      <c r="F35" s="1">
        <v>2633013.21</v>
      </c>
      <c r="G35" s="1">
        <v>4236852.3199999994</v>
      </c>
      <c r="H35" s="1">
        <v>2579060.4</v>
      </c>
      <c r="I35" s="1">
        <v>4029266.0799999996</v>
      </c>
      <c r="J35" s="1">
        <v>3290525.0699999984</v>
      </c>
      <c r="K35" s="1">
        <v>3731160.52</v>
      </c>
      <c r="L35" s="1">
        <v>4275098.0500000007</v>
      </c>
      <c r="M35" s="1">
        <v>4960030.53</v>
      </c>
      <c r="N35" s="1">
        <v>10493402.640000001</v>
      </c>
      <c r="O35" s="1">
        <v>8559553.4699999969</v>
      </c>
      <c r="P35" s="1">
        <v>-1485889.1500000008</v>
      </c>
    </row>
    <row r="36" spans="2:16" x14ac:dyDescent="0.25">
      <c r="B36" s="1"/>
      <c r="C36" s="1" t="s">
        <v>168</v>
      </c>
      <c r="D36">
        <v>48325719.379999988</v>
      </c>
      <c r="E36">
        <v>3256564.35</v>
      </c>
      <c r="F36" s="1">
        <v>2586695.02</v>
      </c>
      <c r="G36" s="1">
        <v>3999179.1599999997</v>
      </c>
      <c r="H36" s="1">
        <v>2466854.2799999998</v>
      </c>
      <c r="I36" s="1">
        <v>3795566.3999999994</v>
      </c>
      <c r="J36" s="1">
        <v>2889964.9699999983</v>
      </c>
      <c r="K36" s="1">
        <v>3361393.85</v>
      </c>
      <c r="L36" s="1">
        <v>4167152.8900000006</v>
      </c>
      <c r="M36" s="1">
        <v>4777217.5</v>
      </c>
      <c r="N36" s="1">
        <v>10318330.460000001</v>
      </c>
      <c r="O36" s="1">
        <v>8302239.9199999971</v>
      </c>
      <c r="P36" s="1">
        <v>-1595439.4200000009</v>
      </c>
    </row>
    <row r="37" spans="2:16" x14ac:dyDescent="0.25">
      <c r="B37" s="1"/>
      <c r="C37" s="1" t="s">
        <v>167</v>
      </c>
      <c r="D37">
        <v>1541061.2</v>
      </c>
      <c r="E37">
        <v>135993</v>
      </c>
      <c r="F37" s="1">
        <v>2804</v>
      </c>
      <c r="G37" s="1">
        <v>163392</v>
      </c>
      <c r="H37" s="1">
        <v>112766</v>
      </c>
      <c r="I37" s="1">
        <v>154274</v>
      </c>
      <c r="J37" s="1">
        <v>240168</v>
      </c>
      <c r="K37" s="1">
        <v>292071.78999999998</v>
      </c>
      <c r="L37" s="1">
        <v>4636.82</v>
      </c>
      <c r="M37" s="1">
        <v>121622.41</v>
      </c>
      <c r="N37" s="1">
        <v>165317.48000000001</v>
      </c>
      <c r="O37" s="1">
        <v>78133.899999999994</v>
      </c>
      <c r="P37" s="1">
        <v>69881.8</v>
      </c>
    </row>
    <row r="38" spans="2:16" x14ac:dyDescent="0.25">
      <c r="B38" s="1"/>
      <c r="C38" s="1" t="s">
        <v>166</v>
      </c>
      <c r="D38">
        <v>864079.90999999992</v>
      </c>
      <c r="E38">
        <v>36230</v>
      </c>
      <c r="F38" s="1">
        <v>43514.19</v>
      </c>
      <c r="G38" s="1">
        <v>74281.16</v>
      </c>
      <c r="H38" s="1">
        <v>-559.88000000000045</v>
      </c>
      <c r="I38" s="1">
        <v>79425.679999999978</v>
      </c>
      <c r="J38" s="1">
        <v>160392.1</v>
      </c>
      <c r="K38" s="1">
        <v>77694.880000000005</v>
      </c>
      <c r="L38" s="1">
        <v>103308.34</v>
      </c>
      <c r="M38" s="1">
        <v>61190.619999999995</v>
      </c>
      <c r="N38" s="1">
        <v>9754.7000000000044</v>
      </c>
      <c r="O38" s="1">
        <v>179179.65000000002</v>
      </c>
      <c r="P38" s="1">
        <v>39668.470000000023</v>
      </c>
    </row>
    <row r="39" spans="2:16" x14ac:dyDescent="0.25">
      <c r="B39" s="1" t="s">
        <v>165</v>
      </c>
      <c r="C39" s="1"/>
      <c r="D39">
        <v>1781045.67</v>
      </c>
      <c r="E39">
        <v>64794</v>
      </c>
      <c r="F39" s="1">
        <v>618450</v>
      </c>
      <c r="G39" s="1">
        <v>71748.52</v>
      </c>
      <c r="H39" s="1">
        <v>54375.479999999996</v>
      </c>
      <c r="I39" s="1">
        <v>188047.56</v>
      </c>
      <c r="J39" s="1">
        <v>125988</v>
      </c>
      <c r="K39" s="1">
        <v>-80580.75</v>
      </c>
      <c r="L39" s="1">
        <v>-27675.660000000003</v>
      </c>
      <c r="M39" s="1">
        <v>593818.5</v>
      </c>
      <c r="N39" s="1">
        <v>116283.23</v>
      </c>
      <c r="O39" s="1">
        <v>73270.64</v>
      </c>
      <c r="P39" s="1">
        <v>-17473.849999999999</v>
      </c>
    </row>
    <row r="40" spans="2:16" x14ac:dyDescent="0.25">
      <c r="B40" s="1"/>
      <c r="C40" s="1" t="s">
        <v>164</v>
      </c>
      <c r="D40">
        <v>266113.55</v>
      </c>
      <c r="E40">
        <v>1834</v>
      </c>
      <c r="F40" s="1">
        <v>554290</v>
      </c>
      <c r="G40" s="1">
        <v>808.52</v>
      </c>
      <c r="H40" s="1">
        <v>-11794.52</v>
      </c>
      <c r="I40" s="1">
        <v>96722.2</v>
      </c>
      <c r="J40" s="1">
        <v>-227236</v>
      </c>
      <c r="K40" s="1">
        <v>-118792</v>
      </c>
      <c r="L40" s="1">
        <v>-66138.34</v>
      </c>
      <c r="M40" s="1">
        <v>-22181.5</v>
      </c>
      <c r="N40" s="1">
        <v>-1506.8499999999985</v>
      </c>
      <c r="O40" s="1">
        <v>45663.64</v>
      </c>
      <c r="P40" s="1">
        <v>14444.400000000001</v>
      </c>
    </row>
    <row r="41" spans="2:16" x14ac:dyDescent="0.25">
      <c r="B41" s="1"/>
      <c r="C41" s="1" t="s">
        <v>995</v>
      </c>
      <c r="D41">
        <v>6980</v>
      </c>
      <c r="E41">
        <v>0</v>
      </c>
      <c r="F41" s="1">
        <v>500</v>
      </c>
      <c r="G41" s="1">
        <v>0</v>
      </c>
      <c r="H41" s="1">
        <v>0</v>
      </c>
      <c r="I41" s="1">
        <v>0</v>
      </c>
      <c r="J41" s="1">
        <v>6480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</row>
    <row r="42" spans="2:16" x14ac:dyDescent="0.25">
      <c r="B42" s="1"/>
      <c r="C42" s="1" t="s">
        <v>1035</v>
      </c>
      <c r="D42">
        <v>5269.55</v>
      </c>
      <c r="E42">
        <v>0</v>
      </c>
      <c r="F42" s="1">
        <v>0</v>
      </c>
      <c r="G42" s="1">
        <v>0</v>
      </c>
      <c r="H42" s="1">
        <v>0</v>
      </c>
      <c r="I42" s="1">
        <v>4872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398</v>
      </c>
      <c r="P42" s="1">
        <v>-0.45</v>
      </c>
    </row>
    <row r="43" spans="2:16" x14ac:dyDescent="0.25">
      <c r="B43" s="1"/>
      <c r="C43" s="1" t="s">
        <v>163</v>
      </c>
      <c r="D43">
        <v>10241.120000000003</v>
      </c>
      <c r="E43">
        <v>100</v>
      </c>
      <c r="F43" s="1">
        <v>800</v>
      </c>
      <c r="G43" s="1">
        <v>-100</v>
      </c>
      <c r="H43" s="1">
        <v>500</v>
      </c>
      <c r="I43" s="1">
        <v>34128.36</v>
      </c>
      <c r="J43" s="1">
        <v>0</v>
      </c>
      <c r="K43" s="1">
        <v>0</v>
      </c>
      <c r="L43" s="1">
        <v>0</v>
      </c>
      <c r="M43" s="1">
        <v>800</v>
      </c>
      <c r="N43" s="1">
        <v>0</v>
      </c>
      <c r="O43" s="1">
        <v>14060</v>
      </c>
      <c r="P43" s="1">
        <v>-40047.24</v>
      </c>
    </row>
    <row r="44" spans="2:16" x14ac:dyDescent="0.25">
      <c r="B44" s="1"/>
      <c r="C44" s="1" t="s">
        <v>225</v>
      </c>
      <c r="D44">
        <v>11360.91</v>
      </c>
      <c r="E44">
        <v>0</v>
      </c>
      <c r="F44" s="1">
        <v>0</v>
      </c>
      <c r="G44" s="1">
        <v>8180</v>
      </c>
      <c r="H44" s="1">
        <v>2810</v>
      </c>
      <c r="I44" s="1">
        <v>0</v>
      </c>
      <c r="J44" s="1">
        <v>0</v>
      </c>
      <c r="K44" s="1">
        <v>51.25</v>
      </c>
      <c r="L44" s="1">
        <v>302.68</v>
      </c>
      <c r="M44" s="1">
        <v>40</v>
      </c>
      <c r="N44" s="1">
        <v>0</v>
      </c>
      <c r="O44" s="1">
        <v>-11</v>
      </c>
      <c r="P44" s="1">
        <v>-12.020000000000001</v>
      </c>
    </row>
    <row r="45" spans="2:16" x14ac:dyDescent="0.25">
      <c r="B45" s="1"/>
      <c r="C45" s="1" t="s">
        <v>162</v>
      </c>
      <c r="D45">
        <v>1479327.67</v>
      </c>
      <c r="E45">
        <v>62860</v>
      </c>
      <c r="F45" s="1">
        <v>62860</v>
      </c>
      <c r="G45" s="1">
        <v>62860</v>
      </c>
      <c r="H45" s="1">
        <v>62860</v>
      </c>
      <c r="I45" s="1">
        <v>50572</v>
      </c>
      <c r="J45" s="1">
        <v>346744</v>
      </c>
      <c r="K45" s="1">
        <v>38160</v>
      </c>
      <c r="L45" s="1">
        <v>38160</v>
      </c>
      <c r="M45" s="1">
        <v>615160</v>
      </c>
      <c r="N45" s="1">
        <v>115455</v>
      </c>
      <c r="O45" s="1">
        <v>13160</v>
      </c>
      <c r="P45" s="1">
        <v>10476.669999999998</v>
      </c>
    </row>
    <row r="46" spans="2:16" x14ac:dyDescent="0.25">
      <c r="B46" s="1"/>
      <c r="C46" s="1" t="s">
        <v>1034</v>
      </c>
      <c r="D46">
        <v>1752.87</v>
      </c>
      <c r="E46">
        <v>0</v>
      </c>
      <c r="F46" s="1">
        <v>0</v>
      </c>
      <c r="G46" s="1">
        <v>0</v>
      </c>
      <c r="H46" s="1">
        <v>0</v>
      </c>
      <c r="I46" s="1">
        <v>1753</v>
      </c>
      <c r="J46" s="1">
        <v>0</v>
      </c>
      <c r="K46" s="1">
        <v>0</v>
      </c>
      <c r="L46" s="1">
        <v>0</v>
      </c>
      <c r="M46" s="1">
        <v>0</v>
      </c>
      <c r="N46" s="1">
        <v>2335.08</v>
      </c>
      <c r="O46" s="1">
        <v>0</v>
      </c>
      <c r="P46" s="1">
        <v>-2335.21</v>
      </c>
    </row>
    <row r="47" spans="2:16" x14ac:dyDescent="0.25">
      <c r="B47" s="1" t="s">
        <v>161</v>
      </c>
      <c r="C47" s="1"/>
      <c r="D47">
        <v>302623620.61000001</v>
      </c>
      <c r="E47">
        <v>3523860.3</v>
      </c>
      <c r="F47" s="1">
        <v>3482924.87</v>
      </c>
      <c r="G47" s="1">
        <v>33217181.760000002</v>
      </c>
      <c r="H47" s="1">
        <v>38634064.499999993</v>
      </c>
      <c r="I47" s="1">
        <v>6345031.7400000012</v>
      </c>
      <c r="J47" s="1">
        <v>9356877.9699999988</v>
      </c>
      <c r="K47" s="1">
        <v>6457575.4800000004</v>
      </c>
      <c r="L47" s="1">
        <v>15441568.859999996</v>
      </c>
      <c r="M47" s="1">
        <v>6583857.6200000001</v>
      </c>
      <c r="N47" s="1">
        <v>12379317.889999997</v>
      </c>
      <c r="O47" s="1">
        <v>42458317.420000024</v>
      </c>
      <c r="P47" s="1">
        <v>124743042.20000005</v>
      </c>
    </row>
    <row r="48" spans="2:16" x14ac:dyDescent="0.25">
      <c r="B48" s="1"/>
      <c r="C48" s="1" t="s">
        <v>160</v>
      </c>
      <c r="D48">
        <v>251155048.97000003</v>
      </c>
      <c r="E48">
        <v>2559148.38</v>
      </c>
      <c r="F48" s="1">
        <v>2356881.58</v>
      </c>
      <c r="G48" s="1">
        <v>30240982.460000005</v>
      </c>
      <c r="H48" s="1">
        <v>38661546.25999999</v>
      </c>
      <c r="I48" s="1">
        <v>2697302.1400000006</v>
      </c>
      <c r="J48" s="1">
        <v>-4055617.7500000009</v>
      </c>
      <c r="K48" s="1">
        <v>1049548.6400000001</v>
      </c>
      <c r="L48" s="1">
        <v>10855163.209999997</v>
      </c>
      <c r="M48" s="1">
        <v>3068562.3299999996</v>
      </c>
      <c r="N48" s="1">
        <v>9682673.2099999972</v>
      </c>
      <c r="O48" s="1">
        <v>39163725.850000024</v>
      </c>
      <c r="P48" s="1">
        <v>114875132.66000004</v>
      </c>
    </row>
    <row r="49" spans="2:16" x14ac:dyDescent="0.25">
      <c r="B49" s="1"/>
      <c r="C49" s="1" t="s">
        <v>159</v>
      </c>
      <c r="D49">
        <v>3021604.3499999992</v>
      </c>
      <c r="E49">
        <v>16577</v>
      </c>
      <c r="F49" s="1">
        <v>4911</v>
      </c>
      <c r="G49" s="1">
        <v>166433.10999999999</v>
      </c>
      <c r="H49" s="1">
        <v>167471.30000000002</v>
      </c>
      <c r="I49" s="1">
        <v>21468.010000000002</v>
      </c>
      <c r="J49" s="1">
        <v>2319219.7999999998</v>
      </c>
      <c r="K49" s="1">
        <v>-458765.81</v>
      </c>
      <c r="L49" s="1">
        <v>115868.23999999999</v>
      </c>
      <c r="M49" s="1">
        <v>645077.26</v>
      </c>
      <c r="N49" s="1">
        <v>19209.59</v>
      </c>
      <c r="O49" s="1">
        <v>-524381.54</v>
      </c>
      <c r="P49" s="1">
        <v>528516.39000000013</v>
      </c>
    </row>
    <row r="50" spans="2:16" x14ac:dyDescent="0.25">
      <c r="B50" s="1"/>
      <c r="C50" s="1" t="s">
        <v>158</v>
      </c>
      <c r="D50">
        <v>219556.21999999997</v>
      </c>
      <c r="E50">
        <v>829</v>
      </c>
      <c r="F50" s="1">
        <v>4566</v>
      </c>
      <c r="G50" s="1">
        <v>19286.309999999998</v>
      </c>
      <c r="H50" s="1">
        <v>11900</v>
      </c>
      <c r="I50" s="1">
        <v>9578.1</v>
      </c>
      <c r="J50" s="1">
        <v>65820.62</v>
      </c>
      <c r="K50" s="1">
        <v>-38898.94</v>
      </c>
      <c r="L50" s="1">
        <v>15967.79</v>
      </c>
      <c r="M50" s="1">
        <v>6307.91</v>
      </c>
      <c r="N50" s="1">
        <v>1291</v>
      </c>
      <c r="O50" s="1">
        <v>54715.39</v>
      </c>
      <c r="P50" s="1">
        <v>68193.039999999994</v>
      </c>
    </row>
    <row r="51" spans="2:16" x14ac:dyDescent="0.25">
      <c r="B51" s="1"/>
      <c r="C51" s="1" t="s">
        <v>157</v>
      </c>
      <c r="D51">
        <v>932776.12000000011</v>
      </c>
      <c r="E51">
        <v>13320</v>
      </c>
      <c r="F51" s="1">
        <v>4164.1000000000004</v>
      </c>
      <c r="G51" s="1">
        <v>70064</v>
      </c>
      <c r="H51" s="1">
        <v>-24364</v>
      </c>
      <c r="I51" s="1">
        <v>-4083.2999999999993</v>
      </c>
      <c r="J51" s="1">
        <v>76656.17</v>
      </c>
      <c r="K51" s="1">
        <v>153992.33000000002</v>
      </c>
      <c r="L51" s="1">
        <v>319987.20000000001</v>
      </c>
      <c r="M51" s="1">
        <v>114009.79999999999</v>
      </c>
      <c r="N51" s="1">
        <v>70.899999999997817</v>
      </c>
      <c r="O51" s="1">
        <v>170421.24</v>
      </c>
      <c r="P51" s="1">
        <v>38537.68</v>
      </c>
    </row>
    <row r="52" spans="2:16" x14ac:dyDescent="0.25">
      <c r="B52" s="1"/>
      <c r="C52" s="1" t="s">
        <v>156</v>
      </c>
      <c r="D52">
        <v>412299.24</v>
      </c>
      <c r="E52">
        <v>14562</v>
      </c>
      <c r="F52" s="1">
        <v>6715</v>
      </c>
      <c r="G52" s="1">
        <v>12314.99</v>
      </c>
      <c r="H52" s="1">
        <v>25589.64</v>
      </c>
      <c r="I52" s="1">
        <v>35680.14</v>
      </c>
      <c r="J52" s="1">
        <v>29952.739999999998</v>
      </c>
      <c r="K52" s="1">
        <v>24285.919999999998</v>
      </c>
      <c r="L52" s="1">
        <v>162403.52000000002</v>
      </c>
      <c r="M52" s="1">
        <v>55749.9</v>
      </c>
      <c r="N52" s="1">
        <v>14839.41</v>
      </c>
      <c r="O52" s="1">
        <v>55492.6</v>
      </c>
      <c r="P52" s="1">
        <v>-25286.620000000003</v>
      </c>
    </row>
    <row r="53" spans="2:16" x14ac:dyDescent="0.25">
      <c r="B53" s="1"/>
      <c r="C53" s="1" t="s">
        <v>155</v>
      </c>
      <c r="D53">
        <v>8554450.4500000011</v>
      </c>
      <c r="E53">
        <v>333488.92</v>
      </c>
      <c r="F53" s="1">
        <v>584775.04</v>
      </c>
      <c r="G53" s="1">
        <v>635168.86</v>
      </c>
      <c r="H53" s="1">
        <v>-344530.22000000003</v>
      </c>
      <c r="I53" s="1">
        <v>1306506.3700000006</v>
      </c>
      <c r="J53" s="1">
        <v>2298669.1800000006</v>
      </c>
      <c r="K53" s="1">
        <v>1862091.0600000003</v>
      </c>
      <c r="L53" s="1">
        <v>84807.650000000038</v>
      </c>
      <c r="M53" s="1">
        <v>634798.49</v>
      </c>
      <c r="N53" s="1">
        <v>210915.34</v>
      </c>
      <c r="O53" s="1">
        <v>761489.80999999982</v>
      </c>
      <c r="P53" s="1">
        <v>186269.94999999998</v>
      </c>
    </row>
    <row r="54" spans="2:16" x14ac:dyDescent="0.25">
      <c r="B54" s="1"/>
      <c r="C54" s="1" t="s">
        <v>154</v>
      </c>
      <c r="D54">
        <v>9400440.8000000007</v>
      </c>
      <c r="E54">
        <v>218791.74</v>
      </c>
      <c r="F54" s="1">
        <v>195231.35999999999</v>
      </c>
      <c r="G54" s="1">
        <v>764915.11999999988</v>
      </c>
      <c r="H54" s="1">
        <v>80761.180000000008</v>
      </c>
      <c r="I54" s="1">
        <v>460229.35</v>
      </c>
      <c r="J54" s="1">
        <v>3183867.69</v>
      </c>
      <c r="K54" s="1">
        <v>982928.07000000007</v>
      </c>
      <c r="L54" s="1">
        <v>1137764.3799999999</v>
      </c>
      <c r="M54" s="1">
        <v>838716.83000000007</v>
      </c>
      <c r="N54" s="1">
        <v>279075.68000000011</v>
      </c>
      <c r="O54" s="1">
        <v>389488.50999999989</v>
      </c>
      <c r="P54" s="1">
        <v>868670.89000000013</v>
      </c>
    </row>
    <row r="55" spans="2:16" x14ac:dyDescent="0.25">
      <c r="B55" s="1"/>
      <c r="C55" s="1" t="s">
        <v>153</v>
      </c>
      <c r="D55">
        <v>8445228.8899999987</v>
      </c>
      <c r="E55">
        <v>60984</v>
      </c>
      <c r="F55" s="1">
        <v>80839.070000000007</v>
      </c>
      <c r="G55" s="1">
        <v>276048.26</v>
      </c>
      <c r="H55" s="1">
        <v>104111.57</v>
      </c>
      <c r="I55" s="1">
        <v>278734.55</v>
      </c>
      <c r="J55" s="1">
        <v>759344.6599999998</v>
      </c>
      <c r="K55" s="1">
        <v>753717.45000000007</v>
      </c>
      <c r="L55" s="1">
        <v>1436911.5300000003</v>
      </c>
      <c r="M55" s="1">
        <v>433703.23</v>
      </c>
      <c r="N55" s="1">
        <v>173433.21000000002</v>
      </c>
      <c r="O55" s="1">
        <v>945128.07999999984</v>
      </c>
      <c r="P55" s="1">
        <v>3142273.2799999989</v>
      </c>
    </row>
    <row r="56" spans="2:16" x14ac:dyDescent="0.25">
      <c r="B56" s="1"/>
      <c r="C56" s="1" t="s">
        <v>152</v>
      </c>
      <c r="D56">
        <v>20482215.57</v>
      </c>
      <c r="E56">
        <v>306159.25999999995</v>
      </c>
      <c r="F56" s="1">
        <v>244841.71999999997</v>
      </c>
      <c r="G56" s="1">
        <v>1031968.6499999999</v>
      </c>
      <c r="H56" s="1">
        <v>-48421.229999999989</v>
      </c>
      <c r="I56" s="1">
        <v>1539616.38</v>
      </c>
      <c r="J56" s="1">
        <v>4678964.8600000003</v>
      </c>
      <c r="K56" s="1">
        <v>2128676.7599999998</v>
      </c>
      <c r="L56" s="1">
        <v>1312695.3400000001</v>
      </c>
      <c r="M56" s="1">
        <v>786931.87</v>
      </c>
      <c r="N56" s="1">
        <v>1997809.5499999998</v>
      </c>
      <c r="O56" s="1">
        <v>1442237.48</v>
      </c>
      <c r="P56" s="1">
        <v>5060734.93</v>
      </c>
    </row>
    <row r="57" spans="2:16" x14ac:dyDescent="0.25">
      <c r="B57" s="1" t="s">
        <v>151</v>
      </c>
      <c r="C57" s="1"/>
      <c r="D57">
        <v>21629677.090000004</v>
      </c>
      <c r="E57">
        <v>941087.77999999991</v>
      </c>
      <c r="F57" s="1">
        <v>642408.5</v>
      </c>
      <c r="G57" s="1">
        <v>1535145.1300000001</v>
      </c>
      <c r="H57" s="1">
        <v>5720930.1799999997</v>
      </c>
      <c r="I57" s="1">
        <v>800382.96</v>
      </c>
      <c r="J57" s="1">
        <v>1493631.7899999998</v>
      </c>
      <c r="K57" s="1">
        <v>2801311.35</v>
      </c>
      <c r="L57" s="1">
        <v>2103922.6300000004</v>
      </c>
      <c r="M57" s="1">
        <v>1662772.42</v>
      </c>
      <c r="N57" s="1">
        <v>2881316.1</v>
      </c>
      <c r="O57" s="1">
        <v>2017045.8099999998</v>
      </c>
      <c r="P57" s="1">
        <v>-970277.56</v>
      </c>
    </row>
    <row r="58" spans="2:16" x14ac:dyDescent="0.25">
      <c r="B58" s="1"/>
      <c r="C58" s="1" t="s">
        <v>150</v>
      </c>
      <c r="D58">
        <v>2371303.5100000002</v>
      </c>
      <c r="E58">
        <v>204929</v>
      </c>
      <c r="F58" s="1">
        <v>176367.04</v>
      </c>
      <c r="G58" s="1">
        <v>195282.02999999997</v>
      </c>
      <c r="H58" s="1">
        <v>578273.53000000014</v>
      </c>
      <c r="I58" s="1">
        <v>117351.47</v>
      </c>
      <c r="J58" s="1">
        <v>166901.90999999997</v>
      </c>
      <c r="K58" s="1">
        <v>170154.96</v>
      </c>
      <c r="L58" s="1">
        <v>90174.6</v>
      </c>
      <c r="M58" s="1">
        <v>270523.14</v>
      </c>
      <c r="N58" s="1">
        <v>-702680.34999999986</v>
      </c>
      <c r="O58" s="1">
        <v>1107579.1100000001</v>
      </c>
      <c r="P58" s="1">
        <v>-3552.9300000000021</v>
      </c>
    </row>
    <row r="59" spans="2:16" x14ac:dyDescent="0.25">
      <c r="B59" s="1"/>
      <c r="C59" s="1" t="s">
        <v>227</v>
      </c>
      <c r="D59">
        <v>1374864.1700000002</v>
      </c>
      <c r="E59">
        <v>1500</v>
      </c>
      <c r="F59" s="1">
        <v>0</v>
      </c>
      <c r="G59" s="1">
        <v>4965</v>
      </c>
      <c r="H59" s="1">
        <v>10094.030000000001</v>
      </c>
      <c r="I59" s="1">
        <v>10409.01</v>
      </c>
      <c r="J59" s="1">
        <v>186304.93999999997</v>
      </c>
      <c r="K59" s="1">
        <v>259272.69000000003</v>
      </c>
      <c r="L59" s="1">
        <v>17946.82</v>
      </c>
      <c r="M59" s="1">
        <v>2005.4</v>
      </c>
      <c r="N59" s="1">
        <v>877887.78</v>
      </c>
      <c r="O59" s="1">
        <v>-2262.73</v>
      </c>
      <c r="P59" s="1">
        <v>6741.2300000000032</v>
      </c>
    </row>
    <row r="60" spans="2:16" x14ac:dyDescent="0.25">
      <c r="B60" s="1"/>
      <c r="C60" s="1" t="s">
        <v>149</v>
      </c>
      <c r="D60">
        <v>4064286.68</v>
      </c>
      <c r="E60">
        <v>485561.2</v>
      </c>
      <c r="F60" s="1">
        <v>162049.41</v>
      </c>
      <c r="G60" s="1">
        <v>840172.26</v>
      </c>
      <c r="H60" s="1">
        <v>371584.02</v>
      </c>
      <c r="I60" s="1">
        <v>358283.43</v>
      </c>
      <c r="J60" s="1">
        <v>432078.97</v>
      </c>
      <c r="K60" s="1">
        <v>347366.52999999997</v>
      </c>
      <c r="L60" s="1">
        <v>271181.99999999994</v>
      </c>
      <c r="M60" s="1">
        <v>344165.71</v>
      </c>
      <c r="N60" s="1">
        <v>736713.59</v>
      </c>
      <c r="O60" s="1">
        <v>294861.98999999993</v>
      </c>
      <c r="P60" s="1">
        <v>-579732.43000000005</v>
      </c>
    </row>
    <row r="61" spans="2:16" x14ac:dyDescent="0.25">
      <c r="B61" s="1"/>
      <c r="C61" s="1" t="s">
        <v>148</v>
      </c>
      <c r="D61">
        <v>6474518.0599999996</v>
      </c>
      <c r="E61">
        <v>199369.58</v>
      </c>
      <c r="F61" s="1">
        <v>287837.05</v>
      </c>
      <c r="G61" s="1">
        <v>404131.33</v>
      </c>
      <c r="H61" s="1">
        <v>8355.9600000000009</v>
      </c>
      <c r="I61" s="1">
        <v>306395.63999999996</v>
      </c>
      <c r="J61" s="1">
        <v>105874.32999999999</v>
      </c>
      <c r="K61" s="1">
        <v>271109.63</v>
      </c>
      <c r="L61" s="1">
        <v>1671139.1600000001</v>
      </c>
      <c r="M61" s="1">
        <v>662617.41</v>
      </c>
      <c r="N61" s="1">
        <v>1882605.0599999998</v>
      </c>
      <c r="O61" s="1">
        <v>541528.42999999993</v>
      </c>
      <c r="P61" s="1">
        <v>133554.47999999995</v>
      </c>
    </row>
    <row r="62" spans="2:16" x14ac:dyDescent="0.25">
      <c r="B62" s="1"/>
      <c r="C62" s="1" t="s">
        <v>147</v>
      </c>
      <c r="D62">
        <v>2043921.0599999998</v>
      </c>
      <c r="E62">
        <v>43008</v>
      </c>
      <c r="F62" s="1">
        <v>15095</v>
      </c>
      <c r="G62" s="1">
        <v>81587.8</v>
      </c>
      <c r="H62" s="1">
        <v>1932125.52</v>
      </c>
      <c r="I62" s="1">
        <v>-28557</v>
      </c>
      <c r="J62" s="1">
        <v>371.7</v>
      </c>
      <c r="K62" s="1">
        <v>3539</v>
      </c>
      <c r="L62" s="1">
        <v>7007</v>
      </c>
      <c r="M62" s="1">
        <v>-10434.36</v>
      </c>
      <c r="N62" s="1">
        <v>-4662</v>
      </c>
      <c r="O62" s="1">
        <v>47687.92</v>
      </c>
      <c r="P62" s="1">
        <v>-42847.520000000004</v>
      </c>
    </row>
    <row r="63" spans="2:16" x14ac:dyDescent="0.25">
      <c r="B63" s="1"/>
      <c r="C63" s="1" t="s">
        <v>228</v>
      </c>
      <c r="D63">
        <v>619028.62999999989</v>
      </c>
      <c r="E63">
        <v>0</v>
      </c>
      <c r="F63" s="1">
        <v>2500</v>
      </c>
      <c r="G63" s="1">
        <v>8008.71</v>
      </c>
      <c r="H63" s="1">
        <v>6708.12</v>
      </c>
      <c r="I63" s="1">
        <v>36015.42</v>
      </c>
      <c r="J63" s="1">
        <v>82507.020000000019</v>
      </c>
      <c r="K63" s="1">
        <v>39213.540000000008</v>
      </c>
      <c r="L63" s="1">
        <v>46260.31</v>
      </c>
      <c r="M63" s="1">
        <v>391416.11999999994</v>
      </c>
      <c r="N63" s="1">
        <v>92030.12</v>
      </c>
      <c r="O63" s="1">
        <v>28638.119999999988</v>
      </c>
      <c r="P63" s="1">
        <v>-114268.85000000003</v>
      </c>
    </row>
    <row r="64" spans="2:16" x14ac:dyDescent="0.25">
      <c r="B64" s="1"/>
      <c r="C64" s="1" t="s">
        <v>146</v>
      </c>
      <c r="D64">
        <v>4681754.9800000004</v>
      </c>
      <c r="E64">
        <v>6720</v>
      </c>
      <c r="F64" s="1">
        <v>-1440</v>
      </c>
      <c r="G64" s="1">
        <v>998</v>
      </c>
      <c r="H64" s="1">
        <v>2813789</v>
      </c>
      <c r="I64" s="1">
        <v>484.99</v>
      </c>
      <c r="J64" s="1">
        <v>519592.92</v>
      </c>
      <c r="K64" s="1">
        <v>1710655</v>
      </c>
      <c r="L64" s="1">
        <v>212.74</v>
      </c>
      <c r="M64" s="1">
        <v>2479</v>
      </c>
      <c r="N64" s="1">
        <v>-578.1</v>
      </c>
      <c r="O64" s="1">
        <v>-987.03</v>
      </c>
      <c r="P64" s="1">
        <v>-370171.54000000004</v>
      </c>
    </row>
    <row r="65" spans="2:16" x14ac:dyDescent="0.25">
      <c r="B65" s="1" t="s">
        <v>145</v>
      </c>
      <c r="C65" s="1"/>
      <c r="D65">
        <v>100519267.74000001</v>
      </c>
      <c r="E65">
        <v>10108016.709999999</v>
      </c>
      <c r="F65" s="1">
        <v>6513017.96</v>
      </c>
      <c r="G65" s="1">
        <v>14195748.219999999</v>
      </c>
      <c r="H65" s="1">
        <v>2329756.6399999992</v>
      </c>
      <c r="I65" s="1">
        <v>9393790.4699999988</v>
      </c>
      <c r="J65" s="1">
        <v>8525511.2800000012</v>
      </c>
      <c r="K65" s="1">
        <v>13548060.340000002</v>
      </c>
      <c r="L65" s="1">
        <v>7686033.4499999983</v>
      </c>
      <c r="M65" s="1">
        <v>9976251.1700000055</v>
      </c>
      <c r="N65" s="1">
        <v>7209047.6200000001</v>
      </c>
      <c r="O65" s="1">
        <v>9487319.3699999917</v>
      </c>
      <c r="P65" s="1">
        <v>1546714.5100000002</v>
      </c>
    </row>
    <row r="66" spans="2:16" x14ac:dyDescent="0.25">
      <c r="B66" s="1"/>
      <c r="C66" s="1" t="s">
        <v>144</v>
      </c>
      <c r="D66">
        <v>100519267.74000001</v>
      </c>
      <c r="E66">
        <v>10107816.709999999</v>
      </c>
      <c r="F66" s="1">
        <v>6512817.96</v>
      </c>
      <c r="G66" s="1">
        <v>14195548.219999999</v>
      </c>
      <c r="H66" s="1">
        <v>2330156.6399999992</v>
      </c>
      <c r="I66" s="1">
        <v>9393590.4699999988</v>
      </c>
      <c r="J66" s="1">
        <v>8525311.2800000012</v>
      </c>
      <c r="K66" s="1">
        <v>13547860.340000002</v>
      </c>
      <c r="L66" s="1">
        <v>7686833.4499999983</v>
      </c>
      <c r="M66" s="1">
        <v>9976051.1700000055</v>
      </c>
      <c r="N66" s="1">
        <v>7208847.6200000001</v>
      </c>
      <c r="O66" s="1">
        <v>9487719.3699999917</v>
      </c>
      <c r="P66" s="1">
        <v>1546714.5100000002</v>
      </c>
    </row>
    <row r="67" spans="2:16" x14ac:dyDescent="0.25">
      <c r="B67" s="1"/>
      <c r="C67" s="1" t="s">
        <v>997</v>
      </c>
      <c r="D67">
        <v>0</v>
      </c>
      <c r="E67">
        <v>200</v>
      </c>
      <c r="F67" s="1">
        <v>200</v>
      </c>
      <c r="G67" s="1">
        <v>200</v>
      </c>
      <c r="H67" s="1">
        <v>-400</v>
      </c>
      <c r="I67" s="1">
        <v>200</v>
      </c>
      <c r="J67" s="1">
        <v>200</v>
      </c>
      <c r="K67" s="1">
        <v>200</v>
      </c>
      <c r="L67" s="1">
        <v>-800</v>
      </c>
      <c r="M67" s="1">
        <v>200</v>
      </c>
      <c r="N67" s="1">
        <v>200</v>
      </c>
      <c r="O67" s="1">
        <v>-400</v>
      </c>
      <c r="P67" s="1">
        <v>0</v>
      </c>
    </row>
    <row r="68" spans="2:16" x14ac:dyDescent="0.25">
      <c r="B68" s="1" t="s">
        <v>143</v>
      </c>
      <c r="C68" s="1"/>
      <c r="D68">
        <v>30176355.010000005</v>
      </c>
      <c r="E68">
        <v>1789215.3499999999</v>
      </c>
      <c r="F68" s="1">
        <v>1839331.83</v>
      </c>
      <c r="G68" s="1">
        <v>3126345.9299999997</v>
      </c>
      <c r="H68" s="1">
        <v>1741797.7600000002</v>
      </c>
      <c r="I68" s="1">
        <v>2517461.58</v>
      </c>
      <c r="J68" s="1">
        <v>1098635.6600000001</v>
      </c>
      <c r="K68" s="1">
        <v>2455147.3499999996</v>
      </c>
      <c r="L68" s="1">
        <v>5388781.1100000003</v>
      </c>
      <c r="M68" s="1">
        <v>8387445.8500000015</v>
      </c>
      <c r="N68" s="1">
        <v>-685227.2099999995</v>
      </c>
      <c r="O68" s="1">
        <v>3016119.16</v>
      </c>
      <c r="P68" s="1">
        <v>-498699.35999999987</v>
      </c>
    </row>
    <row r="69" spans="2:16" x14ac:dyDescent="0.25">
      <c r="B69" s="1"/>
      <c r="C69" s="1" t="s">
        <v>142</v>
      </c>
      <c r="D69">
        <v>16931485.410000004</v>
      </c>
      <c r="E69">
        <v>1469493.5</v>
      </c>
      <c r="F69" s="1">
        <v>1146430.69</v>
      </c>
      <c r="G69" s="1">
        <v>1357008.0899999999</v>
      </c>
      <c r="H69" s="1">
        <v>245556.95000000007</v>
      </c>
      <c r="I69" s="1">
        <v>2042573.71</v>
      </c>
      <c r="J69" s="1">
        <v>337950.82999999996</v>
      </c>
      <c r="K69" s="1">
        <v>-66808.079999999973</v>
      </c>
      <c r="L69" s="1">
        <v>990991.02000000014</v>
      </c>
      <c r="M69" s="1">
        <v>8203466.6900000013</v>
      </c>
      <c r="N69" s="1">
        <v>336288.0700000003</v>
      </c>
      <c r="O69" s="1">
        <v>606053.97000000009</v>
      </c>
      <c r="P69" s="1">
        <v>262479.97000000015</v>
      </c>
    </row>
    <row r="70" spans="2:16" x14ac:dyDescent="0.25">
      <c r="B70" s="1"/>
      <c r="C70" s="1" t="s">
        <v>141</v>
      </c>
      <c r="D70">
        <v>6291884.7400000012</v>
      </c>
      <c r="E70">
        <v>59465.2</v>
      </c>
      <c r="F70" s="1">
        <v>473946.8</v>
      </c>
      <c r="G70" s="1">
        <v>970090.13</v>
      </c>
      <c r="H70" s="1">
        <v>909115.83000000007</v>
      </c>
      <c r="I70" s="1">
        <v>110964.68000000004</v>
      </c>
      <c r="J70" s="1">
        <v>305016.09999999998</v>
      </c>
      <c r="K70" s="1">
        <v>2170353.4</v>
      </c>
      <c r="L70" s="1">
        <v>523766.99999999994</v>
      </c>
      <c r="M70" s="1">
        <v>220097.00000000003</v>
      </c>
      <c r="N70" s="1">
        <v>-457106.65999999986</v>
      </c>
      <c r="O70" s="1">
        <v>1112544.8900000001</v>
      </c>
      <c r="P70" s="1">
        <v>-106369.63000000003</v>
      </c>
    </row>
    <row r="71" spans="2:16" x14ac:dyDescent="0.25">
      <c r="B71" s="1"/>
      <c r="C71" s="1" t="s">
        <v>140</v>
      </c>
      <c r="D71">
        <v>5759449.3199999994</v>
      </c>
      <c r="E71">
        <v>165360.65</v>
      </c>
      <c r="F71" s="1">
        <v>150926</v>
      </c>
      <c r="G71" s="1">
        <v>277706.16000000003</v>
      </c>
      <c r="H71" s="1">
        <v>257370.33</v>
      </c>
      <c r="I71" s="1">
        <v>383570.05000000005</v>
      </c>
      <c r="J71" s="1">
        <v>439766.31</v>
      </c>
      <c r="K71" s="1">
        <v>327218.09000000003</v>
      </c>
      <c r="L71" s="1">
        <v>3687465.8</v>
      </c>
      <c r="M71" s="1">
        <v>12533.700000000012</v>
      </c>
      <c r="N71" s="1">
        <v>-558193.32999999996</v>
      </c>
      <c r="O71" s="1">
        <v>1266112.52</v>
      </c>
      <c r="P71" s="1">
        <v>-650386.96</v>
      </c>
    </row>
    <row r="72" spans="2:16" x14ac:dyDescent="0.25">
      <c r="B72" s="1"/>
      <c r="C72" s="1" t="s">
        <v>139</v>
      </c>
      <c r="D72">
        <v>128462.56999999996</v>
      </c>
      <c r="E72">
        <v>47866</v>
      </c>
      <c r="F72" s="1">
        <v>45000</v>
      </c>
      <c r="G72" s="1">
        <v>73558.55</v>
      </c>
      <c r="H72" s="1">
        <v>49139.99</v>
      </c>
      <c r="I72" s="1">
        <v>-176846.6</v>
      </c>
      <c r="J72" s="1">
        <v>14107.09</v>
      </c>
      <c r="K72" s="1">
        <v>19373.940000000002</v>
      </c>
      <c r="L72" s="1">
        <v>63028.34</v>
      </c>
      <c r="M72" s="1">
        <v>-31074.949999999997</v>
      </c>
      <c r="N72" s="1">
        <v>-3385.8799999999992</v>
      </c>
      <c r="O72" s="1">
        <v>29550.32</v>
      </c>
      <c r="P72" s="1">
        <v>-1854.2299999999993</v>
      </c>
    </row>
    <row r="73" spans="2:16" x14ac:dyDescent="0.25">
      <c r="B73" s="1"/>
      <c r="C73" s="1" t="s">
        <v>138</v>
      </c>
      <c r="D73">
        <v>1065072.97</v>
      </c>
      <c r="E73">
        <v>47030</v>
      </c>
      <c r="F73" s="1">
        <v>23028.34</v>
      </c>
      <c r="G73" s="1">
        <v>447983</v>
      </c>
      <c r="H73" s="1">
        <v>280614.65999999997</v>
      </c>
      <c r="I73" s="1">
        <v>157199.74</v>
      </c>
      <c r="J73" s="1">
        <v>1795.33</v>
      </c>
      <c r="K73" s="1">
        <v>5010</v>
      </c>
      <c r="L73" s="1">
        <v>123528.95</v>
      </c>
      <c r="M73" s="1">
        <v>-17576.59</v>
      </c>
      <c r="N73" s="1">
        <v>-2829.41</v>
      </c>
      <c r="O73" s="1">
        <v>1857.46</v>
      </c>
      <c r="P73" s="1">
        <v>-2568.5100000000002</v>
      </c>
    </row>
    <row r="74" spans="2:16" x14ac:dyDescent="0.25">
      <c r="B74" s="1" t="s">
        <v>137</v>
      </c>
      <c r="C74" s="1"/>
      <c r="D74">
        <v>45843007.129999995</v>
      </c>
      <c r="E74">
        <v>110113</v>
      </c>
      <c r="F74" s="1">
        <v>589180</v>
      </c>
      <c r="G74" s="1">
        <v>406</v>
      </c>
      <c r="H74" s="1">
        <v>20021362</v>
      </c>
      <c r="I74" s="1">
        <v>4012186.18</v>
      </c>
      <c r="J74" s="1">
        <v>4013479.26</v>
      </c>
      <c r="K74" s="1">
        <v>7933457.5199999996</v>
      </c>
      <c r="L74" s="1">
        <v>103290.48999999999</v>
      </c>
      <c r="M74" s="1">
        <v>-91.680000000000064</v>
      </c>
      <c r="N74" s="1">
        <v>7764522.8499999996</v>
      </c>
      <c r="O74" s="1">
        <v>2175219.3299999996</v>
      </c>
      <c r="P74" s="1">
        <v>-880117.81999999983</v>
      </c>
    </row>
    <row r="75" spans="2:16" x14ac:dyDescent="0.25">
      <c r="B75" s="1"/>
      <c r="C75" s="1" t="s">
        <v>136</v>
      </c>
      <c r="D75">
        <v>40124.640000000014</v>
      </c>
      <c r="E75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75</v>
      </c>
      <c r="L75" s="1">
        <v>51996</v>
      </c>
      <c r="M75" s="1">
        <v>0</v>
      </c>
      <c r="N75" s="1">
        <v>26701</v>
      </c>
      <c r="O75" s="1">
        <v>59352.76</v>
      </c>
      <c r="P75" s="1">
        <v>-98000.12</v>
      </c>
    </row>
    <row r="76" spans="2:16" x14ac:dyDescent="0.25">
      <c r="B76" s="1"/>
      <c r="C76" s="1" t="s">
        <v>135</v>
      </c>
      <c r="D76">
        <v>3959235.85</v>
      </c>
      <c r="E76">
        <v>37406</v>
      </c>
      <c r="F76" s="1">
        <v>-37406</v>
      </c>
      <c r="G76" s="1">
        <v>406</v>
      </c>
      <c r="H76" s="1">
        <v>3591748</v>
      </c>
      <c r="I76" s="1">
        <v>600.17999999999995</v>
      </c>
      <c r="J76" s="1">
        <v>8.26</v>
      </c>
      <c r="K76" s="1">
        <v>37406</v>
      </c>
      <c r="L76" s="1">
        <v>-38013.760000000002</v>
      </c>
      <c r="M76" s="1">
        <v>1804.32</v>
      </c>
      <c r="N76" s="1">
        <v>258821.85</v>
      </c>
      <c r="O76" s="1">
        <v>2115866.5699999998</v>
      </c>
      <c r="P76" s="1">
        <v>-2009411.5699999998</v>
      </c>
    </row>
    <row r="77" spans="2:16" x14ac:dyDescent="0.25">
      <c r="B77" s="1"/>
      <c r="C77" s="1" t="s">
        <v>230</v>
      </c>
      <c r="D77">
        <v>41843646.639999993</v>
      </c>
      <c r="E77">
        <v>72707</v>
      </c>
      <c r="F77" s="1">
        <v>626586</v>
      </c>
      <c r="G77" s="1">
        <v>0</v>
      </c>
      <c r="H77" s="1">
        <v>16429614</v>
      </c>
      <c r="I77" s="1">
        <v>4011586</v>
      </c>
      <c r="J77" s="1">
        <v>4013471</v>
      </c>
      <c r="K77" s="1">
        <v>7895976.5199999996</v>
      </c>
      <c r="L77" s="1">
        <v>89308.25</v>
      </c>
      <c r="M77" s="1">
        <v>-1896</v>
      </c>
      <c r="N77" s="1">
        <v>7479000</v>
      </c>
      <c r="O77" s="1">
        <v>0</v>
      </c>
      <c r="P77" s="1">
        <v>1227293.8700000001</v>
      </c>
    </row>
    <row r="78" spans="2:16" x14ac:dyDescent="0.25">
      <c r="B78" s="1" t="s">
        <v>134</v>
      </c>
      <c r="C78" s="1"/>
      <c r="D78">
        <v>47328040.409999996</v>
      </c>
      <c r="E78">
        <v>3485206.48</v>
      </c>
      <c r="F78" s="1">
        <v>2178578.04</v>
      </c>
      <c r="G78" s="1">
        <v>5077139.92</v>
      </c>
      <c r="H78" s="1">
        <v>234668.51000000018</v>
      </c>
      <c r="I78" s="1">
        <v>6720690.4800000004</v>
      </c>
      <c r="J78" s="1">
        <v>5809113.1400000015</v>
      </c>
      <c r="K78" s="1">
        <v>5083247.9399999985</v>
      </c>
      <c r="L78" s="1">
        <v>1989196.1899999997</v>
      </c>
      <c r="M78" s="1">
        <v>4890701.2300000004</v>
      </c>
      <c r="N78" s="1">
        <v>3999393.2600000007</v>
      </c>
      <c r="O78" s="1">
        <v>5597133.25</v>
      </c>
      <c r="P78" s="1">
        <v>2262971.9700000002</v>
      </c>
    </row>
    <row r="79" spans="2:16" x14ac:dyDescent="0.25">
      <c r="B79" s="1"/>
      <c r="C79" s="1" t="s">
        <v>133</v>
      </c>
      <c r="D79">
        <v>4435213.1499999994</v>
      </c>
      <c r="E79">
        <v>411229.65</v>
      </c>
      <c r="F79" s="1">
        <v>285544.76</v>
      </c>
      <c r="G79" s="1">
        <v>509042.98</v>
      </c>
      <c r="H79" s="1">
        <v>186198.12000000002</v>
      </c>
      <c r="I79" s="1">
        <v>425730.55000000005</v>
      </c>
      <c r="J79" s="1">
        <v>1342590.98</v>
      </c>
      <c r="K79" s="1">
        <v>853873.79999999993</v>
      </c>
      <c r="L79" s="1">
        <v>344053.35000000009</v>
      </c>
      <c r="M79" s="1">
        <v>289331.34999999998</v>
      </c>
      <c r="N79" s="1">
        <v>-246961.58999999997</v>
      </c>
      <c r="O79" s="1">
        <v>-262534.13</v>
      </c>
      <c r="P79" s="1">
        <v>297113.32999999996</v>
      </c>
    </row>
    <row r="80" spans="2:16" x14ac:dyDescent="0.25">
      <c r="B80" s="1"/>
      <c r="C80" s="1" t="s">
        <v>132</v>
      </c>
      <c r="D80">
        <v>752834.11999999988</v>
      </c>
      <c r="E80">
        <v>76749.5</v>
      </c>
      <c r="F80" s="1">
        <v>42171.05</v>
      </c>
      <c r="G80" s="1">
        <v>78715.37</v>
      </c>
      <c r="H80" s="1">
        <v>-37010.6</v>
      </c>
      <c r="I80" s="1">
        <v>71952.400000000009</v>
      </c>
      <c r="J80" s="1">
        <v>49529.140000000007</v>
      </c>
      <c r="K80" s="1">
        <v>546422.91999999993</v>
      </c>
      <c r="L80" s="1">
        <v>-5697.9700000000048</v>
      </c>
      <c r="M80" s="1">
        <v>14127.6</v>
      </c>
      <c r="N80" s="1">
        <v>33376.360000000008</v>
      </c>
      <c r="O80" s="1">
        <v>65147.55</v>
      </c>
      <c r="P80" s="1">
        <v>-182649.2</v>
      </c>
    </row>
    <row r="81" spans="1:16" x14ac:dyDescent="0.25">
      <c r="B81" s="1"/>
      <c r="C81" s="1" t="s">
        <v>131</v>
      </c>
      <c r="D81">
        <v>174948.32000000007</v>
      </c>
      <c r="E81">
        <v>13272</v>
      </c>
      <c r="F81" s="1">
        <v>20744</v>
      </c>
      <c r="G81" s="1">
        <v>36173</v>
      </c>
      <c r="H81" s="1">
        <v>12173.050000000001</v>
      </c>
      <c r="I81" s="1">
        <v>29544.65</v>
      </c>
      <c r="J81" s="1">
        <v>-14472.369999999995</v>
      </c>
      <c r="K81" s="1">
        <v>5333</v>
      </c>
      <c r="L81" s="1">
        <v>2609.4400000000005</v>
      </c>
      <c r="M81" s="1">
        <v>19076.57</v>
      </c>
      <c r="N81" s="1">
        <v>35975.75</v>
      </c>
      <c r="O81" s="1">
        <v>57368.270000000004</v>
      </c>
      <c r="P81" s="1">
        <v>-42849.039999999994</v>
      </c>
    </row>
    <row r="82" spans="1:16" x14ac:dyDescent="0.25">
      <c r="B82" s="1"/>
      <c r="C82" s="1" t="s">
        <v>130</v>
      </c>
      <c r="D82">
        <v>7107861.96</v>
      </c>
      <c r="E82">
        <v>396825</v>
      </c>
      <c r="F82" s="1">
        <v>528990.99</v>
      </c>
      <c r="G82" s="1">
        <v>749686.21999999986</v>
      </c>
      <c r="H82" s="1">
        <v>244167.27999999997</v>
      </c>
      <c r="I82" s="1">
        <v>1641417.71</v>
      </c>
      <c r="J82" s="1">
        <v>1017968.5</v>
      </c>
      <c r="K82" s="1">
        <v>1323849.9299999997</v>
      </c>
      <c r="L82" s="1">
        <v>70943.01999999996</v>
      </c>
      <c r="M82" s="1">
        <v>-383417.58999999979</v>
      </c>
      <c r="N82" s="1">
        <v>-156839.05000000005</v>
      </c>
      <c r="O82" s="1">
        <v>776154.62000000023</v>
      </c>
      <c r="P82" s="1">
        <v>898115.32999999973</v>
      </c>
    </row>
    <row r="83" spans="1:16" x14ac:dyDescent="0.25">
      <c r="B83" s="1"/>
      <c r="C83" s="1" t="s">
        <v>229</v>
      </c>
      <c r="D83">
        <v>107590.52</v>
      </c>
      <c r="E83">
        <v>3499.99</v>
      </c>
      <c r="F83" s="1">
        <v>1900</v>
      </c>
      <c r="G83" s="1">
        <v>8496</v>
      </c>
      <c r="H83" s="1">
        <v>0</v>
      </c>
      <c r="I83" s="1">
        <v>-8496</v>
      </c>
      <c r="J83" s="1">
        <v>-1900</v>
      </c>
      <c r="K83" s="1">
        <v>0</v>
      </c>
      <c r="L83" s="1">
        <v>0</v>
      </c>
      <c r="M83" s="1">
        <v>0</v>
      </c>
      <c r="N83" s="1">
        <v>0</v>
      </c>
      <c r="O83" s="1">
        <v>104999.61</v>
      </c>
      <c r="P83" s="1">
        <v>-909.07999999999993</v>
      </c>
    </row>
    <row r="84" spans="1:16" x14ac:dyDescent="0.25">
      <c r="B84" s="1"/>
      <c r="C84" s="1" t="s">
        <v>129</v>
      </c>
      <c r="D84">
        <v>26153859.129999999</v>
      </c>
      <c r="E84">
        <v>2431915.34</v>
      </c>
      <c r="F84" s="1">
        <v>747310.24000000011</v>
      </c>
      <c r="G84" s="1">
        <v>3348603.35</v>
      </c>
      <c r="H84" s="1">
        <v>94724.660000000207</v>
      </c>
      <c r="I84" s="1">
        <v>2875568.1799999997</v>
      </c>
      <c r="J84" s="1">
        <v>3313606.3000000017</v>
      </c>
      <c r="K84" s="1">
        <v>2504100.3399999994</v>
      </c>
      <c r="L84" s="1">
        <v>1594946.4299999997</v>
      </c>
      <c r="M84" s="1">
        <v>2818152.8100000005</v>
      </c>
      <c r="N84" s="1">
        <v>3346663.3400000003</v>
      </c>
      <c r="O84" s="1">
        <v>2884558.1199999992</v>
      </c>
      <c r="P84" s="1">
        <v>193710.02000000002</v>
      </c>
    </row>
    <row r="85" spans="1:16" x14ac:dyDescent="0.25">
      <c r="B85" s="1"/>
      <c r="C85" s="1" t="s">
        <v>128</v>
      </c>
      <c r="D85">
        <v>599703.7300000001</v>
      </c>
      <c r="E85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536426.68000000005</v>
      </c>
      <c r="P85" s="1">
        <v>63277.05</v>
      </c>
    </row>
    <row r="86" spans="1:16" x14ac:dyDescent="0.25">
      <c r="B86" s="1"/>
      <c r="C86" s="1" t="s">
        <v>127</v>
      </c>
      <c r="D86">
        <v>7968772.8200000003</v>
      </c>
      <c r="E86">
        <v>151715</v>
      </c>
      <c r="F86" s="1">
        <v>551917</v>
      </c>
      <c r="G86" s="1">
        <v>346048</v>
      </c>
      <c r="H86" s="1">
        <v>-265584</v>
      </c>
      <c r="I86" s="1">
        <v>1684972.9900000002</v>
      </c>
      <c r="J86" s="1">
        <v>86555.959999999963</v>
      </c>
      <c r="K86" s="1">
        <v>-150617.04999999999</v>
      </c>
      <c r="L86" s="1">
        <v>-18331.079999999994</v>
      </c>
      <c r="M86" s="1">
        <v>2133430.0099999998</v>
      </c>
      <c r="N86" s="1">
        <v>980311.96</v>
      </c>
      <c r="O86" s="1">
        <v>1451017.16</v>
      </c>
      <c r="P86" s="1">
        <v>1017336.8700000001</v>
      </c>
    </row>
    <row r="87" spans="1:16" x14ac:dyDescent="0.25">
      <c r="B87" s="1"/>
      <c r="C87" s="1" t="s">
        <v>126</v>
      </c>
      <c r="D87">
        <v>27256.659999999996</v>
      </c>
      <c r="E87">
        <v>0</v>
      </c>
      <c r="F87" s="1">
        <v>0</v>
      </c>
      <c r="G87" s="1">
        <v>375</v>
      </c>
      <c r="H87" s="1">
        <v>0</v>
      </c>
      <c r="I87" s="1">
        <v>0</v>
      </c>
      <c r="J87" s="1">
        <v>15234.63</v>
      </c>
      <c r="K87" s="1">
        <v>285</v>
      </c>
      <c r="L87" s="1">
        <v>673</v>
      </c>
      <c r="M87" s="1">
        <v>0.48</v>
      </c>
      <c r="N87" s="1">
        <v>6866.4900000000007</v>
      </c>
      <c r="O87" s="1">
        <v>-16004.63</v>
      </c>
      <c r="P87" s="1">
        <v>19826.689999999999</v>
      </c>
    </row>
    <row r="88" spans="1:16" x14ac:dyDescent="0.25">
      <c r="A88" t="s">
        <v>125</v>
      </c>
      <c r="B88" s="1"/>
      <c r="C88" s="1"/>
      <c r="D88">
        <v>1278118491.4000001</v>
      </c>
      <c r="E88">
        <v>51047143.609999999</v>
      </c>
      <c r="F88" s="1">
        <v>80122055.870000005</v>
      </c>
      <c r="G88" s="1">
        <v>155724537.87000003</v>
      </c>
      <c r="H88" s="1">
        <v>117804356.53999999</v>
      </c>
      <c r="I88" s="1">
        <v>83711505.179999992</v>
      </c>
      <c r="J88" s="1">
        <v>65636853.230000019</v>
      </c>
      <c r="K88" s="1">
        <v>65997628.079999991</v>
      </c>
      <c r="L88" s="1">
        <v>100439940.17</v>
      </c>
      <c r="M88" s="1">
        <v>280745051.41000003</v>
      </c>
      <c r="N88" s="1">
        <v>60560337.580000013</v>
      </c>
      <c r="O88" s="1">
        <v>189862253.94999999</v>
      </c>
      <c r="P88" s="1">
        <v>26466827.909999993</v>
      </c>
    </row>
    <row r="89" spans="1:16" x14ac:dyDescent="0.25">
      <c r="B89" s="1" t="s">
        <v>124</v>
      </c>
      <c r="C89" s="1"/>
      <c r="D89">
        <v>140506164.56</v>
      </c>
      <c r="E89">
        <v>10990545</v>
      </c>
      <c r="F89" s="1">
        <v>18570494.07</v>
      </c>
      <c r="G89" s="1">
        <v>15307637.049999999</v>
      </c>
      <c r="H89" s="1">
        <v>21865653.969999999</v>
      </c>
      <c r="I89" s="1">
        <v>14463771.339999998</v>
      </c>
      <c r="J89" s="1">
        <v>22543610.620000005</v>
      </c>
      <c r="K89" s="1">
        <v>-18368543.290000007</v>
      </c>
      <c r="L89" s="1">
        <v>14650643.479999999</v>
      </c>
      <c r="M89" s="1">
        <v>13388963.199999999</v>
      </c>
      <c r="N89" s="1">
        <v>6844329.4900000012</v>
      </c>
      <c r="O89" s="1">
        <v>13573607.530000001</v>
      </c>
      <c r="P89" s="1">
        <v>6675452.0999999996</v>
      </c>
    </row>
    <row r="90" spans="1:16" x14ac:dyDescent="0.25">
      <c r="B90" s="1"/>
      <c r="C90" s="1" t="s">
        <v>123</v>
      </c>
      <c r="D90">
        <v>65154863.719999999</v>
      </c>
      <c r="E90">
        <v>7411931</v>
      </c>
      <c r="F90" s="1">
        <v>14235481.939999999</v>
      </c>
      <c r="G90" s="1">
        <v>10671994.119999999</v>
      </c>
      <c r="H90" s="1">
        <v>12952159.18</v>
      </c>
      <c r="I90" s="1">
        <v>11603092</v>
      </c>
      <c r="J90" s="1">
        <v>9878771.2100000009</v>
      </c>
      <c r="K90" s="1">
        <v>-25032437.290000003</v>
      </c>
      <c r="L90" s="1">
        <v>8280060.2399999993</v>
      </c>
      <c r="M90" s="1">
        <v>4711599.7200000007</v>
      </c>
      <c r="N90" s="1">
        <v>1661012.03</v>
      </c>
      <c r="O90" s="1">
        <v>3524684.04</v>
      </c>
      <c r="P90" s="1">
        <v>5256515.53</v>
      </c>
    </row>
    <row r="91" spans="1:16" x14ac:dyDescent="0.25">
      <c r="B91" s="1"/>
      <c r="C91" s="1" t="s">
        <v>122</v>
      </c>
      <c r="D91">
        <v>4628311.5000000009</v>
      </c>
      <c r="E91">
        <v>332512</v>
      </c>
      <c r="F91" s="1">
        <v>143462.12</v>
      </c>
      <c r="G91" s="1">
        <v>663689.52000000014</v>
      </c>
      <c r="H91" s="1">
        <v>320593.79000000004</v>
      </c>
      <c r="I91" s="1">
        <v>581265.31000000006</v>
      </c>
      <c r="J91" s="1">
        <v>599023.48</v>
      </c>
      <c r="K91" s="1">
        <v>313157.56</v>
      </c>
      <c r="L91" s="1">
        <v>337571.48</v>
      </c>
      <c r="M91" s="1">
        <v>489590.97</v>
      </c>
      <c r="N91" s="1">
        <v>508615.57</v>
      </c>
      <c r="O91" s="1">
        <v>777654.44000000006</v>
      </c>
      <c r="P91" s="1">
        <v>-438824.74</v>
      </c>
    </row>
    <row r="92" spans="1:16" x14ac:dyDescent="0.25">
      <c r="B92" s="1"/>
      <c r="C92" s="1" t="s">
        <v>121</v>
      </c>
      <c r="D92">
        <v>13562407.359999999</v>
      </c>
      <c r="E92">
        <v>1129781</v>
      </c>
      <c r="F92" s="1">
        <v>982423.49</v>
      </c>
      <c r="G92" s="1">
        <v>1136767.5900000001</v>
      </c>
      <c r="H92" s="1">
        <v>888796.92999999993</v>
      </c>
      <c r="I92" s="1">
        <v>1260391.6900000002</v>
      </c>
      <c r="J92" s="1">
        <v>1020214.38</v>
      </c>
      <c r="K92" s="1">
        <v>-556083.92000000004</v>
      </c>
      <c r="L92" s="1">
        <v>1016045.5000000001</v>
      </c>
      <c r="M92" s="1">
        <v>3875309.63</v>
      </c>
      <c r="N92" s="1">
        <v>1052577.9700000002</v>
      </c>
      <c r="O92" s="1">
        <v>-1224671.6100000001</v>
      </c>
      <c r="P92" s="1">
        <v>2980854.71</v>
      </c>
    </row>
    <row r="93" spans="1:16" x14ac:dyDescent="0.25">
      <c r="B93" s="1"/>
      <c r="C93" s="1" t="s">
        <v>120</v>
      </c>
      <c r="D93">
        <v>6881056.8500000006</v>
      </c>
      <c r="E93">
        <v>884208</v>
      </c>
      <c r="F93" s="1">
        <v>827472.73</v>
      </c>
      <c r="G93" s="1">
        <v>901956.83000000007</v>
      </c>
      <c r="H93" s="1">
        <v>646814.31000000006</v>
      </c>
      <c r="I93" s="1">
        <v>988344.11999999988</v>
      </c>
      <c r="J93" s="1">
        <v>820063.55</v>
      </c>
      <c r="K93" s="1">
        <v>-426214.36999999994</v>
      </c>
      <c r="L93" s="1">
        <v>784988.59000000008</v>
      </c>
      <c r="M93" s="1">
        <v>873084.01</v>
      </c>
      <c r="N93" s="1">
        <v>757199.2300000001</v>
      </c>
      <c r="O93" s="1">
        <v>867585.06</v>
      </c>
      <c r="P93" s="1">
        <v>-1044445.2100000002</v>
      </c>
    </row>
    <row r="94" spans="1:16" x14ac:dyDescent="0.25">
      <c r="B94" s="1"/>
      <c r="C94" s="1" t="s">
        <v>119</v>
      </c>
      <c r="D94">
        <v>219828</v>
      </c>
      <c r="E94">
        <v>88126</v>
      </c>
      <c r="F94" s="1">
        <v>29432</v>
      </c>
      <c r="G94" s="1">
        <v>54042</v>
      </c>
      <c r="H94" s="1">
        <v>46600</v>
      </c>
      <c r="I94" s="1">
        <v>-72880.210000000006</v>
      </c>
      <c r="J94" s="1">
        <v>43742</v>
      </c>
      <c r="K94" s="1">
        <v>8959</v>
      </c>
      <c r="L94" s="1">
        <v>-9180</v>
      </c>
      <c r="M94" s="1">
        <v>34481</v>
      </c>
      <c r="N94" s="1">
        <v>48500</v>
      </c>
      <c r="O94" s="1">
        <v>21449</v>
      </c>
      <c r="P94" s="1">
        <v>-73442.789999999994</v>
      </c>
    </row>
    <row r="95" spans="1:16" x14ac:dyDescent="0.25">
      <c r="B95" s="1"/>
      <c r="C95" s="1" t="s">
        <v>118</v>
      </c>
      <c r="D95">
        <v>10670165.399999999</v>
      </c>
      <c r="E95">
        <v>1024230</v>
      </c>
      <c r="F95" s="1">
        <v>1046452.67</v>
      </c>
      <c r="G95" s="1">
        <v>1121789.8999999999</v>
      </c>
      <c r="H95" s="1">
        <v>808615.07000000007</v>
      </c>
      <c r="I95" s="1">
        <v>1276555.1399999999</v>
      </c>
      <c r="J95" s="1">
        <v>1049824.8</v>
      </c>
      <c r="K95" s="1">
        <v>1003127.11</v>
      </c>
      <c r="L95" s="1">
        <v>1004619.07</v>
      </c>
      <c r="M95" s="1">
        <v>348040.34</v>
      </c>
      <c r="N95" s="1">
        <v>746701.17999999993</v>
      </c>
      <c r="O95" s="1">
        <v>952562.85</v>
      </c>
      <c r="P95" s="1">
        <v>287647.27</v>
      </c>
    </row>
    <row r="96" spans="1:16" x14ac:dyDescent="0.25">
      <c r="B96" s="1"/>
      <c r="C96" s="1" t="s">
        <v>117</v>
      </c>
      <c r="D96">
        <v>8475628.1399999987</v>
      </c>
      <c r="E96">
        <v>35896</v>
      </c>
      <c r="F96" s="1">
        <v>1246904.77</v>
      </c>
      <c r="G96" s="1">
        <v>583043.28</v>
      </c>
      <c r="H96" s="1">
        <v>3694614.87</v>
      </c>
      <c r="I96" s="1">
        <v>-1292792.97</v>
      </c>
      <c r="J96" s="1">
        <v>834765.26</v>
      </c>
      <c r="K96" s="1">
        <v>887561.64</v>
      </c>
      <c r="L96" s="1">
        <v>854769.95</v>
      </c>
      <c r="M96" s="1">
        <v>874138.25</v>
      </c>
      <c r="N96" s="1">
        <v>826722.86</v>
      </c>
      <c r="O96" s="1">
        <v>179399.03999999998</v>
      </c>
      <c r="P96" s="1">
        <v>-249394.80999999994</v>
      </c>
    </row>
    <row r="97" spans="2:16" x14ac:dyDescent="0.25">
      <c r="B97" s="1"/>
      <c r="C97" s="1" t="s">
        <v>116</v>
      </c>
      <c r="D97">
        <v>591211.59</v>
      </c>
      <c r="E97">
        <v>83861</v>
      </c>
      <c r="F97" s="1">
        <v>58864.35</v>
      </c>
      <c r="G97" s="1">
        <v>174353.81</v>
      </c>
      <c r="H97" s="1">
        <v>-44540.180000000008</v>
      </c>
      <c r="I97" s="1">
        <v>119796.25999999998</v>
      </c>
      <c r="J97" s="1">
        <v>27205.94</v>
      </c>
      <c r="K97" s="1">
        <v>80257.98</v>
      </c>
      <c r="L97" s="1">
        <v>161228.64999999994</v>
      </c>
      <c r="M97" s="1">
        <v>32850.28</v>
      </c>
      <c r="N97" s="1">
        <v>-33885.350000000006</v>
      </c>
      <c r="O97" s="1">
        <v>-25055.289999999997</v>
      </c>
      <c r="P97" s="1">
        <v>-43725.86</v>
      </c>
    </row>
    <row r="98" spans="2:16" x14ac:dyDescent="0.25">
      <c r="B98" s="1"/>
      <c r="C98" s="1" t="s">
        <v>221</v>
      </c>
      <c r="D98">
        <v>30322692</v>
      </c>
      <c r="E98">
        <v>0</v>
      </c>
      <c r="F98" s="1">
        <v>0</v>
      </c>
      <c r="G98" s="1">
        <v>0</v>
      </c>
      <c r="H98" s="1">
        <v>2552000</v>
      </c>
      <c r="I98" s="1">
        <v>0</v>
      </c>
      <c r="J98" s="1">
        <v>8270000</v>
      </c>
      <c r="K98" s="1">
        <v>5353129</v>
      </c>
      <c r="L98" s="1">
        <v>2220540</v>
      </c>
      <c r="M98" s="1">
        <v>2149869</v>
      </c>
      <c r="N98" s="1">
        <v>1276886</v>
      </c>
      <c r="O98" s="1">
        <v>8500000</v>
      </c>
      <c r="P98" s="1">
        <v>268</v>
      </c>
    </row>
    <row r="99" spans="2:16" x14ac:dyDescent="0.25">
      <c r="B99" s="1" t="s">
        <v>115</v>
      </c>
      <c r="C99" s="1"/>
      <c r="D99">
        <v>40540149.969999991</v>
      </c>
      <c r="E99">
        <v>2852553.4</v>
      </c>
      <c r="F99" s="1">
        <v>2732272.9</v>
      </c>
      <c r="G99" s="1">
        <v>4897153.07</v>
      </c>
      <c r="H99" s="1">
        <v>2500279.0299999998</v>
      </c>
      <c r="I99" s="1">
        <v>4509230.9000000013</v>
      </c>
      <c r="J99" s="1">
        <v>3010748.2299999995</v>
      </c>
      <c r="K99" s="1">
        <v>12289955.93</v>
      </c>
      <c r="L99" s="1">
        <v>5624123.9900000002</v>
      </c>
      <c r="M99" s="1">
        <v>5828174.9699999997</v>
      </c>
      <c r="N99" s="1">
        <v>-662202.85000000009</v>
      </c>
      <c r="O99" s="1">
        <v>-1358461.9000000011</v>
      </c>
      <c r="P99" s="1">
        <v>-1683677.7000000002</v>
      </c>
    </row>
    <row r="100" spans="2:16" x14ac:dyDescent="0.25">
      <c r="B100" s="1"/>
      <c r="C100" s="1" t="s">
        <v>220</v>
      </c>
      <c r="D100">
        <v>223880</v>
      </c>
      <c r="E100">
        <v>19166</v>
      </c>
      <c r="F100" s="1">
        <v>0</v>
      </c>
      <c r="G100" s="1">
        <v>19166</v>
      </c>
      <c r="H100" s="1">
        <v>185548</v>
      </c>
      <c r="I100" s="1">
        <v>0.02</v>
      </c>
      <c r="J100" s="1">
        <v>-0.02</v>
      </c>
      <c r="K100" s="1">
        <v>0</v>
      </c>
      <c r="L100" s="1">
        <v>5052</v>
      </c>
      <c r="M100" s="1">
        <v>9473</v>
      </c>
      <c r="N100" s="1">
        <v>0</v>
      </c>
      <c r="O100" s="1">
        <v>-14525</v>
      </c>
      <c r="P100" s="1">
        <v>0</v>
      </c>
    </row>
    <row r="101" spans="2:16" x14ac:dyDescent="0.25">
      <c r="B101" s="1"/>
      <c r="C101" s="1" t="s">
        <v>114</v>
      </c>
      <c r="D101">
        <v>24856188.539999995</v>
      </c>
      <c r="E101">
        <v>2126058</v>
      </c>
      <c r="F101" s="1">
        <v>1667988.55</v>
      </c>
      <c r="G101" s="1">
        <v>3890023.01</v>
      </c>
      <c r="H101" s="1">
        <v>1884497.41</v>
      </c>
      <c r="I101" s="1">
        <v>2728784.9700000007</v>
      </c>
      <c r="J101" s="1">
        <v>2075163.1899999995</v>
      </c>
      <c r="K101" s="1">
        <v>1327815.0900000001</v>
      </c>
      <c r="L101" s="1">
        <v>2084382.65</v>
      </c>
      <c r="M101" s="1">
        <v>2707308.2099999995</v>
      </c>
      <c r="N101" s="1">
        <v>2471204.11</v>
      </c>
      <c r="O101" s="1">
        <v>2001438.8599999999</v>
      </c>
      <c r="P101" s="1">
        <v>-108475.5100000001</v>
      </c>
    </row>
    <row r="102" spans="2:16" x14ac:dyDescent="0.25">
      <c r="B102" s="1"/>
      <c r="C102" s="1" t="s">
        <v>113</v>
      </c>
      <c r="D102">
        <v>5636021.3100000005</v>
      </c>
      <c r="E102">
        <v>260123.4</v>
      </c>
      <c r="F102" s="1">
        <v>446688.74</v>
      </c>
      <c r="G102" s="1">
        <v>529457.91999999993</v>
      </c>
      <c r="H102" s="1">
        <v>170618.87</v>
      </c>
      <c r="I102" s="1">
        <v>726739.5</v>
      </c>
      <c r="J102" s="1">
        <v>587719.68000000005</v>
      </c>
      <c r="K102" s="1">
        <v>395570.75000000006</v>
      </c>
      <c r="L102" s="1">
        <v>257601.09</v>
      </c>
      <c r="M102" s="1">
        <v>889660.05</v>
      </c>
      <c r="N102" s="1">
        <v>586347.17000000004</v>
      </c>
      <c r="O102" s="1">
        <v>492125.11000000004</v>
      </c>
      <c r="P102" s="1">
        <v>293369.02999999985</v>
      </c>
    </row>
    <row r="103" spans="2:16" x14ac:dyDescent="0.25">
      <c r="B103" s="1"/>
      <c r="C103" s="1" t="s">
        <v>112</v>
      </c>
      <c r="D103">
        <v>1944534.25</v>
      </c>
      <c r="E103">
        <v>72064</v>
      </c>
      <c r="F103" s="1">
        <v>49064</v>
      </c>
      <c r="G103" s="1">
        <v>-27270</v>
      </c>
      <c r="H103" s="1">
        <v>44094.89</v>
      </c>
      <c r="I103" s="1">
        <v>41864</v>
      </c>
      <c r="J103" s="1">
        <v>-59129</v>
      </c>
      <c r="K103" s="1">
        <v>10043077</v>
      </c>
      <c r="L103" s="1">
        <v>661620</v>
      </c>
      <c r="M103" s="1">
        <v>924725</v>
      </c>
      <c r="N103" s="1">
        <v>-4539290.42</v>
      </c>
      <c r="O103" s="1">
        <v>-4232377.6800000006</v>
      </c>
      <c r="P103" s="1">
        <v>-1033907.54</v>
      </c>
    </row>
    <row r="104" spans="2:16" x14ac:dyDescent="0.25">
      <c r="B104" s="1"/>
      <c r="C104" s="1" t="s">
        <v>111</v>
      </c>
      <c r="D104">
        <v>1543395.04</v>
      </c>
      <c r="E104">
        <v>155650</v>
      </c>
      <c r="F104" s="1">
        <v>62650</v>
      </c>
      <c r="G104" s="1">
        <v>90474</v>
      </c>
      <c r="H104" s="1">
        <v>-278</v>
      </c>
      <c r="I104" s="1">
        <v>318236.79999999999</v>
      </c>
      <c r="J104" s="1">
        <v>101864</v>
      </c>
      <c r="K104" s="1">
        <v>203498</v>
      </c>
      <c r="L104" s="1">
        <v>-39244.78</v>
      </c>
      <c r="M104" s="1">
        <v>290023.34999999998</v>
      </c>
      <c r="N104" s="1">
        <v>145614.59999999998</v>
      </c>
      <c r="O104" s="1">
        <v>173823.88</v>
      </c>
      <c r="P104" s="1">
        <v>41083.189999999995</v>
      </c>
    </row>
    <row r="105" spans="2:16" x14ac:dyDescent="0.25">
      <c r="B105" s="1"/>
      <c r="C105" s="1" t="s">
        <v>110</v>
      </c>
      <c r="D105">
        <v>1601079.04</v>
      </c>
      <c r="E105">
        <v>1550</v>
      </c>
      <c r="F105" s="1">
        <v>7733</v>
      </c>
      <c r="G105" s="1">
        <v>107965.07</v>
      </c>
      <c r="H105" s="1">
        <v>181898</v>
      </c>
      <c r="I105" s="1">
        <v>687452.38</v>
      </c>
      <c r="J105" s="1">
        <v>32674.65</v>
      </c>
      <c r="K105" s="1">
        <v>100043.18</v>
      </c>
      <c r="L105" s="1">
        <v>126857.89</v>
      </c>
      <c r="M105" s="1">
        <v>163956.87000000002</v>
      </c>
      <c r="N105" s="1">
        <v>379913.2</v>
      </c>
      <c r="O105" s="1">
        <v>70596.730000000025</v>
      </c>
      <c r="P105" s="1">
        <v>-259561.93</v>
      </c>
    </row>
    <row r="106" spans="2:16" x14ac:dyDescent="0.25">
      <c r="B106" s="1"/>
      <c r="C106" s="1" t="s">
        <v>109</v>
      </c>
      <c r="D106">
        <v>4735051.790000001</v>
      </c>
      <c r="E106">
        <v>217942</v>
      </c>
      <c r="F106" s="1">
        <v>498148.61</v>
      </c>
      <c r="G106" s="1">
        <v>287337.07</v>
      </c>
      <c r="H106" s="1">
        <v>33899.859999999993</v>
      </c>
      <c r="I106" s="1">
        <v>6153.2300000000014</v>
      </c>
      <c r="J106" s="1">
        <v>272455.73000000004</v>
      </c>
      <c r="K106" s="1">
        <v>219951.91</v>
      </c>
      <c r="L106" s="1">
        <v>2527855.14</v>
      </c>
      <c r="M106" s="1">
        <v>843028.49</v>
      </c>
      <c r="N106" s="1">
        <v>294008.49</v>
      </c>
      <c r="O106" s="1">
        <v>150456.19999999998</v>
      </c>
      <c r="P106" s="1">
        <v>-616184.93999999994</v>
      </c>
    </row>
    <row r="107" spans="2:16" x14ac:dyDescent="0.25">
      <c r="B107" s="1" t="s">
        <v>108</v>
      </c>
      <c r="C107" s="1"/>
      <c r="D107">
        <v>301260646.97000003</v>
      </c>
      <c r="E107">
        <v>13534874.439999999</v>
      </c>
      <c r="F107" s="1">
        <v>11678135.449999999</v>
      </c>
      <c r="G107" s="1">
        <v>43917044.369999997</v>
      </c>
      <c r="H107" s="1">
        <v>22258951.640000001</v>
      </c>
      <c r="I107" s="1">
        <v>31798353.259999998</v>
      </c>
      <c r="J107" s="1">
        <v>12256611.780000001</v>
      </c>
      <c r="K107" s="1">
        <v>40431629.850000001</v>
      </c>
      <c r="L107" s="1">
        <v>26966520.889999997</v>
      </c>
      <c r="M107" s="1">
        <v>34755030.350000001</v>
      </c>
      <c r="N107" s="1">
        <v>32367830.32</v>
      </c>
      <c r="O107" s="1">
        <v>13684117.75</v>
      </c>
      <c r="P107" s="1">
        <v>17611546.870000001</v>
      </c>
    </row>
    <row r="108" spans="2:16" x14ac:dyDescent="0.25">
      <c r="B108" s="1"/>
      <c r="C108" s="1" t="s">
        <v>107</v>
      </c>
      <c r="D108">
        <v>76635137.299999997</v>
      </c>
      <c r="E108">
        <v>1387700</v>
      </c>
      <c r="F108" s="1">
        <v>1509733</v>
      </c>
      <c r="G108" s="1">
        <v>16249997</v>
      </c>
      <c r="H108" s="1">
        <v>2292438.6399999997</v>
      </c>
      <c r="I108" s="1">
        <v>7861602.3399999999</v>
      </c>
      <c r="J108" s="1">
        <v>2075582.07</v>
      </c>
      <c r="K108" s="1">
        <v>13842856.050000001</v>
      </c>
      <c r="L108" s="1">
        <v>4624883.8599999994</v>
      </c>
      <c r="M108" s="1">
        <v>-515744.96000000008</v>
      </c>
      <c r="N108" s="1">
        <v>2490136.4699999997</v>
      </c>
      <c r="O108" s="1">
        <v>1240549.3899999997</v>
      </c>
      <c r="P108" s="1">
        <v>23575403.440000001</v>
      </c>
    </row>
    <row r="109" spans="2:16" x14ac:dyDescent="0.25">
      <c r="B109" s="1"/>
      <c r="C109" s="1" t="s">
        <v>106</v>
      </c>
      <c r="D109">
        <v>604952.07999999996</v>
      </c>
      <c r="E109">
        <v>7274</v>
      </c>
      <c r="F109" s="1">
        <v>7274</v>
      </c>
      <c r="G109" s="1">
        <v>10770</v>
      </c>
      <c r="H109" s="1">
        <v>86270</v>
      </c>
      <c r="I109" s="1">
        <v>274</v>
      </c>
      <c r="J109" s="1">
        <v>7274</v>
      </c>
      <c r="K109" s="1">
        <v>48360</v>
      </c>
      <c r="L109" s="1">
        <v>0</v>
      </c>
      <c r="M109" s="1">
        <v>29491.84</v>
      </c>
      <c r="N109" s="1">
        <v>7275</v>
      </c>
      <c r="O109" s="1">
        <v>128240</v>
      </c>
      <c r="P109" s="1">
        <v>272449.24</v>
      </c>
    </row>
    <row r="110" spans="2:16" x14ac:dyDescent="0.25">
      <c r="B110" s="1"/>
      <c r="C110" s="1" t="s">
        <v>105</v>
      </c>
      <c r="D110">
        <v>39302759.700000003</v>
      </c>
      <c r="E110">
        <v>2166710</v>
      </c>
      <c r="F110" s="1">
        <v>4100470</v>
      </c>
      <c r="G110" s="1">
        <v>10536207</v>
      </c>
      <c r="H110" s="1">
        <v>8338955.6400000006</v>
      </c>
      <c r="I110" s="1">
        <v>1459701.63</v>
      </c>
      <c r="J110" s="1">
        <v>829520.71000000008</v>
      </c>
      <c r="K110" s="1">
        <v>1380306.8</v>
      </c>
      <c r="L110" s="1">
        <v>-5034600.54</v>
      </c>
      <c r="M110" s="1">
        <v>18096735.41</v>
      </c>
      <c r="N110" s="1">
        <v>10954.079999999987</v>
      </c>
      <c r="O110" s="1">
        <v>-1407402.8199999998</v>
      </c>
      <c r="P110" s="1">
        <v>-1174798.21</v>
      </c>
    </row>
    <row r="111" spans="2:16" x14ac:dyDescent="0.25">
      <c r="B111" s="1"/>
      <c r="C111" s="1" t="s">
        <v>104</v>
      </c>
      <c r="D111">
        <v>45616711.259999998</v>
      </c>
      <c r="E111">
        <v>480026</v>
      </c>
      <c r="F111" s="1">
        <v>4631640</v>
      </c>
      <c r="G111" s="1">
        <v>-610950.02999999991</v>
      </c>
      <c r="H111" s="1">
        <v>-493720</v>
      </c>
      <c r="I111" s="1">
        <v>5050339.6100000003</v>
      </c>
      <c r="J111" s="1">
        <v>-2532719.11</v>
      </c>
      <c r="K111" s="1">
        <v>13016496.600000001</v>
      </c>
      <c r="L111" s="1">
        <v>13536650.4</v>
      </c>
      <c r="M111" s="1">
        <v>3996940.56</v>
      </c>
      <c r="N111" s="1">
        <v>9178595.3000000007</v>
      </c>
      <c r="O111" s="1">
        <v>2694700.8300000005</v>
      </c>
      <c r="P111" s="1">
        <v>-3331288.8999999994</v>
      </c>
    </row>
    <row r="112" spans="2:16" x14ac:dyDescent="0.25">
      <c r="B112" s="1"/>
      <c r="C112" s="1" t="s">
        <v>103</v>
      </c>
      <c r="D112">
        <v>860238</v>
      </c>
      <c r="E112">
        <v>100</v>
      </c>
      <c r="F112" s="1">
        <v>0</v>
      </c>
      <c r="G112" s="1">
        <v>-100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804158</v>
      </c>
      <c r="N112" s="1">
        <v>56080</v>
      </c>
      <c r="O112" s="1">
        <v>172000</v>
      </c>
      <c r="P112" s="1">
        <v>-172000</v>
      </c>
    </row>
    <row r="113" spans="2:16" x14ac:dyDescent="0.25">
      <c r="B113" s="1"/>
      <c r="C113" s="1" t="s">
        <v>102</v>
      </c>
      <c r="D113">
        <v>11146255.539999997</v>
      </c>
      <c r="E113">
        <v>32381</v>
      </c>
      <c r="F113" s="1">
        <v>77971</v>
      </c>
      <c r="G113" s="1">
        <v>-82443.679999999993</v>
      </c>
      <c r="H113" s="1">
        <v>141651.28</v>
      </c>
      <c r="I113" s="1">
        <v>6161734.9299999997</v>
      </c>
      <c r="J113" s="1">
        <v>782989.38</v>
      </c>
      <c r="K113" s="1">
        <v>673830.52999999991</v>
      </c>
      <c r="L113" s="1">
        <v>1181428.26</v>
      </c>
      <c r="M113" s="1">
        <v>39064</v>
      </c>
      <c r="N113" s="1">
        <v>265466.68999999994</v>
      </c>
      <c r="O113" s="1">
        <v>1924768.9499999997</v>
      </c>
      <c r="P113" s="1">
        <v>-52586.800000000017</v>
      </c>
    </row>
    <row r="114" spans="2:16" x14ac:dyDescent="0.25">
      <c r="B114" s="1"/>
      <c r="C114" s="1" t="s">
        <v>101</v>
      </c>
      <c r="D114">
        <v>101850025.97</v>
      </c>
      <c r="E114">
        <v>8539058</v>
      </c>
      <c r="F114" s="1">
        <v>-15000</v>
      </c>
      <c r="G114" s="1">
        <v>16974784.999999996</v>
      </c>
      <c r="H114" s="1">
        <v>8426307.7200000007</v>
      </c>
      <c r="I114" s="1">
        <v>8485766</v>
      </c>
      <c r="J114" s="1">
        <v>8487106</v>
      </c>
      <c r="K114" s="1">
        <v>8489058</v>
      </c>
      <c r="L114" s="1">
        <v>8490295</v>
      </c>
      <c r="M114" s="1">
        <v>8572257.2200000007</v>
      </c>
      <c r="N114" s="1">
        <v>16968344</v>
      </c>
      <c r="O114" s="1">
        <v>8485157.0099999998</v>
      </c>
      <c r="P114" s="1">
        <v>-53107.979999999923</v>
      </c>
    </row>
    <row r="115" spans="2:16" x14ac:dyDescent="0.25">
      <c r="B115" s="1"/>
      <c r="C115" s="1" t="s">
        <v>100</v>
      </c>
      <c r="D115">
        <v>5092185.1100000003</v>
      </c>
      <c r="E115">
        <v>808269.44</v>
      </c>
      <c r="F115" s="1">
        <v>681929.45</v>
      </c>
      <c r="G115" s="1">
        <v>756796.20000000019</v>
      </c>
      <c r="H115" s="1">
        <v>-216142.52000000002</v>
      </c>
      <c r="I115" s="1">
        <v>782607.8</v>
      </c>
      <c r="J115" s="1">
        <v>391061.38</v>
      </c>
      <c r="K115" s="1">
        <v>479515.56999999995</v>
      </c>
      <c r="L115" s="1">
        <v>473998.35000000009</v>
      </c>
      <c r="M115" s="1">
        <v>643654.30000000005</v>
      </c>
      <c r="N115" s="1">
        <v>49816.639999999978</v>
      </c>
      <c r="O115" s="1">
        <v>440847.56000000006</v>
      </c>
      <c r="P115" s="1">
        <v>-200169.06</v>
      </c>
    </row>
    <row r="116" spans="2:16" x14ac:dyDescent="0.25">
      <c r="B116" s="1"/>
      <c r="C116" s="1" t="s">
        <v>99</v>
      </c>
      <c r="D116">
        <v>20152382.010000002</v>
      </c>
      <c r="E116">
        <v>113356</v>
      </c>
      <c r="F116" s="1">
        <v>684118</v>
      </c>
      <c r="G116" s="1">
        <v>81982.880000000005</v>
      </c>
      <c r="H116" s="1">
        <v>3683190.88</v>
      </c>
      <c r="I116" s="1">
        <v>1996326.9500000002</v>
      </c>
      <c r="J116" s="1">
        <v>2215797.35</v>
      </c>
      <c r="K116" s="1">
        <v>2501206.3000000003</v>
      </c>
      <c r="L116" s="1">
        <v>3693865.56</v>
      </c>
      <c r="M116" s="1">
        <v>3088473.98</v>
      </c>
      <c r="N116" s="1">
        <v>3341162.14</v>
      </c>
      <c r="O116" s="1">
        <v>5256.8299999999581</v>
      </c>
      <c r="P116" s="1">
        <v>-1252354.8600000001</v>
      </c>
    </row>
    <row r="117" spans="2:16" x14ac:dyDescent="0.25">
      <c r="B117" s="1" t="s">
        <v>98</v>
      </c>
      <c r="C117" s="1"/>
      <c r="D117">
        <v>47418561.18</v>
      </c>
      <c r="E117">
        <v>2420782.2399999998</v>
      </c>
      <c r="F117" s="1">
        <v>6059578.3500000006</v>
      </c>
      <c r="G117" s="1">
        <v>15880586.35</v>
      </c>
      <c r="H117" s="1">
        <v>3199932.7199999997</v>
      </c>
      <c r="I117" s="1">
        <v>4935589.33</v>
      </c>
      <c r="J117" s="1">
        <v>2446072.81</v>
      </c>
      <c r="K117" s="1">
        <v>2196348.2600000002</v>
      </c>
      <c r="L117" s="1">
        <v>6022739.209999999</v>
      </c>
      <c r="M117" s="1">
        <v>2946324.13</v>
      </c>
      <c r="N117" s="1">
        <v>-865485.86</v>
      </c>
      <c r="O117" s="1">
        <v>1169847.4100000001</v>
      </c>
      <c r="P117" s="1">
        <v>1006246.23</v>
      </c>
    </row>
    <row r="118" spans="2:16" x14ac:dyDescent="0.25">
      <c r="B118" s="1"/>
      <c r="C118" s="1" t="s">
        <v>97</v>
      </c>
      <c r="D118">
        <v>14334411.819999998</v>
      </c>
      <c r="E118">
        <v>59106.61</v>
      </c>
      <c r="F118" s="1">
        <v>1241372.1200000001</v>
      </c>
      <c r="G118" s="1">
        <v>1064298.3199999998</v>
      </c>
      <c r="H118" s="1">
        <v>1248262.43</v>
      </c>
      <c r="I118" s="1">
        <v>1233914.4099999999</v>
      </c>
      <c r="J118" s="1">
        <v>1206835.73</v>
      </c>
      <c r="K118" s="1">
        <v>1033627.16</v>
      </c>
      <c r="L118" s="1">
        <v>1521209.61</v>
      </c>
      <c r="M118" s="1">
        <v>1205462.17</v>
      </c>
      <c r="N118" s="1">
        <v>353158.54</v>
      </c>
      <c r="O118" s="1">
        <v>1459652.81</v>
      </c>
      <c r="P118" s="1">
        <v>2707511.91</v>
      </c>
    </row>
    <row r="119" spans="2:16" x14ac:dyDescent="0.25">
      <c r="B119" s="1"/>
      <c r="C119" s="1" t="s">
        <v>96</v>
      </c>
      <c r="D119">
        <v>4148423.71</v>
      </c>
      <c r="E119">
        <v>400000</v>
      </c>
      <c r="F119" s="1">
        <v>400000</v>
      </c>
      <c r="G119" s="1">
        <v>400000</v>
      </c>
      <c r="H119" s="1">
        <v>-438543.04</v>
      </c>
      <c r="I119" s="1">
        <v>1238543.04</v>
      </c>
      <c r="J119" s="1">
        <v>400000</v>
      </c>
      <c r="K119" s="1">
        <v>510000</v>
      </c>
      <c r="L119" s="1">
        <v>290000</v>
      </c>
      <c r="M119" s="1">
        <v>400000</v>
      </c>
      <c r="N119" s="1">
        <v>395000</v>
      </c>
      <c r="O119" s="1">
        <v>400000</v>
      </c>
      <c r="P119" s="1">
        <v>-246576.29</v>
      </c>
    </row>
    <row r="120" spans="2:16" x14ac:dyDescent="0.25">
      <c r="B120" s="1"/>
      <c r="C120" s="1" t="s">
        <v>987</v>
      </c>
      <c r="D120">
        <v>144150</v>
      </c>
      <c r="E120">
        <v>0</v>
      </c>
      <c r="F120" s="1">
        <v>7400</v>
      </c>
      <c r="G120" s="1">
        <v>0</v>
      </c>
      <c r="H120" s="1">
        <v>0</v>
      </c>
      <c r="I120" s="1">
        <v>0</v>
      </c>
      <c r="J120" s="1">
        <v>0</v>
      </c>
      <c r="K120" s="1">
        <v>155100</v>
      </c>
      <c r="L120" s="1">
        <v>3236</v>
      </c>
      <c r="M120" s="1">
        <v>0</v>
      </c>
      <c r="N120" s="1">
        <v>0</v>
      </c>
      <c r="O120" s="1">
        <v>-21586</v>
      </c>
      <c r="P120" s="1">
        <v>0</v>
      </c>
    </row>
    <row r="121" spans="2:16" x14ac:dyDescent="0.25">
      <c r="B121" s="1"/>
      <c r="C121" s="1" t="s">
        <v>95</v>
      </c>
      <c r="D121">
        <v>23363048.750000004</v>
      </c>
      <c r="E121">
        <v>849385</v>
      </c>
      <c r="F121" s="1">
        <v>3200427.5900000003</v>
      </c>
      <c r="G121" s="1">
        <v>14445144.5</v>
      </c>
      <c r="H121" s="1">
        <v>2059511.47</v>
      </c>
      <c r="I121" s="1">
        <v>2241236.91</v>
      </c>
      <c r="J121" s="1">
        <v>409811.20999999996</v>
      </c>
      <c r="K121" s="1">
        <v>167297.07</v>
      </c>
      <c r="L121" s="1">
        <v>530815.50000000012</v>
      </c>
      <c r="M121" s="1">
        <v>-21972</v>
      </c>
      <c r="N121" s="1">
        <v>69408.760000000009</v>
      </c>
      <c r="O121" s="1">
        <v>-112124.72</v>
      </c>
      <c r="P121" s="1">
        <v>-475892.54</v>
      </c>
    </row>
    <row r="122" spans="2:16" x14ac:dyDescent="0.25">
      <c r="B122" s="1"/>
      <c r="C122" s="1" t="s">
        <v>1036</v>
      </c>
      <c r="D122">
        <v>0</v>
      </c>
      <c r="E122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</row>
    <row r="123" spans="2:16" x14ac:dyDescent="0.25">
      <c r="B123" s="1"/>
      <c r="C123" s="1" t="s">
        <v>94</v>
      </c>
      <c r="D123">
        <v>1207912.19</v>
      </c>
      <c r="E123">
        <v>98144</v>
      </c>
      <c r="F123" s="1">
        <v>119375</v>
      </c>
      <c r="G123" s="1">
        <v>241349.44</v>
      </c>
      <c r="H123" s="1">
        <v>54585.05</v>
      </c>
      <c r="I123" s="1">
        <v>80053</v>
      </c>
      <c r="J123" s="1">
        <v>72634</v>
      </c>
      <c r="K123" s="1">
        <v>106044</v>
      </c>
      <c r="L123" s="1">
        <v>138378.20000000001</v>
      </c>
      <c r="M123" s="1">
        <v>57194</v>
      </c>
      <c r="N123" s="1">
        <v>73792.600000000006</v>
      </c>
      <c r="O123" s="1">
        <v>-150274.22</v>
      </c>
      <c r="P123" s="1">
        <v>316637.12</v>
      </c>
    </row>
    <row r="124" spans="2:16" x14ac:dyDescent="0.25">
      <c r="B124" s="1"/>
      <c r="C124" s="1" t="s">
        <v>93</v>
      </c>
      <c r="D124">
        <v>227768.31999999995</v>
      </c>
      <c r="E124">
        <v>21257</v>
      </c>
      <c r="F124" s="1">
        <v>5158</v>
      </c>
      <c r="G124" s="1">
        <v>7324.7999999999993</v>
      </c>
      <c r="H124" s="1">
        <v>-20733</v>
      </c>
      <c r="I124" s="1">
        <v>18949.72</v>
      </c>
      <c r="J124" s="1">
        <v>-27230.799999999999</v>
      </c>
      <c r="K124" s="1">
        <v>3208</v>
      </c>
      <c r="L124" s="1">
        <v>-3481</v>
      </c>
      <c r="M124" s="1">
        <v>805945.59</v>
      </c>
      <c r="N124" s="1">
        <v>-124.74000000000024</v>
      </c>
      <c r="O124" s="1">
        <v>6860.91</v>
      </c>
      <c r="P124" s="1">
        <v>-589366.16</v>
      </c>
    </row>
    <row r="125" spans="2:16" x14ac:dyDescent="0.25">
      <c r="B125" s="1"/>
      <c r="C125" s="1" t="s">
        <v>92</v>
      </c>
      <c r="D125">
        <v>3992846.3899999983</v>
      </c>
      <c r="E125">
        <v>992889.63</v>
      </c>
      <c r="F125" s="1">
        <v>1085845.6399999999</v>
      </c>
      <c r="G125" s="1">
        <v>-277530.71000000002</v>
      </c>
      <c r="H125" s="1">
        <v>296849.81</v>
      </c>
      <c r="I125" s="1">
        <v>122892.25000000001</v>
      </c>
      <c r="J125" s="1">
        <v>384022.67000000004</v>
      </c>
      <c r="K125" s="1">
        <v>221072.02999999997</v>
      </c>
      <c r="L125" s="1">
        <v>3542580.899999999</v>
      </c>
      <c r="M125" s="1">
        <v>499694.36999999994</v>
      </c>
      <c r="N125" s="1">
        <v>-1756721.02</v>
      </c>
      <c r="O125" s="1">
        <v>-412681.37</v>
      </c>
      <c r="P125" s="1">
        <v>-706067.81</v>
      </c>
    </row>
    <row r="126" spans="2:16" x14ac:dyDescent="0.25">
      <c r="B126" s="1" t="s">
        <v>91</v>
      </c>
      <c r="C126" s="1"/>
      <c r="D126">
        <v>68952893.269999996</v>
      </c>
      <c r="E126">
        <v>3952576.58</v>
      </c>
      <c r="F126" s="1">
        <v>9551078.3599999994</v>
      </c>
      <c r="G126" s="1">
        <v>6802200.6800000006</v>
      </c>
      <c r="H126" s="1">
        <v>2626562.9699999988</v>
      </c>
      <c r="I126" s="1">
        <v>7008414.8100000005</v>
      </c>
      <c r="J126" s="1">
        <v>9704086.5800000001</v>
      </c>
      <c r="K126" s="1">
        <v>13471167.330000002</v>
      </c>
      <c r="L126" s="1">
        <v>1577076.04</v>
      </c>
      <c r="M126" s="1">
        <v>11237434.539999999</v>
      </c>
      <c r="N126" s="1">
        <v>7967795.8199999994</v>
      </c>
      <c r="O126" s="1">
        <v>-2700990.6500000013</v>
      </c>
      <c r="P126" s="1">
        <v>-2244509.7899999991</v>
      </c>
    </row>
    <row r="127" spans="2:16" x14ac:dyDescent="0.25">
      <c r="B127" s="1"/>
      <c r="C127" s="1" t="s">
        <v>90</v>
      </c>
      <c r="D127">
        <v>15083128.769999998</v>
      </c>
      <c r="E127">
        <v>1795490.5899999999</v>
      </c>
      <c r="F127" s="1">
        <v>2293029.5</v>
      </c>
      <c r="G127" s="1">
        <v>-286417.59000000003</v>
      </c>
      <c r="H127" s="1">
        <v>2481931.62</v>
      </c>
      <c r="I127" s="1">
        <v>1812517.29</v>
      </c>
      <c r="J127" s="1">
        <v>-962235.86999999976</v>
      </c>
      <c r="K127" s="1">
        <v>2658889.34</v>
      </c>
      <c r="L127" s="1">
        <v>433569.93</v>
      </c>
      <c r="M127" s="1">
        <v>1494350.54</v>
      </c>
      <c r="N127" s="1">
        <v>3216920.28</v>
      </c>
      <c r="O127" s="1">
        <v>683091.19000000006</v>
      </c>
      <c r="P127" s="1">
        <v>-538008.04999999912</v>
      </c>
    </row>
    <row r="128" spans="2:16" x14ac:dyDescent="0.25">
      <c r="B128" s="1"/>
      <c r="C128" s="1" t="s">
        <v>89</v>
      </c>
      <c r="D128">
        <v>3165636.07</v>
      </c>
      <c r="E128">
        <v>347227.99</v>
      </c>
      <c r="F128" s="1">
        <v>245839.24</v>
      </c>
      <c r="G128" s="1">
        <v>378300.53</v>
      </c>
      <c r="H128" s="1">
        <v>212718.18000000002</v>
      </c>
      <c r="I128" s="1">
        <v>283497.46000000002</v>
      </c>
      <c r="J128" s="1">
        <v>230484.82</v>
      </c>
      <c r="K128" s="1">
        <v>178617.44000000006</v>
      </c>
      <c r="L128" s="1">
        <v>251956.33000000002</v>
      </c>
      <c r="M128" s="1">
        <v>229462.63</v>
      </c>
      <c r="N128" s="1">
        <v>179259.54999999996</v>
      </c>
      <c r="O128" s="1">
        <v>565956.55000000005</v>
      </c>
      <c r="P128" s="1">
        <v>62315.350000000006</v>
      </c>
    </row>
    <row r="129" spans="2:16" x14ac:dyDescent="0.25">
      <c r="B129" s="1"/>
      <c r="C129" s="1" t="s">
        <v>88</v>
      </c>
      <c r="D129">
        <v>10986756.469999999</v>
      </c>
      <c r="E129">
        <v>67984</v>
      </c>
      <c r="F129" s="1">
        <v>103880</v>
      </c>
      <c r="G129" s="1">
        <v>253511.18000000002</v>
      </c>
      <c r="H129" s="1">
        <v>1067501</v>
      </c>
      <c r="I129" s="1">
        <v>403357.39</v>
      </c>
      <c r="J129" s="1">
        <v>1376870.95</v>
      </c>
      <c r="K129" s="1">
        <v>1415614.83</v>
      </c>
      <c r="L129" s="1">
        <v>221445.19999999998</v>
      </c>
      <c r="M129" s="1">
        <v>5774950.7000000002</v>
      </c>
      <c r="N129" s="1">
        <v>230251.69</v>
      </c>
      <c r="O129" s="1">
        <v>120601.61999999997</v>
      </c>
      <c r="P129" s="1">
        <v>-49212.090000000011</v>
      </c>
    </row>
    <row r="130" spans="2:16" x14ac:dyDescent="0.25">
      <c r="B130" s="1"/>
      <c r="C130" s="1" t="s">
        <v>222</v>
      </c>
      <c r="D130">
        <v>7251652.5199999996</v>
      </c>
      <c r="E130">
        <v>0</v>
      </c>
      <c r="F130" s="1">
        <v>0</v>
      </c>
      <c r="G130" s="1">
        <v>12996</v>
      </c>
      <c r="H130" s="1">
        <v>46100</v>
      </c>
      <c r="I130" s="1">
        <v>-6500</v>
      </c>
      <c r="J130" s="1">
        <v>7268962</v>
      </c>
      <c r="K130" s="1">
        <v>0</v>
      </c>
      <c r="L130" s="1">
        <v>0</v>
      </c>
      <c r="M130" s="1">
        <v>0</v>
      </c>
      <c r="N130" s="1">
        <v>0</v>
      </c>
      <c r="O130" s="1">
        <v>5568</v>
      </c>
      <c r="P130" s="1">
        <v>-75473.48</v>
      </c>
    </row>
    <row r="131" spans="2:16" x14ac:dyDescent="0.25">
      <c r="B131" s="1"/>
      <c r="C131" s="1" t="s">
        <v>87</v>
      </c>
      <c r="D131">
        <v>17555826.859999992</v>
      </c>
      <c r="E131">
        <v>1171505</v>
      </c>
      <c r="F131" s="1">
        <v>5462241.3399999989</v>
      </c>
      <c r="G131" s="1">
        <v>5259891.3800000008</v>
      </c>
      <c r="H131" s="1">
        <v>-4069919.5900000012</v>
      </c>
      <c r="I131" s="1">
        <v>3352444.34</v>
      </c>
      <c r="J131" s="1">
        <v>1045916.53</v>
      </c>
      <c r="K131" s="1">
        <v>9850490.8000000026</v>
      </c>
      <c r="L131" s="1">
        <v>286223.28999999998</v>
      </c>
      <c r="M131" s="1">
        <v>1398937.9000000001</v>
      </c>
      <c r="N131" s="1">
        <v>-7773340.6300000008</v>
      </c>
      <c r="O131" s="1">
        <v>3646633.5999999992</v>
      </c>
      <c r="P131" s="1">
        <v>-2075197.1000000003</v>
      </c>
    </row>
    <row r="132" spans="2:16" x14ac:dyDescent="0.25">
      <c r="B132" s="1"/>
      <c r="C132" s="1" t="s">
        <v>86</v>
      </c>
      <c r="D132">
        <v>8824927.1399999987</v>
      </c>
      <c r="E132">
        <v>251001</v>
      </c>
      <c r="F132" s="1">
        <v>388128.82</v>
      </c>
      <c r="G132" s="1">
        <v>487694.56000000006</v>
      </c>
      <c r="H132" s="1">
        <v>2747668.4499999997</v>
      </c>
      <c r="I132" s="1">
        <v>377422.75</v>
      </c>
      <c r="J132" s="1">
        <v>101289.41000000003</v>
      </c>
      <c r="K132" s="1">
        <v>-988429.5</v>
      </c>
      <c r="L132" s="1">
        <v>70535.570000000022</v>
      </c>
      <c r="M132" s="1">
        <v>1768242.5900000003</v>
      </c>
      <c r="N132" s="1">
        <v>11620956.890000001</v>
      </c>
      <c r="O132" s="1">
        <v>-8089616.1500000004</v>
      </c>
      <c r="P132" s="1">
        <v>90032.75</v>
      </c>
    </row>
    <row r="133" spans="2:16" x14ac:dyDescent="0.25">
      <c r="B133" s="1"/>
      <c r="C133" s="1" t="s">
        <v>85</v>
      </c>
      <c r="D133">
        <v>6084965.4399999995</v>
      </c>
      <c r="E133">
        <v>318952</v>
      </c>
      <c r="F133" s="1">
        <v>1057959.46</v>
      </c>
      <c r="G133" s="1">
        <v>695808.62</v>
      </c>
      <c r="H133" s="1">
        <v>141395.31</v>
      </c>
      <c r="I133" s="1">
        <v>785259.58</v>
      </c>
      <c r="J133" s="1">
        <v>643214.74</v>
      </c>
      <c r="K133" s="1">
        <v>355568.42000000004</v>
      </c>
      <c r="L133" s="1">
        <v>313345.72000000009</v>
      </c>
      <c r="M133" s="1">
        <v>571490.17999999993</v>
      </c>
      <c r="N133" s="1">
        <v>493332.04</v>
      </c>
      <c r="O133" s="1">
        <v>367606.54000000004</v>
      </c>
      <c r="P133" s="1">
        <v>341032.8299999999</v>
      </c>
    </row>
    <row r="134" spans="2:16" x14ac:dyDescent="0.25">
      <c r="B134" s="1"/>
      <c r="C134" s="1" t="s">
        <v>84</v>
      </c>
      <c r="D134">
        <v>0</v>
      </c>
      <c r="E134">
        <v>416</v>
      </c>
      <c r="F134" s="1">
        <v>0</v>
      </c>
      <c r="G134" s="1">
        <v>416</v>
      </c>
      <c r="H134" s="1">
        <v>-832</v>
      </c>
      <c r="I134" s="1">
        <v>416</v>
      </c>
      <c r="J134" s="1">
        <v>-416</v>
      </c>
      <c r="K134" s="1">
        <v>416</v>
      </c>
      <c r="L134" s="1">
        <v>0</v>
      </c>
      <c r="M134" s="1">
        <v>0</v>
      </c>
      <c r="N134" s="1">
        <v>416</v>
      </c>
      <c r="O134" s="1">
        <v>-832</v>
      </c>
      <c r="P134" s="1">
        <v>0</v>
      </c>
    </row>
    <row r="135" spans="2:16" x14ac:dyDescent="0.25">
      <c r="B135" s="1" t="s">
        <v>83</v>
      </c>
      <c r="C135" s="1"/>
      <c r="D135">
        <v>71505109.139999971</v>
      </c>
      <c r="E135">
        <v>3142004</v>
      </c>
      <c r="F135" s="1">
        <v>2889796</v>
      </c>
      <c r="G135" s="1">
        <v>53016722.240000002</v>
      </c>
      <c r="H135" s="1">
        <v>-1742819.1500000001</v>
      </c>
      <c r="I135" s="1">
        <v>7871339.9399999985</v>
      </c>
      <c r="J135" s="1">
        <v>3342445.97</v>
      </c>
      <c r="K135" s="1">
        <v>3013310.9099999997</v>
      </c>
      <c r="L135" s="1">
        <v>5593385.3899999987</v>
      </c>
      <c r="M135" s="1">
        <v>1404976.2899999996</v>
      </c>
      <c r="N135" s="1">
        <v>4908269.1899999995</v>
      </c>
      <c r="O135" s="1">
        <v>-1657187.0900000008</v>
      </c>
      <c r="P135" s="1">
        <v>-10277134.550000008</v>
      </c>
    </row>
    <row r="136" spans="2:16" x14ac:dyDescent="0.25">
      <c r="B136" s="1"/>
      <c r="C136" s="1" t="s">
        <v>82</v>
      </c>
      <c r="D136">
        <v>655339.28</v>
      </c>
      <c r="E136">
        <v>131269</v>
      </c>
      <c r="F136" s="1">
        <v>433642</v>
      </c>
      <c r="G136" s="1">
        <v>150398</v>
      </c>
      <c r="H136" s="1">
        <v>-213765.99</v>
      </c>
      <c r="I136" s="1">
        <v>209235.99</v>
      </c>
      <c r="J136" s="1">
        <v>-91842.489999999991</v>
      </c>
      <c r="K136" s="1">
        <v>-9309</v>
      </c>
      <c r="L136" s="1">
        <v>232764.88</v>
      </c>
      <c r="M136" s="1">
        <v>-48555</v>
      </c>
      <c r="N136" s="1">
        <v>-16274.5</v>
      </c>
      <c r="O136" s="1">
        <v>-14254.61</v>
      </c>
      <c r="P136" s="1">
        <v>-107969</v>
      </c>
    </row>
    <row r="137" spans="2:16" x14ac:dyDescent="0.25">
      <c r="B137" s="1"/>
      <c r="C137" s="1" t="s">
        <v>81</v>
      </c>
      <c r="D137">
        <v>3948830.3599999994</v>
      </c>
      <c r="E137">
        <v>528801</v>
      </c>
      <c r="F137" s="1">
        <v>-28497</v>
      </c>
      <c r="G137" s="1">
        <v>474155</v>
      </c>
      <c r="H137" s="1">
        <v>-174580.74000000002</v>
      </c>
      <c r="I137" s="1">
        <v>-373989</v>
      </c>
      <c r="J137" s="1">
        <v>154151.01</v>
      </c>
      <c r="K137" s="1">
        <v>990953.86</v>
      </c>
      <c r="L137" s="1">
        <v>3527877.4899999998</v>
      </c>
      <c r="M137" s="1">
        <v>-1606551</v>
      </c>
      <c r="N137" s="1">
        <v>1595171.11</v>
      </c>
      <c r="O137" s="1">
        <v>-116046.25</v>
      </c>
      <c r="P137" s="1">
        <v>-1022615.12</v>
      </c>
    </row>
    <row r="138" spans="2:16" x14ac:dyDescent="0.25">
      <c r="B138" s="1"/>
      <c r="C138" s="1" t="s">
        <v>1037</v>
      </c>
      <c r="D138">
        <v>240000</v>
      </c>
      <c r="E138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240000</v>
      </c>
      <c r="O138" s="1">
        <v>0</v>
      </c>
      <c r="P138" s="1">
        <v>0</v>
      </c>
    </row>
    <row r="139" spans="2:16" x14ac:dyDescent="0.25">
      <c r="B139" s="1"/>
      <c r="C139" s="1" t="s">
        <v>80</v>
      </c>
      <c r="D139">
        <v>113877.2</v>
      </c>
      <c r="E139">
        <v>0</v>
      </c>
      <c r="F139" s="1">
        <v>0</v>
      </c>
      <c r="G139" s="1">
        <v>0</v>
      </c>
      <c r="H139" s="1">
        <v>0</v>
      </c>
      <c r="I139" s="1">
        <v>0</v>
      </c>
      <c r="J139" s="1">
        <v>2650</v>
      </c>
      <c r="K139" s="1">
        <v>0</v>
      </c>
      <c r="L139" s="1">
        <v>114000</v>
      </c>
      <c r="M139" s="1">
        <v>-2640</v>
      </c>
      <c r="N139" s="1">
        <v>-1500</v>
      </c>
      <c r="O139" s="1">
        <v>3760.8</v>
      </c>
      <c r="P139" s="1">
        <v>-2393.6</v>
      </c>
    </row>
    <row r="140" spans="2:16" x14ac:dyDescent="0.25">
      <c r="B140" s="1"/>
      <c r="C140" s="1" t="s">
        <v>79</v>
      </c>
      <c r="D140">
        <v>70503.029999999984</v>
      </c>
      <c r="E140">
        <v>3000</v>
      </c>
      <c r="F140" s="1">
        <v>0</v>
      </c>
      <c r="G140" s="1">
        <v>10350.43</v>
      </c>
      <c r="H140" s="1">
        <v>-7487</v>
      </c>
      <c r="I140" s="1">
        <v>0</v>
      </c>
      <c r="J140" s="1">
        <v>0</v>
      </c>
      <c r="K140" s="1">
        <v>4640</v>
      </c>
      <c r="L140" s="1">
        <v>25520</v>
      </c>
      <c r="M140" s="1">
        <v>60000</v>
      </c>
      <c r="N140" s="1">
        <v>-25520.240000000002</v>
      </c>
      <c r="O140" s="1">
        <v>0</v>
      </c>
      <c r="P140" s="1">
        <v>-0.16</v>
      </c>
    </row>
    <row r="141" spans="2:16" x14ac:dyDescent="0.25">
      <c r="B141" s="1"/>
      <c r="C141" s="1" t="s">
        <v>78</v>
      </c>
      <c r="D141">
        <v>58853.55</v>
      </c>
      <c r="E141">
        <v>1500</v>
      </c>
      <c r="F141" s="1">
        <v>500</v>
      </c>
      <c r="G141" s="1">
        <v>1500</v>
      </c>
      <c r="H141" s="1">
        <v>-1790</v>
      </c>
      <c r="I141" s="1">
        <v>16580</v>
      </c>
      <c r="J141" s="1">
        <v>8221.16</v>
      </c>
      <c r="K141" s="1">
        <v>1500</v>
      </c>
      <c r="L141" s="1">
        <v>869.56</v>
      </c>
      <c r="M141" s="1">
        <v>-2236.08</v>
      </c>
      <c r="N141" s="1">
        <v>-2263.92</v>
      </c>
      <c r="O141" s="1">
        <v>38147</v>
      </c>
      <c r="P141" s="1">
        <v>-3674.17</v>
      </c>
    </row>
    <row r="142" spans="2:16" x14ac:dyDescent="0.25">
      <c r="B142" s="1"/>
      <c r="C142" s="1" t="s">
        <v>77</v>
      </c>
      <c r="D142">
        <v>66417705.719999976</v>
      </c>
      <c r="E142">
        <v>2477434</v>
      </c>
      <c r="F142" s="1">
        <v>2484151</v>
      </c>
      <c r="G142" s="1">
        <v>52380318.810000002</v>
      </c>
      <c r="H142" s="1">
        <v>-1345195.4200000002</v>
      </c>
      <c r="I142" s="1">
        <v>8019512.9499999983</v>
      </c>
      <c r="J142" s="1">
        <v>3269266.29</v>
      </c>
      <c r="K142" s="1">
        <v>2025526.0499999998</v>
      </c>
      <c r="L142" s="1">
        <v>1692353.4599999995</v>
      </c>
      <c r="M142" s="1">
        <v>3004958.3699999996</v>
      </c>
      <c r="N142" s="1">
        <v>3118656.7399999998</v>
      </c>
      <c r="O142" s="1">
        <v>-1568794.0300000007</v>
      </c>
      <c r="P142" s="1">
        <v>-9140482.5000000075</v>
      </c>
    </row>
    <row r="143" spans="2:16" x14ac:dyDescent="0.25">
      <c r="B143" s="1" t="s">
        <v>76</v>
      </c>
      <c r="C143" s="1"/>
      <c r="D143">
        <v>43933957.369999997</v>
      </c>
      <c r="E143">
        <v>3642724.59</v>
      </c>
      <c r="F143" s="1">
        <v>1984676.57</v>
      </c>
      <c r="G143" s="1">
        <v>5394987.1399999997</v>
      </c>
      <c r="H143" s="1">
        <v>1026629.0800000001</v>
      </c>
      <c r="I143" s="1">
        <v>3963229.2600000002</v>
      </c>
      <c r="J143" s="1">
        <v>3947278.5000000005</v>
      </c>
      <c r="K143" s="1">
        <v>5214920.3099999987</v>
      </c>
      <c r="L143" s="1">
        <v>2182074.38</v>
      </c>
      <c r="M143" s="1">
        <v>4839172.0699999984</v>
      </c>
      <c r="N143" s="1">
        <v>2595466.12</v>
      </c>
      <c r="O143" s="1">
        <v>5468003.04</v>
      </c>
      <c r="P143" s="1">
        <v>3674796.31</v>
      </c>
    </row>
    <row r="144" spans="2:16" x14ac:dyDescent="0.25">
      <c r="B144" s="1"/>
      <c r="C144" s="1" t="s">
        <v>75</v>
      </c>
      <c r="D144">
        <v>5370279.3699999992</v>
      </c>
      <c r="E144">
        <v>417842.99</v>
      </c>
      <c r="F144" s="1">
        <v>612177.09</v>
      </c>
      <c r="G144" s="1">
        <v>326282.69</v>
      </c>
      <c r="H144" s="1">
        <v>-37096.799999999988</v>
      </c>
      <c r="I144" s="1">
        <v>907796.5</v>
      </c>
      <c r="J144" s="1">
        <v>712486.88</v>
      </c>
      <c r="K144" s="1">
        <v>716431.17</v>
      </c>
      <c r="L144" s="1">
        <v>338343.52999999997</v>
      </c>
      <c r="M144" s="1">
        <v>686924.08000000007</v>
      </c>
      <c r="N144" s="1">
        <v>-38437.399999999972</v>
      </c>
      <c r="O144" s="1">
        <v>1389931.74</v>
      </c>
      <c r="P144" s="1">
        <v>-662403.1</v>
      </c>
    </row>
    <row r="145" spans="2:16" x14ac:dyDescent="0.25">
      <c r="B145" s="1"/>
      <c r="C145" s="1" t="s">
        <v>74</v>
      </c>
      <c r="D145">
        <v>1128990.8199999996</v>
      </c>
      <c r="E145">
        <v>278478</v>
      </c>
      <c r="F145" s="1">
        <v>326693.88</v>
      </c>
      <c r="G145" s="1">
        <v>174808.34</v>
      </c>
      <c r="H145" s="1">
        <v>103611.18</v>
      </c>
      <c r="I145" s="1">
        <v>225896.21000000002</v>
      </c>
      <c r="J145" s="1">
        <v>296531.5</v>
      </c>
      <c r="K145" s="1">
        <v>27085.74000000002</v>
      </c>
      <c r="L145" s="1">
        <v>26971.909999999989</v>
      </c>
      <c r="M145" s="1">
        <v>240227.94</v>
      </c>
      <c r="N145" s="1">
        <v>31817.089999999982</v>
      </c>
      <c r="O145" s="1">
        <v>-35249.03</v>
      </c>
      <c r="P145" s="1">
        <v>-567881.94000000018</v>
      </c>
    </row>
    <row r="146" spans="2:16" x14ac:dyDescent="0.25">
      <c r="B146" s="1"/>
      <c r="C146" s="1" t="s">
        <v>73</v>
      </c>
      <c r="D146">
        <v>0</v>
      </c>
      <c r="E146">
        <v>100588</v>
      </c>
      <c r="F146" s="1">
        <v>99338</v>
      </c>
      <c r="G146" s="1">
        <v>98458</v>
      </c>
      <c r="H146" s="1">
        <v>101378</v>
      </c>
      <c r="I146" s="1">
        <v>79238</v>
      </c>
      <c r="J146" s="1">
        <v>61758</v>
      </c>
      <c r="K146" s="1">
        <v>94158</v>
      </c>
      <c r="L146" s="1">
        <v>-450800</v>
      </c>
      <c r="M146" s="1">
        <v>98299.3</v>
      </c>
      <c r="N146" s="1">
        <v>-110383.29999999999</v>
      </c>
      <c r="O146" s="1">
        <v>-137931</v>
      </c>
      <c r="P146" s="1">
        <v>-34101</v>
      </c>
    </row>
    <row r="147" spans="2:16" x14ac:dyDescent="0.25">
      <c r="B147" s="1"/>
      <c r="C147" s="1" t="s">
        <v>72</v>
      </c>
      <c r="D147">
        <v>21264980.91</v>
      </c>
      <c r="E147">
        <v>2712297.5999999996</v>
      </c>
      <c r="F147" s="1">
        <v>828218.60000000009</v>
      </c>
      <c r="G147" s="1">
        <v>1837439.1999999997</v>
      </c>
      <c r="H147" s="1">
        <v>732738.83000000007</v>
      </c>
      <c r="I147" s="1">
        <v>2256586.5100000002</v>
      </c>
      <c r="J147" s="1">
        <v>2608352.4600000004</v>
      </c>
      <c r="K147" s="1">
        <v>2911421.3199999984</v>
      </c>
      <c r="L147" s="1">
        <v>1100190.8</v>
      </c>
      <c r="M147" s="1">
        <v>2856512.149999999</v>
      </c>
      <c r="N147" s="1">
        <v>1435261.2499999998</v>
      </c>
      <c r="O147" s="1">
        <v>1177098.1599999997</v>
      </c>
      <c r="P147" s="1">
        <v>808864.03000000014</v>
      </c>
    </row>
    <row r="148" spans="2:16" x14ac:dyDescent="0.25">
      <c r="B148" s="1"/>
      <c r="C148" s="1" t="s">
        <v>71</v>
      </c>
      <c r="D148">
        <v>1827010.2400000002</v>
      </c>
      <c r="E148">
        <v>72616</v>
      </c>
      <c r="F148" s="1">
        <v>15936</v>
      </c>
      <c r="G148" s="1">
        <v>804380.12</v>
      </c>
      <c r="H148" s="1">
        <v>23071.39</v>
      </c>
      <c r="I148" s="1">
        <v>154814.75</v>
      </c>
      <c r="J148" s="1">
        <v>110385.47</v>
      </c>
      <c r="K148" s="1">
        <v>143477.6</v>
      </c>
      <c r="L148" s="1">
        <v>-71850.14</v>
      </c>
      <c r="M148" s="1">
        <v>8607.619999999999</v>
      </c>
      <c r="N148" s="1">
        <v>19.169999999998254</v>
      </c>
      <c r="O148" s="1">
        <v>330854</v>
      </c>
      <c r="P148" s="1">
        <v>234698.25999999998</v>
      </c>
    </row>
    <row r="149" spans="2:16" x14ac:dyDescent="0.25">
      <c r="B149" s="1"/>
      <c r="C149" s="1" t="s">
        <v>70</v>
      </c>
      <c r="D149">
        <v>2704827.5700000003</v>
      </c>
      <c r="E149">
        <v>0</v>
      </c>
      <c r="F149" s="1">
        <v>15000</v>
      </c>
      <c r="G149" s="1">
        <v>170493.99</v>
      </c>
      <c r="H149" s="1">
        <v>59525.48</v>
      </c>
      <c r="I149" s="1">
        <v>-61357.389999999992</v>
      </c>
      <c r="J149" s="1">
        <v>11040</v>
      </c>
      <c r="K149" s="1">
        <v>26076.43</v>
      </c>
      <c r="L149" s="1">
        <v>4715</v>
      </c>
      <c r="M149" s="1">
        <v>33918</v>
      </c>
      <c r="N149" s="1">
        <v>41555</v>
      </c>
      <c r="O149" s="1">
        <v>438308.97</v>
      </c>
      <c r="P149" s="1">
        <v>1965552.09</v>
      </c>
    </row>
    <row r="150" spans="2:16" x14ac:dyDescent="0.25">
      <c r="B150" s="1"/>
      <c r="C150" s="1" t="s">
        <v>69</v>
      </c>
      <c r="D150">
        <v>11637868.460000003</v>
      </c>
      <c r="E150">
        <v>60902</v>
      </c>
      <c r="F150" s="1">
        <v>87313</v>
      </c>
      <c r="G150" s="1">
        <v>1983124.8</v>
      </c>
      <c r="H150" s="1">
        <v>43401</v>
      </c>
      <c r="I150" s="1">
        <v>400254.68</v>
      </c>
      <c r="J150" s="1">
        <v>146724.19</v>
      </c>
      <c r="K150" s="1">
        <v>1296270.05</v>
      </c>
      <c r="L150" s="1">
        <v>1234503.28</v>
      </c>
      <c r="M150" s="1">
        <v>914682.98</v>
      </c>
      <c r="N150" s="1">
        <v>1235634.3100000003</v>
      </c>
      <c r="O150" s="1">
        <v>2304990.2000000002</v>
      </c>
      <c r="P150" s="1">
        <v>1930067.97</v>
      </c>
    </row>
    <row r="151" spans="2:16" x14ac:dyDescent="0.25">
      <c r="B151" s="1" t="s">
        <v>68</v>
      </c>
      <c r="C151" s="1"/>
      <c r="D151">
        <v>33920973.850000001</v>
      </c>
      <c r="E151">
        <v>1346980.42</v>
      </c>
      <c r="F151" s="1">
        <v>1135380.75</v>
      </c>
      <c r="G151" s="1">
        <v>605105.38</v>
      </c>
      <c r="H151" s="1">
        <v>3509655.6700000004</v>
      </c>
      <c r="I151" s="1">
        <v>814163.64</v>
      </c>
      <c r="J151" s="1">
        <v>1587520.3399999999</v>
      </c>
      <c r="K151" s="1">
        <v>1875069.6900000004</v>
      </c>
      <c r="L151" s="1">
        <v>4210617.45</v>
      </c>
      <c r="M151" s="1">
        <v>1993053.93</v>
      </c>
      <c r="N151" s="1">
        <v>2058461.2000000004</v>
      </c>
      <c r="O151" s="1">
        <v>6119561.7999999998</v>
      </c>
      <c r="P151" s="1">
        <v>8665403.5800000001</v>
      </c>
    </row>
    <row r="152" spans="2:16" x14ac:dyDescent="0.25">
      <c r="B152" s="1"/>
      <c r="C152" s="1" t="s">
        <v>1020</v>
      </c>
      <c r="D152">
        <v>0</v>
      </c>
      <c r="E152">
        <v>0</v>
      </c>
      <c r="F152" s="1">
        <v>0</v>
      </c>
      <c r="G152" s="1">
        <v>0</v>
      </c>
      <c r="H152" s="1">
        <v>10000</v>
      </c>
      <c r="I152" s="1">
        <v>0</v>
      </c>
      <c r="J152" s="1">
        <v>0</v>
      </c>
      <c r="K152" s="1">
        <v>0</v>
      </c>
      <c r="L152" s="1">
        <v>-8620</v>
      </c>
      <c r="M152" s="1">
        <v>0</v>
      </c>
      <c r="N152" s="1">
        <v>-1380</v>
      </c>
      <c r="O152" s="1">
        <v>0</v>
      </c>
      <c r="P152" s="1">
        <v>0</v>
      </c>
    </row>
    <row r="153" spans="2:16" x14ac:dyDescent="0.25">
      <c r="B153" s="1"/>
      <c r="C153" s="1" t="s">
        <v>67</v>
      </c>
      <c r="D153">
        <v>16709958.470000003</v>
      </c>
      <c r="E153">
        <v>183228.41</v>
      </c>
      <c r="F153" s="1">
        <v>171186.05</v>
      </c>
      <c r="G153" s="1">
        <v>168949.37999999998</v>
      </c>
      <c r="H153" s="1">
        <v>898300.47000000009</v>
      </c>
      <c r="I153" s="1">
        <v>823628.44000000006</v>
      </c>
      <c r="J153" s="1">
        <v>412502.08999999997</v>
      </c>
      <c r="K153" s="1">
        <v>828655.46000000008</v>
      </c>
      <c r="L153" s="1">
        <v>3146157.8200000008</v>
      </c>
      <c r="M153" s="1">
        <v>677088.17</v>
      </c>
      <c r="N153" s="1">
        <v>724532.76000000013</v>
      </c>
      <c r="O153" s="1">
        <v>3563004.25</v>
      </c>
      <c r="P153" s="1">
        <v>5112725.1700000009</v>
      </c>
    </row>
    <row r="154" spans="2:16" x14ac:dyDescent="0.25">
      <c r="B154" s="1"/>
      <c r="C154" s="1" t="s">
        <v>66</v>
      </c>
      <c r="D154">
        <v>2398784.5000000005</v>
      </c>
      <c r="E154">
        <v>872135</v>
      </c>
      <c r="F154" s="1">
        <v>659177</v>
      </c>
      <c r="G154" s="1">
        <v>-123936.66999999998</v>
      </c>
      <c r="H154" s="1">
        <v>1555239.83</v>
      </c>
      <c r="I154" s="1">
        <v>-889419.67999999993</v>
      </c>
      <c r="J154" s="1">
        <v>-110134.15000000001</v>
      </c>
      <c r="K154" s="1">
        <v>-4860.6799999999866</v>
      </c>
      <c r="L154" s="1">
        <v>168143.82</v>
      </c>
      <c r="M154" s="1">
        <v>466784.24999999994</v>
      </c>
      <c r="N154" s="1">
        <v>5900.8400000000838</v>
      </c>
      <c r="O154" s="1">
        <v>168141.05000000005</v>
      </c>
      <c r="P154" s="1">
        <v>-368386.11</v>
      </c>
    </row>
    <row r="155" spans="2:16" x14ac:dyDescent="0.25">
      <c r="B155" s="1"/>
      <c r="C155" s="1" t="s">
        <v>65</v>
      </c>
      <c r="D155">
        <v>633728.39999999991</v>
      </c>
      <c r="E155">
        <v>0</v>
      </c>
      <c r="F155" s="1">
        <v>0</v>
      </c>
      <c r="G155" s="1">
        <v>0</v>
      </c>
      <c r="H155" s="1">
        <v>500000</v>
      </c>
      <c r="I155" s="1">
        <v>0</v>
      </c>
      <c r="J155" s="1">
        <v>100000</v>
      </c>
      <c r="K155" s="1">
        <v>-24056.5</v>
      </c>
      <c r="L155" s="1">
        <v>0</v>
      </c>
      <c r="M155" s="1">
        <v>-335943.5</v>
      </c>
      <c r="N155" s="1">
        <v>67688.34</v>
      </c>
      <c r="O155" s="1">
        <v>-29603.24</v>
      </c>
      <c r="P155" s="1">
        <v>355643.3</v>
      </c>
    </row>
    <row r="156" spans="2:16" x14ac:dyDescent="0.25">
      <c r="B156" s="1"/>
      <c r="C156" s="1" t="s">
        <v>64</v>
      </c>
      <c r="D156">
        <v>14178502.48</v>
      </c>
      <c r="E156">
        <v>291617.01</v>
      </c>
      <c r="F156" s="1">
        <v>305017.7</v>
      </c>
      <c r="G156" s="1">
        <v>560092.67000000004</v>
      </c>
      <c r="H156" s="1">
        <v>546115.37000000011</v>
      </c>
      <c r="I156" s="1">
        <v>879954.87999999989</v>
      </c>
      <c r="J156" s="1">
        <v>1185152.3999999999</v>
      </c>
      <c r="K156" s="1">
        <v>1075331.4100000001</v>
      </c>
      <c r="L156" s="1">
        <v>904935.80999999982</v>
      </c>
      <c r="M156" s="1">
        <v>1185125.01</v>
      </c>
      <c r="N156" s="1">
        <v>1261719.2600000002</v>
      </c>
      <c r="O156" s="1">
        <v>2418019.7400000002</v>
      </c>
      <c r="P156" s="1">
        <v>3565421.22</v>
      </c>
    </row>
    <row r="157" spans="2:16" x14ac:dyDescent="0.25">
      <c r="B157" s="1" t="s">
        <v>63</v>
      </c>
      <c r="C157" s="1"/>
      <c r="D157">
        <v>530080035.08999997</v>
      </c>
      <c r="E157">
        <v>9164102.9400000013</v>
      </c>
      <c r="F157" s="1">
        <v>25520643.420000002</v>
      </c>
      <c r="G157" s="1">
        <v>9903101.5899999999</v>
      </c>
      <c r="H157" s="1">
        <v>62559510.609999999</v>
      </c>
      <c r="I157" s="1">
        <v>8347412.6999999993</v>
      </c>
      <c r="J157" s="1">
        <v>6798478.3999999994</v>
      </c>
      <c r="K157" s="1">
        <v>5873769.0899999999</v>
      </c>
      <c r="L157" s="1">
        <v>33612759.340000004</v>
      </c>
      <c r="M157" s="1">
        <v>204351921.92999998</v>
      </c>
      <c r="N157" s="1">
        <v>5345874.1500000004</v>
      </c>
      <c r="O157" s="1">
        <v>155563756.06</v>
      </c>
      <c r="P157" s="1">
        <v>3038704.8599999994</v>
      </c>
    </row>
    <row r="158" spans="2:16" x14ac:dyDescent="0.25">
      <c r="B158" s="1"/>
      <c r="C158" s="1" t="s">
        <v>62</v>
      </c>
      <c r="D158">
        <v>2526290.11</v>
      </c>
      <c r="E158">
        <v>64515</v>
      </c>
      <c r="F158" s="1">
        <v>114515</v>
      </c>
      <c r="G158" s="1">
        <v>195497</v>
      </c>
      <c r="H158" s="1">
        <v>142321</v>
      </c>
      <c r="I158" s="1">
        <v>164044</v>
      </c>
      <c r="J158" s="1">
        <v>218975.01</v>
      </c>
      <c r="K158" s="1">
        <v>297719</v>
      </c>
      <c r="L158" s="1">
        <v>64515</v>
      </c>
      <c r="M158" s="1">
        <v>219519.01</v>
      </c>
      <c r="N158" s="1">
        <v>145972.79999999999</v>
      </c>
      <c r="O158" s="1">
        <v>511386.74</v>
      </c>
      <c r="P158" s="1">
        <v>387310.54999999993</v>
      </c>
    </row>
    <row r="159" spans="2:16" x14ac:dyDescent="0.25">
      <c r="B159" s="1"/>
      <c r="C159" s="1" t="s">
        <v>61</v>
      </c>
      <c r="D159">
        <v>14834708.9</v>
      </c>
      <c r="E159">
        <v>2008911.4100000001</v>
      </c>
      <c r="F159" s="1">
        <v>1999104.82</v>
      </c>
      <c r="G159" s="1">
        <v>3755857.03</v>
      </c>
      <c r="H159" s="1">
        <v>2701533.03</v>
      </c>
      <c r="I159" s="1">
        <v>2959378.69</v>
      </c>
      <c r="J159" s="1">
        <v>509408.49</v>
      </c>
      <c r="K159" s="1">
        <v>269693.47000000003</v>
      </c>
      <c r="L159" s="1">
        <v>702831.23</v>
      </c>
      <c r="M159" s="1">
        <v>877582.88</v>
      </c>
      <c r="N159" s="1">
        <v>648080.42000000004</v>
      </c>
      <c r="O159" s="1">
        <v>595058.03</v>
      </c>
      <c r="P159" s="1">
        <v>-2192730.5999999996</v>
      </c>
    </row>
    <row r="160" spans="2:16" x14ac:dyDescent="0.25">
      <c r="B160" s="1"/>
      <c r="C160" s="1" t="s">
        <v>60</v>
      </c>
      <c r="D160">
        <v>2603455.19</v>
      </c>
      <c r="E160">
        <v>168000</v>
      </c>
      <c r="F160" s="1">
        <v>531382.13</v>
      </c>
      <c r="G160" s="1">
        <v>432000</v>
      </c>
      <c r="H160" s="1">
        <v>0</v>
      </c>
      <c r="I160" s="1">
        <v>0</v>
      </c>
      <c r="J160" s="1">
        <v>300000</v>
      </c>
      <c r="K160" s="1">
        <v>-3500</v>
      </c>
      <c r="L160" s="1">
        <v>65200</v>
      </c>
      <c r="M160" s="1">
        <v>913489.5</v>
      </c>
      <c r="N160" s="1">
        <v>108094.27</v>
      </c>
      <c r="O160" s="1">
        <v>5000</v>
      </c>
      <c r="P160" s="1">
        <v>83789.289999999994</v>
      </c>
    </row>
    <row r="161" spans="1:16" x14ac:dyDescent="0.25">
      <c r="B161" s="1"/>
      <c r="C161" s="1" t="s">
        <v>59</v>
      </c>
      <c r="D161">
        <v>377769609.06</v>
      </c>
      <c r="E161">
        <v>1440929</v>
      </c>
      <c r="F161" s="1">
        <v>144830.91</v>
      </c>
      <c r="G161" s="1">
        <v>1000</v>
      </c>
      <c r="H161" s="1">
        <v>204651</v>
      </c>
      <c r="I161" s="1">
        <v>291883.40000000002</v>
      </c>
      <c r="J161" s="1">
        <v>675317.2</v>
      </c>
      <c r="K161" s="1">
        <v>7000</v>
      </c>
      <c r="L161" s="1">
        <v>26033491</v>
      </c>
      <c r="M161" s="1">
        <v>197566842.47999999</v>
      </c>
      <c r="N161" s="1">
        <v>485757.96</v>
      </c>
      <c r="O161" s="1">
        <v>150947071.44</v>
      </c>
      <c r="P161" s="1">
        <v>-29165.33</v>
      </c>
    </row>
    <row r="162" spans="1:16" x14ac:dyDescent="0.25">
      <c r="B162" s="1"/>
      <c r="C162" s="1" t="s">
        <v>58</v>
      </c>
      <c r="D162">
        <v>126989745.24000002</v>
      </c>
      <c r="E162">
        <v>5481747.5300000003</v>
      </c>
      <c r="F162" s="1">
        <v>22730810.560000002</v>
      </c>
      <c r="G162" s="1">
        <v>4587247.5600000005</v>
      </c>
      <c r="H162" s="1">
        <v>58907600.579999998</v>
      </c>
      <c r="I162" s="1">
        <v>4328701.6099999994</v>
      </c>
      <c r="J162" s="1">
        <v>3050087.6999999997</v>
      </c>
      <c r="K162" s="1">
        <v>4769051.62</v>
      </c>
      <c r="L162" s="1">
        <v>6143317.1100000013</v>
      </c>
      <c r="M162" s="1">
        <v>4171083.0599999996</v>
      </c>
      <c r="N162" s="1">
        <v>3354563.7</v>
      </c>
      <c r="O162" s="1">
        <v>3506331.8100000005</v>
      </c>
      <c r="P162" s="1">
        <v>5959202.3999999994</v>
      </c>
    </row>
    <row r="163" spans="1:16" x14ac:dyDescent="0.25">
      <c r="B163" s="1"/>
      <c r="C163" s="1" t="s">
        <v>224</v>
      </c>
      <c r="D163">
        <v>5356226.59</v>
      </c>
      <c r="E163">
        <v>0</v>
      </c>
      <c r="F163" s="1">
        <v>0</v>
      </c>
      <c r="G163" s="1">
        <v>931500</v>
      </c>
      <c r="H163" s="1">
        <v>603405</v>
      </c>
      <c r="I163" s="1">
        <v>603405</v>
      </c>
      <c r="J163" s="1">
        <v>2044690</v>
      </c>
      <c r="K163" s="1">
        <v>533805</v>
      </c>
      <c r="L163" s="1">
        <v>603405</v>
      </c>
      <c r="M163" s="1">
        <v>603405</v>
      </c>
      <c r="N163" s="1">
        <v>603405</v>
      </c>
      <c r="O163" s="1">
        <v>-1091.9599999999991</v>
      </c>
      <c r="P163" s="1">
        <v>-1169701.45</v>
      </c>
    </row>
    <row r="164" spans="1:16" x14ac:dyDescent="0.25">
      <c r="A164" t="s">
        <v>57</v>
      </c>
      <c r="B164" s="1"/>
      <c r="C164" s="1"/>
      <c r="D164">
        <v>13162586576.639996</v>
      </c>
      <c r="E164">
        <v>1154933109.9200001</v>
      </c>
      <c r="F164" s="1">
        <v>893821549.54999995</v>
      </c>
      <c r="G164" s="1">
        <v>1227507206.4499996</v>
      </c>
      <c r="H164" s="1">
        <v>1030690545.6799999</v>
      </c>
      <c r="I164" s="1">
        <v>1004822504.3700001</v>
      </c>
      <c r="J164" s="1">
        <v>1089972019.5899999</v>
      </c>
      <c r="K164" s="1">
        <v>1066878877.7600001</v>
      </c>
      <c r="L164" s="1">
        <v>995115792.08999991</v>
      </c>
      <c r="M164" s="1">
        <v>1148106638.6500006</v>
      </c>
      <c r="N164" s="1">
        <v>833151271.81000006</v>
      </c>
      <c r="O164" s="1">
        <v>901897824.38999987</v>
      </c>
      <c r="P164" s="1">
        <v>1815689236.3800001</v>
      </c>
    </row>
    <row r="165" spans="1:16" x14ac:dyDescent="0.25">
      <c r="B165" s="1" t="s">
        <v>56</v>
      </c>
      <c r="C165" s="1"/>
      <c r="D165">
        <v>12288613820.16</v>
      </c>
      <c r="E165">
        <v>1119189610.8600001</v>
      </c>
      <c r="F165" s="1">
        <v>849653676.93999994</v>
      </c>
      <c r="G165" s="1">
        <v>1104298090.9199998</v>
      </c>
      <c r="H165" s="1">
        <v>898224712.46999991</v>
      </c>
      <c r="I165" s="1">
        <v>906251363.1500001</v>
      </c>
      <c r="J165" s="1">
        <v>990530039.20999992</v>
      </c>
      <c r="K165" s="1">
        <v>971780617.59000015</v>
      </c>
      <c r="L165" s="1">
        <v>889479354.70999992</v>
      </c>
      <c r="M165" s="1">
        <v>1009833120.0000002</v>
      </c>
      <c r="N165" s="1">
        <v>894078218.11000001</v>
      </c>
      <c r="O165" s="1">
        <v>891023966.2299999</v>
      </c>
      <c r="P165" s="1">
        <v>1764271049.9700003</v>
      </c>
    </row>
    <row r="166" spans="1:16" x14ac:dyDescent="0.25">
      <c r="B166" s="1"/>
      <c r="C166" s="1" t="s">
        <v>55</v>
      </c>
      <c r="D166">
        <v>5745975630.0299997</v>
      </c>
      <c r="E166">
        <v>494856883.86000001</v>
      </c>
      <c r="F166" s="1">
        <v>423456759.41999996</v>
      </c>
      <c r="G166" s="1">
        <v>609732788.74999988</v>
      </c>
      <c r="H166" s="1">
        <v>362028364.46999991</v>
      </c>
      <c r="I166" s="1">
        <v>378169355.50000006</v>
      </c>
      <c r="J166" s="1">
        <v>478240513.36999989</v>
      </c>
      <c r="K166" s="1">
        <v>455057425.61000007</v>
      </c>
      <c r="L166" s="1">
        <v>370436156.94999993</v>
      </c>
      <c r="M166" s="1">
        <v>523241148.78000015</v>
      </c>
      <c r="N166" s="1">
        <v>361853466.60000002</v>
      </c>
      <c r="O166" s="1">
        <v>462448672.20999992</v>
      </c>
      <c r="P166" s="1">
        <v>826454094.51000035</v>
      </c>
    </row>
    <row r="167" spans="1:16" x14ac:dyDescent="0.25">
      <c r="B167" s="1"/>
      <c r="C167" s="1" t="s">
        <v>54</v>
      </c>
      <c r="D167">
        <v>441773784.56999999</v>
      </c>
      <c r="E167">
        <v>58960280</v>
      </c>
      <c r="F167" s="1">
        <v>33349551</v>
      </c>
      <c r="G167" s="1">
        <v>34722858</v>
      </c>
      <c r="H167" s="1">
        <v>29472980</v>
      </c>
      <c r="I167" s="1">
        <v>26889461</v>
      </c>
      <c r="J167" s="1">
        <v>29936692</v>
      </c>
      <c r="K167" s="1">
        <v>31529046</v>
      </c>
      <c r="L167" s="1">
        <v>36425801.240000002</v>
      </c>
      <c r="M167" s="1">
        <v>35118912</v>
      </c>
      <c r="N167" s="1">
        <v>30107257</v>
      </c>
      <c r="O167" s="1">
        <v>30662872</v>
      </c>
      <c r="P167" s="1">
        <v>64598074.329999998</v>
      </c>
    </row>
    <row r="168" spans="1:16" x14ac:dyDescent="0.25">
      <c r="B168" s="1"/>
      <c r="C168" s="1" t="s">
        <v>53</v>
      </c>
      <c r="D168">
        <v>593053172</v>
      </c>
      <c r="E168">
        <v>59453786</v>
      </c>
      <c r="F168" s="1">
        <v>48243578</v>
      </c>
      <c r="G168" s="1">
        <v>47715682</v>
      </c>
      <c r="H168" s="1">
        <v>46150541</v>
      </c>
      <c r="I168" s="1">
        <v>41786877</v>
      </c>
      <c r="J168" s="1">
        <v>48437055</v>
      </c>
      <c r="K168" s="1">
        <v>46766166</v>
      </c>
      <c r="L168" s="1">
        <v>46787920</v>
      </c>
      <c r="M168" s="1">
        <v>44042059</v>
      </c>
      <c r="N168" s="1">
        <v>44473013</v>
      </c>
      <c r="O168" s="1">
        <v>39811352</v>
      </c>
      <c r="P168" s="1">
        <v>79385143</v>
      </c>
    </row>
    <row r="169" spans="1:16" x14ac:dyDescent="0.25">
      <c r="B169" s="1"/>
      <c r="C169" s="1" t="s">
        <v>52</v>
      </c>
      <c r="D169">
        <v>3769261962.6300006</v>
      </c>
      <c r="E169">
        <v>337845501</v>
      </c>
      <c r="F169" s="1">
        <v>272843238.51999998</v>
      </c>
      <c r="G169" s="1">
        <v>305500751.17000002</v>
      </c>
      <c r="H169" s="1">
        <v>351744074</v>
      </c>
      <c r="I169" s="1">
        <v>360283252.64999998</v>
      </c>
      <c r="J169" s="1">
        <v>343296130.84000003</v>
      </c>
      <c r="K169" s="1">
        <v>314044844.98000002</v>
      </c>
      <c r="L169" s="1">
        <v>253103809</v>
      </c>
      <c r="M169" s="1">
        <v>254965625.34</v>
      </c>
      <c r="N169" s="1">
        <v>301749505</v>
      </c>
      <c r="O169" s="1">
        <v>194823571.36000001</v>
      </c>
      <c r="P169" s="1">
        <v>479061658.77000004</v>
      </c>
    </row>
    <row r="170" spans="1:16" x14ac:dyDescent="0.25">
      <c r="B170" s="1"/>
      <c r="C170" s="1" t="s">
        <v>51</v>
      </c>
      <c r="D170">
        <v>1738549270.9300003</v>
      </c>
      <c r="E170">
        <v>168073160</v>
      </c>
      <c r="F170" s="1">
        <v>71760550</v>
      </c>
      <c r="G170" s="1">
        <v>106626011</v>
      </c>
      <c r="H170" s="1">
        <v>108828753</v>
      </c>
      <c r="I170" s="1">
        <v>99122417</v>
      </c>
      <c r="J170" s="1">
        <v>90619648</v>
      </c>
      <c r="K170" s="1">
        <v>124383135</v>
      </c>
      <c r="L170" s="1">
        <v>182725667.51999998</v>
      </c>
      <c r="M170" s="1">
        <v>152465374.88</v>
      </c>
      <c r="N170" s="1">
        <v>155894976.50999999</v>
      </c>
      <c r="O170" s="1">
        <v>163277498.66</v>
      </c>
      <c r="P170" s="1">
        <v>314772079.36000001</v>
      </c>
    </row>
    <row r="171" spans="1:16" x14ac:dyDescent="0.25">
      <c r="B171" s="1" t="s">
        <v>231</v>
      </c>
      <c r="C171" s="1"/>
      <c r="D171">
        <v>58686444.499999985</v>
      </c>
      <c r="E171">
        <v>22647</v>
      </c>
      <c r="F171" s="1">
        <v>592124.3600000001</v>
      </c>
      <c r="G171" s="1">
        <v>443478.84999999992</v>
      </c>
      <c r="H171" s="1">
        <v>1452678.11</v>
      </c>
      <c r="I171" s="1">
        <v>261321.45000000004</v>
      </c>
      <c r="J171" s="1">
        <v>681913.64999999991</v>
      </c>
      <c r="K171" s="1">
        <v>775663.80999999994</v>
      </c>
      <c r="L171" s="1">
        <v>866591.07999999984</v>
      </c>
      <c r="M171" s="1">
        <v>8009271.21</v>
      </c>
      <c r="N171" s="1">
        <v>3273880.7399999998</v>
      </c>
      <c r="O171" s="1">
        <v>3917513.5500000003</v>
      </c>
      <c r="P171" s="1">
        <v>38389360.689999983</v>
      </c>
    </row>
    <row r="172" spans="1:16" x14ac:dyDescent="0.25">
      <c r="B172" s="1"/>
      <c r="C172" s="1" t="s">
        <v>232</v>
      </c>
      <c r="D172">
        <v>58686444.499999985</v>
      </c>
      <c r="E172">
        <v>22647</v>
      </c>
      <c r="F172" s="1">
        <v>592124.3600000001</v>
      </c>
      <c r="G172" s="1">
        <v>443478.84999999992</v>
      </c>
      <c r="H172" s="1">
        <v>1452678.11</v>
      </c>
      <c r="I172" s="1">
        <v>261321.45000000004</v>
      </c>
      <c r="J172" s="1">
        <v>681913.64999999991</v>
      </c>
      <c r="K172" s="1">
        <v>775663.80999999994</v>
      </c>
      <c r="L172" s="1">
        <v>866591.07999999984</v>
      </c>
      <c r="M172" s="1">
        <v>8009271.21</v>
      </c>
      <c r="N172" s="1">
        <v>3273880.7399999998</v>
      </c>
      <c r="O172" s="1">
        <v>3917513.5500000003</v>
      </c>
      <c r="P172" s="1">
        <v>38389360.689999983</v>
      </c>
    </row>
    <row r="173" spans="1:16" x14ac:dyDescent="0.25">
      <c r="B173" s="1" t="s">
        <v>50</v>
      </c>
      <c r="C173" s="1"/>
      <c r="D173">
        <v>358792172.24000001</v>
      </c>
      <c r="E173">
        <v>12499695</v>
      </c>
      <c r="F173" s="1">
        <v>15004574</v>
      </c>
      <c r="G173" s="1">
        <v>86094018.849999994</v>
      </c>
      <c r="H173" s="1">
        <v>56394492.109999999</v>
      </c>
      <c r="I173" s="1">
        <v>35581374.049999997</v>
      </c>
      <c r="J173" s="1">
        <v>16328037.719999999</v>
      </c>
      <c r="K173" s="1">
        <v>44447281.700000003</v>
      </c>
      <c r="L173" s="1">
        <v>65398180.170000002</v>
      </c>
      <c r="M173" s="1">
        <v>104147592.34999999</v>
      </c>
      <c r="N173" s="1">
        <v>-61382398.240000002</v>
      </c>
      <c r="O173" s="1">
        <v>-17543742.359999999</v>
      </c>
      <c r="P173" s="1">
        <v>1823066.8900000043</v>
      </c>
    </row>
    <row r="174" spans="1:16" x14ac:dyDescent="0.25">
      <c r="B174" s="1"/>
      <c r="C174" s="1" t="s">
        <v>49</v>
      </c>
      <c r="D174">
        <v>309225626.46000004</v>
      </c>
      <c r="E174">
        <v>2000000</v>
      </c>
      <c r="F174" s="1">
        <v>3000000</v>
      </c>
      <c r="G174" s="1">
        <v>74055135</v>
      </c>
      <c r="H174" s="1">
        <v>31191678</v>
      </c>
      <c r="I174" s="1">
        <v>13470667</v>
      </c>
      <c r="J174" s="1">
        <v>26140465.619999997</v>
      </c>
      <c r="K174" s="1">
        <v>28940987</v>
      </c>
      <c r="L174" s="1">
        <v>41984721.710000001</v>
      </c>
      <c r="M174" s="1">
        <v>91484643.219999999</v>
      </c>
      <c r="N174" s="1">
        <v>4941163.0999999996</v>
      </c>
      <c r="O174" s="1">
        <v>-25458175.920000002</v>
      </c>
      <c r="P174" s="1">
        <v>17474341.730000004</v>
      </c>
    </row>
    <row r="175" spans="1:16" x14ac:dyDescent="0.25">
      <c r="B175" s="1"/>
      <c r="C175" s="1" t="s">
        <v>48</v>
      </c>
      <c r="D175">
        <v>448000</v>
      </c>
      <c r="E175">
        <v>12420</v>
      </c>
      <c r="F175" s="1">
        <v>12420</v>
      </c>
      <c r="G175" s="1">
        <v>12420</v>
      </c>
      <c r="H175" s="1">
        <v>7220</v>
      </c>
      <c r="I175" s="1">
        <v>225000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178520</v>
      </c>
      <c r="P175" s="1">
        <v>0</v>
      </c>
    </row>
    <row r="176" spans="1:16" x14ac:dyDescent="0.25">
      <c r="B176" s="1"/>
      <c r="C176" s="1" t="s">
        <v>1024</v>
      </c>
      <c r="D176">
        <v>6248280.6399999997</v>
      </c>
      <c r="E176">
        <v>0</v>
      </c>
      <c r="F176" s="1">
        <v>0</v>
      </c>
      <c r="G176" s="1">
        <v>0</v>
      </c>
      <c r="H176" s="1">
        <v>4589285</v>
      </c>
      <c r="I176" s="1">
        <v>4589285</v>
      </c>
      <c r="J176" s="1">
        <v>4589285</v>
      </c>
      <c r="K176" s="1">
        <v>4589285</v>
      </c>
      <c r="L176" s="1">
        <v>4589285</v>
      </c>
      <c r="M176" s="1">
        <v>4589285</v>
      </c>
      <c r="N176" s="1">
        <v>-22328710</v>
      </c>
      <c r="O176" s="1">
        <v>-98783.2</v>
      </c>
      <c r="P176" s="1">
        <v>1140063.8400000001</v>
      </c>
    </row>
    <row r="177" spans="2:16" x14ac:dyDescent="0.25">
      <c r="B177" s="1"/>
      <c r="C177" s="1" t="s">
        <v>47</v>
      </c>
      <c r="D177">
        <v>13818000</v>
      </c>
      <c r="E177">
        <v>0</v>
      </c>
      <c r="F177" s="1">
        <v>0</v>
      </c>
      <c r="G177" s="1">
        <v>0</v>
      </c>
      <c r="H177" s="1">
        <v>3000000</v>
      </c>
      <c r="I177" s="1">
        <v>0</v>
      </c>
      <c r="J177" s="1">
        <v>0</v>
      </c>
      <c r="K177" s="1">
        <v>427829.06999999995</v>
      </c>
      <c r="L177" s="1">
        <v>-427829.06999999995</v>
      </c>
      <c r="M177" s="1">
        <v>0</v>
      </c>
      <c r="N177" s="1">
        <v>500000</v>
      </c>
      <c r="O177" s="1">
        <v>10322000</v>
      </c>
      <c r="P177" s="1">
        <v>-4000</v>
      </c>
    </row>
    <row r="178" spans="2:16" x14ac:dyDescent="0.25">
      <c r="B178" s="1"/>
      <c r="C178" s="1" t="s">
        <v>46</v>
      </c>
      <c r="D178">
        <v>29052265.140000001</v>
      </c>
      <c r="E178">
        <v>10487275</v>
      </c>
      <c r="F178" s="1">
        <v>11492154</v>
      </c>
      <c r="G178" s="1">
        <v>12526463.85</v>
      </c>
      <c r="H178" s="1">
        <v>17606309.109999999</v>
      </c>
      <c r="I178" s="1">
        <v>17296422.050000001</v>
      </c>
      <c r="J178" s="1">
        <v>-14401712.899999999</v>
      </c>
      <c r="K178" s="1">
        <v>10489180.629999999</v>
      </c>
      <c r="L178" s="1">
        <v>19252002.530000001</v>
      </c>
      <c r="M178" s="1">
        <v>8073664.1299999999</v>
      </c>
      <c r="N178" s="1">
        <v>-44494851.340000004</v>
      </c>
      <c r="O178" s="1">
        <v>-2487303.2400000002</v>
      </c>
      <c r="P178" s="1">
        <v>-16787338.68</v>
      </c>
    </row>
    <row r="179" spans="2:16" x14ac:dyDescent="0.25">
      <c r="B179" s="1"/>
      <c r="C179" s="1" t="s">
        <v>45</v>
      </c>
      <c r="D179">
        <v>0</v>
      </c>
      <c r="E179">
        <v>0</v>
      </c>
      <c r="F179" s="1">
        <v>500000</v>
      </c>
      <c r="G179" s="1">
        <v>-500000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</row>
    <row r="180" spans="2:16" x14ac:dyDescent="0.25">
      <c r="B180" s="1" t="s">
        <v>44</v>
      </c>
      <c r="C180" s="1"/>
      <c r="D180">
        <v>193558908.13000003</v>
      </c>
      <c r="E180">
        <v>20180456</v>
      </c>
      <c r="F180" s="1">
        <v>25723842</v>
      </c>
      <c r="G180" s="1">
        <v>33371566</v>
      </c>
      <c r="H180" s="1">
        <v>74086596.99000001</v>
      </c>
      <c r="I180" s="1">
        <v>61012562</v>
      </c>
      <c r="J180" s="1">
        <v>78672992.760000005</v>
      </c>
      <c r="K180" s="1">
        <v>43968549.069999993</v>
      </c>
      <c r="L180" s="1">
        <v>36175516.859999999</v>
      </c>
      <c r="M180" s="1">
        <v>13055819.939999998</v>
      </c>
      <c r="N180" s="1">
        <v>-185184482.09</v>
      </c>
      <c r="O180" s="1">
        <v>-6610192.4000000004</v>
      </c>
      <c r="P180" s="1">
        <v>-894319.00000000373</v>
      </c>
    </row>
    <row r="181" spans="2:16" x14ac:dyDescent="0.25">
      <c r="B181" s="1"/>
      <c r="C181" s="1" t="s">
        <v>43</v>
      </c>
      <c r="D181">
        <v>79328363.570000023</v>
      </c>
      <c r="E181">
        <v>15544333</v>
      </c>
      <c r="F181" s="1">
        <v>20309999</v>
      </c>
      <c r="G181" s="1">
        <v>27586583</v>
      </c>
      <c r="H181" s="1">
        <v>69140170.99000001</v>
      </c>
      <c r="I181" s="1">
        <v>41890842</v>
      </c>
      <c r="J181" s="1">
        <v>65255050.760000005</v>
      </c>
      <c r="K181" s="1">
        <v>39682155.069999993</v>
      </c>
      <c r="L181" s="1">
        <v>31241191.860000003</v>
      </c>
      <c r="M181" s="1">
        <v>7165610.4799999986</v>
      </c>
      <c r="N181" s="1">
        <v>-194114873.53</v>
      </c>
      <c r="O181" s="1">
        <v>-18836277</v>
      </c>
      <c r="P181" s="1">
        <v>-25536422.060000002</v>
      </c>
    </row>
    <row r="182" spans="2:16" x14ac:dyDescent="0.25">
      <c r="B182" s="1"/>
      <c r="C182" s="1" t="s">
        <v>42</v>
      </c>
      <c r="D182">
        <v>46429717</v>
      </c>
      <c r="E182">
        <v>2624983</v>
      </c>
      <c r="F182" s="1">
        <v>2624983</v>
      </c>
      <c r="G182" s="1">
        <v>2784983</v>
      </c>
      <c r="H182" s="1">
        <v>-6453574</v>
      </c>
      <c r="I182" s="1">
        <v>17121720</v>
      </c>
      <c r="J182" s="1">
        <v>11317942</v>
      </c>
      <c r="K182" s="1">
        <v>1686394</v>
      </c>
      <c r="L182" s="1">
        <v>2734325</v>
      </c>
      <c r="M182" s="1">
        <v>2219352.16</v>
      </c>
      <c r="N182" s="1">
        <v>3731751.84</v>
      </c>
      <c r="O182" s="1">
        <v>4018797</v>
      </c>
      <c r="P182" s="1">
        <v>2018060</v>
      </c>
    </row>
    <row r="183" spans="2:16" x14ac:dyDescent="0.25">
      <c r="B183" s="1"/>
      <c r="C183" s="1" t="s">
        <v>261</v>
      </c>
      <c r="D183">
        <v>260000</v>
      </c>
      <c r="E183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260000</v>
      </c>
    </row>
    <row r="184" spans="2:16" x14ac:dyDescent="0.25">
      <c r="B184" s="1"/>
      <c r="C184" s="1" t="s">
        <v>41</v>
      </c>
      <c r="D184">
        <v>67540827.560000002</v>
      </c>
      <c r="E184">
        <v>2011140</v>
      </c>
      <c r="F184" s="1">
        <v>2788860</v>
      </c>
      <c r="G184" s="1">
        <v>3000000</v>
      </c>
      <c r="H184" s="1">
        <v>11400000</v>
      </c>
      <c r="I184" s="1">
        <v>2000000</v>
      </c>
      <c r="J184" s="1">
        <v>2100000</v>
      </c>
      <c r="K184" s="1">
        <v>2600000</v>
      </c>
      <c r="L184" s="1">
        <v>2200000</v>
      </c>
      <c r="M184" s="1">
        <v>3670857.3</v>
      </c>
      <c r="N184" s="1">
        <v>5198639.5999999996</v>
      </c>
      <c r="O184" s="1">
        <v>8207287.5999999996</v>
      </c>
      <c r="P184" s="1">
        <v>22364043.059999999</v>
      </c>
    </row>
    <row r="185" spans="2:16" x14ac:dyDescent="0.25">
      <c r="B185" s="1" t="s">
        <v>233</v>
      </c>
      <c r="C185" s="1"/>
      <c r="D185">
        <v>33142494.559999999</v>
      </c>
      <c r="E185">
        <v>247807.81</v>
      </c>
      <c r="F185" s="1">
        <v>0</v>
      </c>
      <c r="G185" s="1">
        <v>520173.55</v>
      </c>
      <c r="H185" s="1">
        <v>0</v>
      </c>
      <c r="I185" s="1">
        <v>0</v>
      </c>
      <c r="J185" s="1">
        <v>785056.37</v>
      </c>
      <c r="K185" s="1">
        <v>4000000</v>
      </c>
      <c r="L185" s="1">
        <v>562723.23</v>
      </c>
      <c r="M185" s="1">
        <v>5302478.76</v>
      </c>
      <c r="N185" s="1">
        <v>5302478.76</v>
      </c>
      <c r="O185" s="1">
        <v>5282706.04</v>
      </c>
      <c r="P185" s="1">
        <v>11139070.039999999</v>
      </c>
    </row>
    <row r="186" spans="2:16" x14ac:dyDescent="0.25">
      <c r="B186" s="1"/>
      <c r="C186" s="1" t="s">
        <v>262</v>
      </c>
      <c r="D186">
        <v>27286130.559999999</v>
      </c>
      <c r="E186">
        <v>247807.81</v>
      </c>
      <c r="F186" s="1">
        <v>0</v>
      </c>
      <c r="G186" s="1">
        <v>520173.55</v>
      </c>
      <c r="H186" s="1">
        <v>0</v>
      </c>
      <c r="I186" s="1">
        <v>0</v>
      </c>
      <c r="J186" s="1">
        <v>785056.37</v>
      </c>
      <c r="K186" s="1">
        <v>4000000</v>
      </c>
      <c r="L186" s="1">
        <v>562723.23</v>
      </c>
      <c r="M186" s="1">
        <v>5302478.76</v>
      </c>
      <c r="N186" s="1">
        <v>5302478.76</v>
      </c>
      <c r="O186" s="1">
        <v>5282706.04</v>
      </c>
      <c r="P186" s="1">
        <v>5282706.04</v>
      </c>
    </row>
    <row r="187" spans="2:16" x14ac:dyDescent="0.25">
      <c r="B187" s="1"/>
      <c r="C187" s="1" t="s">
        <v>234</v>
      </c>
      <c r="D187">
        <v>5856364</v>
      </c>
      <c r="E187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5856364</v>
      </c>
    </row>
    <row r="188" spans="2:16" x14ac:dyDescent="0.25">
      <c r="B188" s="1" t="s">
        <v>1038</v>
      </c>
      <c r="C188" s="1"/>
      <c r="D188">
        <v>202425200</v>
      </c>
      <c r="E188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5000000</v>
      </c>
      <c r="N188" s="1">
        <v>174660000</v>
      </c>
      <c r="O188" s="1">
        <v>23265200</v>
      </c>
      <c r="P188" s="1">
        <v>-500000</v>
      </c>
    </row>
    <row r="189" spans="2:16" x14ac:dyDescent="0.25">
      <c r="B189" s="1"/>
      <c r="C189" s="1" t="s">
        <v>1039</v>
      </c>
      <c r="D189">
        <v>202425200</v>
      </c>
      <c r="E189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5000000</v>
      </c>
      <c r="N189" s="1">
        <v>174660000</v>
      </c>
      <c r="O189" s="1">
        <v>23265200</v>
      </c>
      <c r="P189" s="1">
        <v>-500000</v>
      </c>
    </row>
    <row r="190" spans="2:16" x14ac:dyDescent="0.25">
      <c r="B190" s="1" t="s">
        <v>235</v>
      </c>
      <c r="C190" s="1"/>
      <c r="D190">
        <v>652860</v>
      </c>
      <c r="E190">
        <v>66666</v>
      </c>
      <c r="F190" s="1">
        <v>66666</v>
      </c>
      <c r="G190" s="1">
        <v>66666</v>
      </c>
      <c r="H190" s="1">
        <v>66666</v>
      </c>
      <c r="I190" s="1">
        <v>66666</v>
      </c>
      <c r="J190" s="1">
        <v>66666</v>
      </c>
      <c r="K190" s="1">
        <v>66666</v>
      </c>
      <c r="L190" s="1">
        <v>66666</v>
      </c>
      <c r="M190" s="1">
        <v>66666</v>
      </c>
      <c r="N190" s="1">
        <v>66666</v>
      </c>
      <c r="O190" s="1">
        <v>66666</v>
      </c>
      <c r="P190" s="1">
        <v>-80466</v>
      </c>
    </row>
    <row r="191" spans="2:16" x14ac:dyDescent="0.25">
      <c r="B191" s="1"/>
      <c r="C191" s="1" t="s">
        <v>236</v>
      </c>
      <c r="D191">
        <v>652860</v>
      </c>
      <c r="E191">
        <v>66666</v>
      </c>
      <c r="F191" s="1">
        <v>66666</v>
      </c>
      <c r="G191" s="1">
        <v>66666</v>
      </c>
      <c r="H191" s="1">
        <v>66666</v>
      </c>
      <c r="I191" s="1">
        <v>66666</v>
      </c>
      <c r="J191" s="1">
        <v>66666</v>
      </c>
      <c r="K191" s="1">
        <v>66666</v>
      </c>
      <c r="L191" s="1">
        <v>66666</v>
      </c>
      <c r="M191" s="1">
        <v>66666</v>
      </c>
      <c r="N191" s="1">
        <v>66666</v>
      </c>
      <c r="O191" s="1">
        <v>66666</v>
      </c>
      <c r="P191" s="1">
        <v>-80466</v>
      </c>
    </row>
    <row r="192" spans="2:16" x14ac:dyDescent="0.25">
      <c r="B192" s="1" t="s">
        <v>40</v>
      </c>
      <c r="C192" s="1"/>
      <c r="D192">
        <v>26714677.049999997</v>
      </c>
      <c r="E192">
        <v>2726227.25</v>
      </c>
      <c r="F192" s="1">
        <v>2780666.25</v>
      </c>
      <c r="G192" s="1">
        <v>2713212.28</v>
      </c>
      <c r="H192" s="1">
        <v>465400</v>
      </c>
      <c r="I192" s="1">
        <v>1649217.7200000002</v>
      </c>
      <c r="J192" s="1">
        <v>2907313.88</v>
      </c>
      <c r="K192" s="1">
        <v>1840099.59</v>
      </c>
      <c r="L192" s="1">
        <v>2566760.04</v>
      </c>
      <c r="M192" s="1">
        <v>2691690.39</v>
      </c>
      <c r="N192" s="1">
        <v>2336908.5299999998</v>
      </c>
      <c r="O192" s="1">
        <v>2495707.33</v>
      </c>
      <c r="P192" s="1">
        <v>1541473.79</v>
      </c>
    </row>
    <row r="193" spans="1:16" x14ac:dyDescent="0.25">
      <c r="B193" s="1"/>
      <c r="C193" s="1" t="s">
        <v>39</v>
      </c>
      <c r="D193">
        <v>26714677.049999997</v>
      </c>
      <c r="E193">
        <v>2726227.25</v>
      </c>
      <c r="F193" s="1">
        <v>2780666.25</v>
      </c>
      <c r="G193" s="1">
        <v>2713212.28</v>
      </c>
      <c r="H193" s="1">
        <v>465400</v>
      </c>
      <c r="I193" s="1">
        <v>1649217.7200000002</v>
      </c>
      <c r="J193" s="1">
        <v>2907313.88</v>
      </c>
      <c r="K193" s="1">
        <v>1840099.59</v>
      </c>
      <c r="L193" s="1">
        <v>2566760.04</v>
      </c>
      <c r="M193" s="1">
        <v>2691690.39</v>
      </c>
      <c r="N193" s="1">
        <v>2336908.5299999998</v>
      </c>
      <c r="O193" s="1">
        <v>2495707.33</v>
      </c>
      <c r="P193" s="1">
        <v>1541473.79</v>
      </c>
    </row>
    <row r="194" spans="1:16" x14ac:dyDescent="0.25">
      <c r="A194" t="s">
        <v>38</v>
      </c>
      <c r="B194" s="1"/>
      <c r="C194" s="1"/>
      <c r="D194">
        <v>150356687.79999998</v>
      </c>
      <c r="E194">
        <v>0</v>
      </c>
      <c r="F194" s="1">
        <v>11361048.960000001</v>
      </c>
      <c r="G194" s="1">
        <v>3155614.66</v>
      </c>
      <c r="H194" s="1">
        <v>50471174.740000002</v>
      </c>
      <c r="I194" s="1">
        <v>14284370.170000002</v>
      </c>
      <c r="J194" s="1">
        <v>20229794.079999998</v>
      </c>
      <c r="K194" s="1">
        <v>39252769.759999998</v>
      </c>
      <c r="L194" s="1">
        <v>6245716.1499999994</v>
      </c>
      <c r="M194" s="1">
        <v>-2773421.66</v>
      </c>
      <c r="N194" s="1">
        <v>12396523.539999997</v>
      </c>
      <c r="O194" s="1">
        <v>19272339.599999998</v>
      </c>
      <c r="P194" s="1">
        <v>-23539242.200000007</v>
      </c>
    </row>
    <row r="195" spans="1:16" x14ac:dyDescent="0.25">
      <c r="B195" s="1" t="s">
        <v>37</v>
      </c>
      <c r="C195" s="1"/>
      <c r="D195">
        <v>33409350.309999991</v>
      </c>
      <c r="E195">
        <v>0</v>
      </c>
      <c r="F195" s="1">
        <v>598740</v>
      </c>
      <c r="G195" s="1">
        <v>1402615.16</v>
      </c>
      <c r="H195" s="1">
        <v>8512036.6899999995</v>
      </c>
      <c r="I195" s="1">
        <v>3695498.0300000003</v>
      </c>
      <c r="J195" s="1">
        <v>1406908.28</v>
      </c>
      <c r="K195" s="1">
        <v>361818.76</v>
      </c>
      <c r="L195" s="1">
        <v>2353789.34</v>
      </c>
      <c r="M195" s="1">
        <v>2615366.77</v>
      </c>
      <c r="N195" s="1">
        <v>30546356.989999998</v>
      </c>
      <c r="O195" s="1">
        <v>3942911.68</v>
      </c>
      <c r="P195" s="1">
        <v>-22026691.390000008</v>
      </c>
    </row>
    <row r="196" spans="1:16" x14ac:dyDescent="0.25">
      <c r="B196" s="1"/>
      <c r="C196" s="1" t="s">
        <v>36</v>
      </c>
      <c r="D196">
        <v>8360651.7000000002</v>
      </c>
      <c r="E196">
        <v>0</v>
      </c>
      <c r="F196" s="1">
        <v>578740</v>
      </c>
      <c r="G196" s="1">
        <v>105201</v>
      </c>
      <c r="H196" s="1">
        <v>119455</v>
      </c>
      <c r="I196" s="1">
        <v>-57565.190000000017</v>
      </c>
      <c r="J196" s="1">
        <v>221453.46000000002</v>
      </c>
      <c r="K196" s="1">
        <v>101409.36</v>
      </c>
      <c r="L196" s="1">
        <v>1065560.4999999998</v>
      </c>
      <c r="M196" s="1">
        <v>798236.27</v>
      </c>
      <c r="N196" s="1">
        <v>2080091.9300000002</v>
      </c>
      <c r="O196" s="1">
        <v>2127305.73</v>
      </c>
      <c r="P196" s="1">
        <v>1220763.6399999999</v>
      </c>
    </row>
    <row r="197" spans="1:16" x14ac:dyDescent="0.25">
      <c r="B197" s="1"/>
      <c r="C197" s="1" t="s">
        <v>238</v>
      </c>
      <c r="D197">
        <v>20160.800000000003</v>
      </c>
      <c r="E197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5428</v>
      </c>
      <c r="M197" s="1">
        <v>0</v>
      </c>
      <c r="N197" s="1">
        <v>0</v>
      </c>
      <c r="O197" s="1">
        <v>0</v>
      </c>
      <c r="P197" s="1">
        <v>14732.800000000001</v>
      </c>
    </row>
    <row r="198" spans="1:16" x14ac:dyDescent="0.25">
      <c r="B198" s="1"/>
      <c r="C198" s="1" t="s">
        <v>1040</v>
      </c>
      <c r="D198">
        <v>260500.04</v>
      </c>
      <c r="E198">
        <v>0</v>
      </c>
      <c r="F198" s="1">
        <v>0</v>
      </c>
      <c r="G198" s="1">
        <v>0</v>
      </c>
      <c r="H198" s="1">
        <v>0</v>
      </c>
      <c r="I198" s="1">
        <v>0</v>
      </c>
      <c r="J198" s="1">
        <v>295000</v>
      </c>
      <c r="K198" s="1">
        <v>0</v>
      </c>
      <c r="L198" s="1">
        <v>0</v>
      </c>
      <c r="M198" s="1">
        <v>0</v>
      </c>
      <c r="N198" s="1">
        <v>0</v>
      </c>
      <c r="O198" s="1">
        <v>-34499.96</v>
      </c>
      <c r="P198" s="1">
        <v>0</v>
      </c>
    </row>
    <row r="199" spans="1:16" x14ac:dyDescent="0.25">
      <c r="B199" s="1"/>
      <c r="C199" s="1" t="s">
        <v>35</v>
      </c>
      <c r="D199">
        <v>24035867.379999992</v>
      </c>
      <c r="E199">
        <v>0</v>
      </c>
      <c r="F199" s="1">
        <v>20000</v>
      </c>
      <c r="G199" s="1">
        <v>1272414.1599999999</v>
      </c>
      <c r="H199" s="1">
        <v>8390081.6899999995</v>
      </c>
      <c r="I199" s="1">
        <v>3772866.23</v>
      </c>
      <c r="J199" s="1">
        <v>374454.82000000007</v>
      </c>
      <c r="K199" s="1">
        <v>220409.40000000002</v>
      </c>
      <c r="L199" s="1">
        <v>1288708.8400000001</v>
      </c>
      <c r="M199" s="1">
        <v>1654135.5</v>
      </c>
      <c r="N199" s="1">
        <v>28643260.059999999</v>
      </c>
      <c r="O199" s="1">
        <v>1158305.9100000001</v>
      </c>
      <c r="P199" s="1">
        <v>-22758769.230000008</v>
      </c>
    </row>
    <row r="200" spans="1:16" x14ac:dyDescent="0.25">
      <c r="B200" s="1"/>
      <c r="C200" s="1" t="s">
        <v>237</v>
      </c>
      <c r="D200">
        <v>732170.39</v>
      </c>
      <c r="E200">
        <v>0</v>
      </c>
      <c r="F200" s="1">
        <v>0</v>
      </c>
      <c r="G200" s="1">
        <v>25000</v>
      </c>
      <c r="H200" s="1">
        <v>2500</v>
      </c>
      <c r="I200" s="1">
        <v>-19803.009999999998</v>
      </c>
      <c r="J200" s="1">
        <v>516000</v>
      </c>
      <c r="K200" s="1">
        <v>40000</v>
      </c>
      <c r="L200" s="1">
        <v>-5908</v>
      </c>
      <c r="M200" s="1">
        <v>162995</v>
      </c>
      <c r="N200" s="1">
        <v>-176995</v>
      </c>
      <c r="O200" s="1">
        <v>691800</v>
      </c>
      <c r="P200" s="1">
        <v>-503418.6</v>
      </c>
    </row>
    <row r="201" spans="1:16" x14ac:dyDescent="0.25">
      <c r="B201" s="1" t="s">
        <v>34</v>
      </c>
      <c r="C201" s="1"/>
      <c r="D201">
        <v>3865644.04</v>
      </c>
      <c r="E201">
        <v>0</v>
      </c>
      <c r="F201" s="1">
        <v>0</v>
      </c>
      <c r="G201" s="1">
        <v>0</v>
      </c>
      <c r="H201" s="1">
        <v>289336</v>
      </c>
      <c r="I201" s="1">
        <v>116332</v>
      </c>
      <c r="J201" s="1">
        <v>146381.69</v>
      </c>
      <c r="K201" s="1">
        <v>44800</v>
      </c>
      <c r="L201" s="1">
        <v>386776</v>
      </c>
      <c r="M201" s="1">
        <v>50864.21</v>
      </c>
      <c r="N201" s="1">
        <v>1636112.99</v>
      </c>
      <c r="O201" s="1">
        <v>1793152.93</v>
      </c>
      <c r="P201" s="1">
        <v>-598111.78</v>
      </c>
    </row>
    <row r="202" spans="1:16" x14ac:dyDescent="0.25">
      <c r="B202" s="1"/>
      <c r="C202" s="1" t="s">
        <v>33</v>
      </c>
      <c r="D202">
        <v>2437463.9300000002</v>
      </c>
      <c r="E202">
        <v>0</v>
      </c>
      <c r="F202" s="1">
        <v>0</v>
      </c>
      <c r="G202" s="1">
        <v>0</v>
      </c>
      <c r="H202" s="1">
        <v>140336</v>
      </c>
      <c r="I202" s="1">
        <v>33332</v>
      </c>
      <c r="J202" s="1">
        <v>-115668</v>
      </c>
      <c r="K202" s="1">
        <v>44800</v>
      </c>
      <c r="L202" s="1">
        <v>25118</v>
      </c>
      <c r="M202" s="1">
        <v>5455</v>
      </c>
      <c r="N202" s="1">
        <v>904526.99</v>
      </c>
      <c r="O202" s="1">
        <v>1681873</v>
      </c>
      <c r="P202" s="1">
        <v>-282309.05999999994</v>
      </c>
    </row>
    <row r="203" spans="1:16" x14ac:dyDescent="0.25">
      <c r="B203" s="1"/>
      <c r="C203" s="1" t="s">
        <v>256</v>
      </c>
      <c r="D203">
        <v>360810</v>
      </c>
      <c r="E203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84365</v>
      </c>
      <c r="M203" s="1">
        <v>0</v>
      </c>
      <c r="N203" s="1">
        <v>712304</v>
      </c>
      <c r="O203" s="1">
        <v>0</v>
      </c>
      <c r="P203" s="1">
        <v>-435859</v>
      </c>
    </row>
    <row r="204" spans="1:16" x14ac:dyDescent="0.25">
      <c r="B204" s="1"/>
      <c r="C204" s="1" t="s">
        <v>254</v>
      </c>
      <c r="D204">
        <v>1067370.1099999999</v>
      </c>
      <c r="E204">
        <v>0</v>
      </c>
      <c r="F204" s="1">
        <v>0</v>
      </c>
      <c r="G204" s="1">
        <v>0</v>
      </c>
      <c r="H204" s="1">
        <v>149000</v>
      </c>
      <c r="I204" s="1">
        <v>83000</v>
      </c>
      <c r="J204" s="1">
        <v>262049.69</v>
      </c>
      <c r="K204" s="1">
        <v>0</v>
      </c>
      <c r="L204" s="1">
        <v>174000</v>
      </c>
      <c r="M204" s="1">
        <v>45409.21</v>
      </c>
      <c r="N204" s="1">
        <v>19282</v>
      </c>
      <c r="O204" s="1">
        <v>111279.93</v>
      </c>
      <c r="P204" s="1">
        <v>223349.27999999997</v>
      </c>
    </row>
    <row r="205" spans="1:16" x14ac:dyDescent="0.25">
      <c r="B205" s="1"/>
      <c r="C205" s="1" t="s">
        <v>255</v>
      </c>
      <c r="D205">
        <v>0</v>
      </c>
      <c r="E205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103293</v>
      </c>
      <c r="M205" s="1">
        <v>0</v>
      </c>
      <c r="N205" s="1">
        <v>0</v>
      </c>
      <c r="O205" s="1">
        <v>0</v>
      </c>
      <c r="P205" s="1">
        <v>-103293</v>
      </c>
    </row>
    <row r="206" spans="1:16" x14ac:dyDescent="0.25">
      <c r="B206" s="1" t="s">
        <v>247</v>
      </c>
      <c r="C206" s="1"/>
      <c r="D206">
        <v>1090052.0799999998</v>
      </c>
      <c r="E206">
        <v>0</v>
      </c>
      <c r="F206" s="1">
        <v>0</v>
      </c>
      <c r="G206" s="1">
        <v>0</v>
      </c>
      <c r="H206" s="1">
        <v>25421.4</v>
      </c>
      <c r="I206" s="1">
        <v>0</v>
      </c>
      <c r="J206" s="1">
        <v>24800</v>
      </c>
      <c r="K206" s="1">
        <v>0</v>
      </c>
      <c r="L206" s="1">
        <v>62896</v>
      </c>
      <c r="M206" s="1">
        <v>0</v>
      </c>
      <c r="N206" s="1">
        <v>1055312</v>
      </c>
      <c r="O206" s="1">
        <v>24873.9</v>
      </c>
      <c r="P206" s="1">
        <v>-103251.22</v>
      </c>
    </row>
    <row r="207" spans="1:16" x14ac:dyDescent="0.25">
      <c r="B207" s="1"/>
      <c r="C207" s="1" t="s">
        <v>248</v>
      </c>
      <c r="D207">
        <v>1052733.0499999998</v>
      </c>
      <c r="E207">
        <v>0</v>
      </c>
      <c r="F207" s="1">
        <v>0</v>
      </c>
      <c r="G207" s="1">
        <v>0</v>
      </c>
      <c r="H207" s="1">
        <v>5701.4</v>
      </c>
      <c r="I207" s="1">
        <v>0</v>
      </c>
      <c r="J207" s="1">
        <v>24800</v>
      </c>
      <c r="K207" s="1">
        <v>0</v>
      </c>
      <c r="L207" s="1">
        <v>35518</v>
      </c>
      <c r="M207" s="1">
        <v>4524</v>
      </c>
      <c r="N207" s="1">
        <v>1055312</v>
      </c>
      <c r="O207" s="1">
        <v>22473.9</v>
      </c>
      <c r="P207" s="1">
        <v>-95596.25</v>
      </c>
    </row>
    <row r="208" spans="1:16" x14ac:dyDescent="0.25">
      <c r="B208" s="1"/>
      <c r="C208" s="1" t="s">
        <v>249</v>
      </c>
      <c r="D208">
        <v>37319.03</v>
      </c>
      <c r="E208">
        <v>0</v>
      </c>
      <c r="F208" s="1">
        <v>0</v>
      </c>
      <c r="G208" s="1">
        <v>0</v>
      </c>
      <c r="H208" s="1">
        <v>19720</v>
      </c>
      <c r="I208" s="1">
        <v>0</v>
      </c>
      <c r="J208" s="1">
        <v>0</v>
      </c>
      <c r="K208" s="1">
        <v>0</v>
      </c>
      <c r="L208" s="1">
        <v>27378</v>
      </c>
      <c r="M208" s="1">
        <v>-4524</v>
      </c>
      <c r="N208" s="1">
        <v>0</v>
      </c>
      <c r="O208" s="1">
        <v>2400</v>
      </c>
      <c r="P208" s="1">
        <v>-7654.9700000000012</v>
      </c>
    </row>
    <row r="209" spans="2:16" x14ac:dyDescent="0.25">
      <c r="B209" s="1" t="s">
        <v>250</v>
      </c>
      <c r="C209" s="1"/>
      <c r="D209">
        <v>65826064.219999991</v>
      </c>
      <c r="E209">
        <v>0</v>
      </c>
      <c r="F209" s="1">
        <v>0</v>
      </c>
      <c r="G209" s="1">
        <v>0</v>
      </c>
      <c r="H209" s="1">
        <v>25457205</v>
      </c>
      <c r="I209" s="1">
        <v>6209741</v>
      </c>
      <c r="J209" s="1">
        <v>14945741</v>
      </c>
      <c r="K209" s="1">
        <v>5747313</v>
      </c>
      <c r="L209" s="1">
        <v>2000000</v>
      </c>
      <c r="M209" s="1">
        <v>0</v>
      </c>
      <c r="N209" s="1">
        <v>1130366.51</v>
      </c>
      <c r="O209" s="1">
        <v>10686686.289999999</v>
      </c>
      <c r="P209" s="1">
        <v>-350988.58</v>
      </c>
    </row>
    <row r="210" spans="2:16" x14ac:dyDescent="0.25">
      <c r="B210" s="1"/>
      <c r="C210" s="1" t="s">
        <v>251</v>
      </c>
      <c r="D210">
        <v>64089184.619999997</v>
      </c>
      <c r="E210">
        <v>0</v>
      </c>
      <c r="F210" s="1">
        <v>0</v>
      </c>
      <c r="G210" s="1">
        <v>0</v>
      </c>
      <c r="H210" s="1">
        <v>25457205</v>
      </c>
      <c r="I210" s="1">
        <v>6182241</v>
      </c>
      <c r="J210" s="1">
        <v>14388241</v>
      </c>
      <c r="K210" s="1">
        <v>5747313</v>
      </c>
      <c r="L210" s="1">
        <v>0</v>
      </c>
      <c r="M210" s="1">
        <v>0</v>
      </c>
      <c r="N210" s="1">
        <v>2070933.71</v>
      </c>
      <c r="O210" s="1">
        <v>10577066.289999999</v>
      </c>
      <c r="P210" s="1">
        <v>-333815.38</v>
      </c>
    </row>
    <row r="211" spans="2:16" x14ac:dyDescent="0.25">
      <c r="B211" s="1"/>
      <c r="C211" s="1" t="s">
        <v>263</v>
      </c>
      <c r="D211">
        <v>1154756.8</v>
      </c>
      <c r="E21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2000000</v>
      </c>
      <c r="M211" s="1">
        <v>0</v>
      </c>
      <c r="N211" s="1">
        <v>-940567.2</v>
      </c>
      <c r="O211" s="1">
        <v>109620</v>
      </c>
      <c r="P211" s="1">
        <v>-14296</v>
      </c>
    </row>
    <row r="212" spans="2:16" x14ac:dyDescent="0.25">
      <c r="B212" s="1"/>
      <c r="C212" s="1" t="s">
        <v>1043</v>
      </c>
      <c r="D212">
        <v>582122.80000000005</v>
      </c>
      <c r="E212">
        <v>0</v>
      </c>
      <c r="F212" s="1">
        <v>0</v>
      </c>
      <c r="G212" s="1">
        <v>0</v>
      </c>
      <c r="H212" s="1">
        <v>0</v>
      </c>
      <c r="I212" s="1">
        <v>0</v>
      </c>
      <c r="J212" s="1">
        <v>585000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-2877.2</v>
      </c>
    </row>
    <row r="213" spans="2:16" x14ac:dyDescent="0.25">
      <c r="B213" s="1"/>
      <c r="C213" s="1" t="s">
        <v>1044</v>
      </c>
      <c r="D213">
        <v>0</v>
      </c>
      <c r="E213">
        <v>0</v>
      </c>
      <c r="F213" s="1">
        <v>0</v>
      </c>
      <c r="G213" s="1">
        <v>0</v>
      </c>
      <c r="H213" s="1">
        <v>0</v>
      </c>
      <c r="I213" s="1">
        <v>27500</v>
      </c>
      <c r="J213" s="1">
        <v>-27500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</row>
    <row r="214" spans="2:16" x14ac:dyDescent="0.25">
      <c r="B214" s="1" t="s">
        <v>239</v>
      </c>
      <c r="C214" s="1"/>
      <c r="D214">
        <v>39905585.299999997</v>
      </c>
      <c r="E214">
        <v>0</v>
      </c>
      <c r="F214" s="1">
        <v>10649206</v>
      </c>
      <c r="G214" s="1">
        <v>1736240.46</v>
      </c>
      <c r="H214" s="1">
        <v>13094768.65</v>
      </c>
      <c r="I214" s="1">
        <v>3917393.78</v>
      </c>
      <c r="J214" s="1">
        <v>5039298.1099999994</v>
      </c>
      <c r="K214" s="1">
        <v>-461986.32</v>
      </c>
      <c r="L214" s="1">
        <v>1149470.81</v>
      </c>
      <c r="M214" s="1">
        <v>2002077.02</v>
      </c>
      <c r="N214" s="1">
        <v>300773.59999999986</v>
      </c>
      <c r="O214" s="1">
        <v>2836082.8</v>
      </c>
      <c r="P214" s="1">
        <v>-357739.61000000039</v>
      </c>
    </row>
    <row r="215" spans="2:16" x14ac:dyDescent="0.25">
      <c r="B215" s="1"/>
      <c r="C215" s="1" t="s">
        <v>1042</v>
      </c>
      <c r="D215">
        <v>0</v>
      </c>
      <c r="E215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</row>
    <row r="216" spans="2:16" x14ac:dyDescent="0.25">
      <c r="B216" s="1"/>
      <c r="C216" s="1" t="s">
        <v>241</v>
      </c>
      <c r="D216">
        <v>1001591.5599999999</v>
      </c>
      <c r="E216">
        <v>0</v>
      </c>
      <c r="F216" s="1">
        <v>0</v>
      </c>
      <c r="G216" s="1">
        <v>152570.46</v>
      </c>
      <c r="H216" s="1">
        <v>0</v>
      </c>
      <c r="I216" s="1">
        <v>1352.06</v>
      </c>
      <c r="J216" s="1">
        <v>763544.48</v>
      </c>
      <c r="K216" s="1">
        <v>29185.88</v>
      </c>
      <c r="L216" s="1">
        <v>0</v>
      </c>
      <c r="M216" s="1">
        <v>70285.600000000006</v>
      </c>
      <c r="N216" s="1">
        <v>0</v>
      </c>
      <c r="O216" s="1">
        <v>0</v>
      </c>
      <c r="P216" s="1">
        <v>-15346.92</v>
      </c>
    </row>
    <row r="217" spans="2:16" x14ac:dyDescent="0.25">
      <c r="B217" s="1"/>
      <c r="C217" s="1" t="s">
        <v>1032</v>
      </c>
      <c r="D217">
        <v>15330211.999999998</v>
      </c>
      <c r="E217">
        <v>0</v>
      </c>
      <c r="F217" s="1">
        <v>10649206</v>
      </c>
      <c r="G217" s="1">
        <v>0</v>
      </c>
      <c r="H217" s="1">
        <v>0</v>
      </c>
      <c r="I217" s="1">
        <v>0</v>
      </c>
      <c r="J217" s="1">
        <v>4760911.63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-79905.63</v>
      </c>
    </row>
    <row r="218" spans="2:16" x14ac:dyDescent="0.25">
      <c r="B218" s="1"/>
      <c r="C218" s="1" t="s">
        <v>265</v>
      </c>
      <c r="D218">
        <v>2400256.4800000004</v>
      </c>
      <c r="E218">
        <v>0</v>
      </c>
      <c r="F218" s="1">
        <v>0</v>
      </c>
      <c r="G218" s="1">
        <v>0</v>
      </c>
      <c r="H218" s="1">
        <v>0</v>
      </c>
      <c r="I218" s="1">
        <v>0</v>
      </c>
      <c r="J218" s="1">
        <v>2476440</v>
      </c>
      <c r="K218" s="1">
        <v>77704.2</v>
      </c>
      <c r="L218" s="1">
        <v>-67704.2</v>
      </c>
      <c r="M218" s="1">
        <v>0</v>
      </c>
      <c r="N218" s="1">
        <v>-136000</v>
      </c>
      <c r="O218" s="1">
        <v>27798.240000000002</v>
      </c>
      <c r="P218" s="1">
        <v>22018.240000000002</v>
      </c>
    </row>
    <row r="219" spans="2:16" x14ac:dyDescent="0.25">
      <c r="B219" s="1"/>
      <c r="C219" s="1" t="s">
        <v>240</v>
      </c>
      <c r="D219">
        <v>14529274.599999998</v>
      </c>
      <c r="E219">
        <v>0</v>
      </c>
      <c r="F219" s="1">
        <v>0</v>
      </c>
      <c r="G219" s="1">
        <v>0</v>
      </c>
      <c r="H219" s="1">
        <v>10441878</v>
      </c>
      <c r="I219" s="1">
        <v>3841151.7199999997</v>
      </c>
      <c r="J219" s="1">
        <v>-3766998</v>
      </c>
      <c r="K219" s="1">
        <v>-530076.4</v>
      </c>
      <c r="L219" s="1">
        <v>305175.00999999995</v>
      </c>
      <c r="M219" s="1">
        <v>1907791.42</v>
      </c>
      <c r="N219" s="1">
        <v>-195558.40000000008</v>
      </c>
      <c r="O219" s="1">
        <v>3010884.32</v>
      </c>
      <c r="P219" s="1">
        <v>-484973.07000000036</v>
      </c>
    </row>
    <row r="220" spans="2:16" x14ac:dyDescent="0.25">
      <c r="B220" s="1"/>
      <c r="C220" s="1" t="s">
        <v>242</v>
      </c>
      <c r="D220">
        <v>3313427.62</v>
      </c>
      <c r="E220">
        <v>0</v>
      </c>
      <c r="F220" s="1">
        <v>0</v>
      </c>
      <c r="G220" s="1">
        <v>140000</v>
      </c>
      <c r="H220" s="1">
        <v>1360000</v>
      </c>
      <c r="I220" s="1">
        <v>0</v>
      </c>
      <c r="J220" s="1">
        <v>171500</v>
      </c>
      <c r="K220" s="1">
        <v>-38800</v>
      </c>
      <c r="L220" s="1">
        <v>12000</v>
      </c>
      <c r="M220" s="1">
        <v>24000</v>
      </c>
      <c r="N220" s="1">
        <v>1524832</v>
      </c>
      <c r="O220" s="1">
        <v>-202599.76</v>
      </c>
      <c r="P220" s="1">
        <v>322495.38</v>
      </c>
    </row>
    <row r="221" spans="2:16" x14ac:dyDescent="0.25">
      <c r="B221" s="1"/>
      <c r="C221" s="1" t="s">
        <v>243</v>
      </c>
      <c r="D221">
        <v>3181823.2399999998</v>
      </c>
      <c r="E221">
        <v>0</v>
      </c>
      <c r="F221" s="1">
        <v>0</v>
      </c>
      <c r="G221" s="1">
        <v>1443670</v>
      </c>
      <c r="H221" s="1">
        <v>1292890.6499999999</v>
      </c>
      <c r="I221" s="1">
        <v>74890</v>
      </c>
      <c r="J221" s="1">
        <v>484900</v>
      </c>
      <c r="K221" s="1">
        <v>0</v>
      </c>
      <c r="L221" s="1">
        <v>0</v>
      </c>
      <c r="M221" s="1">
        <v>0</v>
      </c>
      <c r="N221" s="1">
        <v>7500</v>
      </c>
      <c r="O221" s="1">
        <v>0</v>
      </c>
      <c r="P221" s="1">
        <v>-122027.41</v>
      </c>
    </row>
    <row r="222" spans="2:16" x14ac:dyDescent="0.25">
      <c r="B222" s="1"/>
      <c r="C222" s="1" t="s">
        <v>1041</v>
      </c>
      <c r="D222">
        <v>148999.79999999999</v>
      </c>
      <c r="E222">
        <v>0</v>
      </c>
      <c r="F222" s="1">
        <v>0</v>
      </c>
      <c r="G222" s="1">
        <v>0</v>
      </c>
      <c r="H222" s="1">
        <v>0</v>
      </c>
      <c r="I222" s="1">
        <v>0</v>
      </c>
      <c r="J222" s="1">
        <v>149000</v>
      </c>
      <c r="K222" s="1">
        <v>0</v>
      </c>
      <c r="L222" s="1">
        <v>900000</v>
      </c>
      <c r="M222" s="1">
        <v>0</v>
      </c>
      <c r="N222" s="1">
        <v>-900000</v>
      </c>
      <c r="O222" s="1">
        <v>0</v>
      </c>
      <c r="P222" s="1">
        <v>-0.2</v>
      </c>
    </row>
    <row r="223" spans="2:16" x14ac:dyDescent="0.25">
      <c r="B223" s="1" t="s">
        <v>244</v>
      </c>
      <c r="C223" s="1"/>
      <c r="D223">
        <v>6259991.8499999978</v>
      </c>
      <c r="E223">
        <v>0</v>
      </c>
      <c r="F223" s="1">
        <v>113102.96</v>
      </c>
      <c r="G223" s="1">
        <v>16759.04</v>
      </c>
      <c r="H223" s="1">
        <v>3092407</v>
      </c>
      <c r="I223" s="1">
        <v>345405.36</v>
      </c>
      <c r="J223" s="1">
        <v>-1333335</v>
      </c>
      <c r="K223" s="1">
        <v>33560824.32</v>
      </c>
      <c r="L223" s="1">
        <v>292784</v>
      </c>
      <c r="M223" s="1">
        <v>-7441729.6600000001</v>
      </c>
      <c r="N223" s="1">
        <v>-22272398.549999997</v>
      </c>
      <c r="O223" s="1">
        <v>-11368</v>
      </c>
      <c r="P223" s="1">
        <v>-102459.62</v>
      </c>
    </row>
    <row r="224" spans="2:16" x14ac:dyDescent="0.25">
      <c r="B224" s="1"/>
      <c r="C224" s="1" t="s">
        <v>246</v>
      </c>
      <c r="D224">
        <v>407706.35999999731</v>
      </c>
      <c r="E224">
        <v>0</v>
      </c>
      <c r="F224" s="1">
        <v>0</v>
      </c>
      <c r="G224" s="1">
        <v>0</v>
      </c>
      <c r="H224" s="1">
        <v>44739</v>
      </c>
      <c r="I224" s="1">
        <v>5519.16</v>
      </c>
      <c r="J224" s="1">
        <v>0</v>
      </c>
      <c r="K224" s="1">
        <v>35000000</v>
      </c>
      <c r="L224" s="1">
        <v>0</v>
      </c>
      <c r="M224" s="1">
        <v>-9406732</v>
      </c>
      <c r="N224" s="1">
        <v>-25153932.789999999</v>
      </c>
      <c r="O224" s="1">
        <v>-24186</v>
      </c>
      <c r="P224" s="1">
        <v>-57701.009999999995</v>
      </c>
    </row>
    <row r="225" spans="1:16" x14ac:dyDescent="0.25">
      <c r="B225" s="1"/>
      <c r="C225" s="1" t="s">
        <v>1045</v>
      </c>
      <c r="D225">
        <v>70759.7</v>
      </c>
      <c r="E225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21198.34</v>
      </c>
      <c r="N225" s="1">
        <v>49561.759999999995</v>
      </c>
      <c r="O225" s="1">
        <v>0</v>
      </c>
      <c r="P225" s="1">
        <v>-0.4</v>
      </c>
    </row>
    <row r="226" spans="1:16" x14ac:dyDescent="0.25">
      <c r="B226" s="1"/>
      <c r="C226" s="1" t="s">
        <v>245</v>
      </c>
      <c r="D226">
        <v>5781525.79</v>
      </c>
      <c r="E226">
        <v>0</v>
      </c>
      <c r="F226" s="1">
        <v>113102.96</v>
      </c>
      <c r="G226" s="1">
        <v>16759.04</v>
      </c>
      <c r="H226" s="1">
        <v>3047668</v>
      </c>
      <c r="I226" s="1">
        <v>339886.2</v>
      </c>
      <c r="J226" s="1">
        <v>-1333335</v>
      </c>
      <c r="K226" s="1">
        <v>-1439175.6799999999</v>
      </c>
      <c r="L226" s="1">
        <v>292784</v>
      </c>
      <c r="M226" s="1">
        <v>1943804</v>
      </c>
      <c r="N226" s="1">
        <v>2831972.48</v>
      </c>
      <c r="O226" s="1">
        <v>12818</v>
      </c>
      <c r="P226" s="1">
        <v>-44758.21</v>
      </c>
    </row>
    <row r="227" spans="1:16" x14ac:dyDescent="0.25">
      <c r="A227" t="s">
        <v>32</v>
      </c>
      <c r="B227" s="1"/>
      <c r="C227" s="1"/>
      <c r="D227">
        <v>978716957.53000009</v>
      </c>
      <c r="E227">
        <v>13505202</v>
      </c>
      <c r="F227" s="1">
        <v>14782028.1</v>
      </c>
      <c r="G227" s="1">
        <v>33227261.169999998</v>
      </c>
      <c r="H227" s="1">
        <v>78718027.239999995</v>
      </c>
      <c r="I227" s="1">
        <v>145692864.00999999</v>
      </c>
      <c r="J227" s="1">
        <v>183245157.72</v>
      </c>
      <c r="K227" s="1">
        <v>117010211.78</v>
      </c>
      <c r="L227" s="1">
        <v>123573071.73999999</v>
      </c>
      <c r="M227" s="1">
        <v>-1220305.1000000089</v>
      </c>
      <c r="N227" s="1">
        <v>211849314.93000001</v>
      </c>
      <c r="O227" s="1">
        <v>41296213.009999998</v>
      </c>
      <c r="P227" s="1">
        <v>17037910.929999992</v>
      </c>
    </row>
    <row r="228" spans="1:16" x14ac:dyDescent="0.25">
      <c r="B228" s="1" t="s">
        <v>31</v>
      </c>
      <c r="C228" s="1"/>
      <c r="D228">
        <v>806572484.53000009</v>
      </c>
      <c r="E228">
        <v>13505202</v>
      </c>
      <c r="F228" s="1">
        <v>12593001.1</v>
      </c>
      <c r="G228" s="1">
        <v>33227261.169999998</v>
      </c>
      <c r="H228" s="1">
        <v>30919541.239999998</v>
      </c>
      <c r="I228" s="1">
        <v>69459432.00999999</v>
      </c>
      <c r="J228" s="1">
        <v>123993198.72</v>
      </c>
      <c r="K228" s="1">
        <v>74965084.629999995</v>
      </c>
      <c r="L228" s="1">
        <v>99527840.939999998</v>
      </c>
      <c r="M228" s="1">
        <v>70192446.189999998</v>
      </c>
      <c r="N228" s="1">
        <v>190591763.83000001</v>
      </c>
      <c r="O228" s="1">
        <v>40755219.839999996</v>
      </c>
      <c r="P228" s="1">
        <v>46842492.859999992</v>
      </c>
    </row>
    <row r="229" spans="1:16" x14ac:dyDescent="0.25">
      <c r="B229" s="1"/>
      <c r="C229" s="1" t="s">
        <v>30</v>
      </c>
      <c r="D229">
        <v>81193189.750000015</v>
      </c>
      <c r="E229">
        <v>5255202</v>
      </c>
      <c r="F229" s="1">
        <v>5250323</v>
      </c>
      <c r="G229" s="1">
        <v>5267997.7699999996</v>
      </c>
      <c r="H229" s="1">
        <v>5290584.7200000007</v>
      </c>
      <c r="I229" s="1">
        <v>5304038.3600000003</v>
      </c>
      <c r="J229" s="1">
        <v>17126727.850000001</v>
      </c>
      <c r="K229" s="1">
        <v>14599291.42</v>
      </c>
      <c r="L229" s="1">
        <v>10773513.399999999</v>
      </c>
      <c r="M229" s="1">
        <v>7605523.7300000004</v>
      </c>
      <c r="N229" s="1">
        <v>5146832.9499999993</v>
      </c>
      <c r="O229" s="1">
        <v>389350.05999999988</v>
      </c>
      <c r="P229" s="1">
        <v>-816195.51</v>
      </c>
    </row>
    <row r="230" spans="1:16" x14ac:dyDescent="0.25">
      <c r="B230" s="1"/>
      <c r="C230" s="1" t="s">
        <v>29</v>
      </c>
      <c r="D230">
        <v>319037980.07000005</v>
      </c>
      <c r="E230">
        <v>8250000</v>
      </c>
      <c r="F230" s="1">
        <v>7342678.0999999996</v>
      </c>
      <c r="G230" s="1">
        <v>20223107.649999999</v>
      </c>
      <c r="H230" s="1">
        <v>23571524</v>
      </c>
      <c r="I230" s="1">
        <v>24371524</v>
      </c>
      <c r="J230" s="1">
        <v>22635263.199999999</v>
      </c>
      <c r="K230" s="1">
        <v>17775500.810000002</v>
      </c>
      <c r="L230" s="1">
        <v>32115603.470000003</v>
      </c>
      <c r="M230" s="1">
        <v>32353867</v>
      </c>
      <c r="N230" s="1">
        <v>79925665.480000004</v>
      </c>
      <c r="O230" s="1">
        <v>18496700.949999999</v>
      </c>
      <c r="P230" s="1">
        <v>31976545.409999996</v>
      </c>
    </row>
    <row r="231" spans="1:16" x14ac:dyDescent="0.25">
      <c r="B231" s="1"/>
      <c r="C231" s="1" t="s">
        <v>266</v>
      </c>
      <c r="D231">
        <v>77264551.100000009</v>
      </c>
      <c r="E23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486306.34</v>
      </c>
      <c r="M231" s="1">
        <v>-243153.17</v>
      </c>
      <c r="N231" s="1">
        <v>62313237.800000004</v>
      </c>
      <c r="O231" s="1">
        <v>14697029.959999999</v>
      </c>
      <c r="P231" s="1">
        <v>11130.169999998641</v>
      </c>
    </row>
    <row r="232" spans="1:16" x14ac:dyDescent="0.25">
      <c r="B232" s="1"/>
      <c r="C232" s="1" t="s">
        <v>28</v>
      </c>
      <c r="D232">
        <v>329076763.61000001</v>
      </c>
      <c r="E232">
        <v>0</v>
      </c>
      <c r="F232" s="1">
        <v>0</v>
      </c>
      <c r="G232" s="1">
        <v>7736155.75</v>
      </c>
      <c r="H232" s="1">
        <v>2057432.52</v>
      </c>
      <c r="I232" s="1">
        <v>39783869.649999999</v>
      </c>
      <c r="J232" s="1">
        <v>84231207.670000002</v>
      </c>
      <c r="K232" s="1">
        <v>42590292.399999999</v>
      </c>
      <c r="L232" s="1">
        <v>56152417.729999997</v>
      </c>
      <c r="M232" s="1">
        <v>30476208.629999999</v>
      </c>
      <c r="N232" s="1">
        <v>43206027.599999994</v>
      </c>
      <c r="O232" s="1">
        <v>7172138.8699999964</v>
      </c>
      <c r="P232" s="1">
        <v>15671012.790000001</v>
      </c>
    </row>
    <row r="233" spans="1:16" x14ac:dyDescent="0.25">
      <c r="B233" s="1" t="s">
        <v>27</v>
      </c>
      <c r="C233" s="1"/>
      <c r="D233">
        <v>172144473</v>
      </c>
      <c r="E233">
        <v>0</v>
      </c>
      <c r="F233" s="1">
        <v>2189027</v>
      </c>
      <c r="G233" s="1">
        <v>0</v>
      </c>
      <c r="H233" s="1">
        <v>47798486</v>
      </c>
      <c r="I233" s="1">
        <v>76233432</v>
      </c>
      <c r="J233" s="1">
        <v>59251959</v>
      </c>
      <c r="K233" s="1">
        <v>42045127.150000006</v>
      </c>
      <c r="L233" s="1">
        <v>24045230.800000001</v>
      </c>
      <c r="M233" s="1">
        <v>-71412751.290000007</v>
      </c>
      <c r="N233" s="1">
        <v>21257551.099999998</v>
      </c>
      <c r="O233" s="1">
        <v>540993.17000000179</v>
      </c>
      <c r="P233" s="1">
        <v>-29804581.93</v>
      </c>
    </row>
    <row r="234" spans="1:16" x14ac:dyDescent="0.25">
      <c r="B234" s="1"/>
      <c r="C234" s="1" t="s">
        <v>257</v>
      </c>
      <c r="D234">
        <v>33173593.240000002</v>
      </c>
      <c r="E234">
        <v>0</v>
      </c>
      <c r="F234" s="1">
        <v>2189027</v>
      </c>
      <c r="G234" s="1">
        <v>0</v>
      </c>
      <c r="H234" s="1">
        <v>2418160</v>
      </c>
      <c r="I234" s="1">
        <v>6542301</v>
      </c>
      <c r="J234" s="1">
        <v>0</v>
      </c>
      <c r="K234" s="1">
        <v>2692301.2300000004</v>
      </c>
      <c r="L234" s="1">
        <v>2418160</v>
      </c>
      <c r="M234" s="1">
        <v>7613982.8899999997</v>
      </c>
      <c r="N234" s="1">
        <v>0</v>
      </c>
      <c r="O234" s="1">
        <v>12607758.720000001</v>
      </c>
      <c r="P234" s="1">
        <v>-3308097.5999999996</v>
      </c>
    </row>
    <row r="235" spans="1:16" x14ac:dyDescent="0.25">
      <c r="B235" s="1"/>
      <c r="C235" s="1" t="s">
        <v>26</v>
      </c>
      <c r="D235">
        <v>138970879.75999999</v>
      </c>
      <c r="E235">
        <v>0</v>
      </c>
      <c r="F235" s="1">
        <v>0</v>
      </c>
      <c r="G235" s="1">
        <v>0</v>
      </c>
      <c r="H235" s="1">
        <v>45380326</v>
      </c>
      <c r="I235" s="1">
        <v>69691131</v>
      </c>
      <c r="J235" s="1">
        <v>59251959</v>
      </c>
      <c r="K235" s="1">
        <v>39352825.920000002</v>
      </c>
      <c r="L235" s="1">
        <v>21627070.800000001</v>
      </c>
      <c r="M235" s="1">
        <v>-79026734.180000007</v>
      </c>
      <c r="N235" s="1">
        <v>21257551.099999998</v>
      </c>
      <c r="O235" s="1">
        <v>-12066765.549999999</v>
      </c>
      <c r="P235" s="1">
        <v>-26496484.329999998</v>
      </c>
    </row>
    <row r="236" spans="1:16" x14ac:dyDescent="0.25">
      <c r="A236" t="s">
        <v>25</v>
      </c>
      <c r="B236" s="1"/>
      <c r="C236" s="1"/>
      <c r="D236">
        <v>1841481590.5300002</v>
      </c>
      <c r="E236">
        <v>37420639.450000003</v>
      </c>
      <c r="F236" s="1">
        <v>275810770.28000003</v>
      </c>
      <c r="G236" s="1">
        <v>-41317046.620000005</v>
      </c>
      <c r="H236" s="1">
        <v>146559190.43000001</v>
      </c>
      <c r="I236" s="1">
        <v>-59403393.349999994</v>
      </c>
      <c r="J236" s="1">
        <v>-70152736.949999988</v>
      </c>
      <c r="K236" s="1">
        <v>27590734.379999999</v>
      </c>
      <c r="L236" s="1">
        <v>-20395952.940000001</v>
      </c>
      <c r="M236" s="1">
        <v>985331711.15999997</v>
      </c>
      <c r="N236" s="1">
        <v>251878376.94</v>
      </c>
      <c r="O236" s="1">
        <v>-47196957.060000002</v>
      </c>
      <c r="P236" s="1">
        <v>355356254.80999994</v>
      </c>
    </row>
    <row r="237" spans="1:16" x14ac:dyDescent="0.25">
      <c r="B237" s="1" t="s">
        <v>24</v>
      </c>
      <c r="C237" s="1"/>
      <c r="D237">
        <v>139775923.15000001</v>
      </c>
      <c r="E237">
        <v>1155655</v>
      </c>
      <c r="F237" s="1">
        <v>197459787.98000002</v>
      </c>
      <c r="G237" s="1">
        <v>-32695284</v>
      </c>
      <c r="H237" s="1">
        <v>11970663</v>
      </c>
      <c r="I237" s="1">
        <v>1807275</v>
      </c>
      <c r="J237" s="1">
        <v>-11347000</v>
      </c>
      <c r="K237" s="1">
        <v>2197321</v>
      </c>
      <c r="L237" s="1">
        <v>1155655</v>
      </c>
      <c r="M237" s="1">
        <v>1894644</v>
      </c>
      <c r="N237" s="1">
        <v>3409423.57</v>
      </c>
      <c r="O237" s="1">
        <v>1236661.5999999999</v>
      </c>
      <c r="P237" s="1">
        <v>-38468879</v>
      </c>
    </row>
    <row r="238" spans="1:16" x14ac:dyDescent="0.25">
      <c r="B238" s="1"/>
      <c r="C238" s="1" t="s">
        <v>23</v>
      </c>
      <c r="D238">
        <v>139775923.15000001</v>
      </c>
      <c r="E238">
        <v>1155655</v>
      </c>
      <c r="F238" s="1">
        <v>197459787.98000002</v>
      </c>
      <c r="G238" s="1">
        <v>-32695284</v>
      </c>
      <c r="H238" s="1">
        <v>11970663</v>
      </c>
      <c r="I238" s="1">
        <v>1807275</v>
      </c>
      <c r="J238" s="1">
        <v>-11347000</v>
      </c>
      <c r="K238" s="1">
        <v>2197321</v>
      </c>
      <c r="L238" s="1">
        <v>1155655</v>
      </c>
      <c r="M238" s="1">
        <v>1894644</v>
      </c>
      <c r="N238" s="1">
        <v>3409423.57</v>
      </c>
      <c r="O238" s="1">
        <v>1236661.5999999999</v>
      </c>
      <c r="P238" s="1">
        <v>-38468879</v>
      </c>
    </row>
    <row r="239" spans="1:16" x14ac:dyDescent="0.25">
      <c r="B239" s="1" t="s">
        <v>22</v>
      </c>
      <c r="C239" s="1"/>
      <c r="D239">
        <v>1701705667.3800001</v>
      </c>
      <c r="E239">
        <v>36264984.450000003</v>
      </c>
      <c r="F239" s="1">
        <v>78350982.299999997</v>
      </c>
      <c r="G239" s="1">
        <v>-8621762.620000001</v>
      </c>
      <c r="H239" s="1">
        <v>134588527.43000001</v>
      </c>
      <c r="I239" s="1">
        <v>-61210668.349999994</v>
      </c>
      <c r="J239" s="1">
        <v>-58805736.949999988</v>
      </c>
      <c r="K239" s="1">
        <v>25393413.379999999</v>
      </c>
      <c r="L239" s="1">
        <v>-21551607.940000001</v>
      </c>
      <c r="M239" s="1">
        <v>983437067.15999997</v>
      </c>
      <c r="N239" s="1">
        <v>248468953.37</v>
      </c>
      <c r="O239" s="1">
        <v>-48433618.659999996</v>
      </c>
      <c r="P239" s="1">
        <v>393825133.80999994</v>
      </c>
    </row>
    <row r="240" spans="1:16" x14ac:dyDescent="0.25">
      <c r="B240" s="1"/>
      <c r="C240" s="1" t="s">
        <v>21</v>
      </c>
      <c r="D240">
        <v>0</v>
      </c>
      <c r="E240">
        <v>108333</v>
      </c>
      <c r="F240" s="1">
        <v>108333</v>
      </c>
      <c r="G240" s="1">
        <v>108333</v>
      </c>
      <c r="H240" s="1">
        <v>108333</v>
      </c>
      <c r="I240" s="1">
        <v>108333</v>
      </c>
      <c r="J240" s="1">
        <v>0</v>
      </c>
      <c r="K240" s="1">
        <v>108333</v>
      </c>
      <c r="L240" s="1">
        <v>108333</v>
      </c>
      <c r="M240" s="1">
        <v>108333</v>
      </c>
      <c r="N240" s="1">
        <v>108333</v>
      </c>
      <c r="O240" s="1">
        <v>108333</v>
      </c>
      <c r="P240" s="1">
        <v>-1083330</v>
      </c>
    </row>
    <row r="241" spans="1:16" x14ac:dyDescent="0.25">
      <c r="B241" s="1"/>
      <c r="C241" s="1" t="s">
        <v>20</v>
      </c>
      <c r="D241">
        <v>1701705667.3800001</v>
      </c>
      <c r="E241">
        <v>28110784.060000002</v>
      </c>
      <c r="F241" s="1">
        <v>6570392.9399999995</v>
      </c>
      <c r="G241" s="1">
        <v>-10167226.07</v>
      </c>
      <c r="H241" s="1">
        <v>167958237.25</v>
      </c>
      <c r="I241" s="1">
        <v>-47686910.189999998</v>
      </c>
      <c r="J241" s="1">
        <v>-45205483.849999994</v>
      </c>
      <c r="K241" s="1">
        <v>-857944.89000000048</v>
      </c>
      <c r="L241" s="1">
        <v>23482385.379999999</v>
      </c>
      <c r="M241" s="1">
        <v>919961293.63999999</v>
      </c>
      <c r="N241" s="1">
        <v>271198720.36000001</v>
      </c>
      <c r="O241" s="1">
        <v>-67113478.75</v>
      </c>
      <c r="P241" s="1">
        <v>455454897.49999994</v>
      </c>
    </row>
    <row r="242" spans="1:16" x14ac:dyDescent="0.25">
      <c r="B242" s="1"/>
      <c r="C242" s="1" t="s">
        <v>19</v>
      </c>
      <c r="D242">
        <v>0</v>
      </c>
      <c r="E242">
        <v>8045867.3899999997</v>
      </c>
      <c r="F242" s="1">
        <v>71672256.359999999</v>
      </c>
      <c r="G242" s="1">
        <v>1437130.4499999993</v>
      </c>
      <c r="H242" s="1">
        <v>-33478042.82</v>
      </c>
      <c r="I242" s="1">
        <v>-13632091.16</v>
      </c>
      <c r="J242" s="1">
        <v>-13600253.099999998</v>
      </c>
      <c r="K242" s="1">
        <v>26143025.27</v>
      </c>
      <c r="L242" s="1">
        <v>-45142326.32</v>
      </c>
      <c r="M242" s="1">
        <v>63367440.520000003</v>
      </c>
      <c r="N242" s="1">
        <v>-22838099.990000002</v>
      </c>
      <c r="O242" s="1">
        <v>18571527.09</v>
      </c>
      <c r="P242" s="1">
        <v>-60546433.689999998</v>
      </c>
    </row>
    <row r="243" spans="1:16" x14ac:dyDescent="0.25">
      <c r="A243" t="s">
        <v>18</v>
      </c>
      <c r="B243" s="1"/>
      <c r="C243" s="1"/>
      <c r="D243">
        <v>6372950725.1700001</v>
      </c>
      <c r="E243">
        <v>437400309</v>
      </c>
      <c r="F243" s="1">
        <v>578454889</v>
      </c>
      <c r="G243" s="1">
        <v>561596606.59000003</v>
      </c>
      <c r="H243" s="1">
        <v>617086422</v>
      </c>
      <c r="I243" s="1">
        <v>557805378</v>
      </c>
      <c r="J243" s="1">
        <v>539663482.41999996</v>
      </c>
      <c r="K243" s="1">
        <v>543568712</v>
      </c>
      <c r="L243" s="1">
        <v>531884454</v>
      </c>
      <c r="M243" s="1">
        <v>489580153</v>
      </c>
      <c r="N243" s="1">
        <v>521326412</v>
      </c>
      <c r="O243" s="1">
        <v>430622315.03000003</v>
      </c>
      <c r="P243" s="1">
        <v>563961592.13</v>
      </c>
    </row>
    <row r="244" spans="1:16" x14ac:dyDescent="0.25">
      <c r="B244" s="1" t="s">
        <v>17</v>
      </c>
      <c r="C244" s="1"/>
      <c r="D244">
        <v>3830536165</v>
      </c>
      <c r="E244">
        <v>222958948</v>
      </c>
      <c r="F244" s="1">
        <v>364452513</v>
      </c>
      <c r="G244" s="1">
        <v>347283223</v>
      </c>
      <c r="H244" s="1">
        <v>403120772</v>
      </c>
      <c r="I244" s="1">
        <v>341736289</v>
      </c>
      <c r="J244" s="1">
        <v>323240532</v>
      </c>
      <c r="K244" s="1">
        <v>329603062</v>
      </c>
      <c r="L244" s="1">
        <v>296952064</v>
      </c>
      <c r="M244" s="1">
        <v>274463627</v>
      </c>
      <c r="N244" s="1">
        <v>278726131</v>
      </c>
      <c r="O244" s="1">
        <v>312157936</v>
      </c>
      <c r="P244" s="1">
        <v>335841068</v>
      </c>
    </row>
    <row r="245" spans="1:16" x14ac:dyDescent="0.25">
      <c r="B245" s="1"/>
      <c r="C245" s="1" t="s">
        <v>16</v>
      </c>
      <c r="D245">
        <v>2268476657</v>
      </c>
      <c r="E245">
        <v>192887848</v>
      </c>
      <c r="F245" s="1">
        <v>236467054</v>
      </c>
      <c r="G245" s="1">
        <v>182174093</v>
      </c>
      <c r="H245" s="1">
        <v>265499770</v>
      </c>
      <c r="I245" s="1">
        <v>190750835</v>
      </c>
      <c r="J245" s="1">
        <v>201203308</v>
      </c>
      <c r="K245" s="1">
        <v>183555104</v>
      </c>
      <c r="L245" s="1">
        <v>171442389</v>
      </c>
      <c r="M245" s="1">
        <v>154741651</v>
      </c>
      <c r="N245" s="1">
        <v>143295429</v>
      </c>
      <c r="O245" s="1">
        <v>158109663</v>
      </c>
      <c r="P245" s="1">
        <v>188349513</v>
      </c>
    </row>
    <row r="246" spans="1:16" x14ac:dyDescent="0.25">
      <c r="B246" s="1"/>
      <c r="C246" s="1" t="s">
        <v>15</v>
      </c>
      <c r="D246">
        <v>964342140</v>
      </c>
      <c r="E246">
        <v>0</v>
      </c>
      <c r="F246" s="1">
        <v>84983366</v>
      </c>
      <c r="G246" s="1">
        <v>109580168</v>
      </c>
      <c r="H246" s="1">
        <v>71441205</v>
      </c>
      <c r="I246" s="1">
        <v>106443493</v>
      </c>
      <c r="J246" s="1">
        <v>73464323</v>
      </c>
      <c r="K246" s="1">
        <v>75541018</v>
      </c>
      <c r="L246" s="1">
        <v>78053307</v>
      </c>
      <c r="M246" s="1">
        <v>80782724</v>
      </c>
      <c r="N246" s="1">
        <v>77293740</v>
      </c>
      <c r="O246" s="1">
        <v>77843944</v>
      </c>
      <c r="P246" s="1">
        <v>128914852</v>
      </c>
    </row>
    <row r="247" spans="1:16" x14ac:dyDescent="0.25">
      <c r="B247" s="1"/>
      <c r="C247" s="1" t="s">
        <v>14</v>
      </c>
      <c r="D247">
        <v>597717368</v>
      </c>
      <c r="E247">
        <v>30071100</v>
      </c>
      <c r="F247" s="1">
        <v>43002093</v>
      </c>
      <c r="G247" s="1">
        <v>55528962</v>
      </c>
      <c r="H247" s="1">
        <v>66179797</v>
      </c>
      <c r="I247" s="1">
        <v>44541961</v>
      </c>
      <c r="J247" s="1">
        <v>48572901</v>
      </c>
      <c r="K247" s="1">
        <v>70506940</v>
      </c>
      <c r="L247" s="1">
        <v>47456368</v>
      </c>
      <c r="M247" s="1">
        <v>38939252</v>
      </c>
      <c r="N247" s="1">
        <v>58136962</v>
      </c>
      <c r="O247" s="1">
        <v>76204329</v>
      </c>
      <c r="P247" s="1">
        <v>18576703</v>
      </c>
    </row>
    <row r="248" spans="1:16" x14ac:dyDescent="0.25">
      <c r="B248" s="1" t="s">
        <v>13</v>
      </c>
      <c r="C248" s="1"/>
      <c r="D248">
        <v>2311209656.4400001</v>
      </c>
      <c r="E248">
        <v>210038702</v>
      </c>
      <c r="F248" s="1">
        <v>210038702</v>
      </c>
      <c r="G248" s="1">
        <v>210038702</v>
      </c>
      <c r="H248" s="1">
        <v>210038702</v>
      </c>
      <c r="I248" s="1">
        <v>210038702</v>
      </c>
      <c r="J248" s="1">
        <v>210209342.41999999</v>
      </c>
      <c r="K248" s="1">
        <v>210038702</v>
      </c>
      <c r="L248" s="1">
        <v>217799015</v>
      </c>
      <c r="M248" s="1">
        <v>211008742</v>
      </c>
      <c r="N248" s="1">
        <v>211008746</v>
      </c>
      <c r="O248" s="1">
        <v>100508752.03000002</v>
      </c>
      <c r="P248" s="1">
        <v>100442846.98999999</v>
      </c>
    </row>
    <row r="249" spans="1:16" x14ac:dyDescent="0.25">
      <c r="B249" s="1"/>
      <c r="C249" s="1" t="s">
        <v>12</v>
      </c>
      <c r="D249">
        <v>2311209656.4400001</v>
      </c>
      <c r="E249">
        <v>210038702</v>
      </c>
      <c r="F249" s="1">
        <v>210038702</v>
      </c>
      <c r="G249" s="1">
        <v>210038702</v>
      </c>
      <c r="H249" s="1">
        <v>210038702</v>
      </c>
      <c r="I249" s="1">
        <v>210038702</v>
      </c>
      <c r="J249" s="1">
        <v>210209342.41999999</v>
      </c>
      <c r="K249" s="1">
        <v>210038702</v>
      </c>
      <c r="L249" s="1">
        <v>217799015</v>
      </c>
      <c r="M249" s="1">
        <v>211008742</v>
      </c>
      <c r="N249" s="1">
        <v>211008746</v>
      </c>
      <c r="O249" s="1">
        <v>100508752.03000002</v>
      </c>
      <c r="P249" s="1">
        <v>100442846.98999999</v>
      </c>
    </row>
    <row r="250" spans="1:16" x14ac:dyDescent="0.25">
      <c r="B250" s="1" t="s">
        <v>258</v>
      </c>
      <c r="C250" s="1"/>
      <c r="D250">
        <v>231204903.73000002</v>
      </c>
      <c r="E250">
        <v>4402659</v>
      </c>
      <c r="F250" s="1">
        <v>3963674</v>
      </c>
      <c r="G250" s="1">
        <v>4274681.59</v>
      </c>
      <c r="H250" s="1">
        <v>3926948</v>
      </c>
      <c r="I250" s="1">
        <v>6030387</v>
      </c>
      <c r="J250" s="1">
        <v>6213608</v>
      </c>
      <c r="K250" s="1">
        <v>3926948</v>
      </c>
      <c r="L250" s="1">
        <v>17133375</v>
      </c>
      <c r="M250" s="1">
        <v>4107784</v>
      </c>
      <c r="N250" s="1">
        <v>31591535</v>
      </c>
      <c r="O250" s="1">
        <v>17955627.000000004</v>
      </c>
      <c r="P250" s="1">
        <v>127677677.14</v>
      </c>
    </row>
    <row r="251" spans="1:16" x14ac:dyDescent="0.25">
      <c r="B251" s="1"/>
      <c r="C251" s="1" t="s">
        <v>259</v>
      </c>
      <c r="D251">
        <v>231204903.73000002</v>
      </c>
      <c r="E251">
        <v>4402659</v>
      </c>
      <c r="F251" s="1">
        <v>3963674</v>
      </c>
      <c r="G251" s="1">
        <v>4274681.59</v>
      </c>
      <c r="H251" s="1">
        <v>3926948</v>
      </c>
      <c r="I251" s="1">
        <v>6030387</v>
      </c>
      <c r="J251" s="1">
        <v>6213608</v>
      </c>
      <c r="K251" s="1">
        <v>3926948</v>
      </c>
      <c r="L251" s="1">
        <v>17133375</v>
      </c>
      <c r="M251" s="1">
        <v>4107784</v>
      </c>
      <c r="N251" s="1">
        <v>31591535</v>
      </c>
      <c r="O251" s="1">
        <v>17955627.000000004</v>
      </c>
      <c r="P251" s="1">
        <v>127677677.14</v>
      </c>
    </row>
    <row r="252" spans="1:16" x14ac:dyDescent="0.25">
      <c r="A252" t="s">
        <v>11</v>
      </c>
      <c r="B252" s="1"/>
      <c r="C252" s="1"/>
      <c r="D252">
        <v>1146649989.1700001</v>
      </c>
      <c r="E252">
        <v>126492016</v>
      </c>
      <c r="F252" s="1">
        <v>136137036</v>
      </c>
      <c r="G252" s="1">
        <v>280572934</v>
      </c>
      <c r="H252" s="1">
        <v>107655675</v>
      </c>
      <c r="I252" s="1">
        <v>54954696</v>
      </c>
      <c r="J252" s="1">
        <v>59561126</v>
      </c>
      <c r="K252" s="1">
        <v>104375119</v>
      </c>
      <c r="L252" s="1">
        <v>112337911</v>
      </c>
      <c r="M252" s="1">
        <v>95523754</v>
      </c>
      <c r="N252" s="1">
        <v>-69790663.430000007</v>
      </c>
      <c r="O252" s="1">
        <v>151056757.5</v>
      </c>
      <c r="P252" s="1">
        <v>-12226371.899999999</v>
      </c>
    </row>
    <row r="253" spans="1:16" x14ac:dyDescent="0.25">
      <c r="B253" s="1" t="s">
        <v>10</v>
      </c>
      <c r="C253" s="1"/>
      <c r="D253">
        <v>118853457.16</v>
      </c>
      <c r="E253">
        <v>9216097</v>
      </c>
      <c r="F253" s="1">
        <v>9335906</v>
      </c>
      <c r="G253" s="1">
        <v>9457272</v>
      </c>
      <c r="H253" s="1">
        <v>0</v>
      </c>
      <c r="I253" s="1">
        <v>19284977</v>
      </c>
      <c r="J253" s="1">
        <v>9830922</v>
      </c>
      <c r="K253" s="1">
        <v>0</v>
      </c>
      <c r="L253" s="1">
        <v>20046911</v>
      </c>
      <c r="M253" s="1">
        <v>10219334</v>
      </c>
      <c r="N253" s="1">
        <v>10352185</v>
      </c>
      <c r="O253" s="1">
        <v>10486763</v>
      </c>
      <c r="P253" s="1">
        <v>10623090.16</v>
      </c>
    </row>
    <row r="254" spans="1:16" x14ac:dyDescent="0.25">
      <c r="B254" s="1"/>
      <c r="C254" s="1" t="s">
        <v>9</v>
      </c>
      <c r="D254">
        <v>118853457.16</v>
      </c>
      <c r="E254">
        <v>9216097</v>
      </c>
      <c r="F254" s="1">
        <v>9335906</v>
      </c>
      <c r="G254" s="1">
        <v>9457272</v>
      </c>
      <c r="H254" s="1">
        <v>0</v>
      </c>
      <c r="I254" s="1">
        <v>19284977</v>
      </c>
      <c r="J254" s="1">
        <v>9830922</v>
      </c>
      <c r="K254" s="1">
        <v>0</v>
      </c>
      <c r="L254" s="1">
        <v>20046911</v>
      </c>
      <c r="M254" s="1">
        <v>10219334</v>
      </c>
      <c r="N254" s="1">
        <v>10352185</v>
      </c>
      <c r="O254" s="1">
        <v>10486763</v>
      </c>
      <c r="P254" s="1">
        <v>10623090.16</v>
      </c>
    </row>
    <row r="255" spans="1:16" x14ac:dyDescent="0.25">
      <c r="B255" s="1" t="s">
        <v>8</v>
      </c>
      <c r="C255" s="1"/>
      <c r="D255">
        <v>595713219.5</v>
      </c>
      <c r="E255">
        <v>51025494</v>
      </c>
      <c r="F255" s="1">
        <v>50814880.950000003</v>
      </c>
      <c r="G255" s="1">
        <v>41894280.780000001</v>
      </c>
      <c r="H255" s="1">
        <v>46756501</v>
      </c>
      <c r="I255" s="1">
        <v>30238611</v>
      </c>
      <c r="J255" s="1">
        <v>39832414</v>
      </c>
      <c r="K255" s="1">
        <v>46439918</v>
      </c>
      <c r="L255" s="1">
        <v>49360750.130000003</v>
      </c>
      <c r="M255" s="1">
        <v>54959293.739999995</v>
      </c>
      <c r="N255" s="1">
        <v>57955050</v>
      </c>
      <c r="O255" s="1">
        <v>113595564.5</v>
      </c>
      <c r="P255" s="1">
        <v>12840461.399999999</v>
      </c>
    </row>
    <row r="256" spans="1:16" x14ac:dyDescent="0.25">
      <c r="B256" s="1"/>
      <c r="C256" s="1" t="s">
        <v>7</v>
      </c>
      <c r="D256">
        <v>595713219.5</v>
      </c>
      <c r="E256">
        <v>51025494</v>
      </c>
      <c r="F256" s="1">
        <v>50814880.950000003</v>
      </c>
      <c r="G256" s="1">
        <v>41894280.780000001</v>
      </c>
      <c r="H256" s="1">
        <v>46756501</v>
      </c>
      <c r="I256" s="1">
        <v>30238611</v>
      </c>
      <c r="J256" s="1">
        <v>39832414</v>
      </c>
      <c r="K256" s="1">
        <v>46439918</v>
      </c>
      <c r="L256" s="1">
        <v>49360750.130000003</v>
      </c>
      <c r="M256" s="1">
        <v>54959293.739999995</v>
      </c>
      <c r="N256" s="1">
        <v>57955050</v>
      </c>
      <c r="O256" s="1">
        <v>113595564.5</v>
      </c>
      <c r="P256" s="1">
        <v>12840461.399999999</v>
      </c>
    </row>
    <row r="257" spans="1:16" x14ac:dyDescent="0.25">
      <c r="B257" s="1" t="s">
        <v>6</v>
      </c>
      <c r="C257" s="1"/>
      <c r="D257">
        <v>474254.57</v>
      </c>
      <c r="E257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474254.57</v>
      </c>
      <c r="O257" s="1">
        <v>0</v>
      </c>
      <c r="P257" s="1">
        <v>0</v>
      </c>
    </row>
    <row r="258" spans="1:16" x14ac:dyDescent="0.25">
      <c r="B258" s="1"/>
      <c r="C258" s="1" t="s">
        <v>5</v>
      </c>
      <c r="D258">
        <v>474254.57</v>
      </c>
      <c r="E258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474254.57</v>
      </c>
      <c r="O258" s="1">
        <v>0</v>
      </c>
      <c r="P258" s="1">
        <v>0</v>
      </c>
    </row>
    <row r="259" spans="1:16" x14ac:dyDescent="0.25">
      <c r="B259" s="1" t="s">
        <v>4</v>
      </c>
      <c r="C259" s="1"/>
      <c r="D259">
        <v>1126650.6599999995</v>
      </c>
      <c r="E259">
        <v>2170776</v>
      </c>
      <c r="F259" s="1">
        <v>1906597.05</v>
      </c>
      <c r="G259" s="1">
        <v>2347749.2200000002</v>
      </c>
      <c r="H259" s="1">
        <v>2173395</v>
      </c>
      <c r="I259" s="1">
        <v>2077235</v>
      </c>
      <c r="J259" s="1">
        <v>2043917</v>
      </c>
      <c r="K259" s="1">
        <v>2209422</v>
      </c>
      <c r="L259" s="1">
        <v>-7795529.1299999999</v>
      </c>
      <c r="M259" s="1">
        <v>-1702398.74</v>
      </c>
      <c r="N259" s="1">
        <v>-1444059</v>
      </c>
      <c r="O259" s="1">
        <v>-1397476</v>
      </c>
      <c r="P259" s="1">
        <v>-1462977.74</v>
      </c>
    </row>
    <row r="260" spans="1:16" x14ac:dyDescent="0.25">
      <c r="B260" s="1"/>
      <c r="C260" s="1" t="s">
        <v>3</v>
      </c>
      <c r="D260">
        <v>1126650.6599999995</v>
      </c>
      <c r="E260">
        <v>2170776</v>
      </c>
      <c r="F260" s="1">
        <v>1906597.05</v>
      </c>
      <c r="G260" s="1">
        <v>2347749.2200000002</v>
      </c>
      <c r="H260" s="1">
        <v>2173395</v>
      </c>
      <c r="I260" s="1">
        <v>2077235</v>
      </c>
      <c r="J260" s="1">
        <v>2043917</v>
      </c>
      <c r="K260" s="1">
        <v>2209422</v>
      </c>
      <c r="L260" s="1">
        <v>-7795529.1299999999</v>
      </c>
      <c r="M260" s="1">
        <v>-1702398.74</v>
      </c>
      <c r="N260" s="1">
        <v>-1444059</v>
      </c>
      <c r="O260" s="1">
        <v>-1397476</v>
      </c>
      <c r="P260" s="1">
        <v>-1462977.74</v>
      </c>
    </row>
    <row r="261" spans="1:16" x14ac:dyDescent="0.25">
      <c r="B261" s="1" t="s">
        <v>2</v>
      </c>
      <c r="C261" s="1"/>
      <c r="D261">
        <v>430482407.27999997</v>
      </c>
      <c r="E261">
        <v>64079649</v>
      </c>
      <c r="F261" s="1">
        <v>74079652</v>
      </c>
      <c r="G261" s="1">
        <v>226873632</v>
      </c>
      <c r="H261" s="1">
        <v>58725779</v>
      </c>
      <c r="I261" s="1">
        <v>3353873</v>
      </c>
      <c r="J261" s="1">
        <v>7853873</v>
      </c>
      <c r="K261" s="1">
        <v>55725779</v>
      </c>
      <c r="L261" s="1">
        <v>50725779</v>
      </c>
      <c r="M261" s="1">
        <v>32047525</v>
      </c>
      <c r="N261" s="1">
        <v>-137128094</v>
      </c>
      <c r="O261" s="1">
        <v>28371906</v>
      </c>
      <c r="P261" s="1">
        <v>-34226945.719999999</v>
      </c>
    </row>
    <row r="262" spans="1:16" x14ac:dyDescent="0.25">
      <c r="B262" s="1"/>
      <c r="C262" s="1" t="s">
        <v>1</v>
      </c>
      <c r="D262">
        <v>430482407.27999997</v>
      </c>
      <c r="E262">
        <v>64079649</v>
      </c>
      <c r="F262" s="1">
        <v>74079652</v>
      </c>
      <c r="G262" s="1">
        <v>226873632</v>
      </c>
      <c r="H262" s="1">
        <v>58725779</v>
      </c>
      <c r="I262" s="1">
        <v>3353873</v>
      </c>
      <c r="J262" s="1">
        <v>7853873</v>
      </c>
      <c r="K262" s="1">
        <v>55725779</v>
      </c>
      <c r="L262" s="1">
        <v>50725779</v>
      </c>
      <c r="M262" s="1">
        <v>32047525</v>
      </c>
      <c r="N262" s="1">
        <v>-137128094</v>
      </c>
      <c r="O262" s="1">
        <v>28371906</v>
      </c>
      <c r="P262" s="1">
        <v>-34226945.719999999</v>
      </c>
    </row>
    <row r="263" spans="1:16" x14ac:dyDescent="0.25">
      <c r="A263" t="s">
        <v>0</v>
      </c>
      <c r="B263" s="1"/>
      <c r="C263" s="1"/>
      <c r="D263">
        <v>38939031876.860016</v>
      </c>
      <c r="E263">
        <v>3097942300.4699993</v>
      </c>
      <c r="F263" s="1">
        <v>3165153955.789999</v>
      </c>
      <c r="G263" s="1">
        <v>3148405488.8099999</v>
      </c>
      <c r="H263" s="1">
        <v>3237021626.3599987</v>
      </c>
      <c r="I263" s="1">
        <v>3138923677.7400007</v>
      </c>
      <c r="J263" s="1">
        <v>2919441587.8100023</v>
      </c>
      <c r="K263" s="1">
        <v>3140599733.0500016</v>
      </c>
      <c r="L263" s="1">
        <v>2782522944.1500006</v>
      </c>
      <c r="M263" s="1">
        <v>3984540602.5400009</v>
      </c>
      <c r="N263" s="1">
        <v>3084873782.7399993</v>
      </c>
      <c r="O263" s="1">
        <v>2643088766.3599992</v>
      </c>
      <c r="P263" s="1">
        <v>4596517411.0400009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D93FF-206B-427E-B84C-9C18AB06BF7A}">
  <sheetPr>
    <pageSetUpPr fitToPage="1"/>
  </sheetPr>
  <dimension ref="A1:Q252"/>
  <sheetViews>
    <sheetView view="pageBreakPreview" zoomScaleNormal="100" zoomScaleSheetLayoutView="100" workbookViewId="0">
      <selection activeCell="A11" sqref="A11"/>
    </sheetView>
  </sheetViews>
  <sheetFormatPr baseColWidth="10" defaultRowHeight="15" x14ac:dyDescent="0.25"/>
  <cols>
    <col min="1" max="1" width="1.28515625" customWidth="1"/>
    <col min="2" max="2" width="4.5703125" customWidth="1"/>
    <col min="3" max="3" width="47.85546875" style="41" customWidth="1"/>
    <col min="4" max="4" width="23" style="1" bestFit="1" customWidth="1"/>
    <col min="5" max="16" width="20.7109375" style="1" customWidth="1"/>
  </cols>
  <sheetData>
    <row r="1" spans="1:17" ht="15.75" customHeight="1" thickTop="1" x14ac:dyDescent="0.25">
      <c r="A1" s="8"/>
      <c r="B1" s="8"/>
      <c r="C1" s="94"/>
      <c r="D1" s="94"/>
      <c r="E1" s="9"/>
      <c r="F1" s="9"/>
      <c r="G1" s="9"/>
      <c r="H1" s="9"/>
      <c r="I1" s="9"/>
      <c r="J1" s="9"/>
      <c r="K1" s="9"/>
      <c r="L1" s="9"/>
      <c r="M1" s="9"/>
      <c r="N1" s="10"/>
      <c r="O1" s="9"/>
      <c r="P1" s="9"/>
    </row>
    <row r="2" spans="1:17" ht="15" customHeight="1" x14ac:dyDescent="0.35">
      <c r="A2" s="11"/>
      <c r="B2" s="11"/>
      <c r="C2" s="95"/>
      <c r="D2" s="95"/>
      <c r="E2" s="12"/>
      <c r="F2" s="13"/>
      <c r="G2" s="13"/>
      <c r="H2" s="13"/>
      <c r="I2" s="13"/>
      <c r="J2" s="13"/>
      <c r="K2" s="13"/>
      <c r="L2" s="13"/>
      <c r="M2" s="12"/>
      <c r="N2" s="14" t="s">
        <v>214</v>
      </c>
      <c r="O2" s="15"/>
      <c r="P2" s="16"/>
    </row>
    <row r="3" spans="1:17" ht="15" customHeight="1" x14ac:dyDescent="0.35">
      <c r="A3" s="11"/>
      <c r="B3" s="11"/>
      <c r="C3" s="95"/>
      <c r="D3" s="95"/>
      <c r="E3" s="12"/>
      <c r="F3" s="96" t="s">
        <v>213</v>
      </c>
      <c r="G3" s="96"/>
      <c r="H3" s="96"/>
      <c r="I3" s="96"/>
      <c r="J3" s="96"/>
      <c r="K3" s="96"/>
      <c r="L3" s="96"/>
      <c r="M3" s="12"/>
      <c r="N3" s="16" t="s">
        <v>988</v>
      </c>
      <c r="O3" s="15"/>
      <c r="P3" s="16"/>
    </row>
    <row r="4" spans="1:17" ht="15.75" customHeight="1" x14ac:dyDescent="0.25">
      <c r="A4" s="11"/>
      <c r="B4" s="11"/>
      <c r="C4" s="95"/>
      <c r="D4" s="95"/>
      <c r="E4" s="17"/>
      <c r="F4" s="13"/>
      <c r="G4" s="13"/>
      <c r="H4" s="13"/>
      <c r="I4" s="13"/>
      <c r="J4" s="13"/>
      <c r="K4" s="13"/>
      <c r="L4" s="13"/>
      <c r="M4" s="12"/>
      <c r="N4" s="18" t="s">
        <v>1030</v>
      </c>
      <c r="O4" s="12"/>
      <c r="P4" s="12"/>
    </row>
    <row r="5" spans="1:17" ht="6" customHeight="1" x14ac:dyDescent="0.35">
      <c r="A5" s="19"/>
      <c r="B5" s="19"/>
      <c r="C5" s="95"/>
      <c r="D5" s="95"/>
      <c r="E5" s="12"/>
      <c r="F5" s="12"/>
      <c r="G5" s="12"/>
      <c r="H5" s="12"/>
      <c r="I5" s="12"/>
      <c r="J5" s="12"/>
      <c r="K5" s="12"/>
      <c r="L5" s="12"/>
      <c r="M5" s="15"/>
      <c r="N5" s="15"/>
      <c r="O5" s="15"/>
      <c r="P5" s="15"/>
    </row>
    <row r="6" spans="1:17" ht="3.75" customHeight="1" thickBot="1" x14ac:dyDescent="0.4">
      <c r="A6" s="20"/>
      <c r="B6" s="20"/>
      <c r="C6" s="35"/>
      <c r="D6" s="22"/>
      <c r="E6" s="23"/>
      <c r="F6" s="24"/>
      <c r="G6" s="20"/>
      <c r="H6" s="21"/>
      <c r="I6" s="22"/>
      <c r="J6" s="23"/>
      <c r="K6" s="24"/>
      <c r="L6" s="20"/>
      <c r="M6" s="21"/>
      <c r="N6" s="22"/>
      <c r="O6" s="23"/>
      <c r="P6" s="24"/>
      <c r="Q6" s="6"/>
    </row>
    <row r="7" spans="1:17" ht="15.75" thickBot="1" x14ac:dyDescent="0.3">
      <c r="A7" s="97" t="s">
        <v>215</v>
      </c>
      <c r="B7" s="97"/>
      <c r="C7" s="97"/>
      <c r="D7" s="25" t="s">
        <v>212</v>
      </c>
      <c r="E7" s="25" t="s">
        <v>211</v>
      </c>
      <c r="F7" s="25" t="s">
        <v>210</v>
      </c>
      <c r="G7" s="25" t="s">
        <v>209</v>
      </c>
      <c r="H7" s="25" t="s">
        <v>208</v>
      </c>
      <c r="I7" s="25" t="s">
        <v>207</v>
      </c>
      <c r="J7" s="25" t="s">
        <v>206</v>
      </c>
      <c r="K7" s="25" t="s">
        <v>205</v>
      </c>
      <c r="L7" s="25" t="s">
        <v>204</v>
      </c>
      <c r="M7" s="25" t="s">
        <v>203</v>
      </c>
      <c r="N7" s="25" t="s">
        <v>202</v>
      </c>
      <c r="O7" s="25" t="s">
        <v>201</v>
      </c>
      <c r="P7" s="25" t="s">
        <v>200</v>
      </c>
    </row>
    <row r="8" spans="1:17" ht="7.5" customHeight="1" thickBot="1" x14ac:dyDescent="0.4">
      <c r="A8" s="26"/>
      <c r="B8" s="26"/>
      <c r="C8" s="3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7" ht="15.75" thickBot="1" x14ac:dyDescent="0.3">
      <c r="A9" s="98" t="s">
        <v>0</v>
      </c>
      <c r="B9" s="98"/>
      <c r="C9" s="98"/>
      <c r="D9" s="25">
        <v>34654073608.75</v>
      </c>
      <c r="E9" s="25">
        <v>3247942300.4699993</v>
      </c>
      <c r="F9" s="25">
        <v>3165153955.789999</v>
      </c>
      <c r="G9" s="25">
        <v>3183405488.8100004</v>
      </c>
      <c r="H9" s="25">
        <v>3122909955.7199988</v>
      </c>
      <c r="I9" s="25">
        <v>2555762961.3599997</v>
      </c>
      <c r="J9" s="25">
        <v>2656275341.5299997</v>
      </c>
      <c r="K9" s="25">
        <v>3166379223.7999997</v>
      </c>
      <c r="L9" s="25">
        <v>2583153306.0499997</v>
      </c>
      <c r="M9" s="25">
        <v>2349445403.8299999</v>
      </c>
      <c r="N9" s="25">
        <v>2518175945.4299998</v>
      </c>
      <c r="O9" s="25">
        <v>2388231681.7200003</v>
      </c>
      <c r="P9" s="25">
        <v>3717238044.2400007</v>
      </c>
    </row>
    <row r="10" spans="1:17" ht="3" customHeight="1" x14ac:dyDescent="0.25">
      <c r="A10" s="7"/>
      <c r="B10" s="7"/>
      <c r="C10" s="37"/>
      <c r="D10" s="3"/>
      <c r="E10" s="4"/>
      <c r="F10" s="5"/>
      <c r="G10" s="7"/>
      <c r="H10" s="2"/>
      <c r="I10" s="3"/>
      <c r="J10" s="4"/>
      <c r="K10" s="5"/>
      <c r="L10" s="7"/>
      <c r="M10" s="2"/>
      <c r="N10" s="3"/>
      <c r="O10" s="4"/>
      <c r="P10" s="5"/>
    </row>
    <row r="11" spans="1:17" ht="7.5" customHeight="1" x14ac:dyDescent="0.35">
      <c r="A11" s="26"/>
      <c r="B11" s="26"/>
      <c r="C11" s="3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7" ht="18" x14ac:dyDescent="0.35">
      <c r="A12" s="28" t="s">
        <v>199</v>
      </c>
      <c r="B12" s="28"/>
      <c r="C12" s="38"/>
      <c r="D12" s="42">
        <v>13409377867.919998</v>
      </c>
      <c r="E12" s="42">
        <v>1245886334.0199993</v>
      </c>
      <c r="F12" s="42">
        <v>1143192028.1699998</v>
      </c>
      <c r="G12" s="42">
        <v>858501663.48000026</v>
      </c>
      <c r="H12" s="42">
        <v>995652430.44999981</v>
      </c>
      <c r="I12" s="42">
        <v>839849273.79999995</v>
      </c>
      <c r="J12" s="42">
        <v>956394776.79999995</v>
      </c>
      <c r="K12" s="42">
        <v>1463939727.8</v>
      </c>
      <c r="L12" s="42">
        <v>918585187.79999995</v>
      </c>
      <c r="M12" s="42">
        <v>854189730.79999995</v>
      </c>
      <c r="N12" s="42">
        <v>988615394.79999995</v>
      </c>
      <c r="O12" s="42">
        <v>987874119</v>
      </c>
      <c r="P12" s="42">
        <v>2156697201</v>
      </c>
    </row>
    <row r="13" spans="1:17" ht="18" x14ac:dyDescent="0.35">
      <c r="A13" s="26"/>
      <c r="B13" s="29" t="s">
        <v>198</v>
      </c>
      <c r="C13" s="39"/>
      <c r="D13" s="43">
        <v>4930320608.5700006</v>
      </c>
      <c r="E13" s="43">
        <v>290542665.51999998</v>
      </c>
      <c r="F13" s="43">
        <v>512924814.24000001</v>
      </c>
      <c r="G13" s="43">
        <v>358596417.49000007</v>
      </c>
      <c r="H13" s="43">
        <v>393376523.31999993</v>
      </c>
      <c r="I13" s="43">
        <v>359499733</v>
      </c>
      <c r="J13" s="43">
        <v>420206759</v>
      </c>
      <c r="K13" s="43">
        <v>707220140</v>
      </c>
      <c r="L13" s="43">
        <v>266180954</v>
      </c>
      <c r="M13" s="43">
        <v>398775486</v>
      </c>
      <c r="N13" s="43">
        <v>465785762</v>
      </c>
      <c r="O13" s="43">
        <v>426632261</v>
      </c>
      <c r="P13" s="43">
        <v>330579093</v>
      </c>
    </row>
    <row r="14" spans="1:17" x14ac:dyDescent="0.25">
      <c r="A14" s="30"/>
      <c r="B14" s="31"/>
      <c r="C14" s="40" t="s">
        <v>197</v>
      </c>
      <c r="D14" s="44">
        <v>4930320608.5700006</v>
      </c>
      <c r="E14" s="44">
        <v>290542665.51999998</v>
      </c>
      <c r="F14" s="44">
        <v>512924814.24000001</v>
      </c>
      <c r="G14" s="44">
        <v>358596417.49000007</v>
      </c>
      <c r="H14" s="44">
        <v>393376523.31999993</v>
      </c>
      <c r="I14" s="44">
        <v>359499733</v>
      </c>
      <c r="J14" s="44">
        <v>420206759</v>
      </c>
      <c r="K14" s="44">
        <v>707220140</v>
      </c>
      <c r="L14" s="44">
        <v>266180954</v>
      </c>
      <c r="M14" s="44">
        <v>398775486</v>
      </c>
      <c r="N14" s="44">
        <v>465785762</v>
      </c>
      <c r="O14" s="44">
        <v>426632261</v>
      </c>
      <c r="P14" s="44">
        <v>330579093</v>
      </c>
    </row>
    <row r="15" spans="1:17" ht="18" x14ac:dyDescent="0.35">
      <c r="A15" s="26"/>
      <c r="B15" s="29" t="s">
        <v>196</v>
      </c>
      <c r="C15" s="39"/>
      <c r="D15" s="43">
        <v>81674590.040000007</v>
      </c>
      <c r="E15" s="43">
        <v>3191609</v>
      </c>
      <c r="F15" s="43">
        <v>4576896.1400000006</v>
      </c>
      <c r="G15" s="43">
        <v>2808238.13</v>
      </c>
      <c r="H15" s="43">
        <v>19992317.969999999</v>
      </c>
      <c r="I15" s="43">
        <v>7670312.7999999998</v>
      </c>
      <c r="J15" s="43">
        <v>7270619.7999999998</v>
      </c>
      <c r="K15" s="43">
        <v>6087479.7999999998</v>
      </c>
      <c r="L15" s="43">
        <v>5799747.7999999998</v>
      </c>
      <c r="M15" s="43">
        <v>7247658.7999999998</v>
      </c>
      <c r="N15" s="43">
        <v>7227525.7999999998</v>
      </c>
      <c r="O15" s="43">
        <v>4042826</v>
      </c>
      <c r="P15" s="43">
        <v>5759358</v>
      </c>
    </row>
    <row r="16" spans="1:17" x14ac:dyDescent="0.25">
      <c r="A16" s="30"/>
      <c r="B16" s="31"/>
      <c r="C16" s="40" t="s">
        <v>219</v>
      </c>
      <c r="D16" s="44">
        <v>4095600</v>
      </c>
      <c r="E16" s="44">
        <v>0</v>
      </c>
      <c r="F16" s="44">
        <v>1255000</v>
      </c>
      <c r="G16" s="44">
        <v>-526000</v>
      </c>
      <c r="H16" s="44">
        <v>1382315</v>
      </c>
      <c r="I16" s="44">
        <v>261360</v>
      </c>
      <c r="J16" s="44">
        <v>219635</v>
      </c>
      <c r="K16" s="44">
        <v>310610</v>
      </c>
      <c r="L16" s="44">
        <v>397560</v>
      </c>
      <c r="M16" s="44">
        <v>397560</v>
      </c>
      <c r="N16" s="44">
        <v>397560</v>
      </c>
      <c r="O16" s="44">
        <v>0</v>
      </c>
      <c r="P16" s="44">
        <v>0</v>
      </c>
    </row>
    <row r="17" spans="1:16" x14ac:dyDescent="0.25">
      <c r="A17" s="30"/>
      <c r="B17" s="31"/>
      <c r="C17" s="40" t="s">
        <v>195</v>
      </c>
      <c r="D17" s="44">
        <v>77578990.040000007</v>
      </c>
      <c r="E17" s="44">
        <v>3191609</v>
      </c>
      <c r="F17" s="44">
        <v>3321896.14</v>
      </c>
      <c r="G17" s="44">
        <v>3334238.13</v>
      </c>
      <c r="H17" s="44">
        <v>18610002.969999999</v>
      </c>
      <c r="I17" s="44">
        <v>7408952.7999999998</v>
      </c>
      <c r="J17" s="44">
        <v>7050984.7999999998</v>
      </c>
      <c r="K17" s="44">
        <v>5776869.7999999998</v>
      </c>
      <c r="L17" s="44">
        <v>5402187.7999999998</v>
      </c>
      <c r="M17" s="44">
        <v>6850098.7999999998</v>
      </c>
      <c r="N17" s="44">
        <v>6829965.7999999998</v>
      </c>
      <c r="O17" s="44">
        <v>4042826</v>
      </c>
      <c r="P17" s="44">
        <v>5759358</v>
      </c>
    </row>
    <row r="18" spans="1:16" ht="18" x14ac:dyDescent="0.35">
      <c r="A18" s="26"/>
      <c r="B18" s="29" t="s">
        <v>194</v>
      </c>
      <c r="C18" s="39"/>
      <c r="D18" s="43">
        <v>2806415820.5699978</v>
      </c>
      <c r="E18" s="43">
        <v>554254543.02999985</v>
      </c>
      <c r="F18" s="43">
        <v>214112463.69</v>
      </c>
      <c r="G18" s="43">
        <v>41290363.769999996</v>
      </c>
      <c r="H18" s="43">
        <v>91174410.079999998</v>
      </c>
      <c r="I18" s="43">
        <v>42266341</v>
      </c>
      <c r="J18" s="43">
        <v>90858009</v>
      </c>
      <c r="K18" s="43">
        <v>119332663</v>
      </c>
      <c r="L18" s="43">
        <v>261932472</v>
      </c>
      <c r="M18" s="43">
        <v>34048377</v>
      </c>
      <c r="N18" s="43">
        <v>55225810</v>
      </c>
      <c r="O18" s="43">
        <v>120168712</v>
      </c>
      <c r="P18" s="43">
        <v>1181751656</v>
      </c>
    </row>
    <row r="19" spans="1:16" ht="27" x14ac:dyDescent="0.25">
      <c r="A19" s="30"/>
      <c r="B19" s="31"/>
      <c r="C19" s="40" t="s">
        <v>193</v>
      </c>
      <c r="D19" s="44">
        <v>102490661.71000004</v>
      </c>
      <c r="E19" s="44">
        <v>7847981.0199999986</v>
      </c>
      <c r="F19" s="44">
        <v>8292978.509999997</v>
      </c>
      <c r="G19" s="44">
        <v>7591246.0899999961</v>
      </c>
      <c r="H19" s="44">
        <v>7452169.0900000026</v>
      </c>
      <c r="I19" s="44">
        <v>7248302</v>
      </c>
      <c r="J19" s="44">
        <v>6263610</v>
      </c>
      <c r="K19" s="44">
        <v>15771299</v>
      </c>
      <c r="L19" s="44">
        <v>2879463</v>
      </c>
      <c r="M19" s="44">
        <v>7780699</v>
      </c>
      <c r="N19" s="44">
        <v>15788265</v>
      </c>
      <c r="O19" s="44">
        <v>7786189</v>
      </c>
      <c r="P19" s="44">
        <v>7788460</v>
      </c>
    </row>
    <row r="20" spans="1:16" ht="27" x14ac:dyDescent="0.25">
      <c r="A20" s="30"/>
      <c r="B20" s="31"/>
      <c r="C20" s="40" t="s">
        <v>989</v>
      </c>
      <c r="D20" s="44">
        <v>2375526581.6499982</v>
      </c>
      <c r="E20" s="44">
        <v>518408028.75999987</v>
      </c>
      <c r="F20" s="44">
        <v>174958231.18000001</v>
      </c>
      <c r="G20" s="44">
        <v>3254308.0900000008</v>
      </c>
      <c r="H20" s="44">
        <v>53722855.619999997</v>
      </c>
      <c r="I20" s="44">
        <v>12989231</v>
      </c>
      <c r="J20" s="44">
        <v>62202356</v>
      </c>
      <c r="K20" s="44">
        <v>46847890</v>
      </c>
      <c r="L20" s="44">
        <v>254107665</v>
      </c>
      <c r="M20" s="44">
        <v>780547</v>
      </c>
      <c r="N20" s="44">
        <v>13950414</v>
      </c>
      <c r="O20" s="44">
        <v>86942192</v>
      </c>
      <c r="P20" s="44">
        <v>1147362863</v>
      </c>
    </row>
    <row r="21" spans="1:16" x14ac:dyDescent="0.25">
      <c r="A21" s="30"/>
      <c r="B21" s="31"/>
      <c r="C21" s="40" t="s">
        <v>217</v>
      </c>
      <c r="D21" s="44">
        <v>7692429.8100000015</v>
      </c>
      <c r="E21" s="44">
        <v>3000</v>
      </c>
      <c r="F21" s="44">
        <v>-3000</v>
      </c>
      <c r="G21" s="44">
        <v>845308.19000000018</v>
      </c>
      <c r="H21" s="44">
        <v>725199.62</v>
      </c>
      <c r="I21" s="44">
        <v>620240</v>
      </c>
      <c r="J21" s="44">
        <v>620240</v>
      </c>
      <c r="K21" s="44">
        <v>620240</v>
      </c>
      <c r="L21" s="44">
        <v>620240</v>
      </c>
      <c r="M21" s="44">
        <v>620240</v>
      </c>
      <c r="N21" s="44">
        <v>620240</v>
      </c>
      <c r="O21" s="44">
        <v>620240</v>
      </c>
      <c r="P21" s="44">
        <v>1780242</v>
      </c>
    </row>
    <row r="22" spans="1:16" x14ac:dyDescent="0.25">
      <c r="A22" s="30"/>
      <c r="B22" s="31"/>
      <c r="C22" s="40" t="s">
        <v>191</v>
      </c>
      <c r="D22" s="44">
        <v>320706147.3999998</v>
      </c>
      <c r="E22" s="44">
        <v>27995533.250000004</v>
      </c>
      <c r="F22" s="44">
        <v>30864254.000000007</v>
      </c>
      <c r="G22" s="44">
        <v>29599501.400000002</v>
      </c>
      <c r="H22" s="44">
        <v>29274185.75</v>
      </c>
      <c r="I22" s="44">
        <v>21408568</v>
      </c>
      <c r="J22" s="44">
        <v>21771803</v>
      </c>
      <c r="K22" s="44">
        <v>56093234</v>
      </c>
      <c r="L22" s="44">
        <v>4325104</v>
      </c>
      <c r="M22" s="44">
        <v>24866891</v>
      </c>
      <c r="N22" s="44">
        <v>24866891</v>
      </c>
      <c r="O22" s="44">
        <v>24820091</v>
      </c>
      <c r="P22" s="44">
        <v>24820091</v>
      </c>
    </row>
    <row r="23" spans="1:16" ht="18" x14ac:dyDescent="0.35">
      <c r="A23" s="26"/>
      <c r="B23" s="29" t="s">
        <v>190</v>
      </c>
      <c r="C23" s="39"/>
      <c r="D23" s="43">
        <v>2630253377.5799985</v>
      </c>
      <c r="E23" s="43">
        <v>133611697.66000001</v>
      </c>
      <c r="F23" s="43">
        <v>191432626.84000003</v>
      </c>
      <c r="G23" s="43">
        <v>257023443.54000017</v>
      </c>
      <c r="H23" s="43">
        <v>244660073.53999996</v>
      </c>
      <c r="I23" s="43">
        <v>176393024</v>
      </c>
      <c r="J23" s="43">
        <v>173742620</v>
      </c>
      <c r="K23" s="43">
        <v>303290171</v>
      </c>
      <c r="L23" s="43">
        <v>201791768</v>
      </c>
      <c r="M23" s="43">
        <v>214792566</v>
      </c>
      <c r="N23" s="43">
        <v>212047511</v>
      </c>
      <c r="O23" s="43">
        <v>215433583</v>
      </c>
      <c r="P23" s="43">
        <v>306034293</v>
      </c>
    </row>
    <row r="24" spans="1:16" x14ac:dyDescent="0.25">
      <c r="A24" s="30"/>
      <c r="B24" s="31"/>
      <c r="C24" s="40" t="s">
        <v>189</v>
      </c>
      <c r="D24" s="44">
        <v>1929056761.7399981</v>
      </c>
      <c r="E24" s="44">
        <v>127448379.28000002</v>
      </c>
      <c r="F24" s="44">
        <v>175905897.90000004</v>
      </c>
      <c r="G24" s="44">
        <v>152451633.02000016</v>
      </c>
      <c r="H24" s="44">
        <v>198929925.53999996</v>
      </c>
      <c r="I24" s="44">
        <v>109708752</v>
      </c>
      <c r="J24" s="44">
        <v>133231859</v>
      </c>
      <c r="K24" s="44">
        <v>222543229</v>
      </c>
      <c r="L24" s="44">
        <v>153520640</v>
      </c>
      <c r="M24" s="44">
        <v>148221915</v>
      </c>
      <c r="N24" s="44">
        <v>164232014</v>
      </c>
      <c r="O24" s="44">
        <v>148037915</v>
      </c>
      <c r="P24" s="44">
        <v>194824602</v>
      </c>
    </row>
    <row r="25" spans="1:16" x14ac:dyDescent="0.25">
      <c r="A25" s="30"/>
      <c r="B25" s="31"/>
      <c r="C25" s="40" t="s">
        <v>188</v>
      </c>
      <c r="D25" s="44">
        <v>256507840.50000003</v>
      </c>
      <c r="E25" s="44">
        <v>0</v>
      </c>
      <c r="F25" s="44">
        <v>487540.2</v>
      </c>
      <c r="G25" s="44">
        <v>42353598.300000019</v>
      </c>
      <c r="H25" s="44">
        <v>12740412</v>
      </c>
      <c r="I25" s="44">
        <v>30006999</v>
      </c>
      <c r="J25" s="44">
        <v>12673121</v>
      </c>
      <c r="K25" s="44">
        <v>29963613</v>
      </c>
      <c r="L25" s="44">
        <v>12913934</v>
      </c>
      <c r="M25" s="44">
        <v>29893383</v>
      </c>
      <c r="N25" s="44">
        <v>12707371</v>
      </c>
      <c r="O25" s="44">
        <v>30067030</v>
      </c>
      <c r="P25" s="44">
        <v>42700839</v>
      </c>
    </row>
    <row r="26" spans="1:16" x14ac:dyDescent="0.25">
      <c r="A26" s="30"/>
      <c r="B26" s="31"/>
      <c r="C26" s="40" t="s">
        <v>187</v>
      </c>
      <c r="D26" s="44">
        <v>385512808.97000015</v>
      </c>
      <c r="E26" s="44">
        <v>999616.38000000012</v>
      </c>
      <c r="F26" s="44">
        <v>12663944.369999997</v>
      </c>
      <c r="G26" s="44">
        <v>57054510.219999991</v>
      </c>
      <c r="H26" s="44">
        <v>27826034</v>
      </c>
      <c r="I26" s="44">
        <v>31513571</v>
      </c>
      <c r="J26" s="44">
        <v>22673938</v>
      </c>
      <c r="K26" s="44">
        <v>45619627</v>
      </c>
      <c r="L26" s="44">
        <v>30193492</v>
      </c>
      <c r="M26" s="44">
        <v>31513566</v>
      </c>
      <c r="N26" s="44">
        <v>29944424</v>
      </c>
      <c r="O26" s="44">
        <v>32164936</v>
      </c>
      <c r="P26" s="44">
        <v>63345150</v>
      </c>
    </row>
    <row r="27" spans="1:16" x14ac:dyDescent="0.25">
      <c r="A27" s="30"/>
      <c r="B27" s="31"/>
      <c r="C27" s="40" t="s">
        <v>186</v>
      </c>
      <c r="D27" s="44">
        <v>59175966.370000005</v>
      </c>
      <c r="E27" s="44">
        <v>5163702</v>
      </c>
      <c r="F27" s="44">
        <v>2375244.37</v>
      </c>
      <c r="G27" s="44">
        <v>5163702</v>
      </c>
      <c r="H27" s="44">
        <v>5163702</v>
      </c>
      <c r="I27" s="44">
        <v>5163702</v>
      </c>
      <c r="J27" s="44">
        <v>5163702</v>
      </c>
      <c r="K27" s="44">
        <v>5163702</v>
      </c>
      <c r="L27" s="44">
        <v>5163702</v>
      </c>
      <c r="M27" s="44">
        <v>5163702</v>
      </c>
      <c r="N27" s="44">
        <v>5163702</v>
      </c>
      <c r="O27" s="44">
        <v>5163702</v>
      </c>
      <c r="P27" s="44">
        <v>5163702</v>
      </c>
    </row>
    <row r="28" spans="1:16" ht="18" x14ac:dyDescent="0.35">
      <c r="A28" s="26"/>
      <c r="B28" s="29" t="s">
        <v>185</v>
      </c>
      <c r="C28" s="39"/>
      <c r="D28" s="43">
        <v>2348634506.0800018</v>
      </c>
      <c r="E28" s="43">
        <v>226300175.11999938</v>
      </c>
      <c r="F28" s="43">
        <v>180837826.92999983</v>
      </c>
      <c r="G28" s="43">
        <v>171253646.00999999</v>
      </c>
      <c r="H28" s="43">
        <v>190617235.02000004</v>
      </c>
      <c r="I28" s="43">
        <v>161034801</v>
      </c>
      <c r="J28" s="43">
        <v>173332571</v>
      </c>
      <c r="K28" s="43">
        <v>261723174</v>
      </c>
      <c r="L28" s="43">
        <v>160410447</v>
      </c>
      <c r="M28" s="43">
        <v>168235709</v>
      </c>
      <c r="N28" s="43">
        <v>222171946</v>
      </c>
      <c r="O28" s="43">
        <v>190120460</v>
      </c>
      <c r="P28" s="43">
        <v>242596515</v>
      </c>
    </row>
    <row r="29" spans="1:16" x14ac:dyDescent="0.25">
      <c r="A29" s="30"/>
      <c r="B29" s="31"/>
      <c r="C29" s="40" t="s">
        <v>218</v>
      </c>
      <c r="D29" s="44">
        <v>34447562.340000004</v>
      </c>
      <c r="E29" s="44">
        <v>16238782.489999998</v>
      </c>
      <c r="F29" s="44">
        <v>9396508.0500000007</v>
      </c>
      <c r="G29" s="44">
        <v>6767420.3399999999</v>
      </c>
      <c r="H29" s="44">
        <v>2044851.46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</row>
    <row r="30" spans="1:16" x14ac:dyDescent="0.25">
      <c r="A30" s="30"/>
      <c r="B30" s="31"/>
      <c r="C30" s="40" t="s">
        <v>184</v>
      </c>
      <c r="D30" s="44">
        <v>80808038</v>
      </c>
      <c r="E30" s="44">
        <v>12249209</v>
      </c>
      <c r="F30" s="44">
        <v>4326292</v>
      </c>
      <c r="G30" s="44">
        <v>6571259</v>
      </c>
      <c r="H30" s="44">
        <v>4326292</v>
      </c>
      <c r="I30" s="44">
        <v>9286350</v>
      </c>
      <c r="J30" s="44">
        <v>2648216</v>
      </c>
      <c r="K30" s="44">
        <v>11572750</v>
      </c>
      <c r="L30" s="44">
        <v>5473350</v>
      </c>
      <c r="M30" s="44">
        <v>5110900</v>
      </c>
      <c r="N30" s="44">
        <v>5110900</v>
      </c>
      <c r="O30" s="44">
        <v>6851320</v>
      </c>
      <c r="P30" s="44">
        <v>7281200</v>
      </c>
    </row>
    <row r="31" spans="1:16" x14ac:dyDescent="0.25">
      <c r="A31" s="30"/>
      <c r="B31" s="31"/>
      <c r="C31" s="40" t="s">
        <v>183</v>
      </c>
      <c r="D31" s="44">
        <v>391834852.13000011</v>
      </c>
      <c r="E31" s="44">
        <v>39269873.749999985</v>
      </c>
      <c r="F31" s="44">
        <v>32871082.600000024</v>
      </c>
      <c r="G31" s="44">
        <v>26016292.470000006</v>
      </c>
      <c r="H31" s="44">
        <v>27788676.310000002</v>
      </c>
      <c r="I31" s="44">
        <v>22002622</v>
      </c>
      <c r="J31" s="44">
        <v>20942714</v>
      </c>
      <c r="K31" s="44">
        <v>30469747</v>
      </c>
      <c r="L31" s="44">
        <v>36642059</v>
      </c>
      <c r="M31" s="44">
        <v>22235644</v>
      </c>
      <c r="N31" s="44">
        <v>76271881</v>
      </c>
      <c r="O31" s="44">
        <v>23367514</v>
      </c>
      <c r="P31" s="44">
        <v>33956746</v>
      </c>
    </row>
    <row r="32" spans="1:16" ht="27" x14ac:dyDescent="0.25">
      <c r="A32" s="30"/>
      <c r="B32" s="31"/>
      <c r="C32" s="40" t="s">
        <v>182</v>
      </c>
      <c r="D32" s="44">
        <v>1841544053.6100016</v>
      </c>
      <c r="E32" s="44">
        <v>158542309.8799994</v>
      </c>
      <c r="F32" s="44">
        <v>134243944.27999979</v>
      </c>
      <c r="G32" s="44">
        <v>131898674.19999999</v>
      </c>
      <c r="H32" s="44">
        <v>156457415.25000003</v>
      </c>
      <c r="I32" s="44">
        <v>129745829</v>
      </c>
      <c r="J32" s="44">
        <v>149741641</v>
      </c>
      <c r="K32" s="44">
        <v>219680677</v>
      </c>
      <c r="L32" s="44">
        <v>118295038</v>
      </c>
      <c r="M32" s="44">
        <v>140889165</v>
      </c>
      <c r="N32" s="44">
        <v>140789165</v>
      </c>
      <c r="O32" s="44">
        <v>159901626</v>
      </c>
      <c r="P32" s="44">
        <v>201358569</v>
      </c>
    </row>
    <row r="33" spans="1:16" ht="18" x14ac:dyDescent="0.35">
      <c r="A33" s="26"/>
      <c r="B33" s="29" t="s">
        <v>181</v>
      </c>
      <c r="C33" s="39"/>
      <c r="D33" s="43">
        <v>612078965.07999897</v>
      </c>
      <c r="E33" s="43">
        <v>37985643.690000035</v>
      </c>
      <c r="F33" s="43">
        <v>39307400.330000006</v>
      </c>
      <c r="G33" s="43">
        <v>27529554.539999992</v>
      </c>
      <c r="H33" s="43">
        <v>55831870.520000003</v>
      </c>
      <c r="I33" s="43">
        <v>92985062</v>
      </c>
      <c r="J33" s="43">
        <v>90984198</v>
      </c>
      <c r="K33" s="43">
        <v>66286100</v>
      </c>
      <c r="L33" s="43">
        <v>22469799</v>
      </c>
      <c r="M33" s="43">
        <v>31089934</v>
      </c>
      <c r="N33" s="43">
        <v>26156840</v>
      </c>
      <c r="O33" s="43">
        <v>31476277</v>
      </c>
      <c r="P33" s="43">
        <v>89976286</v>
      </c>
    </row>
    <row r="34" spans="1:16" x14ac:dyDescent="0.25">
      <c r="A34" s="30"/>
      <c r="B34" s="31"/>
      <c r="C34" s="40" t="s">
        <v>180</v>
      </c>
      <c r="D34" s="44">
        <v>612078965.07999897</v>
      </c>
      <c r="E34" s="44">
        <v>37985643.690000035</v>
      </c>
      <c r="F34" s="44">
        <v>39307400.330000006</v>
      </c>
      <c r="G34" s="44">
        <v>27529554.539999992</v>
      </c>
      <c r="H34" s="44">
        <v>55831870.520000003</v>
      </c>
      <c r="I34" s="44">
        <v>92985062</v>
      </c>
      <c r="J34" s="44">
        <v>90984198</v>
      </c>
      <c r="K34" s="44">
        <v>66286100</v>
      </c>
      <c r="L34" s="44">
        <v>22469799</v>
      </c>
      <c r="M34" s="44">
        <v>31089934</v>
      </c>
      <c r="N34" s="44">
        <v>26156840</v>
      </c>
      <c r="O34" s="44">
        <v>31476277</v>
      </c>
      <c r="P34" s="44">
        <v>89976286</v>
      </c>
    </row>
    <row r="35" spans="1:16" ht="18" x14ac:dyDescent="0.35">
      <c r="A35" s="28" t="s">
        <v>179</v>
      </c>
      <c r="B35" s="28"/>
      <c r="C35" s="38"/>
      <c r="D35" s="42">
        <v>633510478.36999989</v>
      </c>
      <c r="E35" s="42">
        <v>181257546.47</v>
      </c>
      <c r="F35" s="42">
        <v>31472549.859999999</v>
      </c>
      <c r="G35" s="42">
        <v>69436711.209999993</v>
      </c>
      <c r="H35" s="42">
        <v>72322022.190000013</v>
      </c>
      <c r="I35" s="42">
        <v>63990450.480000004</v>
      </c>
      <c r="J35" s="42">
        <v>33325793.829999998</v>
      </c>
      <c r="K35" s="42">
        <v>30145015.799999997</v>
      </c>
      <c r="L35" s="42">
        <v>34406562.050000004</v>
      </c>
      <c r="M35" s="42">
        <v>40102357.330000006</v>
      </c>
      <c r="N35" s="42">
        <v>30230349.93</v>
      </c>
      <c r="O35" s="42">
        <v>26570023.719999999</v>
      </c>
      <c r="P35" s="42">
        <v>20251095.5</v>
      </c>
    </row>
    <row r="36" spans="1:16" ht="18" x14ac:dyDescent="0.35">
      <c r="A36" s="26"/>
      <c r="B36" s="29" t="s">
        <v>990</v>
      </c>
      <c r="C36" s="39"/>
      <c r="D36" s="43">
        <v>257330579.00999999</v>
      </c>
      <c r="E36" s="43">
        <v>157806465.5</v>
      </c>
      <c r="F36" s="43">
        <v>12975645.449999999</v>
      </c>
      <c r="G36" s="43">
        <v>7976143.4100000001</v>
      </c>
      <c r="H36" s="43">
        <v>8537945.8800000008</v>
      </c>
      <c r="I36" s="43">
        <v>10489339.02</v>
      </c>
      <c r="J36" s="43">
        <v>8054687.1799999997</v>
      </c>
      <c r="K36" s="43">
        <v>8288791.3499999996</v>
      </c>
      <c r="L36" s="43">
        <v>13002907.92</v>
      </c>
      <c r="M36" s="43">
        <v>9851399.0299999993</v>
      </c>
      <c r="N36" s="43">
        <v>8316412.2299999995</v>
      </c>
      <c r="O36" s="43">
        <v>6754627.7599999998</v>
      </c>
      <c r="P36" s="43">
        <v>5276214.28</v>
      </c>
    </row>
    <row r="37" spans="1:16" ht="27" x14ac:dyDescent="0.25">
      <c r="A37" s="30"/>
      <c r="B37" s="31"/>
      <c r="C37" s="40" t="s">
        <v>177</v>
      </c>
      <c r="D37" s="44">
        <v>42143291.229999997</v>
      </c>
      <c r="E37" s="44">
        <v>3422173.33</v>
      </c>
      <c r="F37" s="44">
        <v>9203302.4199999999</v>
      </c>
      <c r="G37" s="44">
        <v>1328284.8800000001</v>
      </c>
      <c r="H37" s="44">
        <v>3375247.8500000006</v>
      </c>
      <c r="I37" s="44">
        <v>4216552.8499999996</v>
      </c>
      <c r="J37" s="44">
        <v>3289273.66</v>
      </c>
      <c r="K37" s="44">
        <v>3354198.37</v>
      </c>
      <c r="L37" s="44">
        <v>3459669.25</v>
      </c>
      <c r="M37" s="44">
        <v>2342635.36</v>
      </c>
      <c r="N37" s="44">
        <v>3439189.02</v>
      </c>
      <c r="O37" s="44">
        <v>2605668.09</v>
      </c>
      <c r="P37" s="44">
        <v>2107096.15</v>
      </c>
    </row>
    <row r="38" spans="1:16" ht="27" x14ac:dyDescent="0.25">
      <c r="A38" s="30"/>
      <c r="B38" s="31"/>
      <c r="C38" s="40" t="s">
        <v>176</v>
      </c>
      <c r="D38" s="44">
        <v>3381075.78</v>
      </c>
      <c r="E38" s="44">
        <v>253530</v>
      </c>
      <c r="F38" s="44">
        <v>445290</v>
      </c>
      <c r="G38" s="44">
        <v>282385</v>
      </c>
      <c r="H38" s="44">
        <v>269667.78000000003</v>
      </c>
      <c r="I38" s="44">
        <v>321388</v>
      </c>
      <c r="J38" s="44">
        <v>288139</v>
      </c>
      <c r="K38" s="44">
        <v>303279</v>
      </c>
      <c r="L38" s="44">
        <v>253857</v>
      </c>
      <c r="M38" s="44">
        <v>307297</v>
      </c>
      <c r="N38" s="44">
        <v>253046</v>
      </c>
      <c r="O38" s="44">
        <v>223861</v>
      </c>
      <c r="P38" s="44">
        <v>179336</v>
      </c>
    </row>
    <row r="39" spans="1:16" x14ac:dyDescent="0.25">
      <c r="A39" s="30"/>
      <c r="B39" s="31"/>
      <c r="C39" s="40" t="s">
        <v>175</v>
      </c>
      <c r="D39" s="44">
        <v>3752</v>
      </c>
      <c r="E39" s="44">
        <v>416</v>
      </c>
      <c r="F39" s="44">
        <v>416</v>
      </c>
      <c r="G39" s="44">
        <v>-832</v>
      </c>
      <c r="H39" s="44">
        <v>416</v>
      </c>
      <c r="I39" s="44">
        <v>416</v>
      </c>
      <c r="J39" s="44">
        <v>416</v>
      </c>
      <c r="K39" s="44">
        <v>416</v>
      </c>
      <c r="L39" s="44">
        <v>416</v>
      </c>
      <c r="M39" s="44">
        <v>416</v>
      </c>
      <c r="N39" s="44">
        <v>416</v>
      </c>
      <c r="O39" s="44">
        <v>416</v>
      </c>
      <c r="P39" s="44">
        <v>424</v>
      </c>
    </row>
    <row r="40" spans="1:16" ht="40.5" x14ac:dyDescent="0.25">
      <c r="A40" s="30"/>
      <c r="B40" s="31"/>
      <c r="C40" s="40" t="s">
        <v>991</v>
      </c>
      <c r="D40" s="44">
        <v>20175681.370000005</v>
      </c>
      <c r="E40" s="44">
        <v>1329219</v>
      </c>
      <c r="F40" s="44">
        <v>1416978.37</v>
      </c>
      <c r="G40" s="44">
        <v>2293179.5399999996</v>
      </c>
      <c r="H40" s="44">
        <v>1709035.4600000002</v>
      </c>
      <c r="I40" s="44">
        <v>1682537</v>
      </c>
      <c r="J40" s="44">
        <v>1771704</v>
      </c>
      <c r="K40" s="44">
        <v>1632286</v>
      </c>
      <c r="L40" s="44">
        <v>1634401</v>
      </c>
      <c r="M40" s="44">
        <v>2719889</v>
      </c>
      <c r="N40" s="44">
        <v>1551967</v>
      </c>
      <c r="O40" s="44">
        <v>1596552</v>
      </c>
      <c r="P40" s="44">
        <v>837933</v>
      </c>
    </row>
    <row r="41" spans="1:16" x14ac:dyDescent="0.25">
      <c r="A41" s="30"/>
      <c r="B41" s="31"/>
      <c r="C41" s="40" t="s">
        <v>173</v>
      </c>
      <c r="D41" s="44">
        <v>7943507.8500000006</v>
      </c>
      <c r="E41" s="44">
        <v>665046</v>
      </c>
      <c r="F41" s="44">
        <v>483170.03</v>
      </c>
      <c r="G41" s="44">
        <v>515917.66</v>
      </c>
      <c r="H41" s="44">
        <v>773168.16</v>
      </c>
      <c r="I41" s="44">
        <v>636419</v>
      </c>
      <c r="J41" s="44">
        <v>647353</v>
      </c>
      <c r="K41" s="44">
        <v>934564</v>
      </c>
      <c r="L41" s="44">
        <v>631028</v>
      </c>
      <c r="M41" s="44">
        <v>663514</v>
      </c>
      <c r="N41" s="44">
        <v>936396</v>
      </c>
      <c r="O41" s="44">
        <v>535963</v>
      </c>
      <c r="P41" s="44">
        <v>520969</v>
      </c>
    </row>
    <row r="42" spans="1:16" x14ac:dyDescent="0.25">
      <c r="A42" s="30"/>
      <c r="B42" s="31"/>
      <c r="C42" s="40" t="s">
        <v>172</v>
      </c>
      <c r="D42" s="44">
        <v>15371226.740000002</v>
      </c>
      <c r="E42" s="44">
        <v>1227673.17</v>
      </c>
      <c r="F42" s="44">
        <v>970008.62999999989</v>
      </c>
      <c r="G42" s="44">
        <v>2173282.16</v>
      </c>
      <c r="H42" s="44">
        <v>1671426.7599999998</v>
      </c>
      <c r="I42" s="44">
        <v>1186198.17</v>
      </c>
      <c r="J42" s="44">
        <v>1177152.52</v>
      </c>
      <c r="K42" s="44">
        <v>1187729.98</v>
      </c>
      <c r="L42" s="44">
        <v>1142347.67</v>
      </c>
      <c r="M42" s="44">
        <v>1571078.67</v>
      </c>
      <c r="N42" s="44">
        <v>1258631.21</v>
      </c>
      <c r="O42" s="44">
        <v>997372.67</v>
      </c>
      <c r="P42" s="44">
        <v>808325.13</v>
      </c>
    </row>
    <row r="43" spans="1:16" x14ac:dyDescent="0.25">
      <c r="A43" s="30"/>
      <c r="B43" s="31"/>
      <c r="C43" s="40" t="s">
        <v>171</v>
      </c>
      <c r="D43" s="44">
        <v>11538648.039999999</v>
      </c>
      <c r="E43" s="44">
        <v>907555</v>
      </c>
      <c r="F43" s="44">
        <v>456480</v>
      </c>
      <c r="G43" s="44">
        <v>1383826.17</v>
      </c>
      <c r="H43" s="44">
        <v>1068039.8700000001</v>
      </c>
      <c r="I43" s="44">
        <v>1645843</v>
      </c>
      <c r="J43" s="44">
        <v>880649</v>
      </c>
      <c r="K43" s="44">
        <v>875518</v>
      </c>
      <c r="L43" s="44">
        <v>881189</v>
      </c>
      <c r="M43" s="44">
        <v>946555</v>
      </c>
      <c r="N43" s="44">
        <v>876167</v>
      </c>
      <c r="O43" s="44">
        <v>794695</v>
      </c>
      <c r="P43" s="44">
        <v>822131</v>
      </c>
    </row>
    <row r="44" spans="1:16" ht="27" x14ac:dyDescent="0.25">
      <c r="A44" s="30"/>
      <c r="B44" s="31"/>
      <c r="C44" s="40" t="s">
        <v>992</v>
      </c>
      <c r="D44" s="44">
        <v>156773396</v>
      </c>
      <c r="E44" s="44">
        <v>853</v>
      </c>
      <c r="F44" s="44">
        <v>0</v>
      </c>
      <c r="G44" s="44">
        <v>100</v>
      </c>
      <c r="H44" s="44">
        <v>-329056</v>
      </c>
      <c r="I44" s="44">
        <v>150799985</v>
      </c>
      <c r="J44" s="44">
        <v>0</v>
      </c>
      <c r="K44" s="44">
        <v>800</v>
      </c>
      <c r="L44" s="44">
        <v>5000000</v>
      </c>
      <c r="M44" s="44">
        <v>1300014</v>
      </c>
      <c r="N44" s="44">
        <v>600</v>
      </c>
      <c r="O44" s="44">
        <v>100</v>
      </c>
      <c r="P44" s="44">
        <v>0</v>
      </c>
    </row>
    <row r="45" spans="1:16" ht="18" x14ac:dyDescent="0.35">
      <c r="A45" s="26"/>
      <c r="B45" s="29" t="s">
        <v>169</v>
      </c>
      <c r="C45" s="39"/>
      <c r="D45" s="43">
        <v>36666704.18</v>
      </c>
      <c r="E45" s="43">
        <v>3428787.35</v>
      </c>
      <c r="F45" s="43">
        <v>2633013.21</v>
      </c>
      <c r="G45" s="43">
        <v>4236852.3199999994</v>
      </c>
      <c r="H45" s="43">
        <v>3296493.3000000003</v>
      </c>
      <c r="I45" s="43">
        <v>3086766</v>
      </c>
      <c r="J45" s="43">
        <v>3043726</v>
      </c>
      <c r="K45" s="43">
        <v>2972073</v>
      </c>
      <c r="L45" s="43">
        <v>2974728</v>
      </c>
      <c r="M45" s="43">
        <v>3878987</v>
      </c>
      <c r="N45" s="43">
        <v>3011004</v>
      </c>
      <c r="O45" s="43">
        <v>2888488</v>
      </c>
      <c r="P45" s="43">
        <v>1215786</v>
      </c>
    </row>
    <row r="46" spans="1:16" x14ac:dyDescent="0.25">
      <c r="A46" s="30"/>
      <c r="B46" s="31"/>
      <c r="C46" s="40" t="s">
        <v>168</v>
      </c>
      <c r="D46" s="44">
        <v>34672933.829999998</v>
      </c>
      <c r="E46" s="44">
        <v>3256564.35</v>
      </c>
      <c r="F46" s="44">
        <v>2586695.02</v>
      </c>
      <c r="G46" s="44">
        <v>3999179.1599999997</v>
      </c>
      <c r="H46" s="44">
        <v>3123681.3000000003</v>
      </c>
      <c r="I46" s="44">
        <v>2918986</v>
      </c>
      <c r="J46" s="44">
        <v>2855921</v>
      </c>
      <c r="K46" s="44">
        <v>2804561</v>
      </c>
      <c r="L46" s="44">
        <v>2807151</v>
      </c>
      <c r="M46" s="44">
        <v>3696763</v>
      </c>
      <c r="N46" s="44">
        <v>2840659</v>
      </c>
      <c r="O46" s="44">
        <v>2721489</v>
      </c>
      <c r="P46" s="44">
        <v>1061284</v>
      </c>
    </row>
    <row r="47" spans="1:16" x14ac:dyDescent="0.25">
      <c r="A47" s="30"/>
      <c r="B47" s="31"/>
      <c r="C47" s="40" t="s">
        <v>167</v>
      </c>
      <c r="D47" s="44">
        <v>1514396</v>
      </c>
      <c r="E47" s="44">
        <v>135993</v>
      </c>
      <c r="F47" s="44">
        <v>2804</v>
      </c>
      <c r="G47" s="44">
        <v>163392</v>
      </c>
      <c r="H47" s="44">
        <v>137423</v>
      </c>
      <c r="I47" s="44">
        <v>134528</v>
      </c>
      <c r="J47" s="44">
        <v>135993</v>
      </c>
      <c r="K47" s="44">
        <v>134528</v>
      </c>
      <c r="L47" s="44">
        <v>134528</v>
      </c>
      <c r="M47" s="44">
        <v>134450</v>
      </c>
      <c r="N47" s="44">
        <v>133928</v>
      </c>
      <c r="O47" s="44">
        <v>134450</v>
      </c>
      <c r="P47" s="44">
        <v>132379</v>
      </c>
    </row>
    <row r="48" spans="1:16" ht="27" x14ac:dyDescent="0.25">
      <c r="A48" s="30"/>
      <c r="B48" s="31"/>
      <c r="C48" s="40" t="s">
        <v>166</v>
      </c>
      <c r="D48" s="44">
        <v>479374.35</v>
      </c>
      <c r="E48" s="44">
        <v>36230</v>
      </c>
      <c r="F48" s="44">
        <v>43514.19</v>
      </c>
      <c r="G48" s="44">
        <v>74281.16</v>
      </c>
      <c r="H48" s="44">
        <v>35389</v>
      </c>
      <c r="I48" s="44">
        <v>33252</v>
      </c>
      <c r="J48" s="44">
        <v>51812</v>
      </c>
      <c r="K48" s="44">
        <v>32984</v>
      </c>
      <c r="L48" s="44">
        <v>33049</v>
      </c>
      <c r="M48" s="44">
        <v>47774</v>
      </c>
      <c r="N48" s="44">
        <v>36417</v>
      </c>
      <c r="O48" s="44">
        <v>32549</v>
      </c>
      <c r="P48" s="44">
        <v>22123</v>
      </c>
    </row>
    <row r="49" spans="1:16" ht="18" x14ac:dyDescent="0.35">
      <c r="A49" s="26"/>
      <c r="B49" s="29" t="s">
        <v>993</v>
      </c>
      <c r="C49" s="39"/>
      <c r="D49" s="43">
        <v>1655444.88</v>
      </c>
      <c r="E49" s="43">
        <v>64794</v>
      </c>
      <c r="F49" s="43">
        <v>618450</v>
      </c>
      <c r="G49" s="43">
        <v>71748.52</v>
      </c>
      <c r="H49" s="43">
        <v>99362.36</v>
      </c>
      <c r="I49" s="43">
        <v>189066</v>
      </c>
      <c r="J49" s="43">
        <v>63408</v>
      </c>
      <c r="K49" s="43">
        <v>144125</v>
      </c>
      <c r="L49" s="43">
        <v>63643</v>
      </c>
      <c r="M49" s="43">
        <v>65149</v>
      </c>
      <c r="N49" s="43">
        <v>89089</v>
      </c>
      <c r="O49" s="43">
        <v>123276</v>
      </c>
      <c r="P49" s="43">
        <v>63334</v>
      </c>
    </row>
    <row r="50" spans="1:16" ht="40.5" x14ac:dyDescent="0.25">
      <c r="A50" s="30"/>
      <c r="B50" s="31"/>
      <c r="C50" s="40" t="s">
        <v>994</v>
      </c>
      <c r="D50" s="44">
        <v>855591.52</v>
      </c>
      <c r="E50" s="44">
        <v>1834</v>
      </c>
      <c r="F50" s="44">
        <v>554290</v>
      </c>
      <c r="G50" s="44">
        <v>808.52</v>
      </c>
      <c r="H50" s="44">
        <v>1254</v>
      </c>
      <c r="I50" s="44">
        <v>126206</v>
      </c>
      <c r="J50" s="44">
        <v>548</v>
      </c>
      <c r="K50" s="44">
        <v>81265</v>
      </c>
      <c r="L50" s="44">
        <v>783</v>
      </c>
      <c r="M50" s="44">
        <v>1489</v>
      </c>
      <c r="N50" s="44">
        <v>26229</v>
      </c>
      <c r="O50" s="44">
        <v>60416</v>
      </c>
      <c r="P50" s="44">
        <v>469</v>
      </c>
    </row>
    <row r="51" spans="1:16" ht="27" x14ac:dyDescent="0.25">
      <c r="A51" s="30"/>
      <c r="B51" s="31"/>
      <c r="C51" s="40" t="s">
        <v>995</v>
      </c>
      <c r="D51" s="44">
        <v>500</v>
      </c>
      <c r="E51" s="44">
        <v>0</v>
      </c>
      <c r="F51" s="44">
        <v>500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</row>
    <row r="52" spans="1:16" ht="40.5" x14ac:dyDescent="0.25">
      <c r="A52" s="30"/>
      <c r="B52" s="31"/>
      <c r="C52" s="40" t="s">
        <v>996</v>
      </c>
      <c r="D52" s="44">
        <v>36228.36</v>
      </c>
      <c r="E52" s="44">
        <v>100</v>
      </c>
      <c r="F52" s="44">
        <v>800</v>
      </c>
      <c r="G52" s="44">
        <v>-100</v>
      </c>
      <c r="H52" s="44">
        <v>34628.36</v>
      </c>
      <c r="I52" s="44">
        <v>0</v>
      </c>
      <c r="J52" s="44">
        <v>0</v>
      </c>
      <c r="K52" s="44">
        <v>0</v>
      </c>
      <c r="L52" s="44">
        <v>0</v>
      </c>
      <c r="M52" s="44">
        <v>800</v>
      </c>
      <c r="N52" s="44">
        <v>0</v>
      </c>
      <c r="O52" s="44">
        <v>0</v>
      </c>
      <c r="P52" s="44">
        <v>0</v>
      </c>
    </row>
    <row r="53" spans="1:16" ht="27" x14ac:dyDescent="0.25">
      <c r="A53" s="30"/>
      <c r="B53" s="31"/>
      <c r="C53" s="40" t="s">
        <v>1031</v>
      </c>
      <c r="D53" s="44">
        <v>8800</v>
      </c>
      <c r="E53" s="44">
        <v>0</v>
      </c>
      <c r="F53" s="44">
        <v>0</v>
      </c>
      <c r="G53" s="44">
        <v>8180</v>
      </c>
      <c r="H53" s="44">
        <v>620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</row>
    <row r="54" spans="1:16" ht="27" x14ac:dyDescent="0.25">
      <c r="A54" s="30"/>
      <c r="B54" s="31"/>
      <c r="C54" s="40" t="s">
        <v>162</v>
      </c>
      <c r="D54" s="44">
        <v>754325</v>
      </c>
      <c r="E54" s="44">
        <v>62860</v>
      </c>
      <c r="F54" s="44">
        <v>62860</v>
      </c>
      <c r="G54" s="44">
        <v>62860</v>
      </c>
      <c r="H54" s="44">
        <v>62860</v>
      </c>
      <c r="I54" s="44">
        <v>62860</v>
      </c>
      <c r="J54" s="44">
        <v>62860</v>
      </c>
      <c r="K54" s="44">
        <v>62860</v>
      </c>
      <c r="L54" s="44">
        <v>62860</v>
      </c>
      <c r="M54" s="44">
        <v>62860</v>
      </c>
      <c r="N54" s="44">
        <v>62860</v>
      </c>
      <c r="O54" s="44">
        <v>62860</v>
      </c>
      <c r="P54" s="44">
        <v>62865</v>
      </c>
    </row>
    <row r="55" spans="1:16" ht="18" x14ac:dyDescent="0.35">
      <c r="A55" s="26"/>
      <c r="B55" s="29" t="s">
        <v>161</v>
      </c>
      <c r="C55" s="39"/>
      <c r="D55" s="43">
        <v>108940561.90999998</v>
      </c>
      <c r="E55" s="43">
        <v>3523860.3</v>
      </c>
      <c r="F55" s="43">
        <v>3482924.87</v>
      </c>
      <c r="G55" s="43">
        <v>33217181.760000002</v>
      </c>
      <c r="H55" s="43">
        <v>40666269.93</v>
      </c>
      <c r="I55" s="43">
        <v>3281011.41</v>
      </c>
      <c r="J55" s="43">
        <v>6230564.2300000004</v>
      </c>
      <c r="K55" s="43">
        <v>3251390.8</v>
      </c>
      <c r="L55" s="43">
        <v>3144833.1999999997</v>
      </c>
      <c r="M55" s="43">
        <v>5102535.6399999997</v>
      </c>
      <c r="N55" s="43">
        <v>3305824.21</v>
      </c>
      <c r="O55" s="43">
        <v>2496792.7600000002</v>
      </c>
      <c r="P55" s="43">
        <v>1237372.8</v>
      </c>
    </row>
    <row r="56" spans="1:16" x14ac:dyDescent="0.25">
      <c r="A56" s="30"/>
      <c r="B56" s="31"/>
      <c r="C56" s="40" t="s">
        <v>160</v>
      </c>
      <c r="D56" s="44">
        <v>87425684.840000004</v>
      </c>
      <c r="E56" s="44">
        <v>2559148.38</v>
      </c>
      <c r="F56" s="44">
        <v>2356881.58</v>
      </c>
      <c r="G56" s="44">
        <v>30240982.460000005</v>
      </c>
      <c r="H56" s="44">
        <v>39647347.259999998</v>
      </c>
      <c r="I56" s="44">
        <v>2030027.06</v>
      </c>
      <c r="J56" s="44">
        <v>-1946024.3399999999</v>
      </c>
      <c r="K56" s="44">
        <v>2179123.06</v>
      </c>
      <c r="L56" s="44">
        <v>2164632.7599999998</v>
      </c>
      <c r="M56" s="44">
        <v>3817213.06</v>
      </c>
      <c r="N56" s="44">
        <v>2191086.79</v>
      </c>
      <c r="O56" s="44">
        <v>1546671.87</v>
      </c>
      <c r="P56" s="44">
        <v>638594.9</v>
      </c>
    </row>
    <row r="57" spans="1:16" x14ac:dyDescent="0.25">
      <c r="A57" s="30"/>
      <c r="B57" s="31"/>
      <c r="C57" s="40" t="s">
        <v>159</v>
      </c>
      <c r="D57" s="44">
        <v>2647457.71</v>
      </c>
      <c r="E57" s="44">
        <v>16577</v>
      </c>
      <c r="F57" s="44">
        <v>4911</v>
      </c>
      <c r="G57" s="44">
        <v>166433.10999999999</v>
      </c>
      <c r="H57" s="44">
        <v>41848.300000000003</v>
      </c>
      <c r="I57" s="44">
        <v>16274</v>
      </c>
      <c r="J57" s="44">
        <v>2277260.2999999998</v>
      </c>
      <c r="K57" s="44">
        <v>43431</v>
      </c>
      <c r="L57" s="44">
        <v>7462</v>
      </c>
      <c r="M57" s="44">
        <v>15345</v>
      </c>
      <c r="N57" s="44">
        <v>16469</v>
      </c>
      <c r="O57" s="44">
        <v>29889</v>
      </c>
      <c r="P57" s="44">
        <v>11558</v>
      </c>
    </row>
    <row r="58" spans="1:16" x14ac:dyDescent="0.25">
      <c r="A58" s="30"/>
      <c r="B58" s="31"/>
      <c r="C58" s="40" t="s">
        <v>158</v>
      </c>
      <c r="D58" s="44">
        <v>65786.31</v>
      </c>
      <c r="E58" s="44">
        <v>829</v>
      </c>
      <c r="F58" s="44">
        <v>4566</v>
      </c>
      <c r="G58" s="44">
        <v>19286.309999999998</v>
      </c>
      <c r="H58" s="44">
        <v>0</v>
      </c>
      <c r="I58" s="44">
        <v>999</v>
      </c>
      <c r="J58" s="44">
        <v>36107</v>
      </c>
      <c r="K58" s="44">
        <v>999</v>
      </c>
      <c r="L58" s="44">
        <v>2000</v>
      </c>
      <c r="M58" s="44">
        <v>0</v>
      </c>
      <c r="N58" s="44">
        <v>1000</v>
      </c>
      <c r="O58" s="44">
        <v>0</v>
      </c>
      <c r="P58" s="44">
        <v>0</v>
      </c>
    </row>
    <row r="59" spans="1:16" x14ac:dyDescent="0.25">
      <c r="A59" s="30"/>
      <c r="B59" s="31"/>
      <c r="C59" s="40" t="s">
        <v>157</v>
      </c>
      <c r="D59" s="44">
        <v>146321.1</v>
      </c>
      <c r="E59" s="44">
        <v>13320</v>
      </c>
      <c r="F59" s="44">
        <v>4164.1000000000004</v>
      </c>
      <c r="G59" s="44">
        <v>70064</v>
      </c>
      <c r="H59" s="44">
        <v>-11016</v>
      </c>
      <c r="I59" s="44">
        <v>9604</v>
      </c>
      <c r="J59" s="44">
        <v>10170</v>
      </c>
      <c r="K59" s="44">
        <v>12320</v>
      </c>
      <c r="L59" s="44">
        <v>6604</v>
      </c>
      <c r="M59" s="44">
        <v>7670</v>
      </c>
      <c r="N59" s="44">
        <v>12291</v>
      </c>
      <c r="O59" s="44">
        <v>6604</v>
      </c>
      <c r="P59" s="44">
        <v>4526</v>
      </c>
    </row>
    <row r="60" spans="1:16" x14ac:dyDescent="0.25">
      <c r="A60" s="30"/>
      <c r="B60" s="31"/>
      <c r="C60" s="40" t="s">
        <v>156</v>
      </c>
      <c r="D60" s="44">
        <v>103139.13</v>
      </c>
      <c r="E60" s="44">
        <v>14562</v>
      </c>
      <c r="F60" s="44">
        <v>6715</v>
      </c>
      <c r="G60" s="44">
        <v>12314.99</v>
      </c>
      <c r="H60" s="44">
        <v>20688.14</v>
      </c>
      <c r="I60" s="44">
        <v>12836</v>
      </c>
      <c r="J60" s="44">
        <v>2836</v>
      </c>
      <c r="K60" s="44">
        <v>16537</v>
      </c>
      <c r="L60" s="44">
        <v>2262</v>
      </c>
      <c r="M60" s="44">
        <v>7502</v>
      </c>
      <c r="N60" s="44">
        <v>2362</v>
      </c>
      <c r="O60" s="44">
        <v>2362</v>
      </c>
      <c r="P60" s="44">
        <v>2162</v>
      </c>
    </row>
    <row r="61" spans="1:16" x14ac:dyDescent="0.25">
      <c r="A61" s="30"/>
      <c r="B61" s="31"/>
      <c r="C61" s="40" t="s">
        <v>155</v>
      </c>
      <c r="D61" s="44">
        <v>5962433.1300000018</v>
      </c>
      <c r="E61" s="44">
        <v>333488.92</v>
      </c>
      <c r="F61" s="44">
        <v>584775.04</v>
      </c>
      <c r="G61" s="44">
        <v>635168.86</v>
      </c>
      <c r="H61" s="44">
        <v>413754.35000000009</v>
      </c>
      <c r="I61" s="44">
        <v>443395.08</v>
      </c>
      <c r="J61" s="44">
        <v>1166187.5599999998</v>
      </c>
      <c r="K61" s="44">
        <v>391878.24</v>
      </c>
      <c r="L61" s="44">
        <v>371054.92</v>
      </c>
      <c r="M61" s="44">
        <v>560877.07999999996</v>
      </c>
      <c r="N61" s="44">
        <v>446623.92</v>
      </c>
      <c r="O61" s="44">
        <v>368788.08</v>
      </c>
      <c r="P61" s="44">
        <v>246441.08</v>
      </c>
    </row>
    <row r="62" spans="1:16" ht="27" x14ac:dyDescent="0.25">
      <c r="A62" s="30"/>
      <c r="B62" s="31"/>
      <c r="C62" s="40" t="s">
        <v>154</v>
      </c>
      <c r="D62" s="44">
        <v>5470975.2700000005</v>
      </c>
      <c r="E62" s="44">
        <v>218791.74</v>
      </c>
      <c r="F62" s="44">
        <v>195231.36000000002</v>
      </c>
      <c r="G62" s="44">
        <v>764915.11999999988</v>
      </c>
      <c r="H62" s="44">
        <v>241136.05000000002</v>
      </c>
      <c r="I62" s="44">
        <v>212110</v>
      </c>
      <c r="J62" s="44">
        <v>2606441</v>
      </c>
      <c r="K62" s="44">
        <v>243324</v>
      </c>
      <c r="L62" s="44">
        <v>217554</v>
      </c>
      <c r="M62" s="44">
        <v>230120</v>
      </c>
      <c r="N62" s="44">
        <v>237044</v>
      </c>
      <c r="O62" s="44">
        <v>170476</v>
      </c>
      <c r="P62" s="44">
        <v>133832</v>
      </c>
    </row>
    <row r="63" spans="1:16" x14ac:dyDescent="0.25">
      <c r="A63" s="30"/>
      <c r="B63" s="31"/>
      <c r="C63" s="40" t="s">
        <v>153</v>
      </c>
      <c r="D63" s="44">
        <v>1234842</v>
      </c>
      <c r="E63" s="44">
        <v>60984</v>
      </c>
      <c r="F63" s="44">
        <v>80839.069999999992</v>
      </c>
      <c r="G63" s="44">
        <v>276048.26</v>
      </c>
      <c r="H63" s="44">
        <v>102668.27</v>
      </c>
      <c r="I63" s="44">
        <v>97244</v>
      </c>
      <c r="J63" s="44">
        <v>134890.4</v>
      </c>
      <c r="K63" s="44">
        <v>69333</v>
      </c>
      <c r="L63" s="44">
        <v>69628</v>
      </c>
      <c r="M63" s="44">
        <v>102516</v>
      </c>
      <c r="N63" s="44">
        <v>95268</v>
      </c>
      <c r="O63" s="44">
        <v>107860</v>
      </c>
      <c r="P63" s="44">
        <v>37563</v>
      </c>
    </row>
    <row r="64" spans="1:16" ht="27" x14ac:dyDescent="0.25">
      <c r="A64" s="30"/>
      <c r="B64" s="31"/>
      <c r="C64" s="40" t="s">
        <v>152</v>
      </c>
      <c r="D64" s="44">
        <v>5883922.4200000009</v>
      </c>
      <c r="E64" s="44">
        <v>306159.25999999995</v>
      </c>
      <c r="F64" s="44">
        <v>244841.71999999997</v>
      </c>
      <c r="G64" s="44">
        <v>1031968.6499999998</v>
      </c>
      <c r="H64" s="44">
        <v>209843.55999999997</v>
      </c>
      <c r="I64" s="44">
        <v>458522.26999999996</v>
      </c>
      <c r="J64" s="44">
        <v>1942696.31</v>
      </c>
      <c r="K64" s="44">
        <v>294445.5</v>
      </c>
      <c r="L64" s="44">
        <v>303635.52</v>
      </c>
      <c r="M64" s="44">
        <v>361292.5</v>
      </c>
      <c r="N64" s="44">
        <v>303679.5</v>
      </c>
      <c r="O64" s="44">
        <v>264141.81</v>
      </c>
      <c r="P64" s="44">
        <v>162695.82</v>
      </c>
    </row>
    <row r="65" spans="1:16" ht="18" x14ac:dyDescent="0.35">
      <c r="A65" s="26"/>
      <c r="B65" s="29" t="s">
        <v>151</v>
      </c>
      <c r="C65" s="39"/>
      <c r="D65" s="43">
        <v>13322791.74</v>
      </c>
      <c r="E65" s="43">
        <v>941087.77999999991</v>
      </c>
      <c r="F65" s="43">
        <v>642408.5</v>
      </c>
      <c r="G65" s="43">
        <v>1535145.1300000001</v>
      </c>
      <c r="H65" s="43">
        <v>2204675.67</v>
      </c>
      <c r="I65" s="43">
        <v>3034172.88</v>
      </c>
      <c r="J65" s="43">
        <v>796558.84</v>
      </c>
      <c r="K65" s="43">
        <v>861054.74</v>
      </c>
      <c r="L65" s="43">
        <v>791237.88</v>
      </c>
      <c r="M65" s="43">
        <v>824994.26</v>
      </c>
      <c r="N65" s="43">
        <v>822688.8</v>
      </c>
      <c r="O65" s="43">
        <v>650066.93999999994</v>
      </c>
      <c r="P65" s="43">
        <v>218700.32</v>
      </c>
    </row>
    <row r="66" spans="1:16" x14ac:dyDescent="0.25">
      <c r="A66" s="30"/>
      <c r="B66" s="31"/>
      <c r="C66" s="40" t="s">
        <v>150</v>
      </c>
      <c r="D66" s="44">
        <v>2421725.7800000003</v>
      </c>
      <c r="E66" s="44">
        <v>204929</v>
      </c>
      <c r="F66" s="44">
        <v>176367.04</v>
      </c>
      <c r="G66" s="44">
        <v>195282.02999999997</v>
      </c>
      <c r="H66" s="44">
        <v>772388.71000000008</v>
      </c>
      <c r="I66" s="44">
        <v>164037</v>
      </c>
      <c r="J66" s="44">
        <v>161137</v>
      </c>
      <c r="K66" s="44">
        <v>186175</v>
      </c>
      <c r="L66" s="44">
        <v>161137</v>
      </c>
      <c r="M66" s="44">
        <v>164037</v>
      </c>
      <c r="N66" s="44">
        <v>161037</v>
      </c>
      <c r="O66" s="44">
        <v>39652</v>
      </c>
      <c r="P66" s="44">
        <v>35547</v>
      </c>
    </row>
    <row r="67" spans="1:16" ht="27" x14ac:dyDescent="0.25">
      <c r="A67" s="30"/>
      <c r="B67" s="31"/>
      <c r="C67" s="40" t="s">
        <v>227</v>
      </c>
      <c r="D67" s="44">
        <v>23079</v>
      </c>
      <c r="E67" s="44">
        <v>1500</v>
      </c>
      <c r="F67" s="44">
        <v>0</v>
      </c>
      <c r="G67" s="44">
        <v>4965</v>
      </c>
      <c r="H67" s="44">
        <v>4714</v>
      </c>
      <c r="I67" s="44">
        <v>1900</v>
      </c>
      <c r="J67" s="44">
        <v>1000</v>
      </c>
      <c r="K67" s="44">
        <v>1000</v>
      </c>
      <c r="L67" s="44">
        <v>1000</v>
      </c>
      <c r="M67" s="44">
        <v>4000</v>
      </c>
      <c r="N67" s="44">
        <v>1000</v>
      </c>
      <c r="O67" s="44">
        <v>1000</v>
      </c>
      <c r="P67" s="44">
        <v>1000</v>
      </c>
    </row>
    <row r="68" spans="1:16" x14ac:dyDescent="0.25">
      <c r="A68" s="30"/>
      <c r="B68" s="31"/>
      <c r="C68" s="40" t="s">
        <v>149</v>
      </c>
      <c r="D68" s="44">
        <v>5078163.67</v>
      </c>
      <c r="E68" s="44">
        <v>485561.2</v>
      </c>
      <c r="F68" s="44">
        <v>162049.40999999997</v>
      </c>
      <c r="G68" s="44">
        <v>840172.26</v>
      </c>
      <c r="H68" s="44">
        <v>440248.8</v>
      </c>
      <c r="I68" s="44">
        <v>444824</v>
      </c>
      <c r="J68" s="44">
        <v>434383</v>
      </c>
      <c r="K68" s="44">
        <v>446494</v>
      </c>
      <c r="L68" s="44">
        <v>432519</v>
      </c>
      <c r="M68" s="44">
        <v>435413</v>
      </c>
      <c r="N68" s="44">
        <v>440756</v>
      </c>
      <c r="O68" s="44">
        <v>431146</v>
      </c>
      <c r="P68" s="44">
        <v>84597</v>
      </c>
    </row>
    <row r="69" spans="1:16" ht="27" x14ac:dyDescent="0.25">
      <c r="A69" s="30"/>
      <c r="B69" s="31"/>
      <c r="C69" s="40" t="s">
        <v>148</v>
      </c>
      <c r="D69" s="44">
        <v>2383432.14</v>
      </c>
      <c r="E69" s="44">
        <v>199369.58</v>
      </c>
      <c r="F69" s="44">
        <v>287837.05</v>
      </c>
      <c r="G69" s="44">
        <v>404131.33</v>
      </c>
      <c r="H69" s="44">
        <v>180986.52000000002</v>
      </c>
      <c r="I69" s="44">
        <v>171916.88</v>
      </c>
      <c r="J69" s="44">
        <v>176241.84</v>
      </c>
      <c r="K69" s="44">
        <v>179946.74</v>
      </c>
      <c r="L69" s="44">
        <v>169640.88</v>
      </c>
      <c r="M69" s="44">
        <v>194105.26</v>
      </c>
      <c r="N69" s="44">
        <v>184441.8</v>
      </c>
      <c r="O69" s="44">
        <v>157316.94</v>
      </c>
      <c r="P69" s="44">
        <v>77497.320000000007</v>
      </c>
    </row>
    <row r="70" spans="1:16" ht="27" x14ac:dyDescent="0.25">
      <c r="A70" s="30"/>
      <c r="B70" s="31"/>
      <c r="C70" s="40" t="s">
        <v>147</v>
      </c>
      <c r="D70" s="44">
        <v>1158672.32</v>
      </c>
      <c r="E70" s="44">
        <v>43008</v>
      </c>
      <c r="F70" s="44">
        <v>15095</v>
      </c>
      <c r="G70" s="44">
        <v>81587.8</v>
      </c>
      <c r="H70" s="44">
        <v>799597.52</v>
      </c>
      <c r="I70" s="44">
        <v>23797</v>
      </c>
      <c r="J70" s="44">
        <v>23797</v>
      </c>
      <c r="K70" s="44">
        <v>41941</v>
      </c>
      <c r="L70" s="44">
        <v>26941</v>
      </c>
      <c r="M70" s="44">
        <v>26941</v>
      </c>
      <c r="N70" s="44">
        <v>35454</v>
      </c>
      <c r="O70" s="44">
        <v>20454</v>
      </c>
      <c r="P70" s="44">
        <v>20059</v>
      </c>
    </row>
    <row r="71" spans="1:16" ht="27" x14ac:dyDescent="0.25">
      <c r="A71" s="30"/>
      <c r="B71" s="31"/>
      <c r="C71" s="40" t="s">
        <v>228</v>
      </c>
      <c r="D71" s="44">
        <v>12248.83</v>
      </c>
      <c r="E71" s="44">
        <v>0</v>
      </c>
      <c r="F71" s="44">
        <v>2500</v>
      </c>
      <c r="G71" s="44">
        <v>8008.71</v>
      </c>
      <c r="H71" s="44">
        <v>1740.12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</row>
    <row r="72" spans="1:16" x14ac:dyDescent="0.25">
      <c r="A72" s="30"/>
      <c r="B72" s="31"/>
      <c r="C72" s="40" t="s">
        <v>146</v>
      </c>
      <c r="D72" s="44">
        <v>2245470</v>
      </c>
      <c r="E72" s="44">
        <v>6720</v>
      </c>
      <c r="F72" s="44">
        <v>-1440</v>
      </c>
      <c r="G72" s="44">
        <v>998</v>
      </c>
      <c r="H72" s="44">
        <v>5000</v>
      </c>
      <c r="I72" s="44">
        <v>2227698</v>
      </c>
      <c r="J72" s="44">
        <v>0</v>
      </c>
      <c r="K72" s="44">
        <v>5498</v>
      </c>
      <c r="L72" s="44">
        <v>0</v>
      </c>
      <c r="M72" s="44">
        <v>498</v>
      </c>
      <c r="N72" s="44">
        <v>0</v>
      </c>
      <c r="O72" s="44">
        <v>498</v>
      </c>
      <c r="P72" s="44">
        <v>0</v>
      </c>
    </row>
    <row r="73" spans="1:16" ht="18" x14ac:dyDescent="0.35">
      <c r="A73" s="26"/>
      <c r="B73" s="29" t="s">
        <v>145</v>
      </c>
      <c r="C73" s="39"/>
      <c r="D73" s="43">
        <v>129271900.37999995</v>
      </c>
      <c r="E73" s="43">
        <v>10108016.709999999</v>
      </c>
      <c r="F73" s="43">
        <v>6513017.96</v>
      </c>
      <c r="G73" s="43">
        <v>14195748.219999999</v>
      </c>
      <c r="H73" s="43">
        <v>10489330.16</v>
      </c>
      <c r="I73" s="43">
        <v>10084740.67</v>
      </c>
      <c r="J73" s="43">
        <v>11373860.800000001</v>
      </c>
      <c r="K73" s="43">
        <v>11254337.619999999</v>
      </c>
      <c r="L73" s="43">
        <v>10982767.560000001</v>
      </c>
      <c r="M73" s="43">
        <v>11312010.800000001</v>
      </c>
      <c r="N73" s="43">
        <v>11367786.74</v>
      </c>
      <c r="O73" s="43">
        <v>11231944.439999999</v>
      </c>
      <c r="P73" s="43">
        <v>10358338.699999999</v>
      </c>
    </row>
    <row r="74" spans="1:16" x14ac:dyDescent="0.25">
      <c r="A74" s="30"/>
      <c r="B74" s="31"/>
      <c r="C74" s="40" t="s">
        <v>144</v>
      </c>
      <c r="D74" s="44">
        <v>129269500.37999995</v>
      </c>
      <c r="E74" s="44">
        <v>10107816.709999999</v>
      </c>
      <c r="F74" s="44">
        <v>6512817.96</v>
      </c>
      <c r="G74" s="44">
        <v>14195548.219999999</v>
      </c>
      <c r="H74" s="44">
        <v>10489130.16</v>
      </c>
      <c r="I74" s="44">
        <v>10084540.67</v>
      </c>
      <c r="J74" s="44">
        <v>11373660.800000001</v>
      </c>
      <c r="K74" s="44">
        <v>11254137.619999999</v>
      </c>
      <c r="L74" s="44">
        <v>10982567.560000001</v>
      </c>
      <c r="M74" s="44">
        <v>11311810.800000001</v>
      </c>
      <c r="N74" s="44">
        <v>11367586.74</v>
      </c>
      <c r="O74" s="44">
        <v>11231744.439999999</v>
      </c>
      <c r="P74" s="44">
        <v>10358138.699999999</v>
      </c>
    </row>
    <row r="75" spans="1:16" x14ac:dyDescent="0.25">
      <c r="A75" s="30"/>
      <c r="B75" s="31"/>
      <c r="C75" s="40" t="s">
        <v>997</v>
      </c>
      <c r="D75" s="44">
        <v>2400</v>
      </c>
      <c r="E75" s="44">
        <v>200</v>
      </c>
      <c r="F75" s="44">
        <v>200</v>
      </c>
      <c r="G75" s="44">
        <v>200</v>
      </c>
      <c r="H75" s="44">
        <v>200</v>
      </c>
      <c r="I75" s="44">
        <v>200</v>
      </c>
      <c r="J75" s="44">
        <v>200</v>
      </c>
      <c r="K75" s="44">
        <v>200</v>
      </c>
      <c r="L75" s="44">
        <v>200</v>
      </c>
      <c r="M75" s="44">
        <v>200</v>
      </c>
      <c r="N75" s="44">
        <v>200</v>
      </c>
      <c r="O75" s="44">
        <v>200</v>
      </c>
      <c r="P75" s="44">
        <v>200</v>
      </c>
    </row>
    <row r="76" spans="1:16" ht="18" x14ac:dyDescent="0.35">
      <c r="A76" s="26"/>
      <c r="B76" s="29" t="s">
        <v>998</v>
      </c>
      <c r="C76" s="39"/>
      <c r="D76" s="43">
        <v>19409053.899999999</v>
      </c>
      <c r="E76" s="43">
        <v>1789215.3499999999</v>
      </c>
      <c r="F76" s="43">
        <v>1839331.83</v>
      </c>
      <c r="G76" s="43">
        <v>3126345.9299999997</v>
      </c>
      <c r="H76" s="43">
        <v>1644326.79</v>
      </c>
      <c r="I76" s="43">
        <v>726335</v>
      </c>
      <c r="J76" s="43">
        <v>705602</v>
      </c>
      <c r="K76" s="43">
        <v>670518</v>
      </c>
      <c r="L76" s="43">
        <v>824118</v>
      </c>
      <c r="M76" s="43">
        <v>6213511</v>
      </c>
      <c r="N76" s="43">
        <v>776015</v>
      </c>
      <c r="O76" s="43">
        <v>566980</v>
      </c>
      <c r="P76" s="43">
        <v>526755</v>
      </c>
    </row>
    <row r="77" spans="1:16" x14ac:dyDescent="0.25">
      <c r="A77" s="30"/>
      <c r="B77" s="31"/>
      <c r="C77" s="40" t="s">
        <v>142</v>
      </c>
      <c r="D77" s="44">
        <v>13533111.76</v>
      </c>
      <c r="E77" s="44">
        <v>1469493.5</v>
      </c>
      <c r="F77" s="44">
        <v>1146430.69</v>
      </c>
      <c r="G77" s="44">
        <v>1357008.0899999999</v>
      </c>
      <c r="H77" s="44">
        <v>607319.48</v>
      </c>
      <c r="I77" s="44">
        <v>478833</v>
      </c>
      <c r="J77" s="44">
        <v>436718</v>
      </c>
      <c r="K77" s="44">
        <v>425444</v>
      </c>
      <c r="L77" s="44">
        <v>510348</v>
      </c>
      <c r="M77" s="44">
        <v>5852687</v>
      </c>
      <c r="N77" s="44">
        <v>439446</v>
      </c>
      <c r="O77" s="44">
        <v>409006</v>
      </c>
      <c r="P77" s="44">
        <v>400378</v>
      </c>
    </row>
    <row r="78" spans="1:16" ht="27" x14ac:dyDescent="0.25">
      <c r="A78" s="30"/>
      <c r="B78" s="31"/>
      <c r="C78" s="40" t="s">
        <v>141</v>
      </c>
      <c r="D78" s="44">
        <v>2125425.12</v>
      </c>
      <c r="E78" s="44">
        <v>59465.2</v>
      </c>
      <c r="F78" s="44">
        <v>473946.8</v>
      </c>
      <c r="G78" s="44">
        <v>970090.13</v>
      </c>
      <c r="H78" s="44">
        <v>422345.99000000005</v>
      </c>
      <c r="I78" s="44">
        <v>24183</v>
      </c>
      <c r="J78" s="44">
        <v>45737</v>
      </c>
      <c r="K78" s="44">
        <v>23138</v>
      </c>
      <c r="L78" s="44">
        <v>23629</v>
      </c>
      <c r="M78" s="44">
        <v>28972</v>
      </c>
      <c r="N78" s="44">
        <v>23919</v>
      </c>
      <c r="O78" s="44">
        <v>20936</v>
      </c>
      <c r="P78" s="44">
        <v>9063</v>
      </c>
    </row>
    <row r="79" spans="1:16" x14ac:dyDescent="0.25">
      <c r="A79" s="30"/>
      <c r="B79" s="31"/>
      <c r="C79" s="40" t="s">
        <v>140</v>
      </c>
      <c r="D79" s="44">
        <v>2054308.14</v>
      </c>
      <c r="E79" s="44">
        <v>165360.65</v>
      </c>
      <c r="F79" s="44">
        <v>150926</v>
      </c>
      <c r="G79" s="44">
        <v>277706.16000000003</v>
      </c>
      <c r="H79" s="44">
        <v>246696.33</v>
      </c>
      <c r="I79" s="44">
        <v>150926</v>
      </c>
      <c r="J79" s="44">
        <v>150926</v>
      </c>
      <c r="K79" s="44">
        <v>150926</v>
      </c>
      <c r="L79" s="44">
        <v>150926</v>
      </c>
      <c r="M79" s="44">
        <v>190926</v>
      </c>
      <c r="N79" s="44">
        <v>181137</v>
      </c>
      <c r="O79" s="44">
        <v>127926</v>
      </c>
      <c r="P79" s="44">
        <v>109926</v>
      </c>
    </row>
    <row r="80" spans="1:16" x14ac:dyDescent="0.25">
      <c r="A80" s="30"/>
      <c r="B80" s="31"/>
      <c r="C80" s="40" t="s">
        <v>139</v>
      </c>
      <c r="D80" s="44">
        <v>586376.54</v>
      </c>
      <c r="E80" s="44">
        <v>47866</v>
      </c>
      <c r="F80" s="44">
        <v>45000</v>
      </c>
      <c r="G80" s="44">
        <v>73558.55</v>
      </c>
      <c r="H80" s="44">
        <v>56365.99</v>
      </c>
      <c r="I80" s="44">
        <v>45838</v>
      </c>
      <c r="J80" s="44">
        <v>45500</v>
      </c>
      <c r="K80" s="44">
        <v>45000</v>
      </c>
      <c r="L80" s="44">
        <v>45000</v>
      </c>
      <c r="M80" s="44">
        <v>91200</v>
      </c>
      <c r="N80" s="44">
        <v>86048</v>
      </c>
      <c r="O80" s="44">
        <v>0</v>
      </c>
      <c r="P80" s="44">
        <v>5000</v>
      </c>
    </row>
    <row r="81" spans="1:16" ht="27" x14ac:dyDescent="0.25">
      <c r="A81" s="30"/>
      <c r="B81" s="31"/>
      <c r="C81" s="40" t="s">
        <v>999</v>
      </c>
      <c r="D81" s="44">
        <v>1109832.3399999999</v>
      </c>
      <c r="E81" s="44">
        <v>47030</v>
      </c>
      <c r="F81" s="44">
        <v>23028.34</v>
      </c>
      <c r="G81" s="44">
        <v>447983</v>
      </c>
      <c r="H81" s="44">
        <v>311599</v>
      </c>
      <c r="I81" s="44">
        <v>26555</v>
      </c>
      <c r="J81" s="44">
        <v>26721</v>
      </c>
      <c r="K81" s="44">
        <v>26010</v>
      </c>
      <c r="L81" s="44">
        <v>94215</v>
      </c>
      <c r="M81" s="44">
        <v>49726</v>
      </c>
      <c r="N81" s="44">
        <v>45465</v>
      </c>
      <c r="O81" s="44">
        <v>9112</v>
      </c>
      <c r="P81" s="44">
        <v>2388</v>
      </c>
    </row>
    <row r="82" spans="1:16" ht="18" x14ac:dyDescent="0.35">
      <c r="A82" s="26"/>
      <c r="B82" s="29" t="s">
        <v>137</v>
      </c>
      <c r="C82" s="39"/>
      <c r="D82" s="43">
        <v>30367143.77</v>
      </c>
      <c r="E82" s="43">
        <v>110113</v>
      </c>
      <c r="F82" s="43">
        <v>589180</v>
      </c>
      <c r="G82" s="43">
        <v>406</v>
      </c>
      <c r="H82" s="43">
        <v>1237125</v>
      </c>
      <c r="I82" s="43">
        <v>28118474.77</v>
      </c>
      <c r="J82" s="43">
        <v>87406</v>
      </c>
      <c r="K82" s="43">
        <v>37406</v>
      </c>
      <c r="L82" s="43">
        <v>37406</v>
      </c>
      <c r="M82" s="43">
        <v>37406</v>
      </c>
      <c r="N82" s="43">
        <v>37406</v>
      </c>
      <c r="O82" s="43">
        <v>37406</v>
      </c>
      <c r="P82" s="43">
        <v>37409</v>
      </c>
    </row>
    <row r="83" spans="1:16" x14ac:dyDescent="0.25">
      <c r="A83" s="30"/>
      <c r="B83" s="31"/>
      <c r="C83" s="40" t="s">
        <v>135</v>
      </c>
      <c r="D83" s="44">
        <v>1169182</v>
      </c>
      <c r="E83" s="44">
        <v>37406</v>
      </c>
      <c r="F83" s="44">
        <v>-37406</v>
      </c>
      <c r="G83" s="44">
        <v>406</v>
      </c>
      <c r="H83" s="44">
        <v>819525</v>
      </c>
      <c r="I83" s="44">
        <v>37406</v>
      </c>
      <c r="J83" s="44">
        <v>87406</v>
      </c>
      <c r="K83" s="44">
        <v>37406</v>
      </c>
      <c r="L83" s="44">
        <v>37406</v>
      </c>
      <c r="M83" s="44">
        <v>37406</v>
      </c>
      <c r="N83" s="44">
        <v>37406</v>
      </c>
      <c r="O83" s="44">
        <v>37406</v>
      </c>
      <c r="P83" s="44">
        <v>37409</v>
      </c>
    </row>
    <row r="84" spans="1:16" ht="27" x14ac:dyDescent="0.25">
      <c r="A84" s="30"/>
      <c r="B84" s="31"/>
      <c r="C84" s="40" t="s">
        <v>230</v>
      </c>
      <c r="D84" s="44">
        <v>29197961.77</v>
      </c>
      <c r="E84" s="44">
        <v>72707</v>
      </c>
      <c r="F84" s="44">
        <v>626586</v>
      </c>
      <c r="G84" s="44">
        <v>0</v>
      </c>
      <c r="H84" s="44">
        <v>417600</v>
      </c>
      <c r="I84" s="44">
        <v>28081068.77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</row>
    <row r="85" spans="1:16" ht="18" x14ac:dyDescent="0.35">
      <c r="A85" s="26"/>
      <c r="B85" s="29" t="s">
        <v>134</v>
      </c>
      <c r="C85" s="39"/>
      <c r="D85" s="43">
        <v>36546298.600000001</v>
      </c>
      <c r="E85" s="43">
        <v>3485206.48</v>
      </c>
      <c r="F85" s="43">
        <v>2178578.04</v>
      </c>
      <c r="G85" s="43">
        <v>5077139.9200000009</v>
      </c>
      <c r="H85" s="43">
        <v>4146493.0999999996</v>
      </c>
      <c r="I85" s="43">
        <v>4980544.7300000004</v>
      </c>
      <c r="J85" s="43">
        <v>2969980.7800000003</v>
      </c>
      <c r="K85" s="43">
        <v>2665319.29</v>
      </c>
      <c r="L85" s="43">
        <v>2584920.4900000002</v>
      </c>
      <c r="M85" s="43">
        <v>2816364.6</v>
      </c>
      <c r="N85" s="43">
        <v>2504123.9500000002</v>
      </c>
      <c r="O85" s="43">
        <v>1820441.8199999998</v>
      </c>
      <c r="P85" s="43">
        <v>1317185.3999999999</v>
      </c>
    </row>
    <row r="86" spans="1:16" x14ac:dyDescent="0.25">
      <c r="A86" s="30"/>
      <c r="B86" s="31"/>
      <c r="C86" s="40" t="s">
        <v>133</v>
      </c>
      <c r="D86" s="44">
        <v>3877045.6199999996</v>
      </c>
      <c r="E86" s="44">
        <v>411229.65</v>
      </c>
      <c r="F86" s="44">
        <v>285544.76</v>
      </c>
      <c r="G86" s="44">
        <v>509042.98</v>
      </c>
      <c r="H86" s="44">
        <v>323316.05</v>
      </c>
      <c r="I86" s="44">
        <v>290711.31</v>
      </c>
      <c r="J86" s="44">
        <v>307680.31</v>
      </c>
      <c r="K86" s="44">
        <v>294611.86</v>
      </c>
      <c r="L86" s="44">
        <v>312023.06</v>
      </c>
      <c r="M86" s="44">
        <v>573071.17000000004</v>
      </c>
      <c r="N86" s="44">
        <v>304123.07</v>
      </c>
      <c r="O86" s="44">
        <v>147788.88</v>
      </c>
      <c r="P86" s="44">
        <v>117902.52</v>
      </c>
    </row>
    <row r="87" spans="1:16" ht="27" x14ac:dyDescent="0.25">
      <c r="A87" s="30"/>
      <c r="B87" s="31"/>
      <c r="C87" s="40" t="s">
        <v>132</v>
      </c>
      <c r="D87" s="44">
        <v>564334.29</v>
      </c>
      <c r="E87" s="44">
        <v>76749.5</v>
      </c>
      <c r="F87" s="44">
        <v>42171.05</v>
      </c>
      <c r="G87" s="44">
        <v>78715.37</v>
      </c>
      <c r="H87" s="44">
        <v>44667.37</v>
      </c>
      <c r="I87" s="44">
        <v>38997</v>
      </c>
      <c r="J87" s="44">
        <v>41244</v>
      </c>
      <c r="K87" s="44">
        <v>50436</v>
      </c>
      <c r="L87" s="44">
        <v>39652</v>
      </c>
      <c r="M87" s="44">
        <v>52742</v>
      </c>
      <c r="N87" s="44">
        <v>48443</v>
      </c>
      <c r="O87" s="44">
        <v>30628</v>
      </c>
      <c r="P87" s="44">
        <v>19889</v>
      </c>
    </row>
    <row r="88" spans="1:16" ht="40.5" x14ac:dyDescent="0.25">
      <c r="A88" s="30"/>
      <c r="B88" s="31"/>
      <c r="C88" s="40" t="s">
        <v>1000</v>
      </c>
      <c r="D88" s="44">
        <v>236949.01</v>
      </c>
      <c r="E88" s="44">
        <v>13272</v>
      </c>
      <c r="F88" s="44">
        <v>20744</v>
      </c>
      <c r="G88" s="44">
        <v>36173</v>
      </c>
      <c r="H88" s="44">
        <v>29928.01</v>
      </c>
      <c r="I88" s="44">
        <v>14030</v>
      </c>
      <c r="J88" s="44">
        <v>22697</v>
      </c>
      <c r="K88" s="44">
        <v>18792</v>
      </c>
      <c r="L88" s="44">
        <v>12697</v>
      </c>
      <c r="M88" s="44">
        <v>24030</v>
      </c>
      <c r="N88" s="44">
        <v>12897</v>
      </c>
      <c r="O88" s="44">
        <v>24030</v>
      </c>
      <c r="P88" s="44">
        <v>7659</v>
      </c>
    </row>
    <row r="89" spans="1:16" ht="40.5" x14ac:dyDescent="0.25">
      <c r="A89" s="30"/>
      <c r="B89" s="31"/>
      <c r="C89" s="40" t="s">
        <v>1001</v>
      </c>
      <c r="D89" s="44">
        <v>5187121.99</v>
      </c>
      <c r="E89" s="44">
        <v>396825</v>
      </c>
      <c r="F89" s="44">
        <v>528990.99</v>
      </c>
      <c r="G89" s="44">
        <v>749686.22000000009</v>
      </c>
      <c r="H89" s="44">
        <v>435166.77999999997</v>
      </c>
      <c r="I89" s="44">
        <v>1164752</v>
      </c>
      <c r="J89" s="44">
        <v>354195</v>
      </c>
      <c r="K89" s="44">
        <v>324583</v>
      </c>
      <c r="L89" s="44">
        <v>289085</v>
      </c>
      <c r="M89" s="44">
        <v>344646</v>
      </c>
      <c r="N89" s="44">
        <v>313554</v>
      </c>
      <c r="O89" s="44">
        <v>173093</v>
      </c>
      <c r="P89" s="44">
        <v>112545</v>
      </c>
    </row>
    <row r="90" spans="1:16" ht="40.5" x14ac:dyDescent="0.25">
      <c r="A90" s="30"/>
      <c r="B90" s="31"/>
      <c r="C90" s="40" t="s">
        <v>1002</v>
      </c>
      <c r="D90" s="44">
        <v>58978.09</v>
      </c>
      <c r="E90" s="44">
        <v>3499.99</v>
      </c>
      <c r="F90" s="44">
        <v>1900</v>
      </c>
      <c r="G90" s="44">
        <v>8496</v>
      </c>
      <c r="H90" s="44">
        <v>9082.0999999999985</v>
      </c>
      <c r="I90" s="44">
        <v>5000</v>
      </c>
      <c r="J90" s="44">
        <v>0</v>
      </c>
      <c r="K90" s="44">
        <v>1000</v>
      </c>
      <c r="L90" s="44">
        <v>0</v>
      </c>
      <c r="M90" s="44">
        <v>15000</v>
      </c>
      <c r="N90" s="44">
        <v>0</v>
      </c>
      <c r="O90" s="44">
        <v>15000</v>
      </c>
      <c r="P90" s="44">
        <v>0</v>
      </c>
    </row>
    <row r="91" spans="1:16" ht="27" x14ac:dyDescent="0.25">
      <c r="A91" s="30"/>
      <c r="B91" s="31"/>
      <c r="C91" s="40" t="s">
        <v>129</v>
      </c>
      <c r="D91" s="44">
        <v>23791519.600000001</v>
      </c>
      <c r="E91" s="44">
        <v>2431915.34</v>
      </c>
      <c r="F91" s="44">
        <v>747310.24000000011</v>
      </c>
      <c r="G91" s="44">
        <v>3348603.3500000006</v>
      </c>
      <c r="H91" s="44">
        <v>2776445.7899999996</v>
      </c>
      <c r="I91" s="44">
        <v>3299299.42</v>
      </c>
      <c r="J91" s="44">
        <v>2089358.47</v>
      </c>
      <c r="K91" s="44">
        <v>1722917.43</v>
      </c>
      <c r="L91" s="44">
        <v>1780027.43</v>
      </c>
      <c r="M91" s="44">
        <v>1658392.43</v>
      </c>
      <c r="N91" s="44">
        <v>1628294.88</v>
      </c>
      <c r="O91" s="44">
        <v>1314910.94</v>
      </c>
      <c r="P91" s="44">
        <v>994043.88</v>
      </c>
    </row>
    <row r="92" spans="1:16" ht="27" x14ac:dyDescent="0.25">
      <c r="A92" s="30"/>
      <c r="B92" s="31"/>
      <c r="C92" s="40" t="s">
        <v>1003</v>
      </c>
      <c r="D92" s="44">
        <v>235819</v>
      </c>
      <c r="E92" s="44">
        <v>0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44">
        <v>45097</v>
      </c>
      <c r="N92" s="44">
        <v>63574</v>
      </c>
      <c r="O92" s="44">
        <v>63574</v>
      </c>
      <c r="P92" s="44">
        <v>63574</v>
      </c>
    </row>
    <row r="93" spans="1:16" ht="27" x14ac:dyDescent="0.25">
      <c r="A93" s="30"/>
      <c r="B93" s="31"/>
      <c r="C93" s="40" t="s">
        <v>1004</v>
      </c>
      <c r="D93" s="44">
        <v>2594156</v>
      </c>
      <c r="E93" s="44">
        <v>151715</v>
      </c>
      <c r="F93" s="44">
        <v>551917</v>
      </c>
      <c r="G93" s="44">
        <v>346048</v>
      </c>
      <c r="H93" s="44">
        <v>527887</v>
      </c>
      <c r="I93" s="44">
        <v>167755</v>
      </c>
      <c r="J93" s="44">
        <v>154806</v>
      </c>
      <c r="K93" s="44">
        <v>252979</v>
      </c>
      <c r="L93" s="44">
        <v>151436</v>
      </c>
      <c r="M93" s="44">
        <v>103386</v>
      </c>
      <c r="N93" s="44">
        <v>133238</v>
      </c>
      <c r="O93" s="44">
        <v>51417</v>
      </c>
      <c r="P93" s="44">
        <v>1572</v>
      </c>
    </row>
    <row r="94" spans="1:16" ht="27" x14ac:dyDescent="0.25">
      <c r="A94" s="30"/>
      <c r="B94" s="31"/>
      <c r="C94" s="40" t="s">
        <v>126</v>
      </c>
      <c r="D94" s="44">
        <v>375</v>
      </c>
      <c r="E94" s="44">
        <v>0</v>
      </c>
      <c r="F94" s="44">
        <v>0</v>
      </c>
      <c r="G94" s="44">
        <v>375</v>
      </c>
      <c r="H94" s="44">
        <v>0</v>
      </c>
      <c r="I94" s="44">
        <v>0</v>
      </c>
      <c r="J94" s="44">
        <v>0</v>
      </c>
      <c r="K94" s="44">
        <v>0</v>
      </c>
      <c r="L94" s="44">
        <v>0</v>
      </c>
      <c r="M94" s="44">
        <v>0</v>
      </c>
      <c r="N94" s="44">
        <v>0</v>
      </c>
      <c r="O94" s="44">
        <v>0</v>
      </c>
      <c r="P94" s="44">
        <v>0</v>
      </c>
    </row>
    <row r="95" spans="1:16" ht="18" x14ac:dyDescent="0.35">
      <c r="A95" s="28" t="s">
        <v>125</v>
      </c>
      <c r="B95" s="28"/>
      <c r="C95" s="38"/>
      <c r="D95" s="42">
        <v>789715032.58999991</v>
      </c>
      <c r="E95" s="42">
        <v>51047143.609999999</v>
      </c>
      <c r="F95" s="42">
        <v>80122055.87000002</v>
      </c>
      <c r="G95" s="42">
        <v>155724537.87000003</v>
      </c>
      <c r="H95" s="42">
        <v>132712490.55000003</v>
      </c>
      <c r="I95" s="42">
        <v>61924060</v>
      </c>
      <c r="J95" s="42">
        <v>49373971.230000004</v>
      </c>
      <c r="K95" s="42">
        <v>59495930.000000007</v>
      </c>
      <c r="L95" s="42">
        <v>47659246</v>
      </c>
      <c r="M95" s="42">
        <v>46970342</v>
      </c>
      <c r="N95" s="42">
        <v>42897671</v>
      </c>
      <c r="O95" s="42">
        <v>39229809</v>
      </c>
      <c r="P95" s="42">
        <v>22557775.460000001</v>
      </c>
    </row>
    <row r="96" spans="1:16" ht="18" x14ac:dyDescent="0.35">
      <c r="A96" s="26"/>
      <c r="B96" s="29" t="s">
        <v>124</v>
      </c>
      <c r="C96" s="39"/>
      <c r="D96" s="43">
        <v>144397674.52000001</v>
      </c>
      <c r="E96" s="43">
        <v>10990545</v>
      </c>
      <c r="F96" s="43">
        <v>18570494.07</v>
      </c>
      <c r="G96" s="43">
        <v>15307637.050000001</v>
      </c>
      <c r="H96" s="43">
        <v>22858238.940000001</v>
      </c>
      <c r="I96" s="43">
        <v>17107325</v>
      </c>
      <c r="J96" s="43">
        <v>13708542</v>
      </c>
      <c r="K96" s="43">
        <v>13110507</v>
      </c>
      <c r="L96" s="43">
        <v>12104912</v>
      </c>
      <c r="M96" s="43">
        <v>5605527</v>
      </c>
      <c r="N96" s="43">
        <v>5628948</v>
      </c>
      <c r="O96" s="43">
        <v>4756063</v>
      </c>
      <c r="P96" s="43">
        <v>4648935.46</v>
      </c>
    </row>
    <row r="97" spans="1:16" x14ac:dyDescent="0.25">
      <c r="A97" s="30"/>
      <c r="B97" s="31"/>
      <c r="C97" s="40" t="s">
        <v>123</v>
      </c>
      <c r="D97" s="44">
        <v>91881863.469999999</v>
      </c>
      <c r="E97" s="44">
        <v>7411931</v>
      </c>
      <c r="F97" s="44">
        <v>14235481.939999999</v>
      </c>
      <c r="G97" s="44">
        <v>10671994.120000001</v>
      </c>
      <c r="H97" s="44">
        <v>13294216.41</v>
      </c>
      <c r="I97" s="44">
        <v>12419264</v>
      </c>
      <c r="J97" s="44">
        <v>9709834</v>
      </c>
      <c r="K97" s="44">
        <v>9081759</v>
      </c>
      <c r="L97" s="44">
        <v>8194695</v>
      </c>
      <c r="M97" s="44">
        <v>1727246</v>
      </c>
      <c r="N97" s="44">
        <v>1746397</v>
      </c>
      <c r="O97" s="44">
        <v>1637692</v>
      </c>
      <c r="P97" s="44">
        <v>1751353</v>
      </c>
    </row>
    <row r="98" spans="1:16" x14ac:dyDescent="0.25">
      <c r="A98" s="30"/>
      <c r="B98" s="31"/>
      <c r="C98" s="40" t="s">
        <v>122</v>
      </c>
      <c r="D98" s="44">
        <v>4049394.45</v>
      </c>
      <c r="E98" s="44">
        <v>332512</v>
      </c>
      <c r="F98" s="44">
        <v>143462.12</v>
      </c>
      <c r="G98" s="44">
        <v>663689.52000000014</v>
      </c>
      <c r="H98" s="44">
        <v>454140.35</v>
      </c>
      <c r="I98" s="44">
        <v>334542</v>
      </c>
      <c r="J98" s="44">
        <v>332012</v>
      </c>
      <c r="K98" s="44">
        <v>333542</v>
      </c>
      <c r="L98" s="44">
        <v>332012</v>
      </c>
      <c r="M98" s="44">
        <v>321042</v>
      </c>
      <c r="N98" s="44">
        <v>321512</v>
      </c>
      <c r="O98" s="44">
        <v>321042</v>
      </c>
      <c r="P98" s="44">
        <v>159886.46</v>
      </c>
    </row>
    <row r="99" spans="1:16" x14ac:dyDescent="0.25">
      <c r="A99" s="30"/>
      <c r="B99" s="31"/>
      <c r="C99" s="40" t="s">
        <v>121</v>
      </c>
      <c r="D99" s="44">
        <v>11561677.080000002</v>
      </c>
      <c r="E99" s="44">
        <v>1129781</v>
      </c>
      <c r="F99" s="44">
        <v>982423.49</v>
      </c>
      <c r="G99" s="44">
        <v>1136767.5900000001</v>
      </c>
      <c r="H99" s="44">
        <v>1084088</v>
      </c>
      <c r="I99" s="44">
        <v>1057321</v>
      </c>
      <c r="J99" s="44">
        <v>918845</v>
      </c>
      <c r="K99" s="44">
        <v>918845</v>
      </c>
      <c r="L99" s="44">
        <v>879111</v>
      </c>
      <c r="M99" s="44">
        <v>878845</v>
      </c>
      <c r="N99" s="44">
        <v>879845</v>
      </c>
      <c r="O99" s="44">
        <v>869845</v>
      </c>
      <c r="P99" s="44">
        <v>825960</v>
      </c>
    </row>
    <row r="100" spans="1:16" x14ac:dyDescent="0.25">
      <c r="A100" s="30"/>
      <c r="B100" s="31"/>
      <c r="C100" s="40" t="s">
        <v>120</v>
      </c>
      <c r="D100" s="44">
        <v>10263508.560000001</v>
      </c>
      <c r="E100" s="44">
        <v>884208</v>
      </c>
      <c r="F100" s="44">
        <v>827472.73</v>
      </c>
      <c r="G100" s="44">
        <v>901956.83000000007</v>
      </c>
      <c r="H100" s="44">
        <v>869965</v>
      </c>
      <c r="I100" s="44">
        <v>865422</v>
      </c>
      <c r="J100" s="44">
        <v>865422</v>
      </c>
      <c r="K100" s="44">
        <v>864422</v>
      </c>
      <c r="L100" s="44">
        <v>833422</v>
      </c>
      <c r="M100" s="44">
        <v>845422</v>
      </c>
      <c r="N100" s="44">
        <v>839922</v>
      </c>
      <c r="O100" s="44">
        <v>836922</v>
      </c>
      <c r="P100" s="44">
        <v>828952</v>
      </c>
    </row>
    <row r="101" spans="1:16" x14ac:dyDescent="0.25">
      <c r="A101" s="30"/>
      <c r="B101" s="31"/>
      <c r="C101" s="40" t="s">
        <v>119</v>
      </c>
      <c r="D101" s="44">
        <v>697326</v>
      </c>
      <c r="E101" s="44">
        <v>88126</v>
      </c>
      <c r="F101" s="44">
        <v>29432</v>
      </c>
      <c r="G101" s="44">
        <v>54042</v>
      </c>
      <c r="H101" s="44">
        <v>58058</v>
      </c>
      <c r="I101" s="44">
        <v>61958</v>
      </c>
      <c r="J101" s="44">
        <v>61958</v>
      </c>
      <c r="K101" s="44">
        <v>61958</v>
      </c>
      <c r="L101" s="44">
        <v>56958</v>
      </c>
      <c r="M101" s="44">
        <v>56958</v>
      </c>
      <c r="N101" s="44">
        <v>56958</v>
      </c>
      <c r="O101" s="44">
        <v>55458</v>
      </c>
      <c r="P101" s="44">
        <v>55462</v>
      </c>
    </row>
    <row r="102" spans="1:16" ht="27" x14ac:dyDescent="0.25">
      <c r="A102" s="30"/>
      <c r="B102" s="31"/>
      <c r="C102" s="40" t="s">
        <v>118</v>
      </c>
      <c r="D102" s="44">
        <v>11795637.65</v>
      </c>
      <c r="E102" s="44">
        <v>1024230</v>
      </c>
      <c r="F102" s="44">
        <v>1046452.6699999999</v>
      </c>
      <c r="G102" s="44">
        <v>1121789.8999999999</v>
      </c>
      <c r="H102" s="44">
        <v>1042705.08</v>
      </c>
      <c r="I102" s="44">
        <v>982777</v>
      </c>
      <c r="J102" s="44">
        <v>978777</v>
      </c>
      <c r="K102" s="44">
        <v>977777</v>
      </c>
      <c r="L102" s="44">
        <v>962777</v>
      </c>
      <c r="M102" s="44">
        <v>917777</v>
      </c>
      <c r="N102" s="44">
        <v>915277</v>
      </c>
      <c r="O102" s="44">
        <v>915858</v>
      </c>
      <c r="P102" s="44">
        <v>909440</v>
      </c>
    </row>
    <row r="103" spans="1:16" ht="27" x14ac:dyDescent="0.25">
      <c r="A103" s="30"/>
      <c r="B103" s="31"/>
      <c r="C103" s="40" t="s">
        <v>1005</v>
      </c>
      <c r="D103" s="44">
        <v>10631662.050000001</v>
      </c>
      <c r="E103" s="44">
        <v>35896</v>
      </c>
      <c r="F103" s="44">
        <v>1246904.77</v>
      </c>
      <c r="G103" s="44">
        <v>583043.28</v>
      </c>
      <c r="H103" s="44">
        <v>3432937</v>
      </c>
      <c r="I103" s="44">
        <v>1292739</v>
      </c>
      <c r="J103" s="44">
        <v>773259</v>
      </c>
      <c r="K103" s="44">
        <v>782002</v>
      </c>
      <c r="L103" s="44">
        <v>782002</v>
      </c>
      <c r="M103" s="44">
        <v>782002</v>
      </c>
      <c r="N103" s="44">
        <v>782002</v>
      </c>
      <c r="O103" s="44">
        <v>69777</v>
      </c>
      <c r="P103" s="44">
        <v>69098</v>
      </c>
    </row>
    <row r="104" spans="1:16" x14ac:dyDescent="0.25">
      <c r="A104" s="30"/>
      <c r="B104" s="31"/>
      <c r="C104" s="40" t="s">
        <v>116</v>
      </c>
      <c r="D104" s="44">
        <v>964605.26000000024</v>
      </c>
      <c r="E104" s="44">
        <v>83861</v>
      </c>
      <c r="F104" s="44">
        <v>58864.35</v>
      </c>
      <c r="G104" s="44">
        <v>174353.81</v>
      </c>
      <c r="H104" s="44">
        <v>70129.100000000006</v>
      </c>
      <c r="I104" s="44">
        <v>93302</v>
      </c>
      <c r="J104" s="44">
        <v>68435</v>
      </c>
      <c r="K104" s="44">
        <v>90202</v>
      </c>
      <c r="L104" s="44">
        <v>63935</v>
      </c>
      <c r="M104" s="44">
        <v>76235</v>
      </c>
      <c r="N104" s="44">
        <v>87035</v>
      </c>
      <c r="O104" s="44">
        <v>49469</v>
      </c>
      <c r="P104" s="44">
        <v>48784</v>
      </c>
    </row>
    <row r="105" spans="1:16" x14ac:dyDescent="0.25">
      <c r="A105" s="30"/>
      <c r="B105" s="31"/>
      <c r="C105" s="40" t="s">
        <v>221</v>
      </c>
      <c r="D105" s="44">
        <v>2552000</v>
      </c>
      <c r="E105" s="44">
        <v>0</v>
      </c>
      <c r="F105" s="44">
        <v>0</v>
      </c>
      <c r="G105" s="44">
        <v>0</v>
      </c>
      <c r="H105" s="44">
        <v>2552000</v>
      </c>
      <c r="I105" s="44">
        <v>0</v>
      </c>
      <c r="J105" s="44">
        <v>0</v>
      </c>
      <c r="K105" s="44">
        <v>0</v>
      </c>
      <c r="L105" s="44">
        <v>0</v>
      </c>
      <c r="M105" s="44">
        <v>0</v>
      </c>
      <c r="N105" s="44">
        <v>0</v>
      </c>
      <c r="O105" s="44">
        <v>0</v>
      </c>
      <c r="P105" s="44">
        <v>0</v>
      </c>
    </row>
    <row r="106" spans="1:16" ht="18" x14ac:dyDescent="0.35">
      <c r="A106" s="26"/>
      <c r="B106" s="29" t="s">
        <v>115</v>
      </c>
      <c r="C106" s="39"/>
      <c r="D106" s="43">
        <v>39290080.210000001</v>
      </c>
      <c r="E106" s="43">
        <v>2852553.4</v>
      </c>
      <c r="F106" s="43">
        <v>2732272.9</v>
      </c>
      <c r="G106" s="43">
        <v>4897153.07</v>
      </c>
      <c r="H106" s="43">
        <v>3945030.84</v>
      </c>
      <c r="I106" s="43">
        <v>3917245</v>
      </c>
      <c r="J106" s="43">
        <v>3254106</v>
      </c>
      <c r="K106" s="43">
        <v>3235060</v>
      </c>
      <c r="L106" s="43">
        <v>3105163</v>
      </c>
      <c r="M106" s="43">
        <v>3600714</v>
      </c>
      <c r="N106" s="43">
        <v>3286577</v>
      </c>
      <c r="O106" s="43">
        <v>2303132</v>
      </c>
      <c r="P106" s="43">
        <v>2161073</v>
      </c>
    </row>
    <row r="107" spans="1:16" x14ac:dyDescent="0.25">
      <c r="A107" s="30"/>
      <c r="B107" s="31"/>
      <c r="C107" s="40" t="s">
        <v>220</v>
      </c>
      <c r="D107" s="44">
        <v>754714</v>
      </c>
      <c r="E107" s="44">
        <v>19166</v>
      </c>
      <c r="F107" s="44">
        <v>0</v>
      </c>
      <c r="G107" s="44">
        <v>19166</v>
      </c>
      <c r="H107" s="44">
        <v>243046</v>
      </c>
      <c r="I107" s="44">
        <v>339166</v>
      </c>
      <c r="J107" s="44">
        <v>19166</v>
      </c>
      <c r="K107" s="44">
        <v>19166</v>
      </c>
      <c r="L107" s="44">
        <v>19166</v>
      </c>
      <c r="M107" s="44">
        <v>19166</v>
      </c>
      <c r="N107" s="44">
        <v>19166</v>
      </c>
      <c r="O107" s="44">
        <v>19166</v>
      </c>
      <c r="P107" s="44">
        <v>19174</v>
      </c>
    </row>
    <row r="108" spans="1:16" x14ac:dyDescent="0.25">
      <c r="A108" s="30"/>
      <c r="B108" s="31"/>
      <c r="C108" s="40" t="s">
        <v>114</v>
      </c>
      <c r="D108" s="44">
        <v>26769277.649999999</v>
      </c>
      <c r="E108" s="44">
        <v>2126058</v>
      </c>
      <c r="F108" s="44">
        <v>1667988.55</v>
      </c>
      <c r="G108" s="44">
        <v>3890023.01</v>
      </c>
      <c r="H108" s="44">
        <v>2274511.09</v>
      </c>
      <c r="I108" s="44">
        <v>2285292</v>
      </c>
      <c r="J108" s="44">
        <v>2273292</v>
      </c>
      <c r="K108" s="44">
        <v>2265292</v>
      </c>
      <c r="L108" s="44">
        <v>2222292</v>
      </c>
      <c r="M108" s="44">
        <v>2664542</v>
      </c>
      <c r="N108" s="44">
        <v>2095292</v>
      </c>
      <c r="O108" s="44">
        <v>1526042</v>
      </c>
      <c r="P108" s="44">
        <v>1478653</v>
      </c>
    </row>
    <row r="109" spans="1:16" ht="40.5" x14ac:dyDescent="0.25">
      <c r="A109" s="30"/>
      <c r="B109" s="31"/>
      <c r="C109" s="40" t="s">
        <v>1006</v>
      </c>
      <c r="D109" s="44">
        <v>5727960.0499999998</v>
      </c>
      <c r="E109" s="44">
        <v>260123.4</v>
      </c>
      <c r="F109" s="44">
        <v>446688.74</v>
      </c>
      <c r="G109" s="44">
        <v>529457.92000000004</v>
      </c>
      <c r="H109" s="44">
        <v>869549.99</v>
      </c>
      <c r="I109" s="44">
        <v>430355</v>
      </c>
      <c r="J109" s="44">
        <v>459222</v>
      </c>
      <c r="K109" s="44">
        <v>533721</v>
      </c>
      <c r="L109" s="44">
        <v>446055</v>
      </c>
      <c r="M109" s="44">
        <v>453295</v>
      </c>
      <c r="N109" s="44">
        <v>530910</v>
      </c>
      <c r="O109" s="44">
        <v>404615</v>
      </c>
      <c r="P109" s="44">
        <v>363967</v>
      </c>
    </row>
    <row r="110" spans="1:16" ht="27" x14ac:dyDescent="0.25">
      <c r="A110" s="30"/>
      <c r="B110" s="31"/>
      <c r="C110" s="40" t="s">
        <v>112</v>
      </c>
      <c r="D110" s="44">
        <v>732322</v>
      </c>
      <c r="E110" s="44">
        <v>72064</v>
      </c>
      <c r="F110" s="44">
        <v>49064</v>
      </c>
      <c r="G110" s="44">
        <v>-27270</v>
      </c>
      <c r="H110" s="44">
        <v>68397</v>
      </c>
      <c r="I110" s="44">
        <v>49164</v>
      </c>
      <c r="J110" s="44">
        <v>49564</v>
      </c>
      <c r="K110" s="44">
        <v>72564</v>
      </c>
      <c r="L110" s="44">
        <v>62397</v>
      </c>
      <c r="M110" s="44">
        <v>49064</v>
      </c>
      <c r="N110" s="44">
        <v>195514</v>
      </c>
      <c r="O110" s="44">
        <v>52564</v>
      </c>
      <c r="P110" s="44">
        <v>39236</v>
      </c>
    </row>
    <row r="111" spans="1:16" ht="27" x14ac:dyDescent="0.25">
      <c r="A111" s="30"/>
      <c r="B111" s="31"/>
      <c r="C111" s="40" t="s">
        <v>111</v>
      </c>
      <c r="D111" s="44">
        <v>1584624</v>
      </c>
      <c r="E111" s="44">
        <v>155650</v>
      </c>
      <c r="F111" s="44">
        <v>62650</v>
      </c>
      <c r="G111" s="44">
        <v>90474</v>
      </c>
      <c r="H111" s="44">
        <v>145650</v>
      </c>
      <c r="I111" s="44">
        <v>145650</v>
      </c>
      <c r="J111" s="44">
        <v>145650</v>
      </c>
      <c r="K111" s="44">
        <v>145650</v>
      </c>
      <c r="L111" s="44">
        <v>145650</v>
      </c>
      <c r="M111" s="44">
        <v>145650</v>
      </c>
      <c r="N111" s="44">
        <v>145650</v>
      </c>
      <c r="O111" s="44">
        <v>145650</v>
      </c>
      <c r="P111" s="44">
        <v>110650</v>
      </c>
    </row>
    <row r="112" spans="1:16" x14ac:dyDescent="0.25">
      <c r="A112" s="30"/>
      <c r="B112" s="31"/>
      <c r="C112" s="40" t="s">
        <v>110</v>
      </c>
      <c r="D112" s="44">
        <v>1144663.83</v>
      </c>
      <c r="E112" s="44">
        <v>1550</v>
      </c>
      <c r="F112" s="44">
        <v>7733</v>
      </c>
      <c r="G112" s="44">
        <v>107965.07</v>
      </c>
      <c r="H112" s="44">
        <v>239257.76</v>
      </c>
      <c r="I112" s="44">
        <v>551475</v>
      </c>
      <c r="J112" s="44">
        <v>40500</v>
      </c>
      <c r="K112" s="44">
        <v>41000</v>
      </c>
      <c r="L112" s="44">
        <v>40500</v>
      </c>
      <c r="M112" s="44">
        <v>73833</v>
      </c>
      <c r="N112" s="44">
        <v>40500</v>
      </c>
      <c r="O112" s="44">
        <v>350</v>
      </c>
      <c r="P112" s="44">
        <v>0</v>
      </c>
    </row>
    <row r="113" spans="1:16" x14ac:dyDescent="0.25">
      <c r="A113" s="30"/>
      <c r="B113" s="31"/>
      <c r="C113" s="40" t="s">
        <v>109</v>
      </c>
      <c r="D113" s="44">
        <v>2576518.6799999997</v>
      </c>
      <c r="E113" s="44">
        <v>217942</v>
      </c>
      <c r="F113" s="44">
        <v>498148.61</v>
      </c>
      <c r="G113" s="44">
        <v>287337.07</v>
      </c>
      <c r="H113" s="44">
        <v>104619</v>
      </c>
      <c r="I113" s="44">
        <v>116143</v>
      </c>
      <c r="J113" s="44">
        <v>266712</v>
      </c>
      <c r="K113" s="44">
        <v>157667</v>
      </c>
      <c r="L113" s="44">
        <v>169103</v>
      </c>
      <c r="M113" s="44">
        <v>195164</v>
      </c>
      <c r="N113" s="44">
        <v>259545</v>
      </c>
      <c r="O113" s="44">
        <v>154745</v>
      </c>
      <c r="P113" s="44">
        <v>149393</v>
      </c>
    </row>
    <row r="114" spans="1:16" ht="18" x14ac:dyDescent="0.35">
      <c r="A114" s="26"/>
      <c r="B114" s="29" t="s">
        <v>1007</v>
      </c>
      <c r="C114" s="39"/>
      <c r="D114" s="43">
        <v>177821916.74999997</v>
      </c>
      <c r="E114" s="43">
        <v>13534874.439999999</v>
      </c>
      <c r="F114" s="43">
        <v>11678135.449999999</v>
      </c>
      <c r="G114" s="43">
        <v>43917044.370000005</v>
      </c>
      <c r="H114" s="43">
        <v>21150667.960000001</v>
      </c>
      <c r="I114" s="43">
        <v>16507352</v>
      </c>
      <c r="J114" s="43">
        <v>11773273.530000001</v>
      </c>
      <c r="K114" s="43">
        <v>13436899</v>
      </c>
      <c r="L114" s="43">
        <v>11051681</v>
      </c>
      <c r="M114" s="43">
        <v>10482523</v>
      </c>
      <c r="N114" s="43">
        <v>12660413</v>
      </c>
      <c r="O114" s="43">
        <v>10167310</v>
      </c>
      <c r="P114" s="43">
        <v>1461743</v>
      </c>
    </row>
    <row r="115" spans="1:16" ht="27" x14ac:dyDescent="0.25">
      <c r="A115" s="30"/>
      <c r="B115" s="31"/>
      <c r="C115" s="40" t="s">
        <v>107</v>
      </c>
      <c r="D115" s="44">
        <v>24772548.600000001</v>
      </c>
      <c r="E115" s="44">
        <v>1387700</v>
      </c>
      <c r="F115" s="44">
        <v>1509733</v>
      </c>
      <c r="G115" s="44">
        <v>16249997</v>
      </c>
      <c r="H115" s="44">
        <v>1226025.6000000001</v>
      </c>
      <c r="I115" s="44">
        <v>257330</v>
      </c>
      <c r="J115" s="44">
        <v>469163</v>
      </c>
      <c r="K115" s="44">
        <v>1841830</v>
      </c>
      <c r="L115" s="44">
        <v>650663</v>
      </c>
      <c r="M115" s="44">
        <v>266996</v>
      </c>
      <c r="N115" s="44">
        <v>524997</v>
      </c>
      <c r="O115" s="44">
        <v>245664</v>
      </c>
      <c r="P115" s="44">
        <v>142450</v>
      </c>
    </row>
    <row r="116" spans="1:16" ht="27" x14ac:dyDescent="0.25">
      <c r="A116" s="30"/>
      <c r="B116" s="31"/>
      <c r="C116" s="40" t="s">
        <v>1008</v>
      </c>
      <c r="D116" s="44">
        <v>232284</v>
      </c>
      <c r="E116" s="44">
        <v>7274</v>
      </c>
      <c r="F116" s="44">
        <v>7274</v>
      </c>
      <c r="G116" s="44">
        <v>10770</v>
      </c>
      <c r="H116" s="44">
        <v>86270</v>
      </c>
      <c r="I116" s="44">
        <v>7274</v>
      </c>
      <c r="J116" s="44">
        <v>7274</v>
      </c>
      <c r="K116" s="44">
        <v>69774</v>
      </c>
      <c r="L116" s="44">
        <v>7274</v>
      </c>
      <c r="M116" s="44">
        <v>7275</v>
      </c>
      <c r="N116" s="44">
        <v>7275</v>
      </c>
      <c r="O116" s="44">
        <v>7275</v>
      </c>
      <c r="P116" s="44">
        <v>7275</v>
      </c>
    </row>
    <row r="117" spans="1:16" ht="40.5" x14ac:dyDescent="0.25">
      <c r="A117" s="30"/>
      <c r="B117" s="31"/>
      <c r="C117" s="40" t="s">
        <v>1009</v>
      </c>
      <c r="D117" s="44">
        <v>28905884.530000001</v>
      </c>
      <c r="E117" s="44">
        <v>2166710</v>
      </c>
      <c r="F117" s="44">
        <v>4100470</v>
      </c>
      <c r="G117" s="44">
        <v>10536207</v>
      </c>
      <c r="H117" s="44">
        <v>9663195</v>
      </c>
      <c r="I117" s="44">
        <v>142862</v>
      </c>
      <c r="J117" s="44">
        <v>1225311.53</v>
      </c>
      <c r="K117" s="44">
        <v>42529</v>
      </c>
      <c r="L117" s="44">
        <v>45362</v>
      </c>
      <c r="M117" s="44">
        <v>39712</v>
      </c>
      <c r="N117" s="44">
        <v>882102</v>
      </c>
      <c r="O117" s="44">
        <v>34962</v>
      </c>
      <c r="P117" s="44">
        <v>26462</v>
      </c>
    </row>
    <row r="118" spans="1:16" x14ac:dyDescent="0.25">
      <c r="A118" s="30"/>
      <c r="B118" s="31"/>
      <c r="C118" s="40" t="s">
        <v>1010</v>
      </c>
      <c r="D118" s="44">
        <v>11819208.969999999</v>
      </c>
      <c r="E118" s="44">
        <v>480026</v>
      </c>
      <c r="F118" s="44">
        <v>4631640</v>
      </c>
      <c r="G118" s="44">
        <v>-610950.02999999991</v>
      </c>
      <c r="H118" s="44">
        <v>-469113</v>
      </c>
      <c r="I118" s="44">
        <v>681209</v>
      </c>
      <c r="J118" s="44">
        <v>633989</v>
      </c>
      <c r="K118" s="44">
        <v>1965645</v>
      </c>
      <c r="L118" s="44">
        <v>901908</v>
      </c>
      <c r="M118" s="44">
        <v>786676</v>
      </c>
      <c r="N118" s="44">
        <v>1864699</v>
      </c>
      <c r="O118" s="44">
        <v>497488</v>
      </c>
      <c r="P118" s="44">
        <v>455992</v>
      </c>
    </row>
    <row r="119" spans="1:16" ht="27" x14ac:dyDescent="0.25">
      <c r="A119" s="30"/>
      <c r="B119" s="31"/>
      <c r="C119" s="40" t="s">
        <v>103</v>
      </c>
      <c r="D119" s="44">
        <v>0</v>
      </c>
      <c r="E119" s="44">
        <v>100</v>
      </c>
      <c r="F119" s="44">
        <v>0</v>
      </c>
      <c r="G119" s="44">
        <v>-100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4">
        <v>0</v>
      </c>
    </row>
    <row r="120" spans="1:16" ht="27" x14ac:dyDescent="0.25">
      <c r="A120" s="30"/>
      <c r="B120" s="31"/>
      <c r="C120" s="40" t="s">
        <v>1011</v>
      </c>
      <c r="D120" s="44">
        <v>914968.32</v>
      </c>
      <c r="E120" s="44">
        <v>32381</v>
      </c>
      <c r="F120" s="44">
        <v>77971</v>
      </c>
      <c r="G120" s="44">
        <v>-82443.679999999993</v>
      </c>
      <c r="H120" s="44">
        <v>117573</v>
      </c>
      <c r="I120" s="44">
        <v>67653</v>
      </c>
      <c r="J120" s="44">
        <v>81259</v>
      </c>
      <c r="K120" s="44">
        <v>160946</v>
      </c>
      <c r="L120" s="44">
        <v>117300</v>
      </c>
      <c r="M120" s="44">
        <v>90281</v>
      </c>
      <c r="N120" s="44">
        <v>103497</v>
      </c>
      <c r="O120" s="44">
        <v>99551</v>
      </c>
      <c r="P120" s="44">
        <v>49000</v>
      </c>
    </row>
    <row r="121" spans="1:16" x14ac:dyDescent="0.25">
      <c r="A121" s="30"/>
      <c r="B121" s="31"/>
      <c r="C121" s="40" t="s">
        <v>101</v>
      </c>
      <c r="D121" s="44">
        <v>93419230.999999985</v>
      </c>
      <c r="E121" s="44">
        <v>8539058</v>
      </c>
      <c r="F121" s="44">
        <v>-15000</v>
      </c>
      <c r="G121" s="44">
        <v>16974785</v>
      </c>
      <c r="H121" s="44">
        <v>8489058</v>
      </c>
      <c r="I121" s="44">
        <v>8489058</v>
      </c>
      <c r="J121" s="44">
        <v>8489058</v>
      </c>
      <c r="K121" s="44">
        <v>8489058</v>
      </c>
      <c r="L121" s="44">
        <v>8489058</v>
      </c>
      <c r="M121" s="44">
        <v>8489058</v>
      </c>
      <c r="N121" s="44">
        <v>8489058</v>
      </c>
      <c r="O121" s="44">
        <v>8489058</v>
      </c>
      <c r="P121" s="44">
        <v>7924</v>
      </c>
    </row>
    <row r="122" spans="1:16" x14ac:dyDescent="0.25">
      <c r="A122" s="30"/>
      <c r="B122" s="31"/>
      <c r="C122" s="40" t="s">
        <v>100</v>
      </c>
      <c r="D122" s="44">
        <v>8809766.4499999993</v>
      </c>
      <c r="E122" s="44">
        <v>808269.44</v>
      </c>
      <c r="F122" s="44">
        <v>681929.45</v>
      </c>
      <c r="G122" s="44">
        <v>756796.20000000019</v>
      </c>
      <c r="H122" s="44">
        <v>577911.36</v>
      </c>
      <c r="I122" s="44">
        <v>786057</v>
      </c>
      <c r="J122" s="44">
        <v>786057</v>
      </c>
      <c r="K122" s="44">
        <v>786057</v>
      </c>
      <c r="L122" s="44">
        <v>743450</v>
      </c>
      <c r="M122" s="44">
        <v>724057</v>
      </c>
      <c r="N122" s="44">
        <v>724057</v>
      </c>
      <c r="O122" s="44">
        <v>717557</v>
      </c>
      <c r="P122" s="44">
        <v>717568</v>
      </c>
    </row>
    <row r="123" spans="1:16" ht="27" x14ac:dyDescent="0.25">
      <c r="A123" s="30"/>
      <c r="B123" s="31"/>
      <c r="C123" s="40" t="s">
        <v>99</v>
      </c>
      <c r="D123" s="44">
        <v>8948024.879999999</v>
      </c>
      <c r="E123" s="44">
        <v>113356</v>
      </c>
      <c r="F123" s="44">
        <v>684118</v>
      </c>
      <c r="G123" s="44">
        <v>81982.880000000005</v>
      </c>
      <c r="H123" s="44">
        <v>1459748</v>
      </c>
      <c r="I123" s="44">
        <v>6075909</v>
      </c>
      <c r="J123" s="44">
        <v>81162</v>
      </c>
      <c r="K123" s="44">
        <v>81060</v>
      </c>
      <c r="L123" s="44">
        <v>96666</v>
      </c>
      <c r="M123" s="44">
        <v>78468</v>
      </c>
      <c r="N123" s="44">
        <v>64728</v>
      </c>
      <c r="O123" s="44">
        <v>75755</v>
      </c>
      <c r="P123" s="44">
        <v>55072</v>
      </c>
    </row>
    <row r="124" spans="1:16" ht="18" x14ac:dyDescent="0.35">
      <c r="A124" s="26"/>
      <c r="B124" s="29" t="s">
        <v>98</v>
      </c>
      <c r="C124" s="39"/>
      <c r="D124" s="43">
        <v>40151183.43</v>
      </c>
      <c r="E124" s="43">
        <v>2420782.2400000002</v>
      </c>
      <c r="F124" s="43">
        <v>6059578.3500000015</v>
      </c>
      <c r="G124" s="43">
        <v>15880586.350000001</v>
      </c>
      <c r="H124" s="43">
        <v>2566506.4900000002</v>
      </c>
      <c r="I124" s="43">
        <v>1955717</v>
      </c>
      <c r="J124" s="43">
        <v>1726362</v>
      </c>
      <c r="K124" s="43">
        <v>1769021</v>
      </c>
      <c r="L124" s="43">
        <v>1715595</v>
      </c>
      <c r="M124" s="43">
        <v>1618389</v>
      </c>
      <c r="N124" s="43">
        <v>1663862</v>
      </c>
      <c r="O124" s="43">
        <v>1413873</v>
      </c>
      <c r="P124" s="43">
        <v>1360911</v>
      </c>
    </row>
    <row r="125" spans="1:16" x14ac:dyDescent="0.25">
      <c r="A125" s="30"/>
      <c r="B125" s="31"/>
      <c r="C125" s="40" t="s">
        <v>97</v>
      </c>
      <c r="D125" s="44">
        <v>2623227.0500000003</v>
      </c>
      <c r="E125" s="44">
        <v>59106.61</v>
      </c>
      <c r="F125" s="44">
        <v>1241372.1200000001</v>
      </c>
      <c r="G125" s="44">
        <v>1064298.32</v>
      </c>
      <c r="H125" s="44">
        <v>59350</v>
      </c>
      <c r="I125" s="44">
        <v>30350</v>
      </c>
      <c r="J125" s="44">
        <v>25350</v>
      </c>
      <c r="K125" s="44">
        <v>25350</v>
      </c>
      <c r="L125" s="44">
        <v>30350</v>
      </c>
      <c r="M125" s="44">
        <v>10350</v>
      </c>
      <c r="N125" s="44">
        <v>25350</v>
      </c>
      <c r="O125" s="44">
        <v>20000</v>
      </c>
      <c r="P125" s="44">
        <v>32000</v>
      </c>
    </row>
    <row r="126" spans="1:16" ht="27" x14ac:dyDescent="0.25">
      <c r="A126" s="30"/>
      <c r="B126" s="31"/>
      <c r="C126" s="40" t="s">
        <v>96</v>
      </c>
      <c r="D126" s="44">
        <v>4910000</v>
      </c>
      <c r="E126" s="44">
        <v>400000</v>
      </c>
      <c r="F126" s="44">
        <v>400000</v>
      </c>
      <c r="G126" s="44">
        <v>400000</v>
      </c>
      <c r="H126" s="44">
        <v>400000</v>
      </c>
      <c r="I126" s="44">
        <v>400000</v>
      </c>
      <c r="J126" s="44">
        <v>400000</v>
      </c>
      <c r="K126" s="44">
        <v>510000</v>
      </c>
      <c r="L126" s="44">
        <v>400000</v>
      </c>
      <c r="M126" s="44">
        <v>400000</v>
      </c>
      <c r="N126" s="44">
        <v>400000</v>
      </c>
      <c r="O126" s="44">
        <v>400000</v>
      </c>
      <c r="P126" s="44">
        <v>400000</v>
      </c>
    </row>
    <row r="127" spans="1:16" ht="27" x14ac:dyDescent="0.25">
      <c r="A127" s="30"/>
      <c r="B127" s="31"/>
      <c r="C127" s="40" t="s">
        <v>987</v>
      </c>
      <c r="D127" s="44">
        <v>19900</v>
      </c>
      <c r="E127" s="44">
        <v>0</v>
      </c>
      <c r="F127" s="44">
        <v>7400</v>
      </c>
      <c r="G127" s="44">
        <v>0</v>
      </c>
      <c r="H127" s="44">
        <v>0</v>
      </c>
      <c r="I127" s="44">
        <v>0</v>
      </c>
      <c r="J127" s="44">
        <v>0</v>
      </c>
      <c r="K127" s="44">
        <v>0</v>
      </c>
      <c r="L127" s="44">
        <v>7500</v>
      </c>
      <c r="M127" s="44">
        <v>0</v>
      </c>
      <c r="N127" s="44">
        <v>0</v>
      </c>
      <c r="O127" s="44">
        <v>0</v>
      </c>
      <c r="P127" s="44">
        <v>5000</v>
      </c>
    </row>
    <row r="128" spans="1:16" x14ac:dyDescent="0.25">
      <c r="A128" s="30"/>
      <c r="B128" s="31"/>
      <c r="C128" s="40" t="s">
        <v>95</v>
      </c>
      <c r="D128" s="44">
        <v>21120342.089999996</v>
      </c>
      <c r="E128" s="44">
        <v>849385</v>
      </c>
      <c r="F128" s="44">
        <v>3200427.5900000003</v>
      </c>
      <c r="G128" s="44">
        <v>14445144.5</v>
      </c>
      <c r="H128" s="44">
        <v>1261342</v>
      </c>
      <c r="I128" s="44">
        <v>376477</v>
      </c>
      <c r="J128" s="44">
        <v>141174</v>
      </c>
      <c r="K128" s="44">
        <v>141174</v>
      </c>
      <c r="L128" s="44">
        <v>141174</v>
      </c>
      <c r="M128" s="44">
        <v>141174</v>
      </c>
      <c r="N128" s="44">
        <v>141174</v>
      </c>
      <c r="O128" s="44">
        <v>141174</v>
      </c>
      <c r="P128" s="44">
        <v>140522</v>
      </c>
    </row>
    <row r="129" spans="1:16" x14ac:dyDescent="0.25">
      <c r="A129" s="30"/>
      <c r="B129" s="31"/>
      <c r="C129" s="40" t="s">
        <v>94</v>
      </c>
      <c r="D129" s="44">
        <v>1055940.44</v>
      </c>
      <c r="E129" s="44">
        <v>98144</v>
      </c>
      <c r="F129" s="44">
        <v>119375</v>
      </c>
      <c r="G129" s="44">
        <v>241349.44</v>
      </c>
      <c r="H129" s="44">
        <v>53539</v>
      </c>
      <c r="I129" s="44">
        <v>86299</v>
      </c>
      <c r="J129" s="44">
        <v>69639</v>
      </c>
      <c r="K129" s="44">
        <v>62299</v>
      </c>
      <c r="L129" s="44">
        <v>86639</v>
      </c>
      <c r="M129" s="44">
        <v>59299</v>
      </c>
      <c r="N129" s="44">
        <v>59639</v>
      </c>
      <c r="O129" s="44">
        <v>64689</v>
      </c>
      <c r="P129" s="44">
        <v>55030</v>
      </c>
    </row>
    <row r="130" spans="1:16" x14ac:dyDescent="0.25">
      <c r="A130" s="30"/>
      <c r="B130" s="31"/>
      <c r="C130" s="40" t="s">
        <v>93</v>
      </c>
      <c r="D130" s="44">
        <v>84064.8</v>
      </c>
      <c r="E130" s="44">
        <v>21257</v>
      </c>
      <c r="F130" s="44">
        <v>5158</v>
      </c>
      <c r="G130" s="44">
        <v>7324.8</v>
      </c>
      <c r="H130" s="44">
        <v>3758</v>
      </c>
      <c r="I130" s="44">
        <v>6258</v>
      </c>
      <c r="J130" s="44">
        <v>6158</v>
      </c>
      <c r="K130" s="44">
        <v>5658</v>
      </c>
      <c r="L130" s="44">
        <v>5958</v>
      </c>
      <c r="M130" s="44">
        <v>5658</v>
      </c>
      <c r="N130" s="44">
        <v>5858</v>
      </c>
      <c r="O130" s="44">
        <v>5658</v>
      </c>
      <c r="P130" s="44">
        <v>5361</v>
      </c>
    </row>
    <row r="131" spans="1:16" ht="27" x14ac:dyDescent="0.25">
      <c r="A131" s="30"/>
      <c r="B131" s="31"/>
      <c r="C131" s="40" t="s">
        <v>92</v>
      </c>
      <c r="D131" s="44">
        <v>10337709.050000001</v>
      </c>
      <c r="E131" s="44">
        <v>992889.63000000012</v>
      </c>
      <c r="F131" s="44">
        <v>1085845.6400000001</v>
      </c>
      <c r="G131" s="44">
        <v>-277530.70999999996</v>
      </c>
      <c r="H131" s="44">
        <v>788517.49000000011</v>
      </c>
      <c r="I131" s="44">
        <v>1056333</v>
      </c>
      <c r="J131" s="44">
        <v>1084041</v>
      </c>
      <c r="K131" s="44">
        <v>1024540</v>
      </c>
      <c r="L131" s="44">
        <v>1043974</v>
      </c>
      <c r="M131" s="44">
        <v>1001908</v>
      </c>
      <c r="N131" s="44">
        <v>1031841</v>
      </c>
      <c r="O131" s="44">
        <v>782352</v>
      </c>
      <c r="P131" s="44">
        <v>722998</v>
      </c>
    </row>
    <row r="132" spans="1:16" ht="18" x14ac:dyDescent="0.35">
      <c r="A132" s="26"/>
      <c r="B132" s="29" t="s">
        <v>1012</v>
      </c>
      <c r="C132" s="39"/>
      <c r="D132" s="43">
        <v>85118134.36999999</v>
      </c>
      <c r="E132" s="43">
        <v>3952576.58</v>
      </c>
      <c r="F132" s="43">
        <v>9551078.3599999994</v>
      </c>
      <c r="G132" s="43">
        <v>6802200.6800000006</v>
      </c>
      <c r="H132" s="43">
        <v>6817520.0499999998</v>
      </c>
      <c r="I132" s="43">
        <v>8715405</v>
      </c>
      <c r="J132" s="43">
        <v>4024965.7</v>
      </c>
      <c r="K132" s="43">
        <v>13253892</v>
      </c>
      <c r="L132" s="43">
        <v>5818839</v>
      </c>
      <c r="M132" s="43">
        <v>10905154</v>
      </c>
      <c r="N132" s="43">
        <v>5309121</v>
      </c>
      <c r="O132" s="43">
        <v>7858168</v>
      </c>
      <c r="P132" s="43">
        <v>2109214</v>
      </c>
    </row>
    <row r="133" spans="1:16" ht="27" x14ac:dyDescent="0.25">
      <c r="A133" s="30"/>
      <c r="B133" s="31"/>
      <c r="C133" s="40" t="s">
        <v>90</v>
      </c>
      <c r="D133" s="44">
        <v>17171071.899999995</v>
      </c>
      <c r="E133" s="44">
        <v>1795490.5899999999</v>
      </c>
      <c r="F133" s="44">
        <v>2293029.5</v>
      </c>
      <c r="G133" s="44">
        <v>-286417.58999999979</v>
      </c>
      <c r="H133" s="44">
        <v>2134179.62</v>
      </c>
      <c r="I133" s="44">
        <v>1344079.76</v>
      </c>
      <c r="J133" s="44">
        <v>213034.4600000002</v>
      </c>
      <c r="K133" s="44">
        <v>1552975.76</v>
      </c>
      <c r="L133" s="44">
        <v>3040530.76</v>
      </c>
      <c r="M133" s="44">
        <v>2224999.7599999998</v>
      </c>
      <c r="N133" s="44">
        <v>1635217.76</v>
      </c>
      <c r="O133" s="44">
        <v>966231.76</v>
      </c>
      <c r="P133" s="44">
        <v>257719.76</v>
      </c>
    </row>
    <row r="134" spans="1:16" ht="40.5" x14ac:dyDescent="0.25">
      <c r="A134" s="30"/>
      <c r="B134" s="31"/>
      <c r="C134" s="40" t="s">
        <v>1013</v>
      </c>
      <c r="D134" s="44">
        <v>3989336.83</v>
      </c>
      <c r="E134" s="44">
        <v>347227.99</v>
      </c>
      <c r="F134" s="44">
        <v>245839.24</v>
      </c>
      <c r="G134" s="44">
        <v>378300.52999999997</v>
      </c>
      <c r="H134" s="44">
        <v>305687.07</v>
      </c>
      <c r="I134" s="44">
        <v>373470</v>
      </c>
      <c r="J134" s="44">
        <v>353691</v>
      </c>
      <c r="K134" s="44">
        <v>374478</v>
      </c>
      <c r="L134" s="44">
        <v>340132</v>
      </c>
      <c r="M134" s="44">
        <v>323469</v>
      </c>
      <c r="N134" s="44">
        <v>337201</v>
      </c>
      <c r="O134" s="44">
        <v>334569</v>
      </c>
      <c r="P134" s="44">
        <v>275272</v>
      </c>
    </row>
    <row r="135" spans="1:16" ht="40.5" x14ac:dyDescent="0.25">
      <c r="A135" s="30"/>
      <c r="B135" s="31"/>
      <c r="C135" s="40" t="s">
        <v>1014</v>
      </c>
      <c r="D135" s="44">
        <v>7430451.7800000003</v>
      </c>
      <c r="E135" s="44">
        <v>67984</v>
      </c>
      <c r="F135" s="44">
        <v>103880</v>
      </c>
      <c r="G135" s="44">
        <v>253511.18000000002</v>
      </c>
      <c r="H135" s="44">
        <v>101320.6</v>
      </c>
      <c r="I135" s="44">
        <v>3485410</v>
      </c>
      <c r="J135" s="44">
        <v>201001</v>
      </c>
      <c r="K135" s="44">
        <v>100114</v>
      </c>
      <c r="L135" s="44">
        <v>143780</v>
      </c>
      <c r="M135" s="44">
        <v>2700415</v>
      </c>
      <c r="N135" s="44">
        <v>150566</v>
      </c>
      <c r="O135" s="44">
        <v>102291</v>
      </c>
      <c r="P135" s="44">
        <v>20179</v>
      </c>
    </row>
    <row r="136" spans="1:16" ht="40.5" x14ac:dyDescent="0.25">
      <c r="A136" s="30"/>
      <c r="B136" s="31"/>
      <c r="C136" s="40" t="s">
        <v>1015</v>
      </c>
      <c r="D136" s="44">
        <v>121096</v>
      </c>
      <c r="E136" s="44">
        <v>0</v>
      </c>
      <c r="F136" s="44">
        <v>0</v>
      </c>
      <c r="G136" s="44">
        <v>12996</v>
      </c>
      <c r="H136" s="44">
        <v>46100</v>
      </c>
      <c r="I136" s="44">
        <v>10000</v>
      </c>
      <c r="J136" s="44">
        <v>15000</v>
      </c>
      <c r="K136" s="44">
        <v>0</v>
      </c>
      <c r="L136" s="44">
        <v>10000</v>
      </c>
      <c r="M136" s="44">
        <v>10000</v>
      </c>
      <c r="N136" s="44">
        <v>2000</v>
      </c>
      <c r="O136" s="44">
        <v>15000</v>
      </c>
      <c r="P136" s="44">
        <v>0</v>
      </c>
    </row>
    <row r="137" spans="1:16" ht="27" x14ac:dyDescent="0.25">
      <c r="A137" s="30"/>
      <c r="B137" s="31"/>
      <c r="C137" s="40" t="s">
        <v>87</v>
      </c>
      <c r="D137" s="44">
        <v>42853420.969999999</v>
      </c>
      <c r="E137" s="44">
        <v>1171505</v>
      </c>
      <c r="F137" s="44">
        <v>5462241.3399999999</v>
      </c>
      <c r="G137" s="44">
        <v>5259891.3800000008</v>
      </c>
      <c r="H137" s="44">
        <v>3168547.25</v>
      </c>
      <c r="I137" s="44">
        <v>2652260</v>
      </c>
      <c r="J137" s="44">
        <v>2424962</v>
      </c>
      <c r="K137" s="44">
        <v>10303668</v>
      </c>
      <c r="L137" s="44">
        <v>1449095</v>
      </c>
      <c r="M137" s="44">
        <v>1872752</v>
      </c>
      <c r="N137" s="44">
        <v>2429616</v>
      </c>
      <c r="O137" s="44">
        <v>5726908</v>
      </c>
      <c r="P137" s="44">
        <v>931975</v>
      </c>
    </row>
    <row r="138" spans="1:16" ht="40.5" x14ac:dyDescent="0.25">
      <c r="A138" s="30"/>
      <c r="B138" s="31"/>
      <c r="C138" s="40" t="s">
        <v>1016</v>
      </c>
      <c r="D138" s="44">
        <v>6993877.9700000007</v>
      </c>
      <c r="E138" s="44">
        <v>251001</v>
      </c>
      <c r="F138" s="44">
        <v>388128.82</v>
      </c>
      <c r="G138" s="44">
        <v>487694.56</v>
      </c>
      <c r="H138" s="44">
        <v>499625.58999999997</v>
      </c>
      <c r="I138" s="44">
        <v>369973</v>
      </c>
      <c r="J138" s="44">
        <v>349735</v>
      </c>
      <c r="K138" s="44">
        <v>345552</v>
      </c>
      <c r="L138" s="44">
        <v>324090</v>
      </c>
      <c r="M138" s="44">
        <v>3265976</v>
      </c>
      <c r="N138" s="44">
        <v>259809</v>
      </c>
      <c r="O138" s="44">
        <v>238296</v>
      </c>
      <c r="P138" s="44">
        <v>213997</v>
      </c>
    </row>
    <row r="139" spans="1:16" ht="27" x14ac:dyDescent="0.25">
      <c r="A139" s="30"/>
      <c r="B139" s="31"/>
      <c r="C139" s="40" t="s">
        <v>85</v>
      </c>
      <c r="D139" s="44">
        <v>6550294.9199999981</v>
      </c>
      <c r="E139" s="44">
        <v>318952</v>
      </c>
      <c r="F139" s="44">
        <v>1057959.46</v>
      </c>
      <c r="G139" s="44">
        <v>695808.62</v>
      </c>
      <c r="H139" s="44">
        <v>559643.92000000004</v>
      </c>
      <c r="I139" s="44">
        <v>479796.24</v>
      </c>
      <c r="J139" s="44">
        <v>467126.24</v>
      </c>
      <c r="K139" s="44">
        <v>576688.24</v>
      </c>
      <c r="L139" s="44">
        <v>510795.24</v>
      </c>
      <c r="M139" s="44">
        <v>507126.24</v>
      </c>
      <c r="N139" s="44">
        <v>492295.24</v>
      </c>
      <c r="O139" s="44">
        <v>474456.24</v>
      </c>
      <c r="P139" s="44">
        <v>409647.24</v>
      </c>
    </row>
    <row r="140" spans="1:16" x14ac:dyDescent="0.25">
      <c r="A140" s="30"/>
      <c r="B140" s="31"/>
      <c r="C140" s="40" t="s">
        <v>84</v>
      </c>
      <c r="D140" s="44">
        <v>8584</v>
      </c>
      <c r="E140" s="44">
        <v>416</v>
      </c>
      <c r="F140" s="44">
        <v>0</v>
      </c>
      <c r="G140" s="44">
        <v>416</v>
      </c>
      <c r="H140" s="44">
        <v>2416</v>
      </c>
      <c r="I140" s="44">
        <v>416</v>
      </c>
      <c r="J140" s="44">
        <v>416</v>
      </c>
      <c r="K140" s="44">
        <v>416</v>
      </c>
      <c r="L140" s="44">
        <v>416</v>
      </c>
      <c r="M140" s="44">
        <v>416</v>
      </c>
      <c r="N140" s="44">
        <v>2416</v>
      </c>
      <c r="O140" s="44">
        <v>416</v>
      </c>
      <c r="P140" s="44">
        <v>424</v>
      </c>
    </row>
    <row r="141" spans="1:16" ht="18" x14ac:dyDescent="0.35">
      <c r="A141" s="26"/>
      <c r="B141" s="29" t="s">
        <v>83</v>
      </c>
      <c r="C141" s="39"/>
      <c r="D141" s="43">
        <v>84685794.25999999</v>
      </c>
      <c r="E141" s="43">
        <v>3142004</v>
      </c>
      <c r="F141" s="43">
        <v>2889796</v>
      </c>
      <c r="G141" s="43">
        <v>53016722.240000002</v>
      </c>
      <c r="H141" s="43">
        <v>5185691.0199999996</v>
      </c>
      <c r="I141" s="43">
        <v>2630302</v>
      </c>
      <c r="J141" s="43">
        <v>2882052</v>
      </c>
      <c r="K141" s="43">
        <v>2511216</v>
      </c>
      <c r="L141" s="43">
        <v>2503321</v>
      </c>
      <c r="M141" s="43">
        <v>2728553</v>
      </c>
      <c r="N141" s="43">
        <v>2282803</v>
      </c>
      <c r="O141" s="43">
        <v>2729073</v>
      </c>
      <c r="P141" s="43">
        <v>2184261</v>
      </c>
    </row>
    <row r="142" spans="1:16" ht="40.5" x14ac:dyDescent="0.25">
      <c r="A142" s="30"/>
      <c r="B142" s="31"/>
      <c r="C142" s="40" t="s">
        <v>1017</v>
      </c>
      <c r="D142" s="44">
        <v>2480621</v>
      </c>
      <c r="E142" s="44">
        <v>131269</v>
      </c>
      <c r="F142" s="44">
        <v>433642</v>
      </c>
      <c r="G142" s="44">
        <v>150398</v>
      </c>
      <c r="H142" s="44">
        <v>143441</v>
      </c>
      <c r="I142" s="44">
        <v>315033</v>
      </c>
      <c r="J142" s="44">
        <v>145033</v>
      </c>
      <c r="K142" s="44">
        <v>133033</v>
      </c>
      <c r="L142" s="44">
        <v>339634</v>
      </c>
      <c r="M142" s="44">
        <v>137033</v>
      </c>
      <c r="N142" s="44">
        <v>128033</v>
      </c>
      <c r="O142" s="44">
        <v>314033</v>
      </c>
      <c r="P142" s="44">
        <v>110039</v>
      </c>
    </row>
    <row r="143" spans="1:16" ht="40.5" x14ac:dyDescent="0.25">
      <c r="A143" s="30"/>
      <c r="B143" s="31"/>
      <c r="C143" s="40" t="s">
        <v>1018</v>
      </c>
      <c r="D143" s="44">
        <v>2948279.02</v>
      </c>
      <c r="E143" s="44">
        <v>528801</v>
      </c>
      <c r="F143" s="44">
        <v>-28497</v>
      </c>
      <c r="G143" s="44">
        <v>474155</v>
      </c>
      <c r="H143" s="44">
        <v>138761.01999999999</v>
      </c>
      <c r="I143" s="44">
        <v>163801</v>
      </c>
      <c r="J143" s="44">
        <v>602134</v>
      </c>
      <c r="K143" s="44">
        <v>218068</v>
      </c>
      <c r="L143" s="44">
        <v>40468</v>
      </c>
      <c r="M143" s="44">
        <v>477135</v>
      </c>
      <c r="N143" s="44">
        <v>30468</v>
      </c>
      <c r="O143" s="44">
        <v>288655</v>
      </c>
      <c r="P143" s="44">
        <v>14330</v>
      </c>
    </row>
    <row r="144" spans="1:16" x14ac:dyDescent="0.25">
      <c r="A144" s="30"/>
      <c r="B144" s="31"/>
      <c r="C144" s="40" t="s">
        <v>80</v>
      </c>
      <c r="D144" s="44">
        <v>2500</v>
      </c>
      <c r="E144" s="44">
        <v>0</v>
      </c>
      <c r="F144" s="44">
        <v>0</v>
      </c>
      <c r="G144" s="44">
        <v>0</v>
      </c>
      <c r="H144" s="44">
        <v>0</v>
      </c>
      <c r="I144" s="44">
        <v>1000</v>
      </c>
      <c r="J144" s="44">
        <v>1500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4">
        <v>0</v>
      </c>
    </row>
    <row r="145" spans="1:16" ht="27" x14ac:dyDescent="0.25">
      <c r="A145" s="30"/>
      <c r="B145" s="31"/>
      <c r="C145" s="40" t="s">
        <v>79</v>
      </c>
      <c r="D145" s="44">
        <v>19863.43</v>
      </c>
      <c r="E145" s="44">
        <v>3000</v>
      </c>
      <c r="F145" s="44">
        <v>0</v>
      </c>
      <c r="G145" s="44">
        <v>10350.43</v>
      </c>
      <c r="H145" s="44">
        <v>13</v>
      </c>
      <c r="I145" s="44">
        <v>3000</v>
      </c>
      <c r="J145" s="44">
        <v>500</v>
      </c>
      <c r="K145" s="44">
        <v>0</v>
      </c>
      <c r="L145" s="44">
        <v>1500</v>
      </c>
      <c r="M145" s="44">
        <v>0</v>
      </c>
      <c r="N145" s="44">
        <v>0</v>
      </c>
      <c r="O145" s="44">
        <v>1500</v>
      </c>
      <c r="P145" s="44">
        <v>0</v>
      </c>
    </row>
    <row r="146" spans="1:16" ht="40.5" x14ac:dyDescent="0.25">
      <c r="A146" s="30"/>
      <c r="B146" s="31"/>
      <c r="C146" s="40" t="s">
        <v>1019</v>
      </c>
      <c r="D146" s="44">
        <v>17000</v>
      </c>
      <c r="E146" s="44">
        <v>1500</v>
      </c>
      <c r="F146" s="44">
        <v>500</v>
      </c>
      <c r="G146" s="44">
        <v>1500</v>
      </c>
      <c r="H146" s="44">
        <v>1500</v>
      </c>
      <c r="I146" s="44">
        <v>1500</v>
      </c>
      <c r="J146" s="44">
        <v>1500</v>
      </c>
      <c r="K146" s="44">
        <v>1500</v>
      </c>
      <c r="L146" s="44">
        <v>1500</v>
      </c>
      <c r="M146" s="44">
        <v>1500</v>
      </c>
      <c r="N146" s="44">
        <v>1500</v>
      </c>
      <c r="O146" s="44">
        <v>1500</v>
      </c>
      <c r="P146" s="44">
        <v>1500</v>
      </c>
    </row>
    <row r="147" spans="1:16" x14ac:dyDescent="0.25">
      <c r="A147" s="30"/>
      <c r="B147" s="31"/>
      <c r="C147" s="40" t="s">
        <v>77</v>
      </c>
      <c r="D147" s="44">
        <v>79217530.809999987</v>
      </c>
      <c r="E147" s="44">
        <v>2477434</v>
      </c>
      <c r="F147" s="44">
        <v>2484151</v>
      </c>
      <c r="G147" s="44">
        <v>52380318.810000002</v>
      </c>
      <c r="H147" s="44">
        <v>4901976</v>
      </c>
      <c r="I147" s="44">
        <v>2145968</v>
      </c>
      <c r="J147" s="44">
        <v>2131385</v>
      </c>
      <c r="K147" s="44">
        <v>2158615</v>
      </c>
      <c r="L147" s="44">
        <v>2120219</v>
      </c>
      <c r="M147" s="44">
        <v>2112885</v>
      </c>
      <c r="N147" s="44">
        <v>2122802</v>
      </c>
      <c r="O147" s="44">
        <v>2123385</v>
      </c>
      <c r="P147" s="44">
        <v>2058392</v>
      </c>
    </row>
    <row r="148" spans="1:16" ht="18" x14ac:dyDescent="0.35">
      <c r="A148" s="26"/>
      <c r="B148" s="29" t="s">
        <v>76</v>
      </c>
      <c r="C148" s="39"/>
      <c r="D148" s="43">
        <v>49200237.609999992</v>
      </c>
      <c r="E148" s="43">
        <v>3642724.59</v>
      </c>
      <c r="F148" s="43">
        <v>1984676.5699999998</v>
      </c>
      <c r="G148" s="43">
        <v>5394987.1399999997</v>
      </c>
      <c r="H148" s="43">
        <v>3571975.3100000005</v>
      </c>
      <c r="I148" s="43">
        <v>4297105</v>
      </c>
      <c r="J148" s="43">
        <v>4475951</v>
      </c>
      <c r="K148" s="43">
        <v>4823428</v>
      </c>
      <c r="L148" s="43">
        <v>4449877</v>
      </c>
      <c r="M148" s="43">
        <v>4384626</v>
      </c>
      <c r="N148" s="43">
        <v>4708956</v>
      </c>
      <c r="O148" s="43">
        <v>3922907</v>
      </c>
      <c r="P148" s="43">
        <v>3543024</v>
      </c>
    </row>
    <row r="149" spans="1:16" x14ac:dyDescent="0.25">
      <c r="A149" s="30"/>
      <c r="B149" s="31"/>
      <c r="C149" s="40" t="s">
        <v>75</v>
      </c>
      <c r="D149" s="44">
        <v>7490561.5899999999</v>
      </c>
      <c r="E149" s="44">
        <v>417842.99</v>
      </c>
      <c r="F149" s="44">
        <v>612177.09</v>
      </c>
      <c r="G149" s="44">
        <v>326282.69</v>
      </c>
      <c r="H149" s="44">
        <v>510023.82</v>
      </c>
      <c r="I149" s="44">
        <v>737163</v>
      </c>
      <c r="J149" s="44">
        <v>741163</v>
      </c>
      <c r="K149" s="44">
        <v>1109617</v>
      </c>
      <c r="L149" s="44">
        <v>763463</v>
      </c>
      <c r="M149" s="44">
        <v>661479</v>
      </c>
      <c r="N149" s="44">
        <v>641167</v>
      </c>
      <c r="O149" s="44">
        <v>564557</v>
      </c>
      <c r="P149" s="44">
        <v>405626</v>
      </c>
    </row>
    <row r="150" spans="1:16" x14ac:dyDescent="0.25">
      <c r="A150" s="30"/>
      <c r="B150" s="31"/>
      <c r="C150" s="40" t="s">
        <v>74</v>
      </c>
      <c r="D150" s="44">
        <v>3756812.58</v>
      </c>
      <c r="E150" s="44">
        <v>278478</v>
      </c>
      <c r="F150" s="44">
        <v>326693.88</v>
      </c>
      <c r="G150" s="44">
        <v>174808.34</v>
      </c>
      <c r="H150" s="44">
        <v>346138.36000000004</v>
      </c>
      <c r="I150" s="44">
        <v>325478</v>
      </c>
      <c r="J150" s="44">
        <v>385610</v>
      </c>
      <c r="K150" s="44">
        <v>314358</v>
      </c>
      <c r="L150" s="44">
        <v>328288</v>
      </c>
      <c r="M150" s="44">
        <v>400099</v>
      </c>
      <c r="N150" s="44">
        <v>393697</v>
      </c>
      <c r="O150" s="44">
        <v>270362</v>
      </c>
      <c r="P150" s="44">
        <v>212802</v>
      </c>
    </row>
    <row r="151" spans="1:16" x14ac:dyDescent="0.25">
      <c r="A151" s="30"/>
      <c r="B151" s="31"/>
      <c r="C151" s="40" t="s">
        <v>73</v>
      </c>
      <c r="D151" s="44">
        <v>1196166</v>
      </c>
      <c r="E151" s="44">
        <v>100588</v>
      </c>
      <c r="F151" s="44">
        <v>99338</v>
      </c>
      <c r="G151" s="44">
        <v>98458</v>
      </c>
      <c r="H151" s="44">
        <v>101378</v>
      </c>
      <c r="I151" s="44">
        <v>99238</v>
      </c>
      <c r="J151" s="44">
        <v>99238</v>
      </c>
      <c r="K151" s="44">
        <v>100488</v>
      </c>
      <c r="L151" s="44">
        <v>99238</v>
      </c>
      <c r="M151" s="44">
        <v>99238</v>
      </c>
      <c r="N151" s="44">
        <v>100488</v>
      </c>
      <c r="O151" s="44">
        <v>99238</v>
      </c>
      <c r="P151" s="44">
        <v>99238</v>
      </c>
    </row>
    <row r="152" spans="1:16" x14ac:dyDescent="0.25">
      <c r="A152" s="30"/>
      <c r="B152" s="31"/>
      <c r="C152" s="40" t="s">
        <v>72</v>
      </c>
      <c r="D152" s="44">
        <v>31514455.620000001</v>
      </c>
      <c r="E152" s="44">
        <v>2712297.5999999996</v>
      </c>
      <c r="F152" s="44">
        <v>828218.59999999986</v>
      </c>
      <c r="G152" s="44">
        <v>1837439.2</v>
      </c>
      <c r="H152" s="44">
        <v>2266982.2200000002</v>
      </c>
      <c r="I152" s="44">
        <v>2924575</v>
      </c>
      <c r="J152" s="44">
        <v>3072678</v>
      </c>
      <c r="K152" s="44">
        <v>3080452</v>
      </c>
      <c r="L152" s="44">
        <v>3095375</v>
      </c>
      <c r="M152" s="44">
        <v>2999104</v>
      </c>
      <c r="N152" s="44">
        <v>3168009</v>
      </c>
      <c r="O152" s="44">
        <v>2841905</v>
      </c>
      <c r="P152" s="44">
        <v>2687420</v>
      </c>
    </row>
    <row r="153" spans="1:16" x14ac:dyDescent="0.25">
      <c r="A153" s="30"/>
      <c r="B153" s="31"/>
      <c r="C153" s="40" t="s">
        <v>71</v>
      </c>
      <c r="D153" s="44">
        <v>2022705.55</v>
      </c>
      <c r="E153" s="44">
        <v>72616</v>
      </c>
      <c r="F153" s="44">
        <v>15936</v>
      </c>
      <c r="G153" s="44">
        <v>804380.12</v>
      </c>
      <c r="H153" s="44">
        <v>136892.43</v>
      </c>
      <c r="I153" s="44">
        <v>157439</v>
      </c>
      <c r="J153" s="44">
        <v>91939</v>
      </c>
      <c r="K153" s="44">
        <v>154107</v>
      </c>
      <c r="L153" s="44">
        <v>94190</v>
      </c>
      <c r="M153" s="44">
        <v>155107</v>
      </c>
      <c r="N153" s="44">
        <v>171190</v>
      </c>
      <c r="O153" s="44">
        <v>94190</v>
      </c>
      <c r="P153" s="44">
        <v>74719</v>
      </c>
    </row>
    <row r="154" spans="1:16" ht="27" x14ac:dyDescent="0.25">
      <c r="A154" s="30"/>
      <c r="B154" s="31"/>
      <c r="C154" s="40" t="s">
        <v>70</v>
      </c>
      <c r="D154" s="44">
        <v>219841.46999999997</v>
      </c>
      <c r="E154" s="44">
        <v>0</v>
      </c>
      <c r="F154" s="44">
        <v>15000</v>
      </c>
      <c r="G154" s="44">
        <v>170493.99</v>
      </c>
      <c r="H154" s="44">
        <v>34347.479999999996</v>
      </c>
      <c r="I154" s="44">
        <v>0</v>
      </c>
      <c r="J154" s="44">
        <v>0</v>
      </c>
      <c r="K154" s="44">
        <v>0</v>
      </c>
      <c r="L154" s="44">
        <v>0</v>
      </c>
      <c r="M154" s="44">
        <v>0</v>
      </c>
      <c r="N154" s="44">
        <v>0</v>
      </c>
      <c r="O154" s="44">
        <v>0</v>
      </c>
      <c r="P154" s="44">
        <v>0</v>
      </c>
    </row>
    <row r="155" spans="1:16" ht="27" x14ac:dyDescent="0.25">
      <c r="A155" s="30"/>
      <c r="B155" s="31"/>
      <c r="C155" s="40" t="s">
        <v>69</v>
      </c>
      <c r="D155" s="44">
        <v>2999694.8</v>
      </c>
      <c r="E155" s="44">
        <v>60902</v>
      </c>
      <c r="F155" s="44">
        <v>87313</v>
      </c>
      <c r="G155" s="44">
        <v>1983124.8</v>
      </c>
      <c r="H155" s="44">
        <v>176213</v>
      </c>
      <c r="I155" s="44">
        <v>53212</v>
      </c>
      <c r="J155" s="44">
        <v>85323</v>
      </c>
      <c r="K155" s="44">
        <v>64406</v>
      </c>
      <c r="L155" s="44">
        <v>69323</v>
      </c>
      <c r="M155" s="44">
        <v>69599</v>
      </c>
      <c r="N155" s="44">
        <v>234405</v>
      </c>
      <c r="O155" s="44">
        <v>52655</v>
      </c>
      <c r="P155" s="44">
        <v>63219</v>
      </c>
    </row>
    <row r="156" spans="1:16" ht="18" x14ac:dyDescent="0.35">
      <c r="A156" s="26"/>
      <c r="B156" s="29" t="s">
        <v>68</v>
      </c>
      <c r="C156" s="39"/>
      <c r="D156" s="43">
        <v>20825670.789999999</v>
      </c>
      <c r="E156" s="43">
        <v>1346980.42</v>
      </c>
      <c r="F156" s="43">
        <v>1135380.75</v>
      </c>
      <c r="G156" s="43">
        <v>605105.38000000012</v>
      </c>
      <c r="H156" s="43">
        <v>4034072.24</v>
      </c>
      <c r="I156" s="43">
        <v>1484001</v>
      </c>
      <c r="J156" s="43">
        <v>2114078</v>
      </c>
      <c r="K156" s="43">
        <v>1721073</v>
      </c>
      <c r="L156" s="43">
        <v>1617250</v>
      </c>
      <c r="M156" s="43">
        <v>2179632</v>
      </c>
      <c r="N156" s="43">
        <v>1989374</v>
      </c>
      <c r="O156" s="43">
        <v>1392947</v>
      </c>
      <c r="P156" s="43">
        <v>1205777</v>
      </c>
    </row>
    <row r="157" spans="1:16" x14ac:dyDescent="0.25">
      <c r="A157" s="30"/>
      <c r="B157" s="31"/>
      <c r="C157" s="40" t="s">
        <v>1020</v>
      </c>
      <c r="D157" s="44">
        <v>10000</v>
      </c>
      <c r="E157" s="44">
        <v>0</v>
      </c>
      <c r="F157" s="44">
        <v>0</v>
      </c>
      <c r="G157" s="44">
        <v>0</v>
      </c>
      <c r="H157" s="44">
        <v>10000</v>
      </c>
      <c r="I157" s="44">
        <v>0</v>
      </c>
      <c r="J157" s="44">
        <v>0</v>
      </c>
      <c r="K157" s="44">
        <v>0</v>
      </c>
      <c r="L157" s="44">
        <v>0</v>
      </c>
      <c r="M157" s="44">
        <v>0</v>
      </c>
      <c r="N157" s="44">
        <v>0</v>
      </c>
      <c r="O157" s="44">
        <v>0</v>
      </c>
      <c r="P157" s="44">
        <v>0</v>
      </c>
    </row>
    <row r="158" spans="1:16" x14ac:dyDescent="0.25">
      <c r="A158" s="30"/>
      <c r="B158" s="31"/>
      <c r="C158" s="40" t="s">
        <v>67</v>
      </c>
      <c r="D158" s="44">
        <v>2612659.11</v>
      </c>
      <c r="E158" s="44">
        <v>183228.41</v>
      </c>
      <c r="F158" s="44">
        <v>171186.05</v>
      </c>
      <c r="G158" s="44">
        <v>168949.38</v>
      </c>
      <c r="H158" s="44">
        <v>376121.27</v>
      </c>
      <c r="I158" s="44">
        <v>199804</v>
      </c>
      <c r="J158" s="44">
        <v>211304</v>
      </c>
      <c r="K158" s="44">
        <v>319104</v>
      </c>
      <c r="L158" s="44">
        <v>191979</v>
      </c>
      <c r="M158" s="44">
        <v>245404</v>
      </c>
      <c r="N158" s="44">
        <v>200664</v>
      </c>
      <c r="O158" s="44">
        <v>185694</v>
      </c>
      <c r="P158" s="44">
        <v>159221</v>
      </c>
    </row>
    <row r="159" spans="1:16" x14ac:dyDescent="0.25">
      <c r="A159" s="30"/>
      <c r="B159" s="31"/>
      <c r="C159" s="40" t="s">
        <v>66</v>
      </c>
      <c r="D159" s="44">
        <v>11482536.9</v>
      </c>
      <c r="E159" s="44">
        <v>872135</v>
      </c>
      <c r="F159" s="44">
        <v>659177</v>
      </c>
      <c r="G159" s="44">
        <v>-123936.66999999998</v>
      </c>
      <c r="H159" s="44">
        <v>2147909.5700000003</v>
      </c>
      <c r="I159" s="44">
        <v>890139</v>
      </c>
      <c r="J159" s="44">
        <v>1532806</v>
      </c>
      <c r="K159" s="44">
        <v>940140</v>
      </c>
      <c r="L159" s="44">
        <v>863806</v>
      </c>
      <c r="M159" s="44">
        <v>1336805</v>
      </c>
      <c r="N159" s="44">
        <v>844805</v>
      </c>
      <c r="O159" s="44">
        <v>827042</v>
      </c>
      <c r="P159" s="44">
        <v>691709</v>
      </c>
    </row>
    <row r="160" spans="1:16" x14ac:dyDescent="0.25">
      <c r="A160" s="30"/>
      <c r="B160" s="31"/>
      <c r="C160" s="40" t="s">
        <v>65</v>
      </c>
      <c r="D160" s="44">
        <v>496800</v>
      </c>
      <c r="E160" s="44">
        <v>0</v>
      </c>
      <c r="F160" s="44">
        <v>0</v>
      </c>
      <c r="G160" s="44">
        <v>0</v>
      </c>
      <c r="H160" s="44">
        <v>360000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136800</v>
      </c>
      <c r="O160" s="44">
        <v>0</v>
      </c>
      <c r="P160" s="44">
        <v>0</v>
      </c>
    </row>
    <row r="161" spans="1:16" x14ac:dyDescent="0.25">
      <c r="A161" s="30"/>
      <c r="B161" s="31"/>
      <c r="C161" s="40" t="s">
        <v>64</v>
      </c>
      <c r="D161" s="44">
        <v>6223674.7799999993</v>
      </c>
      <c r="E161" s="44">
        <v>291617.01</v>
      </c>
      <c r="F161" s="44">
        <v>305017.69999999995</v>
      </c>
      <c r="G161" s="44">
        <v>560092.67000000004</v>
      </c>
      <c r="H161" s="44">
        <v>1140041.3999999999</v>
      </c>
      <c r="I161" s="44">
        <v>394058</v>
      </c>
      <c r="J161" s="44">
        <v>369968</v>
      </c>
      <c r="K161" s="44">
        <v>461829</v>
      </c>
      <c r="L161" s="44">
        <v>561465</v>
      </c>
      <c r="M161" s="44">
        <v>597423</v>
      </c>
      <c r="N161" s="44">
        <v>807105</v>
      </c>
      <c r="O161" s="44">
        <v>380211</v>
      </c>
      <c r="P161" s="44">
        <v>354847</v>
      </c>
    </row>
    <row r="162" spans="1:16" ht="18" x14ac:dyDescent="0.35">
      <c r="A162" s="26"/>
      <c r="B162" s="29" t="s">
        <v>63</v>
      </c>
      <c r="C162" s="39"/>
      <c r="D162" s="43">
        <v>148224340.64999998</v>
      </c>
      <c r="E162" s="43">
        <v>9164102.9400000013</v>
      </c>
      <c r="F162" s="43">
        <v>25520643.420000002</v>
      </c>
      <c r="G162" s="43">
        <v>9903101.5899999999</v>
      </c>
      <c r="H162" s="43">
        <v>62582787.699999996</v>
      </c>
      <c r="I162" s="43">
        <v>5309608</v>
      </c>
      <c r="J162" s="43">
        <v>5414641</v>
      </c>
      <c r="K162" s="43">
        <v>5634834</v>
      </c>
      <c r="L162" s="43">
        <v>5292608</v>
      </c>
      <c r="M162" s="43">
        <v>5465224</v>
      </c>
      <c r="N162" s="43">
        <v>5367617</v>
      </c>
      <c r="O162" s="43">
        <v>4686336</v>
      </c>
      <c r="P162" s="43">
        <v>3882837</v>
      </c>
    </row>
    <row r="163" spans="1:16" x14ac:dyDescent="0.25">
      <c r="A163" s="30"/>
      <c r="B163" s="31"/>
      <c r="C163" s="40" t="s">
        <v>62</v>
      </c>
      <c r="D163" s="44">
        <v>1193968</v>
      </c>
      <c r="E163" s="44">
        <v>64515</v>
      </c>
      <c r="F163" s="44">
        <v>114515</v>
      </c>
      <c r="G163" s="44">
        <v>195497</v>
      </c>
      <c r="H163" s="44">
        <v>142321</v>
      </c>
      <c r="I163" s="44">
        <v>64515</v>
      </c>
      <c r="J163" s="44">
        <v>64515</v>
      </c>
      <c r="K163" s="44">
        <v>184515</v>
      </c>
      <c r="L163" s="44">
        <v>64515</v>
      </c>
      <c r="M163" s="44">
        <v>105515</v>
      </c>
      <c r="N163" s="44">
        <v>64515</v>
      </c>
      <c r="O163" s="44">
        <v>64515</v>
      </c>
      <c r="P163" s="44">
        <v>64515</v>
      </c>
    </row>
    <row r="164" spans="1:16" x14ac:dyDescent="0.25">
      <c r="A164" s="30"/>
      <c r="B164" s="31"/>
      <c r="C164" s="40" t="s">
        <v>61</v>
      </c>
      <c r="D164" s="44">
        <v>16011575.130000001</v>
      </c>
      <c r="E164" s="44">
        <v>2008911.4100000001</v>
      </c>
      <c r="F164" s="44">
        <v>1999104.82</v>
      </c>
      <c r="G164" s="44">
        <v>3755857.03</v>
      </c>
      <c r="H164" s="44">
        <v>3001927.87</v>
      </c>
      <c r="I164" s="44">
        <v>669784</v>
      </c>
      <c r="J164" s="44">
        <v>701484</v>
      </c>
      <c r="K164" s="44">
        <v>875677</v>
      </c>
      <c r="L164" s="44">
        <v>642784</v>
      </c>
      <c r="M164" s="44">
        <v>785734</v>
      </c>
      <c r="N164" s="44">
        <v>723127</v>
      </c>
      <c r="O164" s="44">
        <v>721584</v>
      </c>
      <c r="P164" s="44">
        <v>125600</v>
      </c>
    </row>
    <row r="165" spans="1:16" ht="27" x14ac:dyDescent="0.25">
      <c r="A165" s="30"/>
      <c r="B165" s="31"/>
      <c r="C165" s="40" t="s">
        <v>60</v>
      </c>
      <c r="D165" s="44">
        <v>1131382.1299999999</v>
      </c>
      <c r="E165" s="44">
        <v>168000</v>
      </c>
      <c r="F165" s="44">
        <v>531382.13</v>
      </c>
      <c r="G165" s="44">
        <v>432000</v>
      </c>
      <c r="H165" s="44">
        <v>0</v>
      </c>
      <c r="I165" s="44">
        <v>0</v>
      </c>
      <c r="J165" s="44">
        <v>0</v>
      </c>
      <c r="K165" s="44">
        <v>0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</row>
    <row r="166" spans="1:16" ht="27" x14ac:dyDescent="0.25">
      <c r="A166" s="30"/>
      <c r="B166" s="31"/>
      <c r="C166" s="40" t="s">
        <v>59</v>
      </c>
      <c r="D166" s="44">
        <v>1586759.91</v>
      </c>
      <c r="E166" s="44">
        <v>1440929</v>
      </c>
      <c r="F166" s="44">
        <v>144830.91</v>
      </c>
      <c r="G166" s="44">
        <v>1000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4">
        <v>0</v>
      </c>
    </row>
    <row r="167" spans="1:16" ht="27" x14ac:dyDescent="0.25">
      <c r="A167" s="30"/>
      <c r="B167" s="31"/>
      <c r="C167" s="40" t="s">
        <v>1021</v>
      </c>
      <c r="D167" s="44">
        <v>123145320.47999999</v>
      </c>
      <c r="E167" s="44">
        <v>5481747.5300000003</v>
      </c>
      <c r="F167" s="44">
        <v>22730810.560000002</v>
      </c>
      <c r="G167" s="44">
        <v>4587247.5600000005</v>
      </c>
      <c r="H167" s="44">
        <v>58835133.829999998</v>
      </c>
      <c r="I167" s="44">
        <v>3971904</v>
      </c>
      <c r="J167" s="44">
        <v>4045237</v>
      </c>
      <c r="K167" s="44">
        <v>3971237</v>
      </c>
      <c r="L167" s="44">
        <v>3981904</v>
      </c>
      <c r="M167" s="44">
        <v>3970570</v>
      </c>
      <c r="N167" s="44">
        <v>3976570</v>
      </c>
      <c r="O167" s="44">
        <v>3900237</v>
      </c>
      <c r="P167" s="44">
        <v>3692722</v>
      </c>
    </row>
    <row r="168" spans="1:16" x14ac:dyDescent="0.25">
      <c r="A168" s="30"/>
      <c r="B168" s="31"/>
      <c r="C168" s="40" t="s">
        <v>224</v>
      </c>
      <c r="D168" s="44">
        <v>5155335</v>
      </c>
      <c r="E168" s="44">
        <v>0</v>
      </c>
      <c r="F168" s="44">
        <v>0</v>
      </c>
      <c r="G168" s="44">
        <v>931500</v>
      </c>
      <c r="H168" s="44">
        <v>603405</v>
      </c>
      <c r="I168" s="44">
        <v>603405</v>
      </c>
      <c r="J168" s="44">
        <v>603405</v>
      </c>
      <c r="K168" s="44">
        <v>603405</v>
      </c>
      <c r="L168" s="44">
        <v>603405</v>
      </c>
      <c r="M168" s="44">
        <v>603405</v>
      </c>
      <c r="N168" s="44">
        <v>603405</v>
      </c>
      <c r="O168" s="44">
        <v>0</v>
      </c>
      <c r="P168" s="44">
        <v>0</v>
      </c>
    </row>
    <row r="169" spans="1:16" ht="18" x14ac:dyDescent="0.35">
      <c r="A169" s="28" t="s">
        <v>57</v>
      </c>
      <c r="B169" s="28"/>
      <c r="C169" s="38"/>
      <c r="D169" s="42">
        <v>10808355863.32</v>
      </c>
      <c r="E169" s="42">
        <v>1154933109.9200001</v>
      </c>
      <c r="F169" s="42">
        <v>893821549.54999995</v>
      </c>
      <c r="G169" s="42">
        <v>1227507206.4499998</v>
      </c>
      <c r="H169" s="42">
        <v>1031864069.2499999</v>
      </c>
      <c r="I169" s="42">
        <v>743484070.79000008</v>
      </c>
      <c r="J169" s="42">
        <v>849667535.07000005</v>
      </c>
      <c r="K169" s="42">
        <v>828028041.11000001</v>
      </c>
      <c r="L169" s="42">
        <v>782716466.5</v>
      </c>
      <c r="M169" s="42">
        <v>739910428.70000005</v>
      </c>
      <c r="N169" s="42">
        <v>817784648.70000005</v>
      </c>
      <c r="O169" s="42">
        <v>825523367</v>
      </c>
      <c r="P169" s="42">
        <v>913115370.27999997</v>
      </c>
    </row>
    <row r="170" spans="1:16" ht="18" x14ac:dyDescent="0.35">
      <c r="A170" s="26"/>
      <c r="B170" s="29" t="s">
        <v>56</v>
      </c>
      <c r="C170" s="39"/>
      <c r="D170" s="43">
        <v>10094913302.98</v>
      </c>
      <c r="E170" s="43">
        <v>1119189610.8600001</v>
      </c>
      <c r="F170" s="43">
        <v>849653676.93999994</v>
      </c>
      <c r="G170" s="43">
        <v>1104298090.9200001</v>
      </c>
      <c r="H170" s="43">
        <v>949138672.1099999</v>
      </c>
      <c r="I170" s="43">
        <v>666832956.79000008</v>
      </c>
      <c r="J170" s="43">
        <v>775565321.07000005</v>
      </c>
      <c r="K170" s="43">
        <v>759766775.11000001</v>
      </c>
      <c r="L170" s="43">
        <v>725652588.5</v>
      </c>
      <c r="M170" s="43">
        <v>688794021.70000005</v>
      </c>
      <c r="N170" s="43">
        <v>771139791.70000005</v>
      </c>
      <c r="O170" s="43">
        <v>786530452</v>
      </c>
      <c r="P170" s="43">
        <v>898351345.27999997</v>
      </c>
    </row>
    <row r="171" spans="1:16" ht="27" x14ac:dyDescent="0.25">
      <c r="A171" s="30"/>
      <c r="B171" s="31"/>
      <c r="C171" s="40" t="s">
        <v>55</v>
      </c>
      <c r="D171" s="44">
        <v>5062935434.0100002</v>
      </c>
      <c r="E171" s="44">
        <v>494856883.86000001</v>
      </c>
      <c r="F171" s="44">
        <v>423456759.41999996</v>
      </c>
      <c r="G171" s="44">
        <v>609732788.75</v>
      </c>
      <c r="H171" s="44">
        <v>404127956.54999995</v>
      </c>
      <c r="I171" s="44">
        <v>299625293.43000001</v>
      </c>
      <c r="J171" s="44">
        <v>379337377.19999999</v>
      </c>
      <c r="K171" s="44">
        <v>367217788.19999999</v>
      </c>
      <c r="L171" s="44">
        <v>351324885.19999999</v>
      </c>
      <c r="M171" s="44">
        <v>342473548.19999999</v>
      </c>
      <c r="N171" s="44">
        <v>398262805.19999999</v>
      </c>
      <c r="O171" s="44">
        <v>436068880</v>
      </c>
      <c r="P171" s="44">
        <v>556450468</v>
      </c>
    </row>
    <row r="172" spans="1:16" ht="27" x14ac:dyDescent="0.25">
      <c r="A172" s="30"/>
      <c r="B172" s="31"/>
      <c r="C172" s="40" t="s">
        <v>54</v>
      </c>
      <c r="D172" s="44">
        <v>403444162</v>
      </c>
      <c r="E172" s="44">
        <v>58960280</v>
      </c>
      <c r="F172" s="44">
        <v>33349551</v>
      </c>
      <c r="G172" s="44">
        <v>34722858</v>
      </c>
      <c r="H172" s="44">
        <v>29472980</v>
      </c>
      <c r="I172" s="44">
        <v>26889461</v>
      </c>
      <c r="J172" s="44">
        <v>29936692</v>
      </c>
      <c r="K172" s="44">
        <v>31529046</v>
      </c>
      <c r="L172" s="44">
        <v>29180360</v>
      </c>
      <c r="M172" s="44">
        <v>25831262</v>
      </c>
      <c r="N172" s="44">
        <v>28165092</v>
      </c>
      <c r="O172" s="44">
        <v>23758945</v>
      </c>
      <c r="P172" s="44">
        <v>51647635</v>
      </c>
    </row>
    <row r="173" spans="1:16" ht="27" x14ac:dyDescent="0.25">
      <c r="A173" s="30"/>
      <c r="B173" s="31"/>
      <c r="C173" s="40" t="s">
        <v>53</v>
      </c>
      <c r="D173" s="44">
        <v>550505384</v>
      </c>
      <c r="E173" s="44">
        <v>59453786</v>
      </c>
      <c r="F173" s="44">
        <v>48243578</v>
      </c>
      <c r="G173" s="44">
        <v>47715682</v>
      </c>
      <c r="H173" s="44">
        <v>46150541</v>
      </c>
      <c r="I173" s="44">
        <v>41786877</v>
      </c>
      <c r="J173" s="44">
        <v>46748784</v>
      </c>
      <c r="K173" s="44">
        <v>43764378</v>
      </c>
      <c r="L173" s="44">
        <v>46161193</v>
      </c>
      <c r="M173" s="44">
        <v>40750828</v>
      </c>
      <c r="N173" s="44">
        <v>43487343</v>
      </c>
      <c r="O173" s="44">
        <v>38935715</v>
      </c>
      <c r="P173" s="44">
        <v>47306679</v>
      </c>
    </row>
    <row r="174" spans="1:16" ht="27" x14ac:dyDescent="0.25">
      <c r="A174" s="30"/>
      <c r="B174" s="31"/>
      <c r="C174" s="40" t="s">
        <v>52</v>
      </c>
      <c r="D174" s="44">
        <v>3186293632.9699998</v>
      </c>
      <c r="E174" s="44">
        <v>337845501</v>
      </c>
      <c r="F174" s="44">
        <v>272843238.51999998</v>
      </c>
      <c r="G174" s="44">
        <v>305500751.17000002</v>
      </c>
      <c r="H174" s="44">
        <v>351308226</v>
      </c>
      <c r="I174" s="44">
        <v>244983777</v>
      </c>
      <c r="J174" s="44">
        <v>274983777</v>
      </c>
      <c r="K174" s="44">
        <v>274983777</v>
      </c>
      <c r="L174" s="44">
        <v>264907673</v>
      </c>
      <c r="M174" s="44">
        <v>244795994</v>
      </c>
      <c r="N174" s="44">
        <v>264610572</v>
      </c>
      <c r="O174" s="44">
        <v>254893040</v>
      </c>
      <c r="P174" s="44">
        <v>94637306.280000001</v>
      </c>
    </row>
    <row r="175" spans="1:16" ht="40.5" x14ac:dyDescent="0.25">
      <c r="A175" s="30"/>
      <c r="B175" s="31"/>
      <c r="C175" s="40" t="s">
        <v>1022</v>
      </c>
      <c r="D175" s="44">
        <v>891734690</v>
      </c>
      <c r="E175" s="44">
        <v>168073160</v>
      </c>
      <c r="F175" s="44">
        <v>71760550</v>
      </c>
      <c r="G175" s="44">
        <v>106626011</v>
      </c>
      <c r="H175" s="44">
        <v>118078968.56</v>
      </c>
      <c r="I175" s="44">
        <v>53547548.359999999</v>
      </c>
      <c r="J175" s="44">
        <v>44558690.870000005</v>
      </c>
      <c r="K175" s="44">
        <v>42271785.909999996</v>
      </c>
      <c r="L175" s="44">
        <v>34078477.299999997</v>
      </c>
      <c r="M175" s="44">
        <v>34942389.5</v>
      </c>
      <c r="N175" s="44">
        <v>36613979.5</v>
      </c>
      <c r="O175" s="44">
        <v>32873872</v>
      </c>
      <c r="P175" s="44">
        <v>148309257</v>
      </c>
    </row>
    <row r="176" spans="1:16" ht="18" x14ac:dyDescent="0.35">
      <c r="A176" s="26"/>
      <c r="B176" s="29" t="s">
        <v>231</v>
      </c>
      <c r="C176" s="39"/>
      <c r="D176" s="43">
        <v>2430454.2399999993</v>
      </c>
      <c r="E176" s="43">
        <v>22647</v>
      </c>
      <c r="F176" s="43">
        <v>592124.3600000001</v>
      </c>
      <c r="G176" s="43">
        <v>443478.85000000003</v>
      </c>
      <c r="H176" s="43">
        <v>1372204.0300000003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v>0</v>
      </c>
      <c r="O176" s="43">
        <v>0</v>
      </c>
      <c r="P176" s="43">
        <v>0</v>
      </c>
    </row>
    <row r="177" spans="1:16" ht="27" x14ac:dyDescent="0.25">
      <c r="A177" s="30"/>
      <c r="B177" s="31"/>
      <c r="C177" s="40" t="s">
        <v>1023</v>
      </c>
      <c r="D177" s="44">
        <v>2430454.2399999993</v>
      </c>
      <c r="E177" s="44">
        <v>22647</v>
      </c>
      <c r="F177" s="44">
        <v>592124.3600000001</v>
      </c>
      <c r="G177" s="44">
        <v>443478.85000000003</v>
      </c>
      <c r="H177" s="44">
        <v>1372204.0300000003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</row>
    <row r="178" spans="1:16" ht="18" x14ac:dyDescent="0.35">
      <c r="A178" s="26"/>
      <c r="B178" s="29" t="s">
        <v>50</v>
      </c>
      <c r="C178" s="39"/>
      <c r="D178" s="43">
        <v>349624417.95999998</v>
      </c>
      <c r="E178" s="43">
        <v>12499695</v>
      </c>
      <c r="F178" s="43">
        <v>15004574</v>
      </c>
      <c r="G178" s="43">
        <v>86094018.849999994</v>
      </c>
      <c r="H178" s="43">
        <v>56475692.109999999</v>
      </c>
      <c r="I178" s="43">
        <v>35302105</v>
      </c>
      <c r="J178" s="43">
        <v>33102205</v>
      </c>
      <c r="K178" s="43">
        <v>35300673</v>
      </c>
      <c r="L178" s="43">
        <v>25033869</v>
      </c>
      <c r="M178" s="43">
        <v>20007398</v>
      </c>
      <c r="N178" s="43">
        <v>23545848</v>
      </c>
      <c r="O178" s="43">
        <v>5766666</v>
      </c>
      <c r="P178" s="43">
        <v>1491674</v>
      </c>
    </row>
    <row r="179" spans="1:16" x14ac:dyDescent="0.25">
      <c r="A179" s="30"/>
      <c r="B179" s="31"/>
      <c r="C179" s="40" t="s">
        <v>49</v>
      </c>
      <c r="D179" s="44">
        <v>172836830</v>
      </c>
      <c r="E179" s="44">
        <v>2000000</v>
      </c>
      <c r="F179" s="44">
        <v>3000000</v>
      </c>
      <c r="G179" s="44">
        <v>74055135</v>
      </c>
      <c r="H179" s="44">
        <v>31272878</v>
      </c>
      <c r="I179" s="44">
        <v>14720667</v>
      </c>
      <c r="J179" s="44">
        <v>14020767</v>
      </c>
      <c r="K179" s="44">
        <v>16219235</v>
      </c>
      <c r="L179" s="44">
        <v>6757788</v>
      </c>
      <c r="M179" s="44">
        <v>2925960</v>
      </c>
      <c r="N179" s="44">
        <v>6464400</v>
      </c>
      <c r="O179" s="44">
        <v>1400000</v>
      </c>
      <c r="P179" s="44">
        <v>0</v>
      </c>
    </row>
    <row r="180" spans="1:16" ht="27" x14ac:dyDescent="0.25">
      <c r="A180" s="30"/>
      <c r="B180" s="31"/>
      <c r="C180" s="40" t="s">
        <v>48</v>
      </c>
      <c r="D180" s="44">
        <v>44480</v>
      </c>
      <c r="E180" s="44">
        <v>12420</v>
      </c>
      <c r="F180" s="44">
        <v>12420</v>
      </c>
      <c r="G180" s="44">
        <v>12420</v>
      </c>
      <c r="H180" s="44">
        <v>7220</v>
      </c>
      <c r="I180" s="44">
        <v>0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  <c r="O180" s="44">
        <v>0</v>
      </c>
      <c r="P180" s="44">
        <v>0</v>
      </c>
    </row>
    <row r="181" spans="1:16" x14ac:dyDescent="0.25">
      <c r="A181" s="30"/>
      <c r="B181" s="31"/>
      <c r="C181" s="40" t="s">
        <v>1024</v>
      </c>
      <c r="D181" s="44">
        <v>34000000</v>
      </c>
      <c r="E181" s="44">
        <v>0</v>
      </c>
      <c r="F181" s="44">
        <v>0</v>
      </c>
      <c r="G181" s="44">
        <v>0</v>
      </c>
      <c r="H181" s="44">
        <v>4589285</v>
      </c>
      <c r="I181" s="44">
        <v>4589285</v>
      </c>
      <c r="J181" s="44">
        <v>4589285</v>
      </c>
      <c r="K181" s="44">
        <v>4589285</v>
      </c>
      <c r="L181" s="44">
        <v>4589285</v>
      </c>
      <c r="M181" s="44">
        <v>4589285</v>
      </c>
      <c r="N181" s="44">
        <v>4589290</v>
      </c>
      <c r="O181" s="44">
        <v>1875000</v>
      </c>
      <c r="P181" s="44">
        <v>0</v>
      </c>
    </row>
    <row r="182" spans="1:16" x14ac:dyDescent="0.25">
      <c r="A182" s="30"/>
      <c r="B182" s="31"/>
      <c r="C182" s="40" t="s">
        <v>47</v>
      </c>
      <c r="D182" s="44">
        <v>3000000</v>
      </c>
      <c r="E182" s="44">
        <v>0</v>
      </c>
      <c r="F182" s="44">
        <v>0</v>
      </c>
      <c r="G182" s="44">
        <v>0</v>
      </c>
      <c r="H182" s="44">
        <v>3000000</v>
      </c>
      <c r="I182" s="44">
        <v>0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</row>
    <row r="183" spans="1:16" ht="27" x14ac:dyDescent="0.25">
      <c r="A183" s="30"/>
      <c r="B183" s="31"/>
      <c r="C183" s="40" t="s">
        <v>46</v>
      </c>
      <c r="D183" s="44">
        <v>139743107.95999998</v>
      </c>
      <c r="E183" s="44">
        <v>10487275</v>
      </c>
      <c r="F183" s="44">
        <v>11492154</v>
      </c>
      <c r="G183" s="44">
        <v>12526463.85</v>
      </c>
      <c r="H183" s="44">
        <v>17606309.109999999</v>
      </c>
      <c r="I183" s="44">
        <v>15992153</v>
      </c>
      <c r="J183" s="44">
        <v>14492153</v>
      </c>
      <c r="K183" s="44">
        <v>14492153</v>
      </c>
      <c r="L183" s="44">
        <v>13686796</v>
      </c>
      <c r="M183" s="44">
        <v>12492153</v>
      </c>
      <c r="N183" s="44">
        <v>12492158</v>
      </c>
      <c r="O183" s="44">
        <v>2491666</v>
      </c>
      <c r="P183" s="44">
        <v>1491674</v>
      </c>
    </row>
    <row r="184" spans="1:16" x14ac:dyDescent="0.25">
      <c r="A184" s="30"/>
      <c r="B184" s="31"/>
      <c r="C184" s="40" t="s">
        <v>45</v>
      </c>
      <c r="D184" s="44">
        <v>0</v>
      </c>
      <c r="E184" s="44">
        <v>0</v>
      </c>
      <c r="F184" s="44">
        <v>500000</v>
      </c>
      <c r="G184" s="44">
        <v>-500000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</row>
    <row r="185" spans="1:16" ht="18" x14ac:dyDescent="0.35">
      <c r="A185" s="26"/>
      <c r="B185" s="29" t="s">
        <v>44</v>
      </c>
      <c r="C185" s="39"/>
      <c r="D185" s="43">
        <v>351734201</v>
      </c>
      <c r="E185" s="43">
        <v>20180456</v>
      </c>
      <c r="F185" s="43">
        <v>25723842</v>
      </c>
      <c r="G185" s="43">
        <v>33371566</v>
      </c>
      <c r="H185" s="43">
        <v>24345435</v>
      </c>
      <c r="I185" s="43">
        <v>41882343</v>
      </c>
      <c r="J185" s="43">
        <v>40933343</v>
      </c>
      <c r="K185" s="43">
        <v>32893927</v>
      </c>
      <c r="L185" s="43">
        <v>31963343</v>
      </c>
      <c r="M185" s="43">
        <v>31042343</v>
      </c>
      <c r="N185" s="43">
        <v>23032343</v>
      </c>
      <c r="O185" s="43">
        <v>33159583</v>
      </c>
      <c r="P185" s="43">
        <v>13205677</v>
      </c>
    </row>
    <row r="186" spans="1:16" x14ac:dyDescent="0.25">
      <c r="A186" s="30"/>
      <c r="B186" s="31"/>
      <c r="C186" s="40" t="s">
        <v>43</v>
      </c>
      <c r="D186" s="44">
        <v>331168762</v>
      </c>
      <c r="E186" s="44">
        <v>15544333</v>
      </c>
      <c r="F186" s="44">
        <v>20309999</v>
      </c>
      <c r="G186" s="44">
        <v>27586583</v>
      </c>
      <c r="H186" s="44">
        <v>28699009</v>
      </c>
      <c r="I186" s="44">
        <v>40489999</v>
      </c>
      <c r="J186" s="44">
        <v>39640999</v>
      </c>
      <c r="K186" s="44">
        <v>31601583</v>
      </c>
      <c r="L186" s="44">
        <v>30670999</v>
      </c>
      <c r="M186" s="44">
        <v>29739999</v>
      </c>
      <c r="N186" s="44">
        <v>21739999</v>
      </c>
      <c r="O186" s="44">
        <v>31939583</v>
      </c>
      <c r="P186" s="44">
        <v>13205677</v>
      </c>
    </row>
    <row r="187" spans="1:16" ht="27" x14ac:dyDescent="0.25">
      <c r="A187" s="30"/>
      <c r="B187" s="31"/>
      <c r="C187" s="40" t="s">
        <v>42</v>
      </c>
      <c r="D187" s="44">
        <v>2265439</v>
      </c>
      <c r="E187" s="44">
        <v>2624983</v>
      </c>
      <c r="F187" s="44">
        <v>2624983</v>
      </c>
      <c r="G187" s="44">
        <v>2784983</v>
      </c>
      <c r="H187" s="44">
        <v>-6453574</v>
      </c>
      <c r="I187" s="44">
        <v>192344</v>
      </c>
      <c r="J187" s="44">
        <v>92344</v>
      </c>
      <c r="K187" s="44">
        <v>92344</v>
      </c>
      <c r="L187" s="44">
        <v>92344</v>
      </c>
      <c r="M187" s="44">
        <v>102344</v>
      </c>
      <c r="N187" s="44">
        <v>92344</v>
      </c>
      <c r="O187" s="44">
        <v>20000</v>
      </c>
      <c r="P187" s="44">
        <v>0</v>
      </c>
    </row>
    <row r="188" spans="1:16" ht="27" x14ac:dyDescent="0.25">
      <c r="A188" s="30"/>
      <c r="B188" s="31"/>
      <c r="C188" s="40" t="s">
        <v>41</v>
      </c>
      <c r="D188" s="44">
        <v>18300000</v>
      </c>
      <c r="E188" s="44">
        <v>2011140</v>
      </c>
      <c r="F188" s="44">
        <v>2788860</v>
      </c>
      <c r="G188" s="44">
        <v>3000000</v>
      </c>
      <c r="H188" s="44">
        <v>2100000</v>
      </c>
      <c r="I188" s="44">
        <v>1200000</v>
      </c>
      <c r="J188" s="44">
        <v>1200000</v>
      </c>
      <c r="K188" s="44">
        <v>1200000</v>
      </c>
      <c r="L188" s="44">
        <v>1200000</v>
      </c>
      <c r="M188" s="44">
        <v>1200000</v>
      </c>
      <c r="N188" s="44">
        <v>1200000</v>
      </c>
      <c r="O188" s="44">
        <v>1200000</v>
      </c>
      <c r="P188" s="44">
        <v>0</v>
      </c>
    </row>
    <row r="189" spans="1:16" ht="18" x14ac:dyDescent="0.35">
      <c r="A189" s="26"/>
      <c r="B189" s="29" t="s">
        <v>233</v>
      </c>
      <c r="C189" s="39"/>
      <c r="D189" s="43">
        <v>767981.36</v>
      </c>
      <c r="E189" s="43">
        <v>247807.81</v>
      </c>
      <c r="F189" s="43">
        <v>0</v>
      </c>
      <c r="G189" s="43">
        <v>520173.55</v>
      </c>
      <c r="H189" s="43">
        <v>0</v>
      </c>
      <c r="I189" s="43">
        <v>0</v>
      </c>
      <c r="J189" s="43">
        <v>0</v>
      </c>
      <c r="K189" s="43">
        <v>0</v>
      </c>
      <c r="L189" s="43">
        <v>0</v>
      </c>
      <c r="M189" s="43">
        <v>0</v>
      </c>
      <c r="N189" s="43">
        <v>0</v>
      </c>
      <c r="O189" s="43">
        <v>0</v>
      </c>
      <c r="P189" s="43">
        <v>0</v>
      </c>
    </row>
    <row r="190" spans="1:16" x14ac:dyDescent="0.25">
      <c r="A190" s="30"/>
      <c r="B190" s="31"/>
      <c r="C190" s="40" t="s">
        <v>262</v>
      </c>
      <c r="D190" s="44">
        <v>767981.36</v>
      </c>
      <c r="E190" s="44">
        <v>247807.81</v>
      </c>
      <c r="F190" s="44">
        <v>0</v>
      </c>
      <c r="G190" s="44">
        <v>520173.55</v>
      </c>
      <c r="H190" s="44">
        <v>0</v>
      </c>
      <c r="I190" s="44">
        <v>0</v>
      </c>
      <c r="J190" s="44">
        <v>0</v>
      </c>
      <c r="K190" s="44">
        <v>0</v>
      </c>
      <c r="L190" s="44">
        <v>0</v>
      </c>
      <c r="M190" s="44">
        <v>0</v>
      </c>
      <c r="N190" s="44">
        <v>0</v>
      </c>
      <c r="O190" s="44">
        <v>0</v>
      </c>
      <c r="P190" s="44">
        <v>0</v>
      </c>
    </row>
    <row r="191" spans="1:16" ht="18" x14ac:dyDescent="0.35">
      <c r="A191" s="26"/>
      <c r="B191" s="29" t="s">
        <v>235</v>
      </c>
      <c r="C191" s="39"/>
      <c r="D191" s="43">
        <v>800000</v>
      </c>
      <c r="E191" s="43">
        <v>66666</v>
      </c>
      <c r="F191" s="43">
        <v>66666</v>
      </c>
      <c r="G191" s="43">
        <v>66666</v>
      </c>
      <c r="H191" s="43">
        <v>66666</v>
      </c>
      <c r="I191" s="43">
        <v>66666</v>
      </c>
      <c r="J191" s="43">
        <v>66666</v>
      </c>
      <c r="K191" s="43">
        <v>66666</v>
      </c>
      <c r="L191" s="43">
        <v>66666</v>
      </c>
      <c r="M191" s="43">
        <v>66666</v>
      </c>
      <c r="N191" s="43">
        <v>66666</v>
      </c>
      <c r="O191" s="43">
        <v>66666</v>
      </c>
      <c r="P191" s="43">
        <v>66674</v>
      </c>
    </row>
    <row r="192" spans="1:16" x14ac:dyDescent="0.25">
      <c r="A192" s="30"/>
      <c r="B192" s="31"/>
      <c r="C192" s="40" t="s">
        <v>236</v>
      </c>
      <c r="D192" s="44">
        <v>800000</v>
      </c>
      <c r="E192" s="44">
        <v>66666</v>
      </c>
      <c r="F192" s="44">
        <v>66666</v>
      </c>
      <c r="G192" s="44">
        <v>66666</v>
      </c>
      <c r="H192" s="44">
        <v>66666</v>
      </c>
      <c r="I192" s="44">
        <v>66666</v>
      </c>
      <c r="J192" s="44">
        <v>66666</v>
      </c>
      <c r="K192" s="44">
        <v>66666</v>
      </c>
      <c r="L192" s="44">
        <v>66666</v>
      </c>
      <c r="M192" s="44">
        <v>66666</v>
      </c>
      <c r="N192" s="44">
        <v>66666</v>
      </c>
      <c r="O192" s="44">
        <v>66666</v>
      </c>
      <c r="P192" s="44">
        <v>66674</v>
      </c>
    </row>
    <row r="193" spans="1:16" ht="18" x14ac:dyDescent="0.35">
      <c r="A193" s="26"/>
      <c r="B193" s="29" t="s">
        <v>40</v>
      </c>
      <c r="C193" s="39"/>
      <c r="D193" s="43">
        <v>8085505.7799999993</v>
      </c>
      <c r="E193" s="43">
        <v>2726227.25</v>
      </c>
      <c r="F193" s="43">
        <v>2780666.25</v>
      </c>
      <c r="G193" s="43">
        <v>2713212.28</v>
      </c>
      <c r="H193" s="43">
        <v>465400</v>
      </c>
      <c r="I193" s="43">
        <v>-600000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  <c r="O193" s="43">
        <v>0</v>
      </c>
      <c r="P193" s="43">
        <v>0</v>
      </c>
    </row>
    <row r="194" spans="1:16" ht="27" x14ac:dyDescent="0.25">
      <c r="A194" s="30"/>
      <c r="B194" s="31"/>
      <c r="C194" s="40" t="s">
        <v>39</v>
      </c>
      <c r="D194" s="44">
        <v>8085505.7799999993</v>
      </c>
      <c r="E194" s="44">
        <v>2726227.25</v>
      </c>
      <c r="F194" s="44">
        <v>2780666.25</v>
      </c>
      <c r="G194" s="44">
        <v>2713212.28</v>
      </c>
      <c r="H194" s="44">
        <v>465400</v>
      </c>
      <c r="I194" s="44">
        <v>-600000</v>
      </c>
      <c r="J194" s="44">
        <v>0</v>
      </c>
      <c r="K194" s="44">
        <v>0</v>
      </c>
      <c r="L194" s="44">
        <v>0</v>
      </c>
      <c r="M194" s="44">
        <v>0</v>
      </c>
      <c r="N194" s="44">
        <v>0</v>
      </c>
      <c r="O194" s="44">
        <v>0</v>
      </c>
      <c r="P194" s="44">
        <v>0</v>
      </c>
    </row>
    <row r="195" spans="1:16" ht="18" x14ac:dyDescent="0.35">
      <c r="A195" s="28" t="s">
        <v>38</v>
      </c>
      <c r="B195" s="28"/>
      <c r="C195" s="38"/>
      <c r="D195" s="42">
        <v>102136057.67</v>
      </c>
      <c r="E195" s="42">
        <v>0</v>
      </c>
      <c r="F195" s="42">
        <v>11361048.960000001</v>
      </c>
      <c r="G195" s="42">
        <v>38155614.659999996</v>
      </c>
      <c r="H195" s="42">
        <v>3143156.05</v>
      </c>
      <c r="I195" s="42">
        <v>43275700</v>
      </c>
      <c r="J195" s="42">
        <v>435600</v>
      </c>
      <c r="K195" s="42">
        <v>0</v>
      </c>
      <c r="L195" s="42">
        <v>386860</v>
      </c>
      <c r="M195" s="42">
        <v>3582246</v>
      </c>
      <c r="N195" s="42">
        <v>1795832</v>
      </c>
      <c r="O195" s="42">
        <v>0</v>
      </c>
      <c r="P195" s="42">
        <v>0</v>
      </c>
    </row>
    <row r="196" spans="1:16" ht="18" x14ac:dyDescent="0.35">
      <c r="A196" s="26"/>
      <c r="B196" s="29" t="s">
        <v>37</v>
      </c>
      <c r="C196" s="39"/>
      <c r="D196" s="43">
        <v>5005035.16</v>
      </c>
      <c r="E196" s="43">
        <v>0</v>
      </c>
      <c r="F196" s="43">
        <v>598740</v>
      </c>
      <c r="G196" s="43">
        <v>1402615.16</v>
      </c>
      <c r="H196" s="43">
        <v>1624105</v>
      </c>
      <c r="I196" s="43">
        <v>0</v>
      </c>
      <c r="J196" s="43">
        <v>0</v>
      </c>
      <c r="K196" s="43">
        <v>0</v>
      </c>
      <c r="L196" s="43">
        <v>100564</v>
      </c>
      <c r="M196" s="43">
        <v>829011</v>
      </c>
      <c r="N196" s="43">
        <v>450000</v>
      </c>
      <c r="O196" s="43">
        <v>0</v>
      </c>
      <c r="P196" s="43">
        <v>0</v>
      </c>
    </row>
    <row r="197" spans="1:16" x14ac:dyDescent="0.25">
      <c r="A197" s="30"/>
      <c r="B197" s="31"/>
      <c r="C197" s="40" t="s">
        <v>36</v>
      </c>
      <c r="D197" s="44">
        <v>1078096</v>
      </c>
      <c r="E197" s="44">
        <v>0</v>
      </c>
      <c r="F197" s="44">
        <v>578740</v>
      </c>
      <c r="G197" s="44">
        <v>105201</v>
      </c>
      <c r="H197" s="44">
        <v>123955</v>
      </c>
      <c r="I197" s="44">
        <v>-232000</v>
      </c>
      <c r="J197" s="44">
        <v>0</v>
      </c>
      <c r="K197" s="44">
        <v>0</v>
      </c>
      <c r="L197" s="44">
        <v>71050</v>
      </c>
      <c r="M197" s="44">
        <v>231150</v>
      </c>
      <c r="N197" s="44">
        <v>200000</v>
      </c>
      <c r="O197" s="44">
        <v>0</v>
      </c>
      <c r="P197" s="44">
        <v>0</v>
      </c>
    </row>
    <row r="198" spans="1:16" ht="27" x14ac:dyDescent="0.25">
      <c r="A198" s="30"/>
      <c r="B198" s="31"/>
      <c r="C198" s="40" t="s">
        <v>238</v>
      </c>
      <c r="D198" s="44">
        <v>5428</v>
      </c>
      <c r="E198" s="44">
        <v>0</v>
      </c>
      <c r="F198" s="44">
        <v>0</v>
      </c>
      <c r="G198" s="44">
        <v>0</v>
      </c>
      <c r="H198" s="44">
        <v>0</v>
      </c>
      <c r="I198" s="44">
        <v>0</v>
      </c>
      <c r="J198" s="44">
        <v>0</v>
      </c>
      <c r="K198" s="44">
        <v>0</v>
      </c>
      <c r="L198" s="44">
        <v>5428</v>
      </c>
      <c r="M198" s="44">
        <v>0</v>
      </c>
      <c r="N198" s="44">
        <v>0</v>
      </c>
      <c r="O198" s="44">
        <v>0</v>
      </c>
      <c r="P198" s="44">
        <v>0</v>
      </c>
    </row>
    <row r="199" spans="1:16" ht="27" x14ac:dyDescent="0.25">
      <c r="A199" s="30"/>
      <c r="B199" s="31"/>
      <c r="C199" s="40" t="s">
        <v>35</v>
      </c>
      <c r="D199" s="44">
        <v>3894011.16</v>
      </c>
      <c r="E199" s="44">
        <v>0</v>
      </c>
      <c r="F199" s="44">
        <v>20000</v>
      </c>
      <c r="G199" s="44">
        <v>1272414.1599999999</v>
      </c>
      <c r="H199" s="44">
        <v>1497650</v>
      </c>
      <c r="I199" s="44">
        <v>232000</v>
      </c>
      <c r="J199" s="44">
        <v>0</v>
      </c>
      <c r="K199" s="44">
        <v>0</v>
      </c>
      <c r="L199" s="44">
        <v>24086</v>
      </c>
      <c r="M199" s="44">
        <v>597861</v>
      </c>
      <c r="N199" s="44">
        <v>250000</v>
      </c>
      <c r="O199" s="44">
        <v>0</v>
      </c>
      <c r="P199" s="44">
        <v>0</v>
      </c>
    </row>
    <row r="200" spans="1:16" ht="27" x14ac:dyDescent="0.25">
      <c r="A200" s="30"/>
      <c r="B200" s="31"/>
      <c r="C200" s="40" t="s">
        <v>237</v>
      </c>
      <c r="D200" s="44">
        <v>27500</v>
      </c>
      <c r="E200" s="44">
        <v>0</v>
      </c>
      <c r="F200" s="44">
        <v>0</v>
      </c>
      <c r="G200" s="44">
        <v>25000</v>
      </c>
      <c r="H200" s="44">
        <v>2500</v>
      </c>
      <c r="I200" s="44">
        <v>0</v>
      </c>
      <c r="J200" s="44">
        <v>0</v>
      </c>
      <c r="K200" s="44">
        <v>0</v>
      </c>
      <c r="L200" s="44">
        <v>0</v>
      </c>
      <c r="M200" s="44">
        <v>0</v>
      </c>
      <c r="N200" s="44">
        <v>0</v>
      </c>
      <c r="O200" s="44">
        <v>0</v>
      </c>
      <c r="P200" s="44">
        <v>0</v>
      </c>
    </row>
    <row r="201" spans="1:16" ht="18" x14ac:dyDescent="0.35">
      <c r="A201" s="26"/>
      <c r="B201" s="29" t="s">
        <v>34</v>
      </c>
      <c r="C201" s="39"/>
      <c r="D201" s="43">
        <v>200838</v>
      </c>
      <c r="E201" s="43">
        <v>0</v>
      </c>
      <c r="F201" s="43">
        <v>0</v>
      </c>
      <c r="G201" s="43">
        <v>0</v>
      </c>
      <c r="H201" s="43">
        <v>175720</v>
      </c>
      <c r="I201" s="43">
        <v>0</v>
      </c>
      <c r="J201" s="43">
        <v>0</v>
      </c>
      <c r="K201" s="43">
        <v>0</v>
      </c>
      <c r="L201" s="43">
        <v>25118</v>
      </c>
      <c r="M201" s="43">
        <v>0</v>
      </c>
      <c r="N201" s="43">
        <v>0</v>
      </c>
      <c r="O201" s="43">
        <v>0</v>
      </c>
      <c r="P201" s="43">
        <v>0</v>
      </c>
    </row>
    <row r="202" spans="1:16" x14ac:dyDescent="0.25">
      <c r="A202" s="30"/>
      <c r="B202" s="31"/>
      <c r="C202" s="40" t="s">
        <v>33</v>
      </c>
      <c r="D202" s="44">
        <v>32118</v>
      </c>
      <c r="E202" s="44">
        <v>0</v>
      </c>
      <c r="F202" s="44">
        <v>0</v>
      </c>
      <c r="G202" s="44">
        <v>0</v>
      </c>
      <c r="H202" s="44">
        <v>7000</v>
      </c>
      <c r="I202" s="44">
        <v>0</v>
      </c>
      <c r="J202" s="44">
        <v>0</v>
      </c>
      <c r="K202" s="44">
        <v>0</v>
      </c>
      <c r="L202" s="44">
        <v>25118</v>
      </c>
      <c r="M202" s="44">
        <v>0</v>
      </c>
      <c r="N202" s="44">
        <v>0</v>
      </c>
      <c r="O202" s="44">
        <v>0</v>
      </c>
      <c r="P202" s="44">
        <v>0</v>
      </c>
    </row>
    <row r="203" spans="1:16" x14ac:dyDescent="0.25">
      <c r="A203" s="30"/>
      <c r="B203" s="31"/>
      <c r="C203" s="40" t="s">
        <v>254</v>
      </c>
      <c r="D203" s="44">
        <v>168720</v>
      </c>
      <c r="E203" s="44">
        <v>0</v>
      </c>
      <c r="F203" s="44">
        <v>0</v>
      </c>
      <c r="G203" s="44">
        <v>0</v>
      </c>
      <c r="H203" s="44">
        <v>168720</v>
      </c>
      <c r="I203" s="44">
        <v>0</v>
      </c>
      <c r="J203" s="44">
        <v>0</v>
      </c>
      <c r="K203" s="44">
        <v>0</v>
      </c>
      <c r="L203" s="44">
        <v>0</v>
      </c>
      <c r="M203" s="44">
        <v>0</v>
      </c>
      <c r="N203" s="44">
        <v>0</v>
      </c>
      <c r="O203" s="44">
        <v>0</v>
      </c>
      <c r="P203" s="44">
        <v>0</v>
      </c>
    </row>
    <row r="204" spans="1:16" ht="18" x14ac:dyDescent="0.35">
      <c r="A204" s="26"/>
      <c r="B204" s="29" t="s">
        <v>247</v>
      </c>
      <c r="C204" s="39"/>
      <c r="D204" s="43">
        <v>35134.400000000001</v>
      </c>
      <c r="E204" s="43">
        <v>0</v>
      </c>
      <c r="F204" s="43">
        <v>0</v>
      </c>
      <c r="G204" s="43">
        <v>0</v>
      </c>
      <c r="H204" s="43">
        <v>5701.4</v>
      </c>
      <c r="I204" s="43">
        <v>0</v>
      </c>
      <c r="J204" s="43">
        <v>0</v>
      </c>
      <c r="K204" s="43">
        <v>0</v>
      </c>
      <c r="L204" s="43">
        <v>9768</v>
      </c>
      <c r="M204" s="43">
        <v>19665</v>
      </c>
      <c r="N204" s="43">
        <v>0</v>
      </c>
      <c r="O204" s="43">
        <v>0</v>
      </c>
      <c r="P204" s="43">
        <v>0</v>
      </c>
    </row>
    <row r="205" spans="1:16" x14ac:dyDescent="0.25">
      <c r="A205" s="30"/>
      <c r="B205" s="31"/>
      <c r="C205" s="40" t="s">
        <v>248</v>
      </c>
      <c r="D205" s="44">
        <v>14756.4</v>
      </c>
      <c r="E205" s="44">
        <v>0</v>
      </c>
      <c r="F205" s="44">
        <v>0</v>
      </c>
      <c r="G205" s="44">
        <v>0</v>
      </c>
      <c r="H205" s="44">
        <v>5701.4</v>
      </c>
      <c r="I205" s="44">
        <v>0</v>
      </c>
      <c r="J205" s="44">
        <v>0</v>
      </c>
      <c r="K205" s="44">
        <v>0</v>
      </c>
      <c r="L205" s="44">
        <v>0</v>
      </c>
      <c r="M205" s="44">
        <v>9055</v>
      </c>
      <c r="N205" s="44">
        <v>0</v>
      </c>
      <c r="O205" s="44">
        <v>0</v>
      </c>
      <c r="P205" s="44">
        <v>0</v>
      </c>
    </row>
    <row r="206" spans="1:16" x14ac:dyDescent="0.25">
      <c r="A206" s="30"/>
      <c r="B206" s="31"/>
      <c r="C206" s="40" t="s">
        <v>249</v>
      </c>
      <c r="D206" s="44">
        <v>20378</v>
      </c>
      <c r="E206" s="44">
        <v>0</v>
      </c>
      <c r="F206" s="44">
        <v>0</v>
      </c>
      <c r="G206" s="44">
        <v>0</v>
      </c>
      <c r="H206" s="44">
        <v>0</v>
      </c>
      <c r="I206" s="44">
        <v>0</v>
      </c>
      <c r="J206" s="44">
        <v>0</v>
      </c>
      <c r="K206" s="44">
        <v>0</v>
      </c>
      <c r="L206" s="44">
        <v>9768</v>
      </c>
      <c r="M206" s="44">
        <v>10610</v>
      </c>
      <c r="N206" s="44">
        <v>0</v>
      </c>
      <c r="O206" s="44">
        <v>0</v>
      </c>
      <c r="P206" s="44">
        <v>0</v>
      </c>
    </row>
    <row r="207" spans="1:16" ht="18" x14ac:dyDescent="0.35">
      <c r="A207" s="26"/>
      <c r="B207" s="29" t="s">
        <v>250</v>
      </c>
      <c r="C207" s="39"/>
      <c r="D207" s="43">
        <v>43275700</v>
      </c>
      <c r="E207" s="43">
        <v>0</v>
      </c>
      <c r="F207" s="43">
        <v>0</v>
      </c>
      <c r="G207" s="43">
        <v>0</v>
      </c>
      <c r="H207" s="43">
        <v>0</v>
      </c>
      <c r="I207" s="43">
        <v>43275700</v>
      </c>
      <c r="J207" s="43">
        <v>0</v>
      </c>
      <c r="K207" s="43">
        <v>0</v>
      </c>
      <c r="L207" s="43">
        <v>0</v>
      </c>
      <c r="M207" s="43">
        <v>0</v>
      </c>
      <c r="N207" s="43">
        <v>0</v>
      </c>
      <c r="O207" s="43">
        <v>0</v>
      </c>
      <c r="P207" s="43">
        <v>0</v>
      </c>
    </row>
    <row r="208" spans="1:16" x14ac:dyDescent="0.25">
      <c r="A208" s="30"/>
      <c r="B208" s="31"/>
      <c r="C208" s="40" t="s">
        <v>251</v>
      </c>
      <c r="D208" s="44">
        <v>43275700</v>
      </c>
      <c r="E208" s="44">
        <v>0</v>
      </c>
      <c r="F208" s="44">
        <v>0</v>
      </c>
      <c r="G208" s="44">
        <v>0</v>
      </c>
      <c r="H208" s="44">
        <v>0</v>
      </c>
      <c r="I208" s="44">
        <v>43275700</v>
      </c>
      <c r="J208" s="44">
        <v>0</v>
      </c>
      <c r="K208" s="44">
        <v>0</v>
      </c>
      <c r="L208" s="44">
        <v>0</v>
      </c>
      <c r="M208" s="44">
        <v>0</v>
      </c>
      <c r="N208" s="44">
        <v>0</v>
      </c>
      <c r="O208" s="44">
        <v>0</v>
      </c>
      <c r="P208" s="44">
        <v>0</v>
      </c>
    </row>
    <row r="209" spans="1:16" ht="18" x14ac:dyDescent="0.35">
      <c r="A209" s="26"/>
      <c r="B209" s="29" t="s">
        <v>239</v>
      </c>
      <c r="C209" s="39"/>
      <c r="D209" s="43">
        <v>16375145.110000001</v>
      </c>
      <c r="E209" s="43">
        <v>0</v>
      </c>
      <c r="F209" s="43">
        <v>10649206</v>
      </c>
      <c r="G209" s="43">
        <v>1736240.46</v>
      </c>
      <c r="H209" s="43">
        <v>1292890.6499999999</v>
      </c>
      <c r="I209" s="43">
        <v>0</v>
      </c>
      <c r="J209" s="43">
        <v>0</v>
      </c>
      <c r="K209" s="43">
        <v>0</v>
      </c>
      <c r="L209" s="43">
        <v>20570</v>
      </c>
      <c r="M209" s="43">
        <v>1330406</v>
      </c>
      <c r="N209" s="43">
        <v>1345832</v>
      </c>
      <c r="O209" s="43">
        <v>0</v>
      </c>
      <c r="P209" s="43">
        <v>0</v>
      </c>
    </row>
    <row r="210" spans="1:16" x14ac:dyDescent="0.25">
      <c r="A210" s="30"/>
      <c r="B210" s="31"/>
      <c r="C210" s="40" t="s">
        <v>241</v>
      </c>
      <c r="D210" s="44">
        <v>167570.46</v>
      </c>
      <c r="E210" s="44">
        <v>0</v>
      </c>
      <c r="F210" s="44">
        <v>0</v>
      </c>
      <c r="G210" s="44">
        <v>152570.46</v>
      </c>
      <c r="H210" s="44">
        <v>0</v>
      </c>
      <c r="I210" s="44">
        <v>0</v>
      </c>
      <c r="J210" s="44">
        <v>0</v>
      </c>
      <c r="K210" s="44">
        <v>0</v>
      </c>
      <c r="L210" s="44">
        <v>0</v>
      </c>
      <c r="M210" s="44">
        <v>15000</v>
      </c>
      <c r="N210" s="44">
        <v>0</v>
      </c>
      <c r="O210" s="44">
        <v>0</v>
      </c>
      <c r="P210" s="44">
        <v>0</v>
      </c>
    </row>
    <row r="211" spans="1:16" x14ac:dyDescent="0.25">
      <c r="A211" s="30"/>
      <c r="B211" s="31"/>
      <c r="C211" s="40" t="s">
        <v>1032</v>
      </c>
      <c r="D211" s="44">
        <v>10649206</v>
      </c>
      <c r="E211" s="44">
        <v>0</v>
      </c>
      <c r="F211" s="44">
        <v>10649206</v>
      </c>
      <c r="G211" s="44">
        <v>0</v>
      </c>
      <c r="H211" s="44">
        <v>0</v>
      </c>
      <c r="I211" s="44">
        <v>0</v>
      </c>
      <c r="J211" s="44">
        <v>0</v>
      </c>
      <c r="K211" s="44">
        <v>0</v>
      </c>
      <c r="L211" s="44">
        <v>0</v>
      </c>
      <c r="M211" s="44">
        <v>0</v>
      </c>
      <c r="N211" s="44">
        <v>0</v>
      </c>
      <c r="O211" s="44">
        <v>0</v>
      </c>
      <c r="P211" s="44">
        <v>0</v>
      </c>
    </row>
    <row r="212" spans="1:16" ht="27" x14ac:dyDescent="0.25">
      <c r="A212" s="30"/>
      <c r="B212" s="31"/>
      <c r="C212" s="40" t="s">
        <v>240</v>
      </c>
      <c r="D212" s="44">
        <v>1335976</v>
      </c>
      <c r="E212" s="44">
        <v>0</v>
      </c>
      <c r="F212" s="44">
        <v>0</v>
      </c>
      <c r="G212" s="44">
        <v>0</v>
      </c>
      <c r="H212" s="44">
        <v>0</v>
      </c>
      <c r="I212" s="44">
        <v>0</v>
      </c>
      <c r="J212" s="44">
        <v>0</v>
      </c>
      <c r="K212" s="44">
        <v>0</v>
      </c>
      <c r="L212" s="44">
        <v>20570</v>
      </c>
      <c r="M212" s="44">
        <v>1315406</v>
      </c>
      <c r="N212" s="44">
        <v>0</v>
      </c>
      <c r="O212" s="44">
        <v>0</v>
      </c>
      <c r="P212" s="44">
        <v>0</v>
      </c>
    </row>
    <row r="213" spans="1:16" ht="27" x14ac:dyDescent="0.25">
      <c r="A213" s="30"/>
      <c r="B213" s="31"/>
      <c r="C213" s="40" t="s">
        <v>1033</v>
      </c>
      <c r="D213" s="44">
        <v>1485832</v>
      </c>
      <c r="E213" s="44">
        <v>0</v>
      </c>
      <c r="F213" s="44">
        <v>0</v>
      </c>
      <c r="G213" s="44">
        <v>140000</v>
      </c>
      <c r="H213" s="44">
        <v>0</v>
      </c>
      <c r="I213" s="44">
        <v>0</v>
      </c>
      <c r="J213" s="44">
        <v>0</v>
      </c>
      <c r="K213" s="44">
        <v>0</v>
      </c>
      <c r="L213" s="44">
        <v>0</v>
      </c>
      <c r="M213" s="44">
        <v>0</v>
      </c>
      <c r="N213" s="44">
        <v>1345832</v>
      </c>
      <c r="O213" s="44">
        <v>0</v>
      </c>
      <c r="P213" s="44">
        <v>0</v>
      </c>
    </row>
    <row r="214" spans="1:16" x14ac:dyDescent="0.25">
      <c r="A214" s="30"/>
      <c r="B214" s="31"/>
      <c r="C214" s="40" t="s">
        <v>243</v>
      </c>
      <c r="D214" s="44">
        <v>2736560.65</v>
      </c>
      <c r="E214" s="44">
        <v>0</v>
      </c>
      <c r="F214" s="44">
        <v>0</v>
      </c>
      <c r="G214" s="44">
        <v>1443670</v>
      </c>
      <c r="H214" s="44">
        <v>1292890.6499999999</v>
      </c>
      <c r="I214" s="44">
        <v>0</v>
      </c>
      <c r="J214" s="44">
        <v>0</v>
      </c>
      <c r="K214" s="44">
        <v>0</v>
      </c>
      <c r="L214" s="44">
        <v>0</v>
      </c>
      <c r="M214" s="44">
        <v>0</v>
      </c>
      <c r="N214" s="44">
        <v>0</v>
      </c>
      <c r="O214" s="44">
        <v>0</v>
      </c>
      <c r="P214" s="44">
        <v>0</v>
      </c>
    </row>
    <row r="215" spans="1:16" ht="18" x14ac:dyDescent="0.35">
      <c r="A215" s="26"/>
      <c r="B215" s="29" t="s">
        <v>244</v>
      </c>
      <c r="C215" s="39"/>
      <c r="D215" s="43">
        <v>37244205</v>
      </c>
      <c r="E215" s="43">
        <v>0</v>
      </c>
      <c r="F215" s="43">
        <v>113102.96</v>
      </c>
      <c r="G215" s="43">
        <v>35016759.039999999</v>
      </c>
      <c r="H215" s="43">
        <v>44739</v>
      </c>
      <c r="I215" s="43">
        <v>0</v>
      </c>
      <c r="J215" s="43">
        <v>435600</v>
      </c>
      <c r="K215" s="43">
        <v>0</v>
      </c>
      <c r="L215" s="43">
        <v>230840</v>
      </c>
      <c r="M215" s="43">
        <v>1403164</v>
      </c>
      <c r="N215" s="43">
        <v>0</v>
      </c>
      <c r="O215" s="43">
        <v>0</v>
      </c>
      <c r="P215" s="43">
        <v>0</v>
      </c>
    </row>
    <row r="216" spans="1:16" x14ac:dyDescent="0.25">
      <c r="A216" s="30"/>
      <c r="B216" s="31"/>
      <c r="C216" s="40" t="s">
        <v>246</v>
      </c>
      <c r="D216" s="44">
        <v>35044739</v>
      </c>
      <c r="E216" s="44">
        <v>0</v>
      </c>
      <c r="F216" s="44">
        <v>0</v>
      </c>
      <c r="G216" s="44">
        <v>0</v>
      </c>
      <c r="H216" s="44">
        <v>44739</v>
      </c>
      <c r="I216" s="44">
        <v>0</v>
      </c>
      <c r="J216" s="44">
        <v>35000000</v>
      </c>
      <c r="K216" s="44">
        <v>0</v>
      </c>
      <c r="L216" s="44">
        <v>0</v>
      </c>
      <c r="M216" s="44">
        <v>0</v>
      </c>
      <c r="N216" s="44">
        <v>0</v>
      </c>
      <c r="O216" s="44">
        <v>0</v>
      </c>
      <c r="P216" s="44">
        <v>0</v>
      </c>
    </row>
    <row r="217" spans="1:16" x14ac:dyDescent="0.25">
      <c r="A217" s="30"/>
      <c r="B217" s="31"/>
      <c r="C217" s="40" t="s">
        <v>245</v>
      </c>
      <c r="D217" s="44">
        <v>2199466</v>
      </c>
      <c r="E217" s="44">
        <v>0</v>
      </c>
      <c r="F217" s="44">
        <v>113102.96</v>
      </c>
      <c r="G217" s="44">
        <v>16759.04</v>
      </c>
      <c r="H217" s="44">
        <v>0</v>
      </c>
      <c r="I217" s="44">
        <v>0</v>
      </c>
      <c r="J217" s="44">
        <v>435600</v>
      </c>
      <c r="K217" s="44">
        <v>0</v>
      </c>
      <c r="L217" s="44">
        <v>230840</v>
      </c>
      <c r="M217" s="44">
        <v>1403164</v>
      </c>
      <c r="N217" s="44">
        <v>0</v>
      </c>
      <c r="O217" s="44">
        <v>0</v>
      </c>
      <c r="P217" s="44">
        <v>0</v>
      </c>
    </row>
    <row r="218" spans="1:16" ht="18" x14ac:dyDescent="0.35">
      <c r="A218" s="28" t="s">
        <v>32</v>
      </c>
      <c r="B218" s="28"/>
      <c r="C218" s="38"/>
      <c r="D218" s="42">
        <v>901710448.16000009</v>
      </c>
      <c r="E218" s="42">
        <v>13505202</v>
      </c>
      <c r="F218" s="42">
        <v>14782028.1</v>
      </c>
      <c r="G218" s="42">
        <v>33227261.169999994</v>
      </c>
      <c r="H218" s="42">
        <v>61919541.239999995</v>
      </c>
      <c r="I218" s="42">
        <v>140202753.64999998</v>
      </c>
      <c r="J218" s="42">
        <v>132551167</v>
      </c>
      <c r="K218" s="42">
        <v>104818821</v>
      </c>
      <c r="L218" s="42">
        <v>87464693</v>
      </c>
      <c r="M218" s="42">
        <v>74943421</v>
      </c>
      <c r="N218" s="42">
        <v>73018980</v>
      </c>
      <c r="O218" s="42">
        <v>68853964</v>
      </c>
      <c r="P218" s="42">
        <v>96422616</v>
      </c>
    </row>
    <row r="219" spans="1:16" ht="18" x14ac:dyDescent="0.35">
      <c r="A219" s="26"/>
      <c r="B219" s="29" t="s">
        <v>31</v>
      </c>
      <c r="C219" s="39"/>
      <c r="D219" s="43">
        <v>640641706.16000009</v>
      </c>
      <c r="E219" s="43">
        <v>13505202</v>
      </c>
      <c r="F219" s="43">
        <v>12593001.1</v>
      </c>
      <c r="G219" s="43">
        <v>33227261.169999994</v>
      </c>
      <c r="H219" s="43">
        <v>30919541.239999998</v>
      </c>
      <c r="I219" s="43">
        <v>69405717.650000006</v>
      </c>
      <c r="J219" s="43">
        <v>68754134</v>
      </c>
      <c r="K219" s="43">
        <v>69554134</v>
      </c>
      <c r="L219" s="43">
        <v>61200007</v>
      </c>
      <c r="M219" s="43">
        <v>74943421</v>
      </c>
      <c r="N219" s="43">
        <v>73018980</v>
      </c>
      <c r="O219" s="43">
        <v>68853964</v>
      </c>
      <c r="P219" s="43">
        <v>64666343</v>
      </c>
    </row>
    <row r="220" spans="1:16" ht="27" x14ac:dyDescent="0.25">
      <c r="A220" s="30"/>
      <c r="B220" s="31"/>
      <c r="C220" s="40" t="s">
        <v>30</v>
      </c>
      <c r="D220" s="44">
        <v>52566050.489999995</v>
      </c>
      <c r="E220" s="44">
        <v>5255202</v>
      </c>
      <c r="F220" s="44">
        <v>5250323</v>
      </c>
      <c r="G220" s="44">
        <v>5267997.7699999996</v>
      </c>
      <c r="H220" s="44">
        <v>5290584.7200000007</v>
      </c>
      <c r="I220" s="44">
        <v>5250324</v>
      </c>
      <c r="J220" s="44">
        <v>5250324</v>
      </c>
      <c r="K220" s="44">
        <v>5250324</v>
      </c>
      <c r="L220" s="44">
        <v>5250324</v>
      </c>
      <c r="M220" s="44">
        <v>5250324</v>
      </c>
      <c r="N220" s="44">
        <v>5250323</v>
      </c>
      <c r="O220" s="44">
        <v>0</v>
      </c>
      <c r="P220" s="44">
        <v>0</v>
      </c>
    </row>
    <row r="221" spans="1:16" ht="27" x14ac:dyDescent="0.25">
      <c r="A221" s="30"/>
      <c r="B221" s="31"/>
      <c r="C221" s="40" t="s">
        <v>29</v>
      </c>
      <c r="D221" s="44">
        <v>248944261.75</v>
      </c>
      <c r="E221" s="44">
        <v>8250000</v>
      </c>
      <c r="F221" s="44">
        <v>7342678.0999999996</v>
      </c>
      <c r="G221" s="44">
        <v>20223107.649999999</v>
      </c>
      <c r="H221" s="44">
        <v>23571524</v>
      </c>
      <c r="I221" s="44">
        <v>24371524</v>
      </c>
      <c r="J221" s="44">
        <v>23571524</v>
      </c>
      <c r="K221" s="44">
        <v>24371524</v>
      </c>
      <c r="L221" s="44">
        <v>20443603</v>
      </c>
      <c r="M221" s="44">
        <v>23571524</v>
      </c>
      <c r="N221" s="44">
        <v>23571524</v>
      </c>
      <c r="O221" s="44">
        <v>26921678</v>
      </c>
      <c r="P221" s="44">
        <v>22734051</v>
      </c>
    </row>
    <row r="222" spans="1:16" ht="27" x14ac:dyDescent="0.25">
      <c r="A222" s="30"/>
      <c r="B222" s="31"/>
      <c r="C222" s="40" t="s">
        <v>1025</v>
      </c>
      <c r="D222" s="44">
        <v>339131393.92000002</v>
      </c>
      <c r="E222" s="44">
        <v>0</v>
      </c>
      <c r="F222" s="44">
        <v>0</v>
      </c>
      <c r="G222" s="44">
        <v>7736155.7499999981</v>
      </c>
      <c r="H222" s="44">
        <v>2057432.5199999996</v>
      </c>
      <c r="I222" s="44">
        <v>39783869.649999999</v>
      </c>
      <c r="J222" s="44">
        <v>39932286</v>
      </c>
      <c r="K222" s="44">
        <v>39932286</v>
      </c>
      <c r="L222" s="44">
        <v>35506080</v>
      </c>
      <c r="M222" s="44">
        <v>46121573</v>
      </c>
      <c r="N222" s="44">
        <v>44197133</v>
      </c>
      <c r="O222" s="44">
        <v>41932286</v>
      </c>
      <c r="P222" s="44">
        <v>41932292</v>
      </c>
    </row>
    <row r="223" spans="1:16" ht="18" x14ac:dyDescent="0.35">
      <c r="A223" s="26"/>
      <c r="B223" s="29" t="s">
        <v>27</v>
      </c>
      <c r="C223" s="39"/>
      <c r="D223" s="43">
        <v>261068742</v>
      </c>
      <c r="E223" s="43">
        <v>0</v>
      </c>
      <c r="F223" s="43">
        <v>2189027</v>
      </c>
      <c r="G223" s="43">
        <v>0</v>
      </c>
      <c r="H223" s="43">
        <v>31000000</v>
      </c>
      <c r="I223" s="43">
        <v>70797035.999999985</v>
      </c>
      <c r="J223" s="43">
        <v>63797033</v>
      </c>
      <c r="K223" s="43">
        <v>35264687</v>
      </c>
      <c r="L223" s="43">
        <v>26264686</v>
      </c>
      <c r="M223" s="43">
        <v>0</v>
      </c>
      <c r="N223" s="43">
        <v>0</v>
      </c>
      <c r="O223" s="43">
        <v>0</v>
      </c>
      <c r="P223" s="43">
        <v>31756273</v>
      </c>
    </row>
    <row r="224" spans="1:16" ht="27" x14ac:dyDescent="0.25">
      <c r="A224" s="30"/>
      <c r="B224" s="31"/>
      <c r="C224" s="40" t="s">
        <v>257</v>
      </c>
      <c r="D224" s="44">
        <v>2189027</v>
      </c>
      <c r="E224" s="44">
        <v>0</v>
      </c>
      <c r="F224" s="44">
        <v>2189027</v>
      </c>
      <c r="G224" s="44">
        <v>0</v>
      </c>
      <c r="H224" s="44">
        <v>0</v>
      </c>
      <c r="I224" s="44">
        <v>0</v>
      </c>
      <c r="J224" s="44">
        <v>0</v>
      </c>
      <c r="K224" s="44">
        <v>0</v>
      </c>
      <c r="L224" s="44">
        <v>0</v>
      </c>
      <c r="M224" s="44">
        <v>0</v>
      </c>
      <c r="N224" s="44">
        <v>0</v>
      </c>
      <c r="O224" s="44">
        <v>0</v>
      </c>
      <c r="P224" s="44">
        <v>0</v>
      </c>
    </row>
    <row r="225" spans="1:16" ht="54" x14ac:dyDescent="0.25">
      <c r="A225" s="30"/>
      <c r="B225" s="31"/>
      <c r="C225" s="40" t="s">
        <v>1026</v>
      </c>
      <c r="D225" s="44">
        <v>258879715</v>
      </c>
      <c r="E225" s="44">
        <v>0</v>
      </c>
      <c r="F225" s="44">
        <v>0</v>
      </c>
      <c r="G225" s="44">
        <v>0</v>
      </c>
      <c r="H225" s="44">
        <v>31000000</v>
      </c>
      <c r="I225" s="44">
        <v>70797035.999999985</v>
      </c>
      <c r="J225" s="44">
        <v>63797033</v>
      </c>
      <c r="K225" s="44">
        <v>35264687</v>
      </c>
      <c r="L225" s="44">
        <v>26264686</v>
      </c>
      <c r="M225" s="44">
        <v>0</v>
      </c>
      <c r="N225" s="44">
        <v>0</v>
      </c>
      <c r="O225" s="44">
        <v>0</v>
      </c>
      <c r="P225" s="44">
        <v>31756273</v>
      </c>
    </row>
    <row r="226" spans="1:16" ht="18" x14ac:dyDescent="0.35">
      <c r="A226" s="28" t="s">
        <v>25</v>
      </c>
      <c r="B226" s="28"/>
      <c r="C226" s="38"/>
      <c r="D226" s="42">
        <v>850137404.13</v>
      </c>
      <c r="E226" s="42">
        <v>37420639.450000003</v>
      </c>
      <c r="F226" s="42">
        <v>275810770.28000003</v>
      </c>
      <c r="G226" s="42">
        <v>-41317046.620000005</v>
      </c>
      <c r="H226" s="42">
        <v>143839928.99000001</v>
      </c>
      <c r="I226" s="42">
        <v>50077002.640000001</v>
      </c>
      <c r="J226" s="42">
        <v>53687541.600000001</v>
      </c>
      <c r="K226" s="42">
        <v>78023473.090000004</v>
      </c>
      <c r="L226" s="42">
        <v>103763150.7</v>
      </c>
      <c r="M226" s="42">
        <v>38441622</v>
      </c>
      <c r="N226" s="42">
        <v>37941622</v>
      </c>
      <c r="O226" s="42">
        <v>37941622</v>
      </c>
      <c r="P226" s="42">
        <v>34507078</v>
      </c>
    </row>
    <row r="227" spans="1:16" ht="18" x14ac:dyDescent="0.35">
      <c r="A227" s="26"/>
      <c r="B227" s="29" t="s">
        <v>24</v>
      </c>
      <c r="C227" s="39"/>
      <c r="D227" s="43">
        <v>201261074.98000002</v>
      </c>
      <c r="E227" s="43">
        <v>1155655</v>
      </c>
      <c r="F227" s="43">
        <v>197459787.98000002</v>
      </c>
      <c r="G227" s="43">
        <v>-32695284</v>
      </c>
      <c r="H227" s="43">
        <v>11845663</v>
      </c>
      <c r="I227" s="43">
        <v>1155655</v>
      </c>
      <c r="J227" s="43">
        <v>1655655</v>
      </c>
      <c r="K227" s="43">
        <v>13405655</v>
      </c>
      <c r="L227" s="43">
        <v>1155655</v>
      </c>
      <c r="M227" s="43">
        <v>1655655</v>
      </c>
      <c r="N227" s="43">
        <v>1155655</v>
      </c>
      <c r="O227" s="43">
        <v>1155655</v>
      </c>
      <c r="P227" s="43">
        <v>2155668</v>
      </c>
    </row>
    <row r="228" spans="1:16" ht="27" x14ac:dyDescent="0.25">
      <c r="A228" s="30"/>
      <c r="B228" s="31"/>
      <c r="C228" s="40" t="s">
        <v>23</v>
      </c>
      <c r="D228" s="44">
        <v>201261074.98000002</v>
      </c>
      <c r="E228" s="44">
        <v>1155655</v>
      </c>
      <c r="F228" s="44">
        <v>197459787.98000002</v>
      </c>
      <c r="G228" s="44">
        <v>-32695284</v>
      </c>
      <c r="H228" s="44">
        <v>11845663</v>
      </c>
      <c r="I228" s="44">
        <v>1155655</v>
      </c>
      <c r="J228" s="44">
        <v>1655655</v>
      </c>
      <c r="K228" s="44">
        <v>13405655</v>
      </c>
      <c r="L228" s="44">
        <v>1155655</v>
      </c>
      <c r="M228" s="44">
        <v>1655655</v>
      </c>
      <c r="N228" s="44">
        <v>1155655</v>
      </c>
      <c r="O228" s="44">
        <v>1155655</v>
      </c>
      <c r="P228" s="44">
        <v>2155668</v>
      </c>
    </row>
    <row r="229" spans="1:16" ht="18" x14ac:dyDescent="0.35">
      <c r="A229" s="26"/>
      <c r="B229" s="29" t="s">
        <v>1027</v>
      </c>
      <c r="C229" s="39"/>
      <c r="D229" s="43">
        <v>648876329.14999998</v>
      </c>
      <c r="E229" s="43">
        <v>36264984.450000003</v>
      </c>
      <c r="F229" s="43">
        <v>78350982.299999997</v>
      </c>
      <c r="G229" s="43">
        <v>-8621762.620000001</v>
      </c>
      <c r="H229" s="43">
        <v>131994265.98999999</v>
      </c>
      <c r="I229" s="43">
        <v>48921347.640000001</v>
      </c>
      <c r="J229" s="43">
        <v>52031886.600000001</v>
      </c>
      <c r="K229" s="43">
        <v>64617818.090000004</v>
      </c>
      <c r="L229" s="43">
        <v>102607495.7</v>
      </c>
      <c r="M229" s="43">
        <v>36785967</v>
      </c>
      <c r="N229" s="43">
        <v>36785967</v>
      </c>
      <c r="O229" s="43">
        <v>36785967</v>
      </c>
      <c r="P229" s="43">
        <v>32351410</v>
      </c>
    </row>
    <row r="230" spans="1:16" ht="27" x14ac:dyDescent="0.25">
      <c r="A230" s="30"/>
      <c r="B230" s="31"/>
      <c r="C230" s="40" t="s">
        <v>21</v>
      </c>
      <c r="D230" s="44">
        <v>1300000</v>
      </c>
      <c r="E230" s="44">
        <v>108333</v>
      </c>
      <c r="F230" s="44">
        <v>108333</v>
      </c>
      <c r="G230" s="44">
        <v>108333</v>
      </c>
      <c r="H230" s="44">
        <v>108333</v>
      </c>
      <c r="I230" s="44">
        <v>108333</v>
      </c>
      <c r="J230" s="44">
        <v>108333</v>
      </c>
      <c r="K230" s="44">
        <v>108333</v>
      </c>
      <c r="L230" s="44">
        <v>108333</v>
      </c>
      <c r="M230" s="44">
        <v>108333</v>
      </c>
      <c r="N230" s="44">
        <v>108333</v>
      </c>
      <c r="O230" s="44">
        <v>108333</v>
      </c>
      <c r="P230" s="44">
        <v>108337</v>
      </c>
    </row>
    <row r="231" spans="1:16" x14ac:dyDescent="0.25">
      <c r="A231" s="30"/>
      <c r="B231" s="31"/>
      <c r="C231" s="40" t="s">
        <v>20</v>
      </c>
      <c r="D231" s="44">
        <v>274805951.64999998</v>
      </c>
      <c r="E231" s="44">
        <v>28110784.060000002</v>
      </c>
      <c r="F231" s="44">
        <v>6570392.9399999995</v>
      </c>
      <c r="G231" s="44">
        <v>-10167226.07</v>
      </c>
      <c r="H231" s="44">
        <v>160845301.69</v>
      </c>
      <c r="I231" s="44">
        <v>8902187.6400000006</v>
      </c>
      <c r="J231" s="44">
        <v>8517708.5999999996</v>
      </c>
      <c r="K231" s="44">
        <v>9032997.0899999999</v>
      </c>
      <c r="L231" s="44">
        <v>11096339.699999999</v>
      </c>
      <c r="M231" s="44">
        <v>11583010</v>
      </c>
      <c r="N231" s="44">
        <v>11583010</v>
      </c>
      <c r="O231" s="44">
        <v>11583010</v>
      </c>
      <c r="P231" s="44">
        <v>17148436</v>
      </c>
    </row>
    <row r="232" spans="1:16" x14ac:dyDescent="0.25">
      <c r="A232" s="30"/>
      <c r="B232" s="31"/>
      <c r="C232" s="40" t="s">
        <v>19</v>
      </c>
      <c r="D232" s="44">
        <v>372770377.5</v>
      </c>
      <c r="E232" s="44">
        <v>8045867.3900000006</v>
      </c>
      <c r="F232" s="44">
        <v>71672256.359999999</v>
      </c>
      <c r="G232" s="44">
        <v>1437130.4499999983</v>
      </c>
      <c r="H232" s="44">
        <v>-28959368.699999999</v>
      </c>
      <c r="I232" s="44">
        <v>39910827</v>
      </c>
      <c r="J232" s="44">
        <v>43405845</v>
      </c>
      <c r="K232" s="44">
        <v>55476488</v>
      </c>
      <c r="L232" s="44">
        <v>91402823</v>
      </c>
      <c r="M232" s="44">
        <v>25094624</v>
      </c>
      <c r="N232" s="44">
        <v>25094624</v>
      </c>
      <c r="O232" s="44">
        <v>25094624</v>
      </c>
      <c r="P232" s="44">
        <v>15094637</v>
      </c>
    </row>
    <row r="233" spans="1:16" ht="18" x14ac:dyDescent="0.35">
      <c r="A233" s="28" t="s">
        <v>18</v>
      </c>
      <c r="B233" s="28"/>
      <c r="C233" s="38"/>
      <c r="D233" s="42">
        <v>5837136542.5900002</v>
      </c>
      <c r="E233" s="42">
        <v>437400309</v>
      </c>
      <c r="F233" s="42">
        <v>578454889</v>
      </c>
      <c r="G233" s="42">
        <v>561596606.59000003</v>
      </c>
      <c r="H233" s="42">
        <v>576300642</v>
      </c>
      <c r="I233" s="42">
        <v>505133048</v>
      </c>
      <c r="J233" s="42">
        <v>472905924</v>
      </c>
      <c r="K233" s="42">
        <v>493053096</v>
      </c>
      <c r="L233" s="42">
        <v>494833229</v>
      </c>
      <c r="M233" s="42">
        <v>469092437</v>
      </c>
      <c r="N233" s="42">
        <v>474886750</v>
      </c>
      <c r="O233" s="42">
        <v>352902070</v>
      </c>
      <c r="P233" s="42">
        <v>420577542</v>
      </c>
    </row>
    <row r="234" spans="1:16" ht="18" x14ac:dyDescent="0.35">
      <c r="A234" s="26"/>
      <c r="B234" s="29" t="s">
        <v>17</v>
      </c>
      <c r="C234" s="39"/>
      <c r="D234" s="43">
        <v>3485514718</v>
      </c>
      <c r="E234" s="43">
        <v>222958948</v>
      </c>
      <c r="F234" s="43">
        <v>364452513</v>
      </c>
      <c r="G234" s="43">
        <v>347283223</v>
      </c>
      <c r="H234" s="43">
        <v>362334992</v>
      </c>
      <c r="I234" s="43">
        <v>291167398</v>
      </c>
      <c r="J234" s="43">
        <v>258940274</v>
      </c>
      <c r="K234" s="43">
        <v>279087446</v>
      </c>
      <c r="L234" s="43">
        <v>280867579</v>
      </c>
      <c r="M234" s="43">
        <v>255126787</v>
      </c>
      <c r="N234" s="43">
        <v>261581992</v>
      </c>
      <c r="O234" s="43">
        <v>244535787</v>
      </c>
      <c r="P234" s="43">
        <v>317177779</v>
      </c>
    </row>
    <row r="235" spans="1:16" x14ac:dyDescent="0.25">
      <c r="A235" s="30"/>
      <c r="B235" s="31"/>
      <c r="C235" s="40" t="s">
        <v>16</v>
      </c>
      <c r="D235" s="44">
        <v>2033109158</v>
      </c>
      <c r="E235" s="44">
        <v>192887848</v>
      </c>
      <c r="F235" s="44">
        <v>236467054</v>
      </c>
      <c r="G235" s="44">
        <v>182174093</v>
      </c>
      <c r="H235" s="44">
        <v>225025257</v>
      </c>
      <c r="I235" s="44">
        <v>152199972</v>
      </c>
      <c r="J235" s="44">
        <v>153736045</v>
      </c>
      <c r="K235" s="44">
        <v>164731879</v>
      </c>
      <c r="L235" s="44">
        <v>170486527</v>
      </c>
      <c r="M235" s="44">
        <v>141596418</v>
      </c>
      <c r="N235" s="44">
        <v>143295429</v>
      </c>
      <c r="O235" s="44">
        <v>134225698</v>
      </c>
      <c r="P235" s="44">
        <v>136282938</v>
      </c>
    </row>
    <row r="236" spans="1:16" x14ac:dyDescent="0.25">
      <c r="A236" s="30"/>
      <c r="B236" s="31"/>
      <c r="C236" s="40" t="s">
        <v>15</v>
      </c>
      <c r="D236" s="44">
        <v>969637050</v>
      </c>
      <c r="E236" s="44">
        <v>0</v>
      </c>
      <c r="F236" s="44">
        <v>84983366</v>
      </c>
      <c r="G236" s="44">
        <v>109580168</v>
      </c>
      <c r="H236" s="44">
        <v>71441205</v>
      </c>
      <c r="I236" s="44">
        <v>105181342</v>
      </c>
      <c r="J236" s="44">
        <v>71088353</v>
      </c>
      <c r="K236" s="44">
        <v>71807462</v>
      </c>
      <c r="L236" s="44">
        <v>76949822</v>
      </c>
      <c r="M236" s="44">
        <v>79643848</v>
      </c>
      <c r="N236" s="44">
        <v>76026028</v>
      </c>
      <c r="O236" s="44">
        <v>76821480</v>
      </c>
      <c r="P236" s="44">
        <v>146113976</v>
      </c>
    </row>
    <row r="237" spans="1:16" ht="27" x14ac:dyDescent="0.25">
      <c r="A237" s="30"/>
      <c r="B237" s="31"/>
      <c r="C237" s="40" t="s">
        <v>1028</v>
      </c>
      <c r="D237" s="44">
        <v>482768510</v>
      </c>
      <c r="E237" s="44">
        <v>30071100</v>
      </c>
      <c r="F237" s="44">
        <v>43002093</v>
      </c>
      <c r="G237" s="44">
        <v>55528962</v>
      </c>
      <c r="H237" s="44">
        <v>65868530</v>
      </c>
      <c r="I237" s="44">
        <v>33786084</v>
      </c>
      <c r="J237" s="44">
        <v>34115876</v>
      </c>
      <c r="K237" s="44">
        <v>42548105</v>
      </c>
      <c r="L237" s="44">
        <v>33431230</v>
      </c>
      <c r="M237" s="44">
        <v>33886521</v>
      </c>
      <c r="N237" s="44">
        <v>42260535</v>
      </c>
      <c r="O237" s="44">
        <v>33488609</v>
      </c>
      <c r="P237" s="44">
        <v>34780865</v>
      </c>
    </row>
    <row r="238" spans="1:16" ht="18" x14ac:dyDescent="0.35">
      <c r="A238" s="26"/>
      <c r="B238" s="29" t="s">
        <v>13</v>
      </c>
      <c r="C238" s="39"/>
      <c r="D238" s="43">
        <v>2303638273</v>
      </c>
      <c r="E238" s="43">
        <v>210038702</v>
      </c>
      <c r="F238" s="43">
        <v>210038702</v>
      </c>
      <c r="G238" s="43">
        <v>210038702</v>
      </c>
      <c r="H238" s="43">
        <v>210038702</v>
      </c>
      <c r="I238" s="43">
        <v>210038702</v>
      </c>
      <c r="J238" s="43">
        <v>210038702</v>
      </c>
      <c r="K238" s="43">
        <v>210038702</v>
      </c>
      <c r="L238" s="43">
        <v>210038702</v>
      </c>
      <c r="M238" s="43">
        <v>210038702</v>
      </c>
      <c r="N238" s="43">
        <v>209377810</v>
      </c>
      <c r="O238" s="43">
        <v>104439335</v>
      </c>
      <c r="P238" s="43">
        <v>99472810</v>
      </c>
    </row>
    <row r="239" spans="1:16" ht="27" x14ac:dyDescent="0.25">
      <c r="A239" s="30"/>
      <c r="B239" s="31"/>
      <c r="C239" s="40" t="s">
        <v>12</v>
      </c>
      <c r="D239" s="44">
        <v>2303638273</v>
      </c>
      <c r="E239" s="44">
        <v>210038702</v>
      </c>
      <c r="F239" s="44">
        <v>210038702</v>
      </c>
      <c r="G239" s="44">
        <v>210038702</v>
      </c>
      <c r="H239" s="44">
        <v>210038702</v>
      </c>
      <c r="I239" s="44">
        <v>210038702</v>
      </c>
      <c r="J239" s="44">
        <v>210038702</v>
      </c>
      <c r="K239" s="44">
        <v>210038702</v>
      </c>
      <c r="L239" s="44">
        <v>210038702</v>
      </c>
      <c r="M239" s="44">
        <v>210038702</v>
      </c>
      <c r="N239" s="44">
        <v>209377810</v>
      </c>
      <c r="O239" s="44">
        <v>104439335</v>
      </c>
      <c r="P239" s="44">
        <v>99472810</v>
      </c>
    </row>
    <row r="240" spans="1:16" ht="18" x14ac:dyDescent="0.35">
      <c r="A240" s="26"/>
      <c r="B240" s="29" t="s">
        <v>258</v>
      </c>
      <c r="C240" s="39"/>
      <c r="D240" s="43">
        <v>47983551.590000004</v>
      </c>
      <c r="E240" s="43">
        <v>4402659</v>
      </c>
      <c r="F240" s="43">
        <v>3963674</v>
      </c>
      <c r="G240" s="43">
        <v>4274681.59</v>
      </c>
      <c r="H240" s="43">
        <v>3926948</v>
      </c>
      <c r="I240" s="43">
        <v>3926948</v>
      </c>
      <c r="J240" s="43">
        <v>3926948</v>
      </c>
      <c r="K240" s="43">
        <v>3926948</v>
      </c>
      <c r="L240" s="43">
        <v>3926948</v>
      </c>
      <c r="M240" s="43">
        <v>3926948</v>
      </c>
      <c r="N240" s="43">
        <v>3926948</v>
      </c>
      <c r="O240" s="43">
        <v>3926948</v>
      </c>
      <c r="P240" s="43">
        <v>3926953</v>
      </c>
    </row>
    <row r="241" spans="1:16" x14ac:dyDescent="0.25">
      <c r="A241" s="30"/>
      <c r="B241" s="31"/>
      <c r="C241" s="40" t="s">
        <v>259</v>
      </c>
      <c r="D241" s="44">
        <v>47983551.590000004</v>
      </c>
      <c r="E241" s="44">
        <v>4402659</v>
      </c>
      <c r="F241" s="44">
        <v>3963674</v>
      </c>
      <c r="G241" s="44">
        <v>4274681.59</v>
      </c>
      <c r="H241" s="44">
        <v>3926948</v>
      </c>
      <c r="I241" s="44">
        <v>3926948</v>
      </c>
      <c r="J241" s="44">
        <v>3926948</v>
      </c>
      <c r="K241" s="44">
        <v>3926948</v>
      </c>
      <c r="L241" s="44">
        <v>3926948</v>
      </c>
      <c r="M241" s="44">
        <v>3926948</v>
      </c>
      <c r="N241" s="44">
        <v>3926948</v>
      </c>
      <c r="O241" s="44">
        <v>3926948</v>
      </c>
      <c r="P241" s="44">
        <v>3926953</v>
      </c>
    </row>
    <row r="242" spans="1:16" ht="18" x14ac:dyDescent="0.35">
      <c r="A242" s="28" t="s">
        <v>11</v>
      </c>
      <c r="B242" s="28"/>
      <c r="C242" s="38"/>
      <c r="D242" s="42">
        <v>1321993914</v>
      </c>
      <c r="E242" s="42">
        <v>126492016</v>
      </c>
      <c r="F242" s="42">
        <v>136137036</v>
      </c>
      <c r="G242" s="42">
        <v>280572934</v>
      </c>
      <c r="H242" s="42">
        <v>105155675</v>
      </c>
      <c r="I242" s="42">
        <v>107826602</v>
      </c>
      <c r="J242" s="42">
        <v>107933032</v>
      </c>
      <c r="K242" s="42">
        <v>108875119</v>
      </c>
      <c r="L242" s="42">
        <v>113337911</v>
      </c>
      <c r="M242" s="42">
        <v>82212819</v>
      </c>
      <c r="N242" s="42">
        <v>51004697</v>
      </c>
      <c r="O242" s="42">
        <v>49336707</v>
      </c>
      <c r="P242" s="42">
        <v>53109366</v>
      </c>
    </row>
    <row r="243" spans="1:16" ht="18" x14ac:dyDescent="0.35">
      <c r="A243" s="26"/>
      <c r="B243" s="29" t="s">
        <v>10</v>
      </c>
      <c r="C243" s="39"/>
      <c r="D243" s="43">
        <v>118853457</v>
      </c>
      <c r="E243" s="43">
        <v>9216097</v>
      </c>
      <c r="F243" s="43">
        <v>9335906</v>
      </c>
      <c r="G243" s="43">
        <v>9457272</v>
      </c>
      <c r="H243" s="43">
        <v>0</v>
      </c>
      <c r="I243" s="43">
        <v>19284977</v>
      </c>
      <c r="J243" s="43">
        <v>9830922</v>
      </c>
      <c r="K243" s="43">
        <v>0</v>
      </c>
      <c r="L243" s="43">
        <v>20046911</v>
      </c>
      <c r="M243" s="43">
        <v>10219334</v>
      </c>
      <c r="N243" s="43">
        <v>10352185</v>
      </c>
      <c r="O243" s="43">
        <v>10486763</v>
      </c>
      <c r="P243" s="43">
        <v>10623090</v>
      </c>
    </row>
    <row r="244" spans="1:16" ht="27" x14ac:dyDescent="0.25">
      <c r="A244" s="30"/>
      <c r="B244" s="31"/>
      <c r="C244" s="40" t="s">
        <v>1029</v>
      </c>
      <c r="D244" s="44">
        <v>118853457</v>
      </c>
      <c r="E244" s="44">
        <v>9216097</v>
      </c>
      <c r="F244" s="44">
        <v>9335906</v>
      </c>
      <c r="G244" s="44">
        <v>9457272</v>
      </c>
      <c r="H244" s="44">
        <v>0</v>
      </c>
      <c r="I244" s="44">
        <v>19284977</v>
      </c>
      <c r="J244" s="44">
        <v>9830922</v>
      </c>
      <c r="K244" s="44">
        <v>0</v>
      </c>
      <c r="L244" s="44">
        <v>20046911</v>
      </c>
      <c r="M244" s="44">
        <v>10219334</v>
      </c>
      <c r="N244" s="44">
        <v>10352185</v>
      </c>
      <c r="O244" s="44">
        <v>10486763</v>
      </c>
      <c r="P244" s="44">
        <v>10623090</v>
      </c>
    </row>
    <row r="245" spans="1:16" ht="18" x14ac:dyDescent="0.35">
      <c r="A245" s="26"/>
      <c r="B245" s="29" t="s">
        <v>8</v>
      </c>
      <c r="C245" s="39"/>
      <c r="D245" s="43">
        <v>502404165.73000002</v>
      </c>
      <c r="E245" s="43">
        <v>51025494</v>
      </c>
      <c r="F245" s="43">
        <v>50814880.950000003</v>
      </c>
      <c r="G245" s="43">
        <v>41894280.780000001</v>
      </c>
      <c r="H245" s="43">
        <v>46756501</v>
      </c>
      <c r="I245" s="43">
        <v>30238611</v>
      </c>
      <c r="J245" s="43">
        <v>39832414</v>
      </c>
      <c r="K245" s="43">
        <v>50439918</v>
      </c>
      <c r="L245" s="43">
        <v>39428181</v>
      </c>
      <c r="M245" s="43">
        <v>36931849</v>
      </c>
      <c r="N245" s="43">
        <v>38046304</v>
      </c>
      <c r="O245" s="43">
        <v>36779836</v>
      </c>
      <c r="P245" s="43">
        <v>40215896</v>
      </c>
    </row>
    <row r="246" spans="1:16" ht="27" x14ac:dyDescent="0.25">
      <c r="A246" s="30"/>
      <c r="B246" s="31"/>
      <c r="C246" s="40" t="s">
        <v>7</v>
      </c>
      <c r="D246" s="44">
        <v>502404165.73000002</v>
      </c>
      <c r="E246" s="44">
        <v>51025494</v>
      </c>
      <c r="F246" s="44">
        <v>50814880.950000003</v>
      </c>
      <c r="G246" s="44">
        <v>41894280.780000001</v>
      </c>
      <c r="H246" s="44">
        <v>46756501</v>
      </c>
      <c r="I246" s="44">
        <v>30238611</v>
      </c>
      <c r="J246" s="44">
        <v>39832414</v>
      </c>
      <c r="K246" s="44">
        <v>50439918</v>
      </c>
      <c r="L246" s="44">
        <v>39428181</v>
      </c>
      <c r="M246" s="44">
        <v>36931849</v>
      </c>
      <c r="N246" s="44">
        <v>38046304</v>
      </c>
      <c r="O246" s="44">
        <v>36779836</v>
      </c>
      <c r="P246" s="44">
        <v>40215896</v>
      </c>
    </row>
    <row r="247" spans="1:16" ht="18" x14ac:dyDescent="0.35">
      <c r="A247" s="26"/>
      <c r="B247" s="29" t="s">
        <v>6</v>
      </c>
      <c r="C247" s="39"/>
      <c r="D247" s="43">
        <v>471912</v>
      </c>
      <c r="E247" s="43">
        <v>0</v>
      </c>
      <c r="F247" s="43">
        <v>0</v>
      </c>
      <c r="G247" s="43">
        <v>0</v>
      </c>
      <c r="H247" s="43">
        <v>0</v>
      </c>
      <c r="I247" s="43">
        <v>0</v>
      </c>
      <c r="J247" s="43">
        <v>0</v>
      </c>
      <c r="K247" s="43">
        <v>0</v>
      </c>
      <c r="L247" s="43">
        <v>0</v>
      </c>
      <c r="M247" s="43">
        <v>0</v>
      </c>
      <c r="N247" s="43">
        <v>471912</v>
      </c>
      <c r="O247" s="43">
        <v>0</v>
      </c>
      <c r="P247" s="43">
        <v>0</v>
      </c>
    </row>
    <row r="248" spans="1:16" x14ac:dyDescent="0.25">
      <c r="A248" s="30"/>
      <c r="B248" s="31"/>
      <c r="C248" s="40" t="s">
        <v>5</v>
      </c>
      <c r="D248" s="44">
        <v>471912</v>
      </c>
      <c r="E248" s="44">
        <v>0</v>
      </c>
      <c r="F248" s="44">
        <v>0</v>
      </c>
      <c r="G248" s="44">
        <v>0</v>
      </c>
      <c r="H248" s="44">
        <v>0</v>
      </c>
      <c r="I248" s="44">
        <v>0</v>
      </c>
      <c r="J248" s="44">
        <v>0</v>
      </c>
      <c r="K248" s="44">
        <v>0</v>
      </c>
      <c r="L248" s="44">
        <v>0</v>
      </c>
      <c r="M248" s="44">
        <v>0</v>
      </c>
      <c r="N248" s="44">
        <v>471912</v>
      </c>
      <c r="O248" s="44">
        <v>0</v>
      </c>
      <c r="P248" s="44">
        <v>0</v>
      </c>
    </row>
    <row r="249" spans="1:16" ht="18" x14ac:dyDescent="0.35">
      <c r="A249" s="26"/>
      <c r="B249" s="29" t="s">
        <v>4</v>
      </c>
      <c r="C249" s="39"/>
      <c r="D249" s="43">
        <v>25555026.27</v>
      </c>
      <c r="E249" s="43">
        <v>2170776</v>
      </c>
      <c r="F249" s="43">
        <v>1906597.05</v>
      </c>
      <c r="G249" s="43">
        <v>2347749.2199999997</v>
      </c>
      <c r="H249" s="43">
        <v>2173395</v>
      </c>
      <c r="I249" s="43">
        <v>2077235</v>
      </c>
      <c r="J249" s="43">
        <v>2043917</v>
      </c>
      <c r="K249" s="43">
        <v>2209422</v>
      </c>
      <c r="L249" s="43">
        <v>2137040</v>
      </c>
      <c r="M249" s="43">
        <v>2014111</v>
      </c>
      <c r="N249" s="43">
        <v>2134296</v>
      </c>
      <c r="O249" s="43">
        <v>2070108</v>
      </c>
      <c r="P249" s="43">
        <v>2270380</v>
      </c>
    </row>
    <row r="250" spans="1:16" ht="27" x14ac:dyDescent="0.25">
      <c r="A250" s="30"/>
      <c r="B250" s="31"/>
      <c r="C250" s="40" t="s">
        <v>3</v>
      </c>
      <c r="D250" s="44">
        <v>25555026.27</v>
      </c>
      <c r="E250" s="44">
        <v>2170776</v>
      </c>
      <c r="F250" s="44">
        <v>1906597.05</v>
      </c>
      <c r="G250" s="44">
        <v>2347749.2199999997</v>
      </c>
      <c r="H250" s="44">
        <v>2173395</v>
      </c>
      <c r="I250" s="44">
        <v>2077235</v>
      </c>
      <c r="J250" s="44">
        <v>2043917</v>
      </c>
      <c r="K250" s="44">
        <v>2209422</v>
      </c>
      <c r="L250" s="44">
        <v>2137040</v>
      </c>
      <c r="M250" s="44">
        <v>2014111</v>
      </c>
      <c r="N250" s="44">
        <v>2134296</v>
      </c>
      <c r="O250" s="44">
        <v>2070108</v>
      </c>
      <c r="P250" s="44">
        <v>2270380</v>
      </c>
    </row>
    <row r="251" spans="1:16" ht="18" x14ac:dyDescent="0.35">
      <c r="A251" s="26"/>
      <c r="B251" s="29" t="s">
        <v>2</v>
      </c>
      <c r="C251" s="39"/>
      <c r="D251" s="43">
        <v>674709353</v>
      </c>
      <c r="E251" s="43">
        <v>64079649</v>
      </c>
      <c r="F251" s="43">
        <v>74079652</v>
      </c>
      <c r="G251" s="43">
        <v>226873632</v>
      </c>
      <c r="H251" s="43">
        <v>56225779</v>
      </c>
      <c r="I251" s="43">
        <v>56225779</v>
      </c>
      <c r="J251" s="43">
        <v>56225779</v>
      </c>
      <c r="K251" s="43">
        <v>56225779</v>
      </c>
      <c r="L251" s="43">
        <v>51725779</v>
      </c>
      <c r="M251" s="43">
        <v>33047525</v>
      </c>
      <c r="N251" s="43">
        <v>0</v>
      </c>
      <c r="O251" s="43">
        <v>0</v>
      </c>
      <c r="P251" s="43">
        <v>0</v>
      </c>
    </row>
    <row r="252" spans="1:16" x14ac:dyDescent="0.25">
      <c r="A252" s="30"/>
      <c r="B252" s="31"/>
      <c r="C252" s="40" t="s">
        <v>1</v>
      </c>
      <c r="D252" s="44">
        <v>674709353</v>
      </c>
      <c r="E252" s="44">
        <v>64079649</v>
      </c>
      <c r="F252" s="44">
        <v>74079652</v>
      </c>
      <c r="G252" s="44">
        <v>226873632</v>
      </c>
      <c r="H252" s="44">
        <v>56225779</v>
      </c>
      <c r="I252" s="44">
        <v>56225779</v>
      </c>
      <c r="J252" s="44">
        <v>56225779</v>
      </c>
      <c r="K252" s="44">
        <v>56225779</v>
      </c>
      <c r="L252" s="44">
        <v>51725779</v>
      </c>
      <c r="M252" s="44">
        <v>33047525</v>
      </c>
      <c r="N252" s="44">
        <v>0</v>
      </c>
      <c r="O252" s="44">
        <v>0</v>
      </c>
      <c r="P252" s="44">
        <v>0</v>
      </c>
    </row>
  </sheetData>
  <autoFilter ref="A11:P252" xr:uid="{00000000-0009-0000-0000-000000000000}"/>
  <mergeCells count="4">
    <mergeCell ref="C1:D5"/>
    <mergeCell ref="F3:L3"/>
    <mergeCell ref="A7:C7"/>
    <mergeCell ref="A9:C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9" fitToHeight="0" orientation="landscape" horizontalDpi="4294967295" verticalDpi="4294967295" r:id="rId1"/>
  <rowBreaks count="10" manualBreakCount="10">
    <brk id="34" max="15" man="1"/>
    <brk id="75" max="15" man="1"/>
    <brk id="94" max="15" man="1"/>
    <brk id="131" max="15" man="1"/>
    <brk id="168" max="15" man="1"/>
    <brk id="194" max="15" man="1"/>
    <brk id="217" max="15" man="1"/>
    <brk id="225" max="15" man="1"/>
    <brk id="232" max="15" man="1"/>
    <brk id="241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49"/>
  <sheetViews>
    <sheetView topLeftCell="A927" workbookViewId="0">
      <selection sqref="A1:C949"/>
    </sheetView>
  </sheetViews>
  <sheetFormatPr baseColWidth="10" defaultRowHeight="15" x14ac:dyDescent="0.25"/>
  <cols>
    <col min="2" max="2" width="16.42578125" customWidth="1"/>
    <col min="3" max="3" width="74.42578125" bestFit="1" customWidth="1"/>
  </cols>
  <sheetData>
    <row r="1" spans="1:17" x14ac:dyDescent="0.25">
      <c r="A1" t="s">
        <v>354</v>
      </c>
      <c r="B1" t="s">
        <v>355</v>
      </c>
      <c r="C1" t="s">
        <v>985</v>
      </c>
    </row>
    <row r="2" spans="1:17" x14ac:dyDescent="0.25">
      <c r="A2" s="30">
        <v>1000</v>
      </c>
      <c r="B2" s="31" t="s">
        <v>268</v>
      </c>
      <c r="C2" s="31" t="str">
        <f>CONCATENATE(Tabla1[[#This Row],[Part]]," ",Tabla1[[#This Row],[Desc]])</f>
        <v>1000 SERVICIOS PERSONALES</v>
      </c>
      <c r="D2" s="32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x14ac:dyDescent="0.25">
      <c r="A3">
        <v>1100</v>
      </c>
      <c r="B3" t="s">
        <v>269</v>
      </c>
      <c r="C3" s="34" t="str">
        <f>CONCATENATE(Tabla1[[#This Row],[Part]]," ",Tabla1[[#This Row],[Desc]])</f>
        <v>1100 REMUNERACIONES AL PERSONAL DE CARACTER PERMANENTE</v>
      </c>
    </row>
    <row r="4" spans="1:17" x14ac:dyDescent="0.25">
      <c r="A4">
        <v>1110</v>
      </c>
      <c r="B4" t="s">
        <v>270</v>
      </c>
      <c r="C4" s="34" t="str">
        <f>CONCATENATE(Tabla1[[#This Row],[Part]]," ",Tabla1[[#This Row],[Desc]])</f>
        <v>1110 DIETAS</v>
      </c>
    </row>
    <row r="5" spans="1:17" x14ac:dyDescent="0.25">
      <c r="A5">
        <v>1111</v>
      </c>
      <c r="B5" t="s">
        <v>270</v>
      </c>
      <c r="C5" s="34" t="str">
        <f>CONCATENATE(Tabla1[[#This Row],[Part]]," ",Tabla1[[#This Row],[Desc]])</f>
        <v>1111 DIETAS</v>
      </c>
    </row>
    <row r="6" spans="1:17" x14ac:dyDescent="0.25">
      <c r="A6">
        <v>1120</v>
      </c>
      <c r="B6" t="s">
        <v>271</v>
      </c>
      <c r="C6" s="34" t="str">
        <f>CONCATENATE(Tabla1[[#This Row],[Part]]," ",Tabla1[[#This Row],[Desc]])</f>
        <v>1120 HABERES</v>
      </c>
    </row>
    <row r="7" spans="1:17" x14ac:dyDescent="0.25">
      <c r="A7">
        <v>1121</v>
      </c>
      <c r="B7" t="s">
        <v>271</v>
      </c>
      <c r="C7" s="34" t="str">
        <f>CONCATENATE(Tabla1[[#This Row],[Part]]," ",Tabla1[[#This Row],[Desc]])</f>
        <v>1121 HABERES</v>
      </c>
    </row>
    <row r="8" spans="1:17" x14ac:dyDescent="0.25">
      <c r="A8">
        <v>1130</v>
      </c>
      <c r="B8" t="s">
        <v>272</v>
      </c>
      <c r="C8" s="34" t="str">
        <f>CONCATENATE(Tabla1[[#This Row],[Part]]," ",Tabla1[[#This Row],[Desc]])</f>
        <v>1130 SUELDOS BASE AL PERSONAL PERMANENTE</v>
      </c>
    </row>
    <row r="9" spans="1:17" x14ac:dyDescent="0.25">
      <c r="A9">
        <v>1131</v>
      </c>
      <c r="B9" t="s">
        <v>273</v>
      </c>
      <c r="C9" s="34" t="str">
        <f>CONCATENATE(Tabla1[[#This Row],[Part]]," ",Tabla1[[#This Row],[Desc]])</f>
        <v>1131 SUELDOS BASE.</v>
      </c>
    </row>
    <row r="10" spans="1:17" x14ac:dyDescent="0.25">
      <c r="A10">
        <v>1140</v>
      </c>
      <c r="B10" t="s">
        <v>274</v>
      </c>
      <c r="C10" s="34" t="str">
        <f>CONCATENATE(Tabla1[[#This Row],[Part]]," ",Tabla1[[#This Row],[Desc]])</f>
        <v>1140 REMUNERACIONES POR ADSCRIPCIÓN LABORAL EN EL EXTRANJERO</v>
      </c>
    </row>
    <row r="11" spans="1:17" x14ac:dyDescent="0.25">
      <c r="A11">
        <v>1141</v>
      </c>
      <c r="B11" t="s">
        <v>274</v>
      </c>
      <c r="C11" s="34" t="str">
        <f>CONCATENATE(Tabla1[[#This Row],[Part]]," ",Tabla1[[#This Row],[Desc]])</f>
        <v>1141 REMUNERACIONES POR ADSCRIPCIÓN LABORAL EN EL EXTRANJERO</v>
      </c>
    </row>
    <row r="12" spans="1:17" x14ac:dyDescent="0.25">
      <c r="A12">
        <v>1200</v>
      </c>
      <c r="B12" t="s">
        <v>275</v>
      </c>
      <c r="C12" s="34" t="str">
        <f>CONCATENATE(Tabla1[[#This Row],[Part]]," ",Tabla1[[#This Row],[Desc]])</f>
        <v>1200 REMUNERACIONES AL PERSONAL DE CARACTER TRANSITORIO</v>
      </c>
    </row>
    <row r="13" spans="1:17" x14ac:dyDescent="0.25">
      <c r="A13">
        <v>1210</v>
      </c>
      <c r="B13" t="s">
        <v>276</v>
      </c>
      <c r="C13" s="34" t="str">
        <f>CONCATENATE(Tabla1[[#This Row],[Part]]," ",Tabla1[[#This Row],[Desc]])</f>
        <v>1210 HONORARIOS ASIMILABLES A SALARIOS</v>
      </c>
    </row>
    <row r="14" spans="1:17" x14ac:dyDescent="0.25">
      <c r="A14">
        <v>1211</v>
      </c>
      <c r="B14" t="s">
        <v>276</v>
      </c>
      <c r="C14" s="34" t="str">
        <f>CONCATENATE(Tabla1[[#This Row],[Part]]," ",Tabla1[[#This Row],[Desc]])</f>
        <v>1211 HONORARIOS ASIMILABLES A SALARIOS</v>
      </c>
    </row>
    <row r="15" spans="1:17" x14ac:dyDescent="0.25">
      <c r="A15">
        <v>1220</v>
      </c>
      <c r="B15" t="s">
        <v>277</v>
      </c>
      <c r="C15" s="34" t="str">
        <f>CONCATENATE(Tabla1[[#This Row],[Part]]," ",Tabla1[[#This Row],[Desc]])</f>
        <v>1220 SUELDOS BASE AL PERSONAL EVENTUAL</v>
      </c>
    </row>
    <row r="16" spans="1:17" x14ac:dyDescent="0.25">
      <c r="A16">
        <v>1221</v>
      </c>
      <c r="B16" t="s">
        <v>277</v>
      </c>
      <c r="C16" s="34" t="str">
        <f>CONCATENATE(Tabla1[[#This Row],[Part]]," ",Tabla1[[#This Row],[Desc]])</f>
        <v>1221 SUELDOS BASE AL PERSONAL EVENTUAL</v>
      </c>
    </row>
    <row r="17" spans="1:3" x14ac:dyDescent="0.25">
      <c r="A17">
        <v>1222</v>
      </c>
      <c r="B17" t="s">
        <v>278</v>
      </c>
      <c r="C17" s="34" t="str">
        <f>CONCATENATE(Tabla1[[#This Row],[Part]]," ",Tabla1[[#This Row],[Desc]])</f>
        <v>1222 COMPENSACIONES POR SERVICIOS EVENTUALES.</v>
      </c>
    </row>
    <row r="18" spans="1:3" x14ac:dyDescent="0.25">
      <c r="A18">
        <v>1223</v>
      </c>
      <c r="B18" t="s">
        <v>279</v>
      </c>
      <c r="C18" s="34" t="str">
        <f>CONCATENATE(Tabla1[[#This Row],[Part]]," ",Tabla1[[#This Row],[Desc]])</f>
        <v>1223 REMUNERACIONES A SUSTITUTOS DE PROFESORES.</v>
      </c>
    </row>
    <row r="19" spans="1:3" x14ac:dyDescent="0.25">
      <c r="A19">
        <v>1230</v>
      </c>
      <c r="B19" t="s">
        <v>280</v>
      </c>
      <c r="C19" s="34" t="str">
        <f>CONCATENATE(Tabla1[[#This Row],[Part]]," ",Tabla1[[#This Row],[Desc]])</f>
        <v>1230 RETRIBUCIONES POR SERVICIOS DE CARÁCTER SOCIAL</v>
      </c>
    </row>
    <row r="20" spans="1:3" x14ac:dyDescent="0.25">
      <c r="A20">
        <v>1231</v>
      </c>
      <c r="B20" t="s">
        <v>280</v>
      </c>
      <c r="C20" s="34" t="str">
        <f>CONCATENATE(Tabla1[[#This Row],[Part]]," ",Tabla1[[#This Row],[Desc]])</f>
        <v>1231 RETRIBUCIONES POR SERVICIOS DE CARÁCTER SOCIAL</v>
      </c>
    </row>
    <row r="21" spans="1:3" x14ac:dyDescent="0.25">
      <c r="A21">
        <v>1240</v>
      </c>
      <c r="B21" t="s">
        <v>281</v>
      </c>
      <c r="C21" s="34" t="str">
        <f>CONCATENATE(Tabla1[[#This Row],[Part]]," ",Tabla1[[#This Row],[Desc]])</f>
        <v>1240 RETRIBUCIÓN A LOS REPRESENTANTES DE LOS TRABAJADORES Y DE LO</v>
      </c>
    </row>
    <row r="22" spans="1:3" x14ac:dyDescent="0.25">
      <c r="A22">
        <v>1241</v>
      </c>
      <c r="B22" t="s">
        <v>281</v>
      </c>
      <c r="C22" s="34" t="str">
        <f>CONCATENATE(Tabla1[[#This Row],[Part]]," ",Tabla1[[#This Row],[Desc]])</f>
        <v>1241 RETRIBUCIÓN A LOS REPRESENTANTES DE LOS TRABAJADORES Y DE LO</v>
      </c>
    </row>
    <row r="23" spans="1:3" x14ac:dyDescent="0.25">
      <c r="A23">
        <v>1300</v>
      </c>
      <c r="B23" t="s">
        <v>282</v>
      </c>
      <c r="C23" s="34" t="str">
        <f>CONCATENATE(Tabla1[[#This Row],[Part]]," ",Tabla1[[#This Row],[Desc]])</f>
        <v>1300 REMUNERACIONES ADICIONALES Y ESPECIALES</v>
      </c>
    </row>
    <row r="24" spans="1:3" x14ac:dyDescent="0.25">
      <c r="A24">
        <v>1310</v>
      </c>
      <c r="B24" t="s">
        <v>283</v>
      </c>
      <c r="C24" s="34" t="str">
        <f>CONCATENATE(Tabla1[[#This Row],[Part]]," ",Tabla1[[#This Row],[Desc]])</f>
        <v>1310 PRIMAS POR AÑOS DE SERVICIOS EFECTIVOS PRESTADOS</v>
      </c>
    </row>
    <row r="25" spans="1:3" x14ac:dyDescent="0.25">
      <c r="A25">
        <v>1311</v>
      </c>
      <c r="B25" t="s">
        <v>284</v>
      </c>
      <c r="C25" s="34" t="str">
        <f>CONCATENATE(Tabla1[[#This Row],[Part]]," ",Tabla1[[#This Row],[Desc]])</f>
        <v>1311 PRIMA QUINQUENAL POR AÑOS DE SERVICIO EFECTIVOS PRESTADOS.</v>
      </c>
    </row>
    <row r="26" spans="1:3" x14ac:dyDescent="0.25">
      <c r="A26">
        <v>1312</v>
      </c>
      <c r="B26" t="s">
        <v>285</v>
      </c>
      <c r="C26" s="34" t="str">
        <f>CONCATENATE(Tabla1[[#This Row],[Part]]," ",Tabla1[[#This Row],[Desc]])</f>
        <v>1312 ACREDITACIÓN POR AÑOS DE SERVICIO EN LA DOCENCIA Y AL PERSON</v>
      </c>
    </row>
    <row r="27" spans="1:3" x14ac:dyDescent="0.25">
      <c r="A27">
        <v>1320</v>
      </c>
      <c r="B27" t="s">
        <v>286</v>
      </c>
      <c r="C27" s="34" t="str">
        <f>CONCATENATE(Tabla1[[#This Row],[Part]]," ",Tabla1[[#This Row],[Desc]])</f>
        <v>1320 PRIMAS DE VACACIONES, DOMINICAL Y GRATIFICACIÓN DE FIN DE AÑ</v>
      </c>
    </row>
    <row r="28" spans="1:3" x14ac:dyDescent="0.25">
      <c r="A28">
        <v>1321</v>
      </c>
      <c r="B28" t="s">
        <v>287</v>
      </c>
      <c r="C28" s="34" t="str">
        <f>CONCATENATE(Tabla1[[#This Row],[Part]]," ",Tabla1[[#This Row],[Desc]])</f>
        <v>1321 PRIMAS DE VACACIONES Y DOMINICAL.</v>
      </c>
    </row>
    <row r="29" spans="1:3" x14ac:dyDescent="0.25">
      <c r="A29">
        <v>1322</v>
      </c>
      <c r="B29" t="s">
        <v>288</v>
      </c>
      <c r="C29" s="34" t="str">
        <f>CONCATENATE(Tabla1[[#This Row],[Part]]," ",Tabla1[[#This Row],[Desc]])</f>
        <v>1322 GRATIFICACIÓN DE FIN DE AÑO.</v>
      </c>
    </row>
    <row r="30" spans="1:3" x14ac:dyDescent="0.25">
      <c r="A30">
        <v>1323</v>
      </c>
      <c r="B30" t="s">
        <v>289</v>
      </c>
      <c r="C30" s="34" t="str">
        <f>CONCATENATE(Tabla1[[#This Row],[Part]]," ",Tabla1[[#This Row],[Desc]])</f>
        <v>1323 BONO ESPECIAL ANUAL.</v>
      </c>
    </row>
    <row r="31" spans="1:3" x14ac:dyDescent="0.25">
      <c r="A31">
        <v>1330</v>
      </c>
      <c r="B31" t="s">
        <v>290</v>
      </c>
      <c r="C31" s="34" t="str">
        <f>CONCATENATE(Tabla1[[#This Row],[Part]]," ",Tabla1[[#This Row],[Desc]])</f>
        <v>1330 HORAS EXTRAORDINARIAS</v>
      </c>
    </row>
    <row r="32" spans="1:3" x14ac:dyDescent="0.25">
      <c r="A32">
        <v>1331</v>
      </c>
      <c r="B32" t="s">
        <v>291</v>
      </c>
      <c r="C32" s="34" t="str">
        <f>CONCATENATE(Tabla1[[#This Row],[Part]]," ",Tabla1[[#This Row],[Desc]])</f>
        <v>1331 REMUNERACIONES POR  HORAS EXTRAORDINARIAS.</v>
      </c>
    </row>
    <row r="33" spans="1:3" x14ac:dyDescent="0.25">
      <c r="A33">
        <v>1340</v>
      </c>
      <c r="B33" t="s">
        <v>292</v>
      </c>
      <c r="C33" s="34" t="str">
        <f>CONCATENATE(Tabla1[[#This Row],[Part]]," ",Tabla1[[#This Row],[Desc]])</f>
        <v>1340 COMPENSACIONES</v>
      </c>
    </row>
    <row r="34" spans="1:3" x14ac:dyDescent="0.25">
      <c r="A34">
        <v>1341</v>
      </c>
      <c r="B34" t="s">
        <v>293</v>
      </c>
      <c r="C34" s="34" t="str">
        <f>CONCATENATE(Tabla1[[#This Row],[Part]]," ",Tabla1[[#This Row],[Desc]])</f>
        <v>1341 COMPENSACIONES ADICIONALES POR SERVICIOS ESPECIALES.</v>
      </c>
    </row>
    <row r="35" spans="1:3" x14ac:dyDescent="0.25">
      <c r="A35">
        <v>1342</v>
      </c>
      <c r="B35" t="s">
        <v>294</v>
      </c>
      <c r="C35" s="34" t="str">
        <f>CONCATENATE(Tabla1[[#This Row],[Part]]," ",Tabla1[[#This Row],[Desc]])</f>
        <v>1342 COMPENSACIÓN POR ACTUALIZACIÓN Y FORMACIÓN ACADÉMICA.</v>
      </c>
    </row>
    <row r="36" spans="1:3" x14ac:dyDescent="0.25">
      <c r="A36">
        <v>1343</v>
      </c>
      <c r="B36" t="s">
        <v>295</v>
      </c>
      <c r="C36" s="34" t="str">
        <f>CONCATENATE(Tabla1[[#This Row],[Part]]," ",Tabla1[[#This Row],[Desc]])</f>
        <v>1343 COMPENSACIONES A MÉDICOS RESIDENTES.</v>
      </c>
    </row>
    <row r="37" spans="1:3" x14ac:dyDescent="0.25">
      <c r="A37">
        <v>1344</v>
      </c>
      <c r="B37" t="s">
        <v>296</v>
      </c>
      <c r="C37" s="34" t="str">
        <f>CONCATENATE(Tabla1[[#This Row],[Part]]," ",Tabla1[[#This Row],[Desc]])</f>
        <v>1344 COMPENSACIÓN POR ACREDITACIÓN DE TITULACIÓN EN LA DOCENCIA.</v>
      </c>
    </row>
    <row r="38" spans="1:3" x14ac:dyDescent="0.25">
      <c r="A38">
        <v>1345</v>
      </c>
      <c r="B38" t="s">
        <v>297</v>
      </c>
      <c r="C38" s="34" t="str">
        <f>CONCATENATE(Tabla1[[#This Row],[Part]]," ",Tabla1[[#This Row],[Desc]])</f>
        <v>1345 COMPENSACIÓN AL PERSONAL DOCENTE POR LA ACREDITACIÓN DE AÑOS</v>
      </c>
    </row>
    <row r="39" spans="1:3" x14ac:dyDescent="0.25">
      <c r="A39">
        <v>1346</v>
      </c>
      <c r="B39" t="s">
        <v>298</v>
      </c>
      <c r="C39" s="34" t="str">
        <f>CONCATENATE(Tabla1[[#This Row],[Part]]," ",Tabla1[[#This Row],[Desc]])</f>
        <v>1346 COMPENSACIONES DOCENTES  PEDAGÓGICAS GENÉRICAS Y ESPECÍFICAS</v>
      </c>
    </row>
    <row r="40" spans="1:3" x14ac:dyDescent="0.25">
      <c r="A40">
        <v>1347</v>
      </c>
      <c r="B40" t="s">
        <v>299</v>
      </c>
      <c r="C40" s="34" t="str">
        <f>CONCATENATE(Tabla1[[#This Row],[Part]]," ",Tabla1[[#This Row],[Desc]])</f>
        <v>1347 COMPENSACIÓN POR ADQUISICIÓN DE MATERIAL DIDÁCTICO.</v>
      </c>
    </row>
    <row r="41" spans="1:3" x14ac:dyDescent="0.25">
      <c r="A41">
        <v>1348</v>
      </c>
      <c r="B41" t="s">
        <v>300</v>
      </c>
      <c r="C41" s="34" t="str">
        <f>CONCATENATE(Tabla1[[#This Row],[Part]]," ",Tabla1[[#This Row],[Desc]])</f>
        <v>1348 FORTALECIMIENTO CURRICULAR.</v>
      </c>
    </row>
    <row r="42" spans="1:3" x14ac:dyDescent="0.25">
      <c r="A42">
        <v>1350</v>
      </c>
      <c r="B42" t="s">
        <v>301</v>
      </c>
      <c r="C42" s="34" t="str">
        <f>CONCATENATE(Tabla1[[#This Row],[Part]]," ",Tabla1[[#This Row],[Desc]])</f>
        <v>1350 SOBREHABERES</v>
      </c>
    </row>
    <row r="43" spans="1:3" x14ac:dyDescent="0.25">
      <c r="A43">
        <v>1351</v>
      </c>
      <c r="B43" t="s">
        <v>301</v>
      </c>
      <c r="C43" s="34" t="str">
        <f>CONCATENATE(Tabla1[[#This Row],[Part]]," ",Tabla1[[#This Row],[Desc]])</f>
        <v>1351 SOBREHABERES</v>
      </c>
    </row>
    <row r="44" spans="1:3" x14ac:dyDescent="0.25">
      <c r="A44">
        <v>1360</v>
      </c>
      <c r="B44" t="s">
        <v>302</v>
      </c>
      <c r="C44" s="34" t="str">
        <f>CONCATENATE(Tabla1[[#This Row],[Part]]," ",Tabla1[[#This Row],[Desc]])</f>
        <v>1360 ASIGNACIONES DE TÉCNICO, DE MANDO, POR COMISIÓN, DE VUELO Y</v>
      </c>
    </row>
    <row r="45" spans="1:3" x14ac:dyDescent="0.25">
      <c r="A45">
        <v>1361</v>
      </c>
      <c r="B45" t="s">
        <v>302</v>
      </c>
      <c r="C45" s="34" t="str">
        <f>CONCATENATE(Tabla1[[#This Row],[Part]]," ",Tabla1[[#This Row],[Desc]])</f>
        <v>1361 ASIGNACIONES DE TÉCNICO, DE MANDO, POR COMISIÓN, DE VUELO Y</v>
      </c>
    </row>
    <row r="46" spans="1:3" x14ac:dyDescent="0.25">
      <c r="A46">
        <v>1370</v>
      </c>
      <c r="B46" t="s">
        <v>303</v>
      </c>
      <c r="C46" s="34" t="str">
        <f>CONCATENATE(Tabla1[[#This Row],[Part]]," ",Tabla1[[#This Row],[Desc]])</f>
        <v>1370 HONORARIOS ESPECIALES</v>
      </c>
    </row>
    <row r="47" spans="1:3" x14ac:dyDescent="0.25">
      <c r="A47">
        <v>1371</v>
      </c>
      <c r="B47" t="s">
        <v>304</v>
      </c>
      <c r="C47" s="34" t="str">
        <f>CONCATENATE(Tabla1[[#This Row],[Part]]," ",Tabla1[[#This Row],[Desc]])</f>
        <v>1371 HONORARIOS ESPECIALES.</v>
      </c>
    </row>
    <row r="48" spans="1:3" x14ac:dyDescent="0.25">
      <c r="A48">
        <v>1380</v>
      </c>
      <c r="B48" t="s">
        <v>305</v>
      </c>
      <c r="C48" s="34" t="str">
        <f>CONCATENATE(Tabla1[[#This Row],[Part]]," ",Tabla1[[#This Row],[Desc]])</f>
        <v>1380 PARTICIPACIONES POR VIGILANCIA EN EL CUMPLIMIENTO DE LAS LEY</v>
      </c>
    </row>
    <row r="49" spans="1:3" x14ac:dyDescent="0.25">
      <c r="A49">
        <v>1381</v>
      </c>
      <c r="B49" t="s">
        <v>305</v>
      </c>
      <c r="C49" s="34" t="str">
        <f>CONCATENATE(Tabla1[[#This Row],[Part]]," ",Tabla1[[#This Row],[Desc]])</f>
        <v>1381 PARTICIPACIONES POR VIGILANCIA EN EL CUMPLIMIENTO DE LAS LEY</v>
      </c>
    </row>
    <row r="50" spans="1:3" x14ac:dyDescent="0.25">
      <c r="A50">
        <v>1400</v>
      </c>
      <c r="B50" t="s">
        <v>306</v>
      </c>
      <c r="C50" s="34" t="str">
        <f>CONCATENATE(Tabla1[[#This Row],[Part]]," ",Tabla1[[#This Row],[Desc]])</f>
        <v>1400 SEGURIDAD SOCIAL</v>
      </c>
    </row>
    <row r="51" spans="1:3" x14ac:dyDescent="0.25">
      <c r="A51">
        <v>1410</v>
      </c>
      <c r="B51" t="s">
        <v>307</v>
      </c>
      <c r="C51" s="34" t="str">
        <f>CONCATENATE(Tabla1[[#This Row],[Part]]," ",Tabla1[[#This Row],[Desc]])</f>
        <v>1410 APORTACIONES DE SEGURIDAD SOCIAL</v>
      </c>
    </row>
    <row r="52" spans="1:3" x14ac:dyDescent="0.25">
      <c r="A52">
        <v>1411</v>
      </c>
      <c r="B52" t="s">
        <v>308</v>
      </c>
      <c r="C52" s="34" t="str">
        <f>CONCATENATE(Tabla1[[#This Row],[Part]]," ",Tabla1[[#This Row],[Desc]])</f>
        <v>1411 APORTACIONES AL ISSSTE.</v>
      </c>
    </row>
    <row r="53" spans="1:3" x14ac:dyDescent="0.25">
      <c r="A53">
        <v>1412</v>
      </c>
      <c r="B53" t="s">
        <v>309</v>
      </c>
      <c r="C53" s="34" t="str">
        <f>CONCATENATE(Tabla1[[#This Row],[Part]]," ",Tabla1[[#This Row],[Desc]])</f>
        <v>1412 APORTACIONES AL IMSS.</v>
      </c>
    </row>
    <row r="54" spans="1:3" x14ac:dyDescent="0.25">
      <c r="A54">
        <v>1413</v>
      </c>
      <c r="B54" t="s">
        <v>310</v>
      </c>
      <c r="C54" s="34" t="str">
        <f>CONCATENATE(Tabla1[[#This Row],[Part]]," ",Tabla1[[#This Row],[Desc]])</f>
        <v>1413 PLAN DE BENEFICIOS DE SEGURIDAD SOCIAL.</v>
      </c>
    </row>
    <row r="55" spans="1:3" x14ac:dyDescent="0.25">
      <c r="A55">
        <v>1414</v>
      </c>
      <c r="B55" t="s">
        <v>311</v>
      </c>
      <c r="C55" s="34" t="str">
        <f>CONCATENATE(Tabla1[[#This Row],[Part]]," ",Tabla1[[#This Row],[Desc]])</f>
        <v>1414 APORTACIONES  PATRONALES AL ISSSTEZAC. .</v>
      </c>
    </row>
    <row r="56" spans="1:3" x14ac:dyDescent="0.25">
      <c r="A56">
        <v>1420</v>
      </c>
      <c r="B56" t="s">
        <v>312</v>
      </c>
      <c r="C56" s="34" t="str">
        <f>CONCATENATE(Tabla1[[#This Row],[Part]]," ",Tabla1[[#This Row],[Desc]])</f>
        <v>1420 APORTACIONES A FONDOS DE VIVIENDA</v>
      </c>
    </row>
    <row r="57" spans="1:3" x14ac:dyDescent="0.25">
      <c r="A57">
        <v>1421</v>
      </c>
      <c r="B57" t="s">
        <v>313</v>
      </c>
      <c r="C57" s="34" t="str">
        <f>CONCATENATE(Tabla1[[#This Row],[Part]]," ",Tabla1[[#This Row],[Desc]])</f>
        <v>1421 APORTACIONES AL FOVISSSTE.</v>
      </c>
    </row>
    <row r="58" spans="1:3" x14ac:dyDescent="0.25">
      <c r="A58">
        <v>1422</v>
      </c>
      <c r="B58" t="s">
        <v>314</v>
      </c>
      <c r="C58" s="34" t="str">
        <f>CONCATENATE(Tabla1[[#This Row],[Part]]," ",Tabla1[[#This Row],[Desc]])</f>
        <v>1422 APORTACIONES AL INFONAVIT.</v>
      </c>
    </row>
    <row r="59" spans="1:3" x14ac:dyDescent="0.25">
      <c r="A59">
        <v>1430</v>
      </c>
      <c r="B59" t="s">
        <v>315</v>
      </c>
      <c r="C59" s="34" t="str">
        <f>CONCATENATE(Tabla1[[#This Row],[Part]]," ",Tabla1[[#This Row],[Desc]])</f>
        <v>1430 APORTACIONES AL SISTEMA PARA EL RETIRO</v>
      </c>
    </row>
    <row r="60" spans="1:3" x14ac:dyDescent="0.25">
      <c r="A60">
        <v>1431</v>
      </c>
      <c r="B60" t="s">
        <v>316</v>
      </c>
      <c r="C60" s="34" t="str">
        <f>CONCATENATE(Tabla1[[#This Row],[Part]]," ",Tabla1[[#This Row],[Desc]])</f>
        <v>1431 APORTACIONES AL SISTEMA DE AHORRO PARA EL RETIRO.</v>
      </c>
    </row>
    <row r="61" spans="1:3" x14ac:dyDescent="0.25">
      <c r="A61">
        <v>1432</v>
      </c>
      <c r="B61" t="s">
        <v>317</v>
      </c>
      <c r="C61" s="34" t="str">
        <f>CONCATENATE(Tabla1[[#This Row],[Part]]," ",Tabla1[[#This Row],[Desc]])</f>
        <v>1432 CUOTAS AL RCV.</v>
      </c>
    </row>
    <row r="62" spans="1:3" x14ac:dyDescent="0.25">
      <c r="A62">
        <v>1440</v>
      </c>
      <c r="B62" t="s">
        <v>318</v>
      </c>
      <c r="C62" s="34" t="str">
        <f>CONCATENATE(Tabla1[[#This Row],[Part]]," ",Tabla1[[#This Row],[Desc]])</f>
        <v>1440 APORTACIONES PARA SEGUROS</v>
      </c>
    </row>
    <row r="63" spans="1:3" x14ac:dyDescent="0.25">
      <c r="A63">
        <v>1441</v>
      </c>
      <c r="B63" t="s">
        <v>319</v>
      </c>
      <c r="C63" s="34" t="str">
        <f>CONCATENATE(Tabla1[[#This Row],[Part]]," ",Tabla1[[#This Row],[Desc]])</f>
        <v>1441 CUOTAS PARA EL SEGURO DE VIDA DEL PERSONAL CIVIL.</v>
      </c>
    </row>
    <row r="64" spans="1:3" x14ac:dyDescent="0.25">
      <c r="A64">
        <v>1442</v>
      </c>
      <c r="B64" t="s">
        <v>320</v>
      </c>
      <c r="C64" s="34" t="str">
        <f>CONCATENATE(Tabla1[[#This Row],[Part]]," ",Tabla1[[#This Row],[Desc]])</f>
        <v>1442 CUOTAS PARA EL SEGURO DE GASTOS MÉDICOS DEL PERSONAL CIVIL.</v>
      </c>
    </row>
    <row r="65" spans="1:3" x14ac:dyDescent="0.25">
      <c r="A65">
        <v>1443</v>
      </c>
      <c r="B65" t="s">
        <v>321</v>
      </c>
      <c r="C65" s="34" t="str">
        <f>CONCATENATE(Tabla1[[#This Row],[Part]]," ",Tabla1[[#This Row],[Desc]])</f>
        <v>1443 CUOTAS PARA EL SEGURO DE SEPARACIÓN INDIVIDUALIZADO.</v>
      </c>
    </row>
    <row r="66" spans="1:3" x14ac:dyDescent="0.25">
      <c r="A66">
        <v>1444</v>
      </c>
      <c r="B66" t="s">
        <v>322</v>
      </c>
      <c r="C66" s="34" t="str">
        <f>CONCATENATE(Tabla1[[#This Row],[Part]]," ",Tabla1[[#This Row],[Desc]])</f>
        <v>1444 CUOTAS PARA EL SEGURO COLECTIVO DE RETIRO.</v>
      </c>
    </row>
    <row r="67" spans="1:3" x14ac:dyDescent="0.25">
      <c r="A67">
        <v>1445</v>
      </c>
      <c r="B67" t="s">
        <v>323</v>
      </c>
      <c r="C67" s="34" t="str">
        <f>CONCATENATE(Tabla1[[#This Row],[Part]]," ",Tabla1[[#This Row],[Desc]])</f>
        <v>1445 SEGURO DE RESPONSABILIDAD CIVIL, ASISTENCIA LEGAL Y OTROS SE</v>
      </c>
    </row>
    <row r="68" spans="1:3" x14ac:dyDescent="0.25">
      <c r="A68">
        <v>1500</v>
      </c>
      <c r="B68" t="s">
        <v>324</v>
      </c>
      <c r="C68" s="34" t="str">
        <f>CONCATENATE(Tabla1[[#This Row],[Part]]," ",Tabla1[[#This Row],[Desc]])</f>
        <v>1500 OTRAS PRESTACIONES SOCIALES Y ECONOMICAS</v>
      </c>
    </row>
    <row r="69" spans="1:3" x14ac:dyDescent="0.25">
      <c r="A69">
        <v>1510</v>
      </c>
      <c r="B69" t="s">
        <v>325</v>
      </c>
      <c r="C69" s="34" t="str">
        <f>CONCATENATE(Tabla1[[#This Row],[Part]]," ",Tabla1[[#This Row],[Desc]])</f>
        <v>1510 CUOTAS PARA EL FONDO DE AHORRO Y FONDO DE TRABAJO</v>
      </c>
    </row>
    <row r="70" spans="1:3" x14ac:dyDescent="0.25">
      <c r="A70">
        <v>1511</v>
      </c>
      <c r="B70" t="s">
        <v>326</v>
      </c>
      <c r="C70" s="34" t="str">
        <f>CONCATENATE(Tabla1[[#This Row],[Part]]," ",Tabla1[[#This Row],[Desc]])</f>
        <v>1511 CUOTAS PARA EL FONDO DE AHORRO DEL PERSONAL CIVIL.</v>
      </c>
    </row>
    <row r="71" spans="1:3" x14ac:dyDescent="0.25">
      <c r="A71">
        <v>1520</v>
      </c>
      <c r="B71" t="s">
        <v>327</v>
      </c>
      <c r="C71" s="34" t="str">
        <f>CONCATENATE(Tabla1[[#This Row],[Part]]," ",Tabla1[[#This Row],[Desc]])</f>
        <v>1520 INDEMNIZACIONES</v>
      </c>
    </row>
    <row r="72" spans="1:3" x14ac:dyDescent="0.25">
      <c r="A72">
        <v>1521</v>
      </c>
      <c r="B72" t="s">
        <v>328</v>
      </c>
      <c r="C72" s="34" t="str">
        <f>CONCATENATE(Tabla1[[#This Row],[Part]]," ",Tabla1[[#This Row],[Desc]])</f>
        <v>1521 INDEMNIZACIONES POR ACCIDENTES EN EL TRABAJO.</v>
      </c>
    </row>
    <row r="73" spans="1:3" x14ac:dyDescent="0.25">
      <c r="A73">
        <v>1522</v>
      </c>
      <c r="B73" t="s">
        <v>329</v>
      </c>
      <c r="C73" s="34" t="str">
        <f>CONCATENATE(Tabla1[[#This Row],[Part]]," ",Tabla1[[#This Row],[Desc]])</f>
        <v>1522 LIQUIDACIONES</v>
      </c>
    </row>
    <row r="74" spans="1:3" x14ac:dyDescent="0.25">
      <c r="A74">
        <v>1523</v>
      </c>
      <c r="B74" t="s">
        <v>330</v>
      </c>
      <c r="C74" s="34" t="str">
        <f>CONCATENATE(Tabla1[[#This Row],[Part]]," ",Tabla1[[#This Row],[Desc]])</f>
        <v>1523 LAUDOS LABORALES</v>
      </c>
    </row>
    <row r="75" spans="1:3" x14ac:dyDescent="0.25">
      <c r="A75">
        <v>1530</v>
      </c>
      <c r="B75" t="s">
        <v>331</v>
      </c>
      <c r="C75" s="34" t="str">
        <f>CONCATENATE(Tabla1[[#This Row],[Part]]," ",Tabla1[[#This Row],[Desc]])</f>
        <v>1530 PRESTACIONES Y HABERES DE RETIRO</v>
      </c>
    </row>
    <row r="76" spans="1:3" x14ac:dyDescent="0.25">
      <c r="A76">
        <v>1531</v>
      </c>
      <c r="B76" t="s">
        <v>332</v>
      </c>
      <c r="C76" s="34" t="str">
        <f>CONCATENATE(Tabla1[[#This Row],[Part]]," ",Tabla1[[#This Row],[Desc]])</f>
        <v>1531 PRESTACIONES DE RETIRO.</v>
      </c>
    </row>
    <row r="77" spans="1:3" x14ac:dyDescent="0.25">
      <c r="A77">
        <v>1532</v>
      </c>
      <c r="B77" t="s">
        <v>333</v>
      </c>
      <c r="C77" s="34" t="str">
        <f>CONCATENATE(Tabla1[[#This Row],[Part]]," ",Tabla1[[#This Row],[Desc]])</f>
        <v>1532 ANTIGÜEDAD.</v>
      </c>
    </row>
    <row r="78" spans="1:3" x14ac:dyDescent="0.25">
      <c r="A78">
        <v>1540</v>
      </c>
      <c r="B78" t="s">
        <v>334</v>
      </c>
      <c r="C78" s="34" t="str">
        <f>CONCATENATE(Tabla1[[#This Row],[Part]]," ",Tabla1[[#This Row],[Desc]])</f>
        <v>1540 PRESTACIONES CONTRACTUALES</v>
      </c>
    </row>
    <row r="79" spans="1:3" x14ac:dyDescent="0.25">
      <c r="A79">
        <v>1541</v>
      </c>
      <c r="B79" t="s">
        <v>335</v>
      </c>
      <c r="C79" s="34" t="str">
        <f>CONCATENATE(Tabla1[[#This Row],[Part]]," ",Tabla1[[#This Row],[Desc]])</f>
        <v>1541 PRESTACIONES ESTABLECIDAS POR CONDICIONES GENERALES DE TRABA</v>
      </c>
    </row>
    <row r="80" spans="1:3" x14ac:dyDescent="0.25">
      <c r="A80">
        <v>1542</v>
      </c>
      <c r="B80" t="s">
        <v>336</v>
      </c>
      <c r="C80" s="34" t="str">
        <f>CONCATENATE(Tabla1[[#This Row],[Part]]," ",Tabla1[[#This Row],[Desc]])</f>
        <v>1542 APORTACIONES DE SEGURIDAD SOCIAL CONTRACTUALES.</v>
      </c>
    </row>
    <row r="81" spans="1:3" x14ac:dyDescent="0.25">
      <c r="A81">
        <v>1550</v>
      </c>
      <c r="B81" t="s">
        <v>337</v>
      </c>
      <c r="C81" s="34" t="str">
        <f>CONCATENATE(Tabla1[[#This Row],[Part]]," ",Tabla1[[#This Row],[Desc]])</f>
        <v>1550 APOYOS A LA CAPACITACIÓN DE LOS SERVIDORES PÚBLICOS</v>
      </c>
    </row>
    <row r="82" spans="1:3" x14ac:dyDescent="0.25">
      <c r="A82">
        <v>1551</v>
      </c>
      <c r="B82" t="s">
        <v>338</v>
      </c>
      <c r="C82" s="34" t="str">
        <f>CONCATENATE(Tabla1[[#This Row],[Part]]," ",Tabla1[[#This Row],[Desc]])</f>
        <v>1551 APOYOS A LA CAPACITACIÓN DE LOS SERVIDORES PÚBLICOS.</v>
      </c>
    </row>
    <row r="83" spans="1:3" x14ac:dyDescent="0.25">
      <c r="A83">
        <v>1590</v>
      </c>
      <c r="B83" t="s">
        <v>339</v>
      </c>
      <c r="C83" s="34" t="str">
        <f>CONCATENATE(Tabla1[[#This Row],[Part]]," ",Tabla1[[#This Row],[Desc]])</f>
        <v>1590 OTRAS PRESTACIONES SOCIALES Y ECONÓMICAS</v>
      </c>
    </row>
    <row r="84" spans="1:3" x14ac:dyDescent="0.25">
      <c r="A84">
        <v>1591</v>
      </c>
      <c r="B84" t="s">
        <v>339</v>
      </c>
      <c r="C84" s="34" t="str">
        <f>CONCATENATE(Tabla1[[#This Row],[Part]]," ",Tabla1[[#This Row],[Desc]])</f>
        <v>1591 OTRAS PRESTACIONES SOCIALES Y ECONÓMICAS</v>
      </c>
    </row>
    <row r="85" spans="1:3" x14ac:dyDescent="0.25">
      <c r="A85">
        <v>1592</v>
      </c>
      <c r="B85" t="s">
        <v>340</v>
      </c>
      <c r="C85" s="34" t="str">
        <f>CONCATENATE(Tabla1[[#This Row],[Part]]," ",Tabla1[[#This Row],[Desc]])</f>
        <v>1592 COMPENSACIÓN GARANTIZADA.</v>
      </c>
    </row>
    <row r="86" spans="1:3" x14ac:dyDescent="0.25">
      <c r="A86">
        <v>1593</v>
      </c>
      <c r="B86" t="s">
        <v>341</v>
      </c>
      <c r="C86" s="34" t="str">
        <f>CONCATENATE(Tabla1[[#This Row],[Part]]," ",Tabla1[[#This Row],[Desc]])</f>
        <v>1593 PAGAS DE DEFUNCIÓN.</v>
      </c>
    </row>
    <row r="87" spans="1:3" x14ac:dyDescent="0.25">
      <c r="A87">
        <v>1594</v>
      </c>
      <c r="B87" t="s">
        <v>342</v>
      </c>
      <c r="C87" s="34" t="str">
        <f>CONCATENATE(Tabla1[[#This Row],[Part]]," ",Tabla1[[#This Row],[Desc]])</f>
        <v>1594 ASIGNACIONES ADICIONALES AL SUELDO.</v>
      </c>
    </row>
    <row r="88" spans="1:3" x14ac:dyDescent="0.25">
      <c r="A88">
        <v>1595</v>
      </c>
      <c r="B88" t="s">
        <v>343</v>
      </c>
      <c r="C88" s="34" t="str">
        <f>CONCATENATE(Tabla1[[#This Row],[Part]]," ",Tabla1[[#This Row],[Desc]])</f>
        <v>1595 PAGO POR RIESGO.</v>
      </c>
    </row>
    <row r="89" spans="1:3" x14ac:dyDescent="0.25">
      <c r="A89">
        <v>1596</v>
      </c>
      <c r="B89" t="s">
        <v>344</v>
      </c>
      <c r="C89" s="34" t="str">
        <f>CONCATENATE(Tabla1[[#This Row],[Part]]," ",Tabla1[[#This Row],[Desc]])</f>
        <v>1596 BONO DE DESPENSA.</v>
      </c>
    </row>
    <row r="90" spans="1:3" x14ac:dyDescent="0.25">
      <c r="A90">
        <v>1597</v>
      </c>
      <c r="B90" t="s">
        <v>345</v>
      </c>
      <c r="C90" s="34" t="str">
        <f>CONCATENATE(Tabla1[[#This Row],[Part]]," ",Tabla1[[#This Row],[Desc]])</f>
        <v>1597 DÍAS ECONÓMICOS NO DISFRUTADOS</v>
      </c>
    </row>
    <row r="91" spans="1:3" x14ac:dyDescent="0.25">
      <c r="A91">
        <v>1598</v>
      </c>
      <c r="B91" t="s">
        <v>346</v>
      </c>
      <c r="C91" s="34" t="str">
        <f>CONCATENATE(Tabla1[[#This Row],[Part]]," ",Tabla1[[#This Row],[Desc]])</f>
        <v>1598 BONO MENSUAL</v>
      </c>
    </row>
    <row r="92" spans="1:3" x14ac:dyDescent="0.25">
      <c r="A92">
        <v>1600</v>
      </c>
      <c r="B92" t="s">
        <v>347</v>
      </c>
      <c r="C92" s="34" t="str">
        <f>CONCATENATE(Tabla1[[#This Row],[Part]]," ",Tabla1[[#This Row],[Desc]])</f>
        <v>1600 PREVISIONES</v>
      </c>
    </row>
    <row r="93" spans="1:3" x14ac:dyDescent="0.25">
      <c r="A93">
        <v>1610</v>
      </c>
      <c r="B93" t="s">
        <v>348</v>
      </c>
      <c r="C93" s="34" t="str">
        <f>CONCATENATE(Tabla1[[#This Row],[Part]]," ",Tabla1[[#This Row],[Desc]])</f>
        <v>1610 PREVISIONES DE CARÁCTER LABORAL, ECONÓMICA Y DE SEGURIDAD SO</v>
      </c>
    </row>
    <row r="94" spans="1:3" x14ac:dyDescent="0.25">
      <c r="A94">
        <v>1611</v>
      </c>
      <c r="B94" t="s">
        <v>348</v>
      </c>
      <c r="C94" s="34" t="str">
        <f>CONCATENATE(Tabla1[[#This Row],[Part]]," ",Tabla1[[#This Row],[Desc]])</f>
        <v>1611 PREVISIONES DE CARÁCTER LABORAL, ECONÓMICA Y DE SEGURIDAD SO</v>
      </c>
    </row>
    <row r="95" spans="1:3" x14ac:dyDescent="0.25">
      <c r="A95">
        <v>1700</v>
      </c>
      <c r="B95" t="s">
        <v>349</v>
      </c>
      <c r="C95" s="34" t="str">
        <f>CONCATENATE(Tabla1[[#This Row],[Part]]," ",Tabla1[[#This Row],[Desc]])</f>
        <v>1700 PAGO DE ESTIMULOS A SERVIDORES PUBLICOS</v>
      </c>
    </row>
    <row r="96" spans="1:3" x14ac:dyDescent="0.25">
      <c r="A96">
        <v>1710</v>
      </c>
      <c r="B96" t="s">
        <v>350</v>
      </c>
      <c r="C96" s="34" t="str">
        <f>CONCATENATE(Tabla1[[#This Row],[Part]]," ",Tabla1[[#This Row],[Desc]])</f>
        <v>1710 ESTÍMULOS</v>
      </c>
    </row>
    <row r="97" spans="1:3" x14ac:dyDescent="0.25">
      <c r="A97">
        <v>1711</v>
      </c>
      <c r="B97" t="s">
        <v>351</v>
      </c>
      <c r="C97" s="34" t="str">
        <f>CONCATENATE(Tabla1[[#This Row],[Part]]," ",Tabla1[[#This Row],[Desc]])</f>
        <v>1711 ESTÍMULOS POR PRODUCTIVIDAD Y EFICIENCIA.</v>
      </c>
    </row>
    <row r="98" spans="1:3" x14ac:dyDescent="0.25">
      <c r="A98">
        <v>1712</v>
      </c>
      <c r="B98" t="s">
        <v>352</v>
      </c>
      <c r="C98" s="34" t="str">
        <f>CONCATENATE(Tabla1[[#This Row],[Part]]," ",Tabla1[[#This Row],[Desc]])</f>
        <v>1712 ESTÍMULOS AL PERSONAL OPERATIVO.</v>
      </c>
    </row>
    <row r="99" spans="1:3" x14ac:dyDescent="0.25">
      <c r="A99">
        <v>1720</v>
      </c>
      <c r="B99" t="s">
        <v>353</v>
      </c>
      <c r="C99" s="34" t="str">
        <f>CONCATENATE(Tabla1[[#This Row],[Part]]," ",Tabla1[[#This Row],[Desc]])</f>
        <v>1720 RECOMPENSAS</v>
      </c>
    </row>
    <row r="100" spans="1:3" x14ac:dyDescent="0.25">
      <c r="A100">
        <v>1721</v>
      </c>
      <c r="B100" t="s">
        <v>353</v>
      </c>
      <c r="C100" s="34" t="str">
        <f>CONCATENATE(Tabla1[[#This Row],[Part]]," ",Tabla1[[#This Row],[Desc]])</f>
        <v>1721 RECOMPENSAS</v>
      </c>
    </row>
    <row r="101" spans="1:3" x14ac:dyDescent="0.25">
      <c r="A101">
        <v>2000</v>
      </c>
      <c r="B101" t="s">
        <v>356</v>
      </c>
      <c r="C101" s="34" t="str">
        <f>CONCATENATE(Tabla1[[#This Row],[Part]]," ",Tabla1[[#This Row],[Desc]])</f>
        <v>2000 MATERIALES Y SUMINISTROS</v>
      </c>
    </row>
    <row r="102" spans="1:3" x14ac:dyDescent="0.25">
      <c r="A102">
        <v>2100</v>
      </c>
      <c r="B102" t="s">
        <v>357</v>
      </c>
      <c r="C102" s="34" t="str">
        <f>CONCATENATE(Tabla1[[#This Row],[Part]]," ",Tabla1[[#This Row],[Desc]])</f>
        <v>2100 MATERIALES DE ADMINISTRACION, EMISION DE DOCUMENTOS Y ARTICU</v>
      </c>
    </row>
    <row r="103" spans="1:3" x14ac:dyDescent="0.25">
      <c r="A103">
        <v>2110</v>
      </c>
      <c r="B103" t="s">
        <v>358</v>
      </c>
      <c r="C103" s="34" t="str">
        <f>CONCATENATE(Tabla1[[#This Row],[Part]]," ",Tabla1[[#This Row],[Desc]])</f>
        <v>2110 MATERIALES, ÚTILES Y EQUIPOS MENORES DE OFICINA</v>
      </c>
    </row>
    <row r="104" spans="1:3" x14ac:dyDescent="0.25">
      <c r="A104">
        <v>2111</v>
      </c>
      <c r="B104" t="s">
        <v>359</v>
      </c>
      <c r="C104" s="34" t="str">
        <f>CONCATENATE(Tabla1[[#This Row],[Part]]," ",Tabla1[[#This Row],[Desc]])</f>
        <v>2111 MATERIALES Y ÚTILES DE OFICINA.</v>
      </c>
    </row>
    <row r="105" spans="1:3" x14ac:dyDescent="0.25">
      <c r="A105">
        <v>2120</v>
      </c>
      <c r="B105" t="s">
        <v>360</v>
      </c>
      <c r="C105" s="34" t="str">
        <f>CONCATENATE(Tabla1[[#This Row],[Part]]," ",Tabla1[[#This Row],[Desc]])</f>
        <v>2120 MATERIALES Y ÚTILES DE IMPRESIÓN Y REPRODUCCIÓN</v>
      </c>
    </row>
    <row r="106" spans="1:3" x14ac:dyDescent="0.25">
      <c r="A106">
        <v>2121</v>
      </c>
      <c r="B106" t="s">
        <v>361</v>
      </c>
      <c r="C106" s="34" t="str">
        <f>CONCATENATE(Tabla1[[#This Row],[Part]]," ",Tabla1[[#This Row],[Desc]])</f>
        <v>2121 MATERIALES Y ÚTILES DE IMPRESIÓN Y REPRODUCCIÓN.</v>
      </c>
    </row>
    <row r="107" spans="1:3" x14ac:dyDescent="0.25">
      <c r="A107">
        <v>2130</v>
      </c>
      <c r="B107" t="s">
        <v>362</v>
      </c>
      <c r="C107" s="34" t="str">
        <f>CONCATENATE(Tabla1[[#This Row],[Part]]," ",Tabla1[[#This Row],[Desc]])</f>
        <v>2130 MATERIAL ESTADÍSTICO Y GEOGRÁFICO</v>
      </c>
    </row>
    <row r="108" spans="1:3" x14ac:dyDescent="0.25">
      <c r="A108">
        <v>2131</v>
      </c>
      <c r="B108" t="s">
        <v>363</v>
      </c>
      <c r="C108" s="34" t="str">
        <f>CONCATENATE(Tabla1[[#This Row],[Part]]," ",Tabla1[[#This Row],[Desc]])</f>
        <v>2131 MATERIAL DE ESTADÍSTICO Y GEOGRÁFICO.</v>
      </c>
    </row>
    <row r="109" spans="1:3" x14ac:dyDescent="0.25">
      <c r="A109">
        <v>2140</v>
      </c>
      <c r="B109" t="s">
        <v>364</v>
      </c>
      <c r="C109" s="34" t="str">
        <f>CONCATENATE(Tabla1[[#This Row],[Part]]," ",Tabla1[[#This Row],[Desc]])</f>
        <v>2140 MATERIALES, ÚTILES Y EQUIPOS MENORES DE TECNOLOGÍAS DE LA IN</v>
      </c>
    </row>
    <row r="110" spans="1:3" x14ac:dyDescent="0.25">
      <c r="A110">
        <v>2141</v>
      </c>
      <c r="B110" t="s">
        <v>365</v>
      </c>
      <c r="C110" s="34" t="str">
        <f>CONCATENATE(Tabla1[[#This Row],[Part]]," ",Tabla1[[#This Row],[Desc]])</f>
        <v>2141 MATERIAL Y ÚTILES PARA PROCESAMIENTO Y BIENES INFORMÁTICOS.</v>
      </c>
    </row>
    <row r="111" spans="1:3" x14ac:dyDescent="0.25">
      <c r="A111">
        <v>2142</v>
      </c>
      <c r="B111" t="s">
        <v>366</v>
      </c>
      <c r="C111" s="34" t="str">
        <f>CONCATENATE(Tabla1[[#This Row],[Part]]," ",Tabla1[[#This Row],[Desc]])</f>
        <v>2142 MATERIAL PARA INFORMACIÓN EN ACTIVIDADES DE INVESTIGACIÓN CI</v>
      </c>
    </row>
    <row r="112" spans="1:3" x14ac:dyDescent="0.25">
      <c r="A112">
        <v>2150</v>
      </c>
      <c r="B112" t="s">
        <v>367</v>
      </c>
      <c r="C112" s="34" t="str">
        <f>CONCATENATE(Tabla1[[#This Row],[Part]]," ",Tabla1[[#This Row],[Desc]])</f>
        <v>2150 MATERIAL IMPRESO E INFORMACIÓN DIGITAL</v>
      </c>
    </row>
    <row r="113" spans="1:3" x14ac:dyDescent="0.25">
      <c r="A113">
        <v>2151</v>
      </c>
      <c r="B113" t="s">
        <v>367</v>
      </c>
      <c r="C113" s="34" t="str">
        <f>CONCATENATE(Tabla1[[#This Row],[Part]]," ",Tabla1[[#This Row],[Desc]])</f>
        <v>2151 MATERIAL IMPRESO E INFORMACIÓN DIGITAL</v>
      </c>
    </row>
    <row r="114" spans="1:3" x14ac:dyDescent="0.25">
      <c r="A114">
        <v>2153</v>
      </c>
      <c r="B114" t="s">
        <v>368</v>
      </c>
      <c r="C114" s="34" t="str">
        <f>CONCATENATE(Tabla1[[#This Row],[Part]]," ",Tabla1[[#This Row],[Desc]])</f>
        <v>2153 DOCUMENTACIÓN ELECTORAL</v>
      </c>
    </row>
    <row r="115" spans="1:3" x14ac:dyDescent="0.25">
      <c r="A115">
        <v>2154</v>
      </c>
      <c r="B115" t="s">
        <v>369</v>
      </c>
      <c r="C115" s="34" t="str">
        <f>CONCATENATE(Tabla1[[#This Row],[Part]]," ",Tabla1[[#This Row],[Desc]])</f>
        <v>2154 MATERIAL ELECTORAL</v>
      </c>
    </row>
    <row r="116" spans="1:3" x14ac:dyDescent="0.25">
      <c r="A116">
        <v>2160</v>
      </c>
      <c r="B116" t="s">
        <v>370</v>
      </c>
      <c r="C116" s="34" t="str">
        <f>CONCATENATE(Tabla1[[#This Row],[Part]]," ",Tabla1[[#This Row],[Desc]])</f>
        <v>2160 MATERIAL DE LIMPIEZA</v>
      </c>
    </row>
    <row r="117" spans="1:3" x14ac:dyDescent="0.25">
      <c r="A117">
        <v>2161</v>
      </c>
      <c r="B117" t="s">
        <v>370</v>
      </c>
      <c r="C117" s="34" t="str">
        <f>CONCATENATE(Tabla1[[#This Row],[Part]]," ",Tabla1[[#This Row],[Desc]])</f>
        <v>2161 MATERIAL DE LIMPIEZA</v>
      </c>
    </row>
    <row r="118" spans="1:3" x14ac:dyDescent="0.25">
      <c r="A118">
        <v>2170</v>
      </c>
      <c r="B118" t="s">
        <v>371</v>
      </c>
      <c r="C118" s="34" t="str">
        <f>CONCATENATE(Tabla1[[#This Row],[Part]]," ",Tabla1[[#This Row],[Desc]])</f>
        <v>2170 MATERIALES Y ÚTILES DE ENSEÑANZA</v>
      </c>
    </row>
    <row r="119" spans="1:3" x14ac:dyDescent="0.25">
      <c r="A119">
        <v>2171</v>
      </c>
      <c r="B119" t="s">
        <v>372</v>
      </c>
      <c r="C119" s="34" t="str">
        <f>CONCATENATE(Tabla1[[#This Row],[Part]]," ",Tabla1[[#This Row],[Desc]])</f>
        <v>2171 MATERIALES Y SUMINISTROS PARA PLANTELES EDUCATIVOS.</v>
      </c>
    </row>
    <row r="120" spans="1:3" x14ac:dyDescent="0.25">
      <c r="A120">
        <v>2172</v>
      </c>
      <c r="B120" t="s">
        <v>373</v>
      </c>
      <c r="C120" s="34" t="str">
        <f>CONCATENATE(Tabla1[[#This Row],[Part]]," ",Tabla1[[#This Row],[Desc]])</f>
        <v>2172 OTROS MATERIALES Y SUMINISTROS PARA CURSOS Y TALLERES</v>
      </c>
    </row>
    <row r="121" spans="1:3" x14ac:dyDescent="0.25">
      <c r="A121">
        <v>2180</v>
      </c>
      <c r="B121" t="s">
        <v>374</v>
      </c>
      <c r="C121" s="34" t="str">
        <f>CONCATENATE(Tabla1[[#This Row],[Part]]," ",Tabla1[[#This Row],[Desc]])</f>
        <v>2180 MATERIALES PARA EL REGISTRO E IDENTIFICACIÓN DE BIENES Y PER</v>
      </c>
    </row>
    <row r="122" spans="1:3" x14ac:dyDescent="0.25">
      <c r="A122">
        <v>2181</v>
      </c>
      <c r="B122" t="s">
        <v>374</v>
      </c>
      <c r="C122" s="34" t="str">
        <f>CONCATENATE(Tabla1[[#This Row],[Part]]," ",Tabla1[[#This Row],[Desc]])</f>
        <v>2181 MATERIALES PARA EL REGISTRO E IDENTIFICACIÓN DE BIENES Y PER</v>
      </c>
    </row>
    <row r="123" spans="1:3" x14ac:dyDescent="0.25">
      <c r="A123">
        <v>2200</v>
      </c>
      <c r="B123" t="s">
        <v>375</v>
      </c>
      <c r="C123" s="34" t="str">
        <f>CONCATENATE(Tabla1[[#This Row],[Part]]," ",Tabla1[[#This Row],[Desc]])</f>
        <v>2200 ALIMENTOS Y UTENSILIOS</v>
      </c>
    </row>
    <row r="124" spans="1:3" x14ac:dyDescent="0.25">
      <c r="A124">
        <v>2210</v>
      </c>
      <c r="B124" t="s">
        <v>376</v>
      </c>
      <c r="C124" s="34" t="str">
        <f>CONCATENATE(Tabla1[[#This Row],[Part]]," ",Tabla1[[#This Row],[Desc]])</f>
        <v>2210 PRODUCTOS ALIMENTICIOS PARA PERSONAS</v>
      </c>
    </row>
    <row r="125" spans="1:3" x14ac:dyDescent="0.25">
      <c r="A125">
        <v>2211</v>
      </c>
      <c r="B125" t="s">
        <v>377</v>
      </c>
      <c r="C125" s="34" t="str">
        <f>CONCATENATE(Tabla1[[#This Row],[Part]]," ",Tabla1[[#This Row],[Desc]])</f>
        <v>2211 PRODUCTOS ALIMENTICIOS PARA PERSONAS DERIVADO DE LA PRESTACI</v>
      </c>
    </row>
    <row r="126" spans="1:3" x14ac:dyDescent="0.25">
      <c r="A126">
        <v>2212</v>
      </c>
      <c r="B126" t="s">
        <v>378</v>
      </c>
      <c r="C126" s="34" t="str">
        <f>CONCATENATE(Tabla1[[#This Row],[Part]]," ",Tabla1[[#This Row],[Desc]])</f>
        <v>2212 PRODUCTOS ALIMENTICIOS PARA EL PERSONAL QUE REALIZA LABORES</v>
      </c>
    </row>
    <row r="127" spans="1:3" x14ac:dyDescent="0.25">
      <c r="A127">
        <v>2213</v>
      </c>
      <c r="B127" t="s">
        <v>379</v>
      </c>
      <c r="C127" s="34" t="str">
        <f>CONCATENATE(Tabla1[[#This Row],[Part]]," ",Tabla1[[#This Row],[Desc]])</f>
        <v>2213 PRODUCTOS ALIMENTICIOS PARA EL PERSONAL EN LAS INSTALACIONES</v>
      </c>
    </row>
    <row r="128" spans="1:3" x14ac:dyDescent="0.25">
      <c r="A128">
        <v>2214</v>
      </c>
      <c r="B128" t="s">
        <v>380</v>
      </c>
      <c r="C128" s="34" t="str">
        <f>CONCATENATE(Tabla1[[#This Row],[Part]]," ",Tabla1[[#This Row],[Desc]])</f>
        <v>2214 PRODUCTOS ALIMENTICIOS PARA LA POBLACIÓN EN CASO DE DESASTRE</v>
      </c>
    </row>
    <row r="129" spans="1:3" x14ac:dyDescent="0.25">
      <c r="A129">
        <v>2215</v>
      </c>
      <c r="B129" t="s">
        <v>381</v>
      </c>
      <c r="C129" s="34" t="str">
        <f>CONCATENATE(Tabla1[[#This Row],[Part]]," ",Tabla1[[#This Row],[Desc]])</f>
        <v>2215 PRODUCTOS ALIMENTICIOS PARA EL PERSONAL DERIVADO DE ACTIVIDA</v>
      </c>
    </row>
    <row r="130" spans="1:3" x14ac:dyDescent="0.25">
      <c r="A130">
        <v>2220</v>
      </c>
      <c r="B130" t="s">
        <v>382</v>
      </c>
      <c r="C130" s="34" t="str">
        <f>CONCATENATE(Tabla1[[#This Row],[Part]]," ",Tabla1[[#This Row],[Desc]])</f>
        <v>2220 PRODUCTOS ALIMENTICIOS PARA ANIMALES</v>
      </c>
    </row>
    <row r="131" spans="1:3" x14ac:dyDescent="0.25">
      <c r="A131">
        <v>2221</v>
      </c>
      <c r="B131" t="s">
        <v>383</v>
      </c>
      <c r="C131" s="34" t="str">
        <f>CONCATENATE(Tabla1[[#This Row],[Part]]," ",Tabla1[[#This Row],[Desc]])</f>
        <v>2221 PRODUCTOS ALIMENTICIOS PARA ANIMALES. .</v>
      </c>
    </row>
    <row r="132" spans="1:3" x14ac:dyDescent="0.25">
      <c r="A132">
        <v>2230</v>
      </c>
      <c r="B132" t="s">
        <v>384</v>
      </c>
      <c r="C132" s="34" t="str">
        <f>CONCATENATE(Tabla1[[#This Row],[Part]]," ",Tabla1[[#This Row],[Desc]])</f>
        <v>2230 UTENSILIOS PARA EL SERVICIO DE ALIMENTACIÓN</v>
      </c>
    </row>
    <row r="133" spans="1:3" x14ac:dyDescent="0.25">
      <c r="A133">
        <v>2231</v>
      </c>
      <c r="B133" t="s">
        <v>384</v>
      </c>
      <c r="C133" s="34" t="str">
        <f>CONCATENATE(Tabla1[[#This Row],[Part]]," ",Tabla1[[#This Row],[Desc]])</f>
        <v>2231 UTENSILIOS PARA EL SERVICIO DE ALIMENTACIÓN</v>
      </c>
    </row>
    <row r="134" spans="1:3" x14ac:dyDescent="0.25">
      <c r="A134">
        <v>2300</v>
      </c>
      <c r="B134" t="s">
        <v>385</v>
      </c>
      <c r="C134" s="34" t="str">
        <f>CONCATENATE(Tabla1[[#This Row],[Part]]," ",Tabla1[[#This Row],[Desc]])</f>
        <v>2300 MATERIAS PRIMAS Y MATERIALES DE PRODUCCIÓN Y COMERCIALIZACIÓ</v>
      </c>
    </row>
    <row r="135" spans="1:3" x14ac:dyDescent="0.25">
      <c r="A135">
        <v>2310</v>
      </c>
      <c r="B135" t="s">
        <v>386</v>
      </c>
      <c r="C135" s="34" t="str">
        <f>CONCATENATE(Tabla1[[#This Row],[Part]]," ",Tabla1[[#This Row],[Desc]])</f>
        <v>2310 PRODUCTOS ALIMENTICIOS, AGROPECUARIOS Y FORESTALES ADQUIRIDO</v>
      </c>
    </row>
    <row r="136" spans="1:3" x14ac:dyDescent="0.25">
      <c r="A136">
        <v>2311</v>
      </c>
      <c r="B136" t="s">
        <v>387</v>
      </c>
      <c r="C136" s="34" t="str">
        <f>CONCATENATE(Tabla1[[#This Row],[Part]]," ",Tabla1[[#This Row],[Desc]])</f>
        <v>2311 MATERIAS PRIMAS DE PRODUCCIÓN.</v>
      </c>
    </row>
    <row r="137" spans="1:3" x14ac:dyDescent="0.25">
      <c r="A137">
        <v>2320</v>
      </c>
      <c r="B137" t="s">
        <v>388</v>
      </c>
      <c r="C137" s="34" t="str">
        <f>CONCATENATE(Tabla1[[#This Row],[Part]]," ",Tabla1[[#This Row],[Desc]])</f>
        <v>2320 INSUMOS TEXTILES ADQUIRIDOS COMO MATERIA PRIMA</v>
      </c>
    </row>
    <row r="138" spans="1:3" x14ac:dyDescent="0.25">
      <c r="A138">
        <v>2321</v>
      </c>
      <c r="B138" t="s">
        <v>388</v>
      </c>
      <c r="C138" s="34" t="str">
        <f>CONCATENATE(Tabla1[[#This Row],[Part]]," ",Tabla1[[#This Row],[Desc]])</f>
        <v>2321 INSUMOS TEXTILES ADQUIRIDOS COMO MATERIA PRIMA</v>
      </c>
    </row>
    <row r="139" spans="1:3" x14ac:dyDescent="0.25">
      <c r="A139">
        <v>2330</v>
      </c>
      <c r="B139" t="s">
        <v>389</v>
      </c>
      <c r="C139" s="34" t="str">
        <f>CONCATENATE(Tabla1[[#This Row],[Part]]," ",Tabla1[[#This Row],[Desc]])</f>
        <v>2330 PRODUCTOS DE PAPEL, CARTÓN E IMPRESOS ADQUIRIDOS COMO MATERI</v>
      </c>
    </row>
    <row r="140" spans="1:3" x14ac:dyDescent="0.25">
      <c r="A140">
        <v>2331</v>
      </c>
      <c r="B140" t="s">
        <v>389</v>
      </c>
      <c r="C140" s="34" t="str">
        <f>CONCATENATE(Tabla1[[#This Row],[Part]]," ",Tabla1[[#This Row],[Desc]])</f>
        <v>2331 PRODUCTOS DE PAPEL, CARTÓN E IMPRESOS ADQUIRIDOS COMO MATERI</v>
      </c>
    </row>
    <row r="141" spans="1:3" x14ac:dyDescent="0.25">
      <c r="A141">
        <v>2340</v>
      </c>
      <c r="B141" t="s">
        <v>390</v>
      </c>
      <c r="C141" s="34" t="str">
        <f>CONCATENATE(Tabla1[[#This Row],[Part]]," ",Tabla1[[#This Row],[Desc]])</f>
        <v>2340 COMBUSTIBLES, LUBRICANTES, ADITIVOS, CARBÓN Y SUS DERIVADOS</v>
      </c>
    </row>
    <row r="142" spans="1:3" x14ac:dyDescent="0.25">
      <c r="A142">
        <v>2341</v>
      </c>
      <c r="B142" t="s">
        <v>390</v>
      </c>
      <c r="C142" s="34" t="str">
        <f>CONCATENATE(Tabla1[[#This Row],[Part]]," ",Tabla1[[#This Row],[Desc]])</f>
        <v>2341 COMBUSTIBLES, LUBRICANTES, ADITIVOS, CARBÓN Y SUS DERIVADOS</v>
      </c>
    </row>
    <row r="143" spans="1:3" x14ac:dyDescent="0.25">
      <c r="A143">
        <v>2350</v>
      </c>
      <c r="B143" t="s">
        <v>391</v>
      </c>
      <c r="C143" s="34" t="str">
        <f>CONCATENATE(Tabla1[[#This Row],[Part]]," ",Tabla1[[#This Row],[Desc]])</f>
        <v>2350 PRODUCTOS QUÍMICOS, FARMACÉUTICOS Y DE LABORATORIO ADQUIRIDO</v>
      </c>
    </row>
    <row r="144" spans="1:3" x14ac:dyDescent="0.25">
      <c r="A144">
        <v>2351</v>
      </c>
      <c r="B144" t="s">
        <v>391</v>
      </c>
      <c r="C144" s="34" t="str">
        <f>CONCATENATE(Tabla1[[#This Row],[Part]]," ",Tabla1[[#This Row],[Desc]])</f>
        <v>2351 PRODUCTOS QUÍMICOS, FARMACÉUTICOS Y DE LABORATORIO ADQUIRIDO</v>
      </c>
    </row>
    <row r="145" spans="1:3" x14ac:dyDescent="0.25">
      <c r="A145">
        <v>2360</v>
      </c>
      <c r="B145" t="s">
        <v>392</v>
      </c>
      <c r="C145" s="34" t="str">
        <f>CONCATENATE(Tabla1[[#This Row],[Part]]," ",Tabla1[[#This Row],[Desc]])</f>
        <v>2360 PRODUCTOS METÁLICOS Y A BASE DE MINERALES NO METÁLICOS ADQUI</v>
      </c>
    </row>
    <row r="146" spans="1:3" x14ac:dyDescent="0.25">
      <c r="A146">
        <v>2361</v>
      </c>
      <c r="B146" t="s">
        <v>392</v>
      </c>
      <c r="C146" s="34" t="str">
        <f>CONCATENATE(Tabla1[[#This Row],[Part]]," ",Tabla1[[#This Row],[Desc]])</f>
        <v>2361 PRODUCTOS METÁLICOS Y A BASE DE MINERALES NO METÁLICOS ADQUI</v>
      </c>
    </row>
    <row r="147" spans="1:3" x14ac:dyDescent="0.25">
      <c r="A147">
        <v>2370</v>
      </c>
      <c r="B147" t="s">
        <v>393</v>
      </c>
      <c r="C147" s="34" t="str">
        <f>CONCATENATE(Tabla1[[#This Row],[Part]]," ",Tabla1[[#This Row],[Desc]])</f>
        <v>2370 PRODUCTOS DE CUERO, PIEL, PLÁSTICO Y HULE ADQUIRIDOS COMO MA</v>
      </c>
    </row>
    <row r="148" spans="1:3" x14ac:dyDescent="0.25">
      <c r="A148">
        <v>2371</v>
      </c>
      <c r="B148" t="s">
        <v>393</v>
      </c>
      <c r="C148" s="34" t="str">
        <f>CONCATENATE(Tabla1[[#This Row],[Part]]," ",Tabla1[[#This Row],[Desc]])</f>
        <v>2371 PRODUCTOS DE CUERO, PIEL, PLÁSTICO Y HULE ADQUIRIDOS COMO MA</v>
      </c>
    </row>
    <row r="149" spans="1:3" x14ac:dyDescent="0.25">
      <c r="A149">
        <v>2380</v>
      </c>
      <c r="B149" t="s">
        <v>394</v>
      </c>
      <c r="C149" s="34" t="str">
        <f>CONCATENATE(Tabla1[[#This Row],[Part]]," ",Tabla1[[#This Row],[Desc]])</f>
        <v>2380 MERCANCÍAS ADQUIRIDAS PARA SU COMERCIALIZACIÓN</v>
      </c>
    </row>
    <row r="150" spans="1:3" x14ac:dyDescent="0.25">
      <c r="A150">
        <v>2381</v>
      </c>
      <c r="B150" t="s">
        <v>394</v>
      </c>
      <c r="C150" s="34" t="str">
        <f>CONCATENATE(Tabla1[[#This Row],[Part]]," ",Tabla1[[#This Row],[Desc]])</f>
        <v>2381 MERCANCÍAS ADQUIRIDAS PARA SU COMERCIALIZACIÓN</v>
      </c>
    </row>
    <row r="151" spans="1:3" x14ac:dyDescent="0.25">
      <c r="A151">
        <v>2390</v>
      </c>
      <c r="B151" t="s">
        <v>395</v>
      </c>
      <c r="C151" s="34" t="str">
        <f>CONCATENATE(Tabla1[[#This Row],[Part]]," ",Tabla1[[#This Row],[Desc]])</f>
        <v>2390 OTROS PRODUCTOS ADQUIRIDOS COMO MATERIA PRIMA</v>
      </c>
    </row>
    <row r="152" spans="1:3" x14ac:dyDescent="0.25">
      <c r="A152">
        <v>2391</v>
      </c>
      <c r="B152" t="s">
        <v>395</v>
      </c>
      <c r="C152" s="34" t="str">
        <f>CONCATENATE(Tabla1[[#This Row],[Part]]," ",Tabla1[[#This Row],[Desc]])</f>
        <v>2391 OTROS PRODUCTOS ADQUIRIDOS COMO MATERIA PRIMA</v>
      </c>
    </row>
    <row r="153" spans="1:3" x14ac:dyDescent="0.25">
      <c r="A153">
        <v>2400</v>
      </c>
      <c r="B153" t="s">
        <v>396</v>
      </c>
      <c r="C153" s="34" t="str">
        <f>CONCATENATE(Tabla1[[#This Row],[Part]]," ",Tabla1[[#This Row],[Desc]])</f>
        <v>2400 MATERIALES Y ARTICULOS DE CONSTRUCCION Y DE REPARACION</v>
      </c>
    </row>
    <row r="154" spans="1:3" x14ac:dyDescent="0.25">
      <c r="A154">
        <v>2410</v>
      </c>
      <c r="B154" t="s">
        <v>397</v>
      </c>
      <c r="C154" s="34" t="str">
        <f>CONCATENATE(Tabla1[[#This Row],[Part]]," ",Tabla1[[#This Row],[Desc]])</f>
        <v>2410 PRODUCTOS MINERALES NO METÁLICOS</v>
      </c>
    </row>
    <row r="155" spans="1:3" x14ac:dyDescent="0.25">
      <c r="A155">
        <v>2411</v>
      </c>
      <c r="B155" t="s">
        <v>398</v>
      </c>
      <c r="C155" s="34" t="str">
        <f>CONCATENATE(Tabla1[[#This Row],[Part]]," ",Tabla1[[#This Row],[Desc]])</f>
        <v>2411 MATERIALES DE CONSTRUCCIÓN.</v>
      </c>
    </row>
    <row r="156" spans="1:3" x14ac:dyDescent="0.25">
      <c r="A156">
        <v>2420</v>
      </c>
      <c r="B156" t="s">
        <v>399</v>
      </c>
      <c r="C156" s="34" t="str">
        <f>CONCATENATE(Tabla1[[#This Row],[Part]]," ",Tabla1[[#This Row],[Desc]])</f>
        <v>2420 CEMENTO Y PRODUCTOS DE CONCRETO</v>
      </c>
    </row>
    <row r="157" spans="1:3" x14ac:dyDescent="0.25">
      <c r="A157">
        <v>2421</v>
      </c>
      <c r="B157" t="s">
        <v>399</v>
      </c>
      <c r="C157" s="34" t="str">
        <f>CONCATENATE(Tabla1[[#This Row],[Part]]," ",Tabla1[[#This Row],[Desc]])</f>
        <v>2421 CEMENTO Y PRODUCTOS DE CONCRETO</v>
      </c>
    </row>
    <row r="158" spans="1:3" x14ac:dyDescent="0.25">
      <c r="A158">
        <v>2430</v>
      </c>
      <c r="B158" t="s">
        <v>400</v>
      </c>
      <c r="C158" s="34" t="str">
        <f>CONCATENATE(Tabla1[[#This Row],[Part]]," ",Tabla1[[#This Row],[Desc]])</f>
        <v>2430 CAL, YESO Y PRODUCTOS DE YESO</v>
      </c>
    </row>
    <row r="159" spans="1:3" x14ac:dyDescent="0.25">
      <c r="A159">
        <v>2431</v>
      </c>
      <c r="B159" t="s">
        <v>400</v>
      </c>
      <c r="C159" s="34" t="str">
        <f>CONCATENATE(Tabla1[[#This Row],[Part]]," ",Tabla1[[#This Row],[Desc]])</f>
        <v>2431 CAL, YESO Y PRODUCTOS DE YESO</v>
      </c>
    </row>
    <row r="160" spans="1:3" x14ac:dyDescent="0.25">
      <c r="A160">
        <v>2440</v>
      </c>
      <c r="B160" t="s">
        <v>401</v>
      </c>
      <c r="C160" s="34" t="str">
        <f>CONCATENATE(Tabla1[[#This Row],[Part]]," ",Tabla1[[#This Row],[Desc]])</f>
        <v>2440 MADERA Y PRODUCTOS DE MADERA</v>
      </c>
    </row>
    <row r="161" spans="1:3" x14ac:dyDescent="0.25">
      <c r="A161">
        <v>2441</v>
      </c>
      <c r="B161" t="s">
        <v>401</v>
      </c>
      <c r="C161" s="34" t="str">
        <f>CONCATENATE(Tabla1[[#This Row],[Part]]," ",Tabla1[[#This Row],[Desc]])</f>
        <v>2441 MADERA Y PRODUCTOS DE MADERA</v>
      </c>
    </row>
    <row r="162" spans="1:3" x14ac:dyDescent="0.25">
      <c r="A162">
        <v>2450</v>
      </c>
      <c r="B162" t="s">
        <v>402</v>
      </c>
      <c r="C162" s="34" t="str">
        <f>CONCATENATE(Tabla1[[#This Row],[Part]]," ",Tabla1[[#This Row],[Desc]])</f>
        <v>2450 VIDRIO Y PRODUCTOS DE VIDRIO</v>
      </c>
    </row>
    <row r="163" spans="1:3" x14ac:dyDescent="0.25">
      <c r="A163">
        <v>2451</v>
      </c>
      <c r="B163" t="s">
        <v>402</v>
      </c>
      <c r="C163" s="34" t="str">
        <f>CONCATENATE(Tabla1[[#This Row],[Part]]," ",Tabla1[[#This Row],[Desc]])</f>
        <v>2451 VIDRIO Y PRODUCTOS DE VIDRIO</v>
      </c>
    </row>
    <row r="164" spans="1:3" x14ac:dyDescent="0.25">
      <c r="A164">
        <v>2460</v>
      </c>
      <c r="B164" t="s">
        <v>403</v>
      </c>
      <c r="C164" s="34" t="str">
        <f>CONCATENATE(Tabla1[[#This Row],[Part]]," ",Tabla1[[#This Row],[Desc]])</f>
        <v>2460 MATERIAL ELÉCTRICO Y ELECTRÓNICO</v>
      </c>
    </row>
    <row r="165" spans="1:3" x14ac:dyDescent="0.25">
      <c r="A165">
        <v>2461</v>
      </c>
      <c r="B165" t="s">
        <v>404</v>
      </c>
      <c r="C165" s="34" t="str">
        <f>CONCATENATE(Tabla1[[#This Row],[Part]]," ",Tabla1[[#This Row],[Desc]])</f>
        <v>2461 MATERIAL ELÉCTRICO Y ELECTRÓNICO.</v>
      </c>
    </row>
    <row r="166" spans="1:3" x14ac:dyDescent="0.25">
      <c r="A166">
        <v>2470</v>
      </c>
      <c r="B166" t="s">
        <v>405</v>
      </c>
      <c r="C166" s="34" t="str">
        <f>CONCATENATE(Tabla1[[#This Row],[Part]]," ",Tabla1[[#This Row],[Desc]])</f>
        <v>2470 ARTÍCULOS METÁLICOS PARA LA CONSTRUCCIÓN</v>
      </c>
    </row>
    <row r="167" spans="1:3" x14ac:dyDescent="0.25">
      <c r="A167">
        <v>2471</v>
      </c>
      <c r="B167" t="s">
        <v>406</v>
      </c>
      <c r="C167" s="34" t="str">
        <f>CONCATENATE(Tabla1[[#This Row],[Part]]," ",Tabla1[[#This Row],[Desc]])</f>
        <v>2471 ESTRUCTURAS Y MANUFACTURAS.</v>
      </c>
    </row>
    <row r="168" spans="1:3" x14ac:dyDescent="0.25">
      <c r="A168">
        <v>2480</v>
      </c>
      <c r="B168" t="s">
        <v>407</v>
      </c>
      <c r="C168" s="34" t="str">
        <f>CONCATENATE(Tabla1[[#This Row],[Part]]," ",Tabla1[[#This Row],[Desc]])</f>
        <v>2480 MATERIALES COMPLEMENTARIOS</v>
      </c>
    </row>
    <row r="169" spans="1:3" x14ac:dyDescent="0.25">
      <c r="A169">
        <v>2481</v>
      </c>
      <c r="B169" t="s">
        <v>408</v>
      </c>
      <c r="C169" s="34" t="str">
        <f>CONCATENATE(Tabla1[[#This Row],[Part]]," ",Tabla1[[#This Row],[Desc]])</f>
        <v>2481 MATERIALES COMPLEMENTARIOS.</v>
      </c>
    </row>
    <row r="170" spans="1:3" x14ac:dyDescent="0.25">
      <c r="A170">
        <v>2490</v>
      </c>
      <c r="B170" t="s">
        <v>409</v>
      </c>
      <c r="C170" s="34" t="str">
        <f>CONCATENATE(Tabla1[[#This Row],[Part]]," ",Tabla1[[#This Row],[Desc]])</f>
        <v>2490 OTROS MATERIALES Y ARTÍCULOS DE CONSTRUCCIÓN Y REPARACIÓN</v>
      </c>
    </row>
    <row r="171" spans="1:3" x14ac:dyDescent="0.25">
      <c r="A171">
        <v>2491</v>
      </c>
      <c r="B171" t="s">
        <v>409</v>
      </c>
      <c r="C171" s="34" t="str">
        <f>CONCATENATE(Tabla1[[#This Row],[Part]]," ",Tabla1[[#This Row],[Desc]])</f>
        <v>2491 OTROS MATERIALES Y ARTÍCULOS DE CONSTRUCCIÓN Y REPARACIÓN</v>
      </c>
    </row>
    <row r="172" spans="1:3" x14ac:dyDescent="0.25">
      <c r="A172">
        <v>2500</v>
      </c>
      <c r="B172" t="s">
        <v>410</v>
      </c>
      <c r="C172" s="34" t="str">
        <f>CONCATENATE(Tabla1[[#This Row],[Part]]," ",Tabla1[[#This Row],[Desc]])</f>
        <v>2500 PRODUCTOS QUIMICOS, FARMACEUTICOS Y DE LABORATORIO</v>
      </c>
    </row>
    <row r="173" spans="1:3" x14ac:dyDescent="0.25">
      <c r="A173">
        <v>2510</v>
      </c>
      <c r="B173" t="s">
        <v>411</v>
      </c>
      <c r="C173" s="34" t="str">
        <f>CONCATENATE(Tabla1[[#This Row],[Part]]," ",Tabla1[[#This Row],[Desc]])</f>
        <v>2510 PRODUCTOS QUÍMICOS BÁSICOS</v>
      </c>
    </row>
    <row r="174" spans="1:3" x14ac:dyDescent="0.25">
      <c r="A174">
        <v>2511</v>
      </c>
      <c r="B174" t="s">
        <v>412</v>
      </c>
      <c r="C174" s="34" t="str">
        <f>CONCATENATE(Tabla1[[#This Row],[Part]]," ",Tabla1[[#This Row],[Desc]])</f>
        <v>2511 SUSTANCIAS QUÍMICAS.</v>
      </c>
    </row>
    <row r="175" spans="1:3" x14ac:dyDescent="0.25">
      <c r="A175">
        <v>2520</v>
      </c>
      <c r="B175" t="s">
        <v>413</v>
      </c>
      <c r="C175" s="34" t="str">
        <f>CONCATENATE(Tabla1[[#This Row],[Part]]," ",Tabla1[[#This Row],[Desc]])</f>
        <v>2520 FERTILIZANTES, PESTICIDAS Y OTROS AGROQUÍMICOS</v>
      </c>
    </row>
    <row r="176" spans="1:3" x14ac:dyDescent="0.25">
      <c r="A176">
        <v>2521</v>
      </c>
      <c r="B176" t="s">
        <v>414</v>
      </c>
      <c r="C176" s="34" t="str">
        <f>CONCATENATE(Tabla1[[#This Row],[Part]]," ",Tabla1[[#This Row],[Desc]])</f>
        <v>2521 PLAGUICIDAS  ABONOS Y FERTILIZANTES.</v>
      </c>
    </row>
    <row r="177" spans="1:3" x14ac:dyDescent="0.25">
      <c r="A177">
        <v>2530</v>
      </c>
      <c r="B177" t="s">
        <v>415</v>
      </c>
      <c r="C177" s="34" t="str">
        <f>CONCATENATE(Tabla1[[#This Row],[Part]]," ",Tabla1[[#This Row],[Desc]])</f>
        <v>2530 MEDICINAS Y PRODUCTOS FARMACÉUTICOS</v>
      </c>
    </row>
    <row r="178" spans="1:3" x14ac:dyDescent="0.25">
      <c r="A178">
        <v>2531</v>
      </c>
      <c r="B178" t="s">
        <v>416</v>
      </c>
      <c r="C178" s="34" t="str">
        <f>CONCATENATE(Tabla1[[#This Row],[Part]]," ",Tabla1[[#This Row],[Desc]])</f>
        <v>2531 MEDICINAS Y PRODUCTOS FARMACÉUTICOS.</v>
      </c>
    </row>
    <row r="179" spans="1:3" x14ac:dyDescent="0.25">
      <c r="A179">
        <v>2540</v>
      </c>
      <c r="B179" t="s">
        <v>417</v>
      </c>
      <c r="C179" s="34" t="str">
        <f>CONCATENATE(Tabla1[[#This Row],[Part]]," ",Tabla1[[#This Row],[Desc]])</f>
        <v>2540 MATERIALES, ACCESORIOS Y SUMINISTROS MÉDICOS</v>
      </c>
    </row>
    <row r="180" spans="1:3" x14ac:dyDescent="0.25">
      <c r="A180">
        <v>2541</v>
      </c>
      <c r="B180" t="s">
        <v>418</v>
      </c>
      <c r="C180" s="34" t="str">
        <f>CONCATENATE(Tabla1[[#This Row],[Part]]," ",Tabla1[[#This Row],[Desc]])</f>
        <v>2541 MATERIALES,  ACCESORIOS Y SUMINISTROS MÉDICOS.</v>
      </c>
    </row>
    <row r="181" spans="1:3" x14ac:dyDescent="0.25">
      <c r="A181">
        <v>2550</v>
      </c>
      <c r="B181" t="s">
        <v>419</v>
      </c>
      <c r="C181" s="34" t="str">
        <f>CONCATENATE(Tabla1[[#This Row],[Part]]," ",Tabla1[[#This Row],[Desc]])</f>
        <v>2550 MATERIALES, ACCESORIOS Y SUMINISTROS DE LABORATORIO</v>
      </c>
    </row>
    <row r="182" spans="1:3" x14ac:dyDescent="0.25">
      <c r="A182">
        <v>2551</v>
      </c>
      <c r="B182" t="s">
        <v>420</v>
      </c>
      <c r="C182" s="34" t="str">
        <f>CONCATENATE(Tabla1[[#This Row],[Part]]," ",Tabla1[[#This Row],[Desc]])</f>
        <v>2551 MATERIALES  ACCESORIOS Y SUMINISTROS DE LABORATORIO</v>
      </c>
    </row>
    <row r="183" spans="1:3" x14ac:dyDescent="0.25">
      <c r="A183">
        <v>2560</v>
      </c>
      <c r="B183" t="s">
        <v>421</v>
      </c>
      <c r="C183" s="34" t="str">
        <f>CONCATENATE(Tabla1[[#This Row],[Part]]," ",Tabla1[[#This Row],[Desc]])</f>
        <v>2560 FIBRAS SINTÉTICAS, HULES, PLÁSTICOS Y DERIVADOS</v>
      </c>
    </row>
    <row r="184" spans="1:3" x14ac:dyDescent="0.25">
      <c r="A184">
        <v>2561</v>
      </c>
      <c r="B184" t="s">
        <v>421</v>
      </c>
      <c r="C184" s="34" t="str">
        <f>CONCATENATE(Tabla1[[#This Row],[Part]]," ",Tabla1[[#This Row],[Desc]])</f>
        <v>2561 FIBRAS SINTÉTICAS, HULES, PLÁSTICOS Y DERIVADOS</v>
      </c>
    </row>
    <row r="185" spans="1:3" x14ac:dyDescent="0.25">
      <c r="A185">
        <v>2590</v>
      </c>
      <c r="B185" t="s">
        <v>422</v>
      </c>
      <c r="C185" s="34" t="str">
        <f>CONCATENATE(Tabla1[[#This Row],[Part]]," ",Tabla1[[#This Row],[Desc]])</f>
        <v>2590 OTROS PRODUCTOS QUÍMICOS</v>
      </c>
    </row>
    <row r="186" spans="1:3" x14ac:dyDescent="0.25">
      <c r="A186">
        <v>2591</v>
      </c>
      <c r="B186" t="s">
        <v>422</v>
      </c>
      <c r="C186" s="34" t="str">
        <f>CONCATENATE(Tabla1[[#This Row],[Part]]," ",Tabla1[[#This Row],[Desc]])</f>
        <v>2591 OTROS PRODUCTOS QUÍMICOS</v>
      </c>
    </row>
    <row r="187" spans="1:3" x14ac:dyDescent="0.25">
      <c r="A187">
        <v>2600</v>
      </c>
      <c r="B187" t="s">
        <v>423</v>
      </c>
      <c r="C187" s="34" t="str">
        <f>CONCATENATE(Tabla1[[#This Row],[Part]]," ",Tabla1[[#This Row],[Desc]])</f>
        <v>2600 COMBUSTIBLES, LUBRICANTES Y ADITIVOS</v>
      </c>
    </row>
    <row r="188" spans="1:3" x14ac:dyDescent="0.25">
      <c r="A188">
        <v>2610</v>
      </c>
      <c r="B188" t="s">
        <v>423</v>
      </c>
      <c r="C188" s="34" t="str">
        <f>CONCATENATE(Tabla1[[#This Row],[Part]]," ",Tabla1[[#This Row],[Desc]])</f>
        <v>2610 COMBUSTIBLES, LUBRICANTES Y ADITIVOS</v>
      </c>
    </row>
    <row r="189" spans="1:3" x14ac:dyDescent="0.25">
      <c r="A189">
        <v>2611</v>
      </c>
      <c r="B189" t="s">
        <v>424</v>
      </c>
      <c r="C189" s="34" t="str">
        <f>CONCATENATE(Tabla1[[#This Row],[Part]]," ",Tabla1[[#This Row],[Desc]])</f>
        <v>2611 GASOLINA</v>
      </c>
    </row>
    <row r="190" spans="1:3" x14ac:dyDescent="0.25">
      <c r="A190">
        <v>2612</v>
      </c>
      <c r="B190" t="s">
        <v>425</v>
      </c>
      <c r="C190" s="34" t="str">
        <f>CONCATENATE(Tabla1[[#This Row],[Part]]," ",Tabla1[[#This Row],[Desc]])</f>
        <v>2612 DIESEL</v>
      </c>
    </row>
    <row r="191" spans="1:3" x14ac:dyDescent="0.25">
      <c r="A191">
        <v>2613</v>
      </c>
      <c r="B191" t="s">
        <v>426</v>
      </c>
      <c r="C191" s="34" t="str">
        <f>CONCATENATE(Tabla1[[#This Row],[Part]]," ",Tabla1[[#This Row],[Desc]])</f>
        <v>2613 TURBOSINA O GASAVIÓN</v>
      </c>
    </row>
    <row r="192" spans="1:3" x14ac:dyDescent="0.25">
      <c r="A192">
        <v>2614</v>
      </c>
      <c r="B192" t="s">
        <v>427</v>
      </c>
      <c r="C192" s="34" t="str">
        <f>CONCATENATE(Tabla1[[#This Row],[Part]]," ",Tabla1[[#This Row],[Desc]])</f>
        <v>2614 LUBRICANTES Y ADITIVOS</v>
      </c>
    </row>
    <row r="193" spans="1:3" x14ac:dyDescent="0.25">
      <c r="A193">
        <v>2615</v>
      </c>
      <c r="B193" t="s">
        <v>428</v>
      </c>
      <c r="C193" s="34" t="str">
        <f>CONCATENATE(Tabla1[[#This Row],[Part]]," ",Tabla1[[#This Row],[Desc]])</f>
        <v>2615 OTROS</v>
      </c>
    </row>
    <row r="194" spans="1:3" x14ac:dyDescent="0.25">
      <c r="A194">
        <v>2620</v>
      </c>
      <c r="B194" t="s">
        <v>429</v>
      </c>
      <c r="C194" s="34" t="str">
        <f>CONCATENATE(Tabla1[[#This Row],[Part]]," ",Tabla1[[#This Row],[Desc]])</f>
        <v>2620 CARBÓN Y SUS DERIVADOS</v>
      </c>
    </row>
    <row r="195" spans="1:3" x14ac:dyDescent="0.25">
      <c r="A195">
        <v>2621</v>
      </c>
      <c r="B195" t="s">
        <v>429</v>
      </c>
      <c r="C195" s="34" t="str">
        <f>CONCATENATE(Tabla1[[#This Row],[Part]]," ",Tabla1[[#This Row],[Desc]])</f>
        <v>2621 CARBÓN Y SUS DERIVADOS</v>
      </c>
    </row>
    <row r="196" spans="1:3" x14ac:dyDescent="0.25">
      <c r="A196">
        <v>2700</v>
      </c>
      <c r="B196" t="s">
        <v>430</v>
      </c>
      <c r="C196" s="34" t="str">
        <f>CONCATENATE(Tabla1[[#This Row],[Part]]," ",Tabla1[[#This Row],[Desc]])</f>
        <v>2700 VESTUARIO, BLANCOS, PRENDAS DE PROTECCION Y ARTICULOS DEPORT</v>
      </c>
    </row>
    <row r="197" spans="1:3" x14ac:dyDescent="0.25">
      <c r="A197">
        <v>2710</v>
      </c>
      <c r="B197" t="s">
        <v>431</v>
      </c>
      <c r="C197" s="34" t="str">
        <f>CONCATENATE(Tabla1[[#This Row],[Part]]," ",Tabla1[[#This Row],[Desc]])</f>
        <v>2710 VESTUARIO Y UNIFORMES</v>
      </c>
    </row>
    <row r="198" spans="1:3" x14ac:dyDescent="0.25">
      <c r="A198">
        <v>2711</v>
      </c>
      <c r="B198" t="s">
        <v>432</v>
      </c>
      <c r="C198" s="34" t="str">
        <f>CONCATENATE(Tabla1[[#This Row],[Part]]," ",Tabla1[[#This Row],[Desc]])</f>
        <v>2711 VESTUARIO, UNIFORMES Y BLANCOS.</v>
      </c>
    </row>
    <row r="199" spans="1:3" x14ac:dyDescent="0.25">
      <c r="A199">
        <v>2720</v>
      </c>
      <c r="B199" t="s">
        <v>433</v>
      </c>
      <c r="C199" s="34" t="str">
        <f>CONCATENATE(Tabla1[[#This Row],[Part]]," ",Tabla1[[#This Row],[Desc]])</f>
        <v>2720 PRENDAS DE SEGURIDAD Y PROTECCIÓN PERSONAL</v>
      </c>
    </row>
    <row r="200" spans="1:3" x14ac:dyDescent="0.25">
      <c r="A200">
        <v>2721</v>
      </c>
      <c r="B200" t="s">
        <v>434</v>
      </c>
      <c r="C200" s="34" t="str">
        <f>CONCATENATE(Tabla1[[#This Row],[Part]]," ",Tabla1[[#This Row],[Desc]])</f>
        <v>2721 PRENDAS DE PROTECCIÓN PERSONAL.</v>
      </c>
    </row>
    <row r="201" spans="1:3" x14ac:dyDescent="0.25">
      <c r="A201">
        <v>2730</v>
      </c>
      <c r="B201" t="s">
        <v>435</v>
      </c>
      <c r="C201" s="34" t="str">
        <f>CONCATENATE(Tabla1[[#This Row],[Part]]," ",Tabla1[[#This Row],[Desc]])</f>
        <v>2730 ARTÍCULOS DEPORTIVOS</v>
      </c>
    </row>
    <row r="202" spans="1:3" x14ac:dyDescent="0.25">
      <c r="A202">
        <v>2731</v>
      </c>
      <c r="B202" t="s">
        <v>436</v>
      </c>
      <c r="C202" s="34" t="str">
        <f>CONCATENATE(Tabla1[[#This Row],[Part]]," ",Tabla1[[#This Row],[Desc]])</f>
        <v>2731 ARTÍCULOS DEPORTIVOS.</v>
      </c>
    </row>
    <row r="203" spans="1:3" x14ac:dyDescent="0.25">
      <c r="A203">
        <v>2740</v>
      </c>
      <c r="B203" t="s">
        <v>437</v>
      </c>
      <c r="C203" s="34" t="str">
        <f>CONCATENATE(Tabla1[[#This Row],[Part]]," ",Tabla1[[#This Row],[Desc]])</f>
        <v>2740 PRODUCTOS TEXTILES</v>
      </c>
    </row>
    <row r="204" spans="1:3" x14ac:dyDescent="0.25">
      <c r="A204">
        <v>2741</v>
      </c>
      <c r="B204" t="s">
        <v>437</v>
      </c>
      <c r="C204" s="34" t="str">
        <f>CONCATENATE(Tabla1[[#This Row],[Part]]," ",Tabla1[[#This Row],[Desc]])</f>
        <v>2741 PRODUCTOS TEXTILES</v>
      </c>
    </row>
    <row r="205" spans="1:3" x14ac:dyDescent="0.25">
      <c r="A205">
        <v>2750</v>
      </c>
      <c r="B205" t="s">
        <v>438</v>
      </c>
      <c r="C205" s="34" t="str">
        <f>CONCATENATE(Tabla1[[#This Row],[Part]]," ",Tabla1[[#This Row],[Desc]])</f>
        <v>2750 BLANCOS Y OTROS PRODUCTOS TEXTILES, EXCEPTO PRENDAS DE VESTI</v>
      </c>
    </row>
    <row r="206" spans="1:3" x14ac:dyDescent="0.25">
      <c r="A206">
        <v>2751</v>
      </c>
      <c r="B206" t="s">
        <v>438</v>
      </c>
      <c r="C206" s="34" t="str">
        <f>CONCATENATE(Tabla1[[#This Row],[Part]]," ",Tabla1[[#This Row],[Desc]])</f>
        <v>2751 BLANCOS Y OTROS PRODUCTOS TEXTILES, EXCEPTO PRENDAS DE VESTI</v>
      </c>
    </row>
    <row r="207" spans="1:3" x14ac:dyDescent="0.25">
      <c r="A207">
        <v>2800</v>
      </c>
      <c r="B207" t="s">
        <v>439</v>
      </c>
      <c r="C207" s="34" t="str">
        <f>CONCATENATE(Tabla1[[#This Row],[Part]]," ",Tabla1[[#This Row],[Desc]])</f>
        <v>2800 MATERIALES Y SUMINISTROS PARA SEGURIDAD</v>
      </c>
    </row>
    <row r="208" spans="1:3" x14ac:dyDescent="0.25">
      <c r="A208">
        <v>2810</v>
      </c>
      <c r="B208" t="s">
        <v>440</v>
      </c>
      <c r="C208" s="34" t="str">
        <f>CONCATENATE(Tabla1[[#This Row],[Part]]," ",Tabla1[[#This Row],[Desc]])</f>
        <v>2810 SUSTANCIAS Y MATERIALES EXPLOSIVOS</v>
      </c>
    </row>
    <row r="209" spans="1:3" x14ac:dyDescent="0.25">
      <c r="A209">
        <v>2811</v>
      </c>
      <c r="B209" t="s">
        <v>441</v>
      </c>
      <c r="C209" s="34" t="str">
        <f>CONCATENATE(Tabla1[[#This Row],[Part]]," ",Tabla1[[#This Row],[Desc]])</f>
        <v>2811 SUSTANCIAS Y MATERIALES EXPLOSIVOS.</v>
      </c>
    </row>
    <row r="210" spans="1:3" x14ac:dyDescent="0.25">
      <c r="A210">
        <v>2820</v>
      </c>
      <c r="B210" t="s">
        <v>442</v>
      </c>
      <c r="C210" s="34" t="str">
        <f>CONCATENATE(Tabla1[[#This Row],[Part]]," ",Tabla1[[#This Row],[Desc]])</f>
        <v>2820 MATERIALES DE SEGURIDAD PÚBLICA</v>
      </c>
    </row>
    <row r="211" spans="1:3" x14ac:dyDescent="0.25">
      <c r="A211">
        <v>2821</v>
      </c>
      <c r="B211" t="s">
        <v>443</v>
      </c>
      <c r="C211" s="34" t="str">
        <f>CONCATENATE(Tabla1[[#This Row],[Part]]," ",Tabla1[[#This Row],[Desc]])</f>
        <v>2821 MATERIALES DE SEGURIDAD PÚBLICA.</v>
      </c>
    </row>
    <row r="212" spans="1:3" x14ac:dyDescent="0.25">
      <c r="A212">
        <v>2830</v>
      </c>
      <c r="B212" t="s">
        <v>444</v>
      </c>
      <c r="C212" s="34" t="str">
        <f>CONCATENATE(Tabla1[[#This Row],[Part]]," ",Tabla1[[#This Row],[Desc]])</f>
        <v>2830 PRENDAS DE PROTECCIÓN PARA SEGURIDAD PÚBLICA Y NACIONAL</v>
      </c>
    </row>
    <row r="213" spans="1:3" x14ac:dyDescent="0.25">
      <c r="A213">
        <v>2831</v>
      </c>
      <c r="B213" t="s">
        <v>445</v>
      </c>
      <c r="C213" s="34" t="str">
        <f>CONCATENATE(Tabla1[[#This Row],[Part]]," ",Tabla1[[#This Row],[Desc]])</f>
        <v>2831 PRENDAS DE PROTECCIÓN PARA SEGURIDAD PÚBLICA.</v>
      </c>
    </row>
    <row r="214" spans="1:3" x14ac:dyDescent="0.25">
      <c r="A214">
        <v>2900</v>
      </c>
      <c r="B214" t="s">
        <v>446</v>
      </c>
      <c r="C214" s="34" t="str">
        <f>CONCATENATE(Tabla1[[#This Row],[Part]]," ",Tabla1[[#This Row],[Desc]])</f>
        <v>2900 HERRAMIENTAS, REFACCIONES Y ACCESORIOS MENORES</v>
      </c>
    </row>
    <row r="215" spans="1:3" x14ac:dyDescent="0.25">
      <c r="A215">
        <v>2910</v>
      </c>
      <c r="B215" t="s">
        <v>447</v>
      </c>
      <c r="C215" s="34" t="str">
        <f>CONCATENATE(Tabla1[[#This Row],[Part]]," ",Tabla1[[#This Row],[Desc]])</f>
        <v>2910 HERRAMIENTAS MENORES</v>
      </c>
    </row>
    <row r="216" spans="1:3" x14ac:dyDescent="0.25">
      <c r="A216">
        <v>2911</v>
      </c>
      <c r="B216" t="s">
        <v>448</v>
      </c>
      <c r="C216" s="34" t="str">
        <f>CONCATENATE(Tabla1[[#This Row],[Part]]," ",Tabla1[[#This Row],[Desc]])</f>
        <v>2911 REFACCIONES  ACCESORIOS Y HERRAMIENTAS.</v>
      </c>
    </row>
    <row r="217" spans="1:3" x14ac:dyDescent="0.25">
      <c r="A217">
        <v>2920</v>
      </c>
      <c r="B217" t="s">
        <v>449</v>
      </c>
      <c r="C217" s="34" t="str">
        <f>CONCATENATE(Tabla1[[#This Row],[Part]]," ",Tabla1[[#This Row],[Desc]])</f>
        <v>2920 REFACCIONES Y ACCESORIOS MENORES DE EDIFICIOS</v>
      </c>
    </row>
    <row r="218" spans="1:3" x14ac:dyDescent="0.25">
      <c r="A218">
        <v>2921</v>
      </c>
      <c r="B218" t="s">
        <v>449</v>
      </c>
      <c r="C218" s="34" t="str">
        <f>CONCATENATE(Tabla1[[#This Row],[Part]]," ",Tabla1[[#This Row],[Desc]])</f>
        <v>2921 REFACCIONES Y ACCESORIOS MENORES DE EDIFICIOS</v>
      </c>
    </row>
    <row r="219" spans="1:3" x14ac:dyDescent="0.25">
      <c r="A219">
        <v>2930</v>
      </c>
      <c r="B219" t="s">
        <v>450</v>
      </c>
      <c r="C219" s="34" t="str">
        <f>CONCATENATE(Tabla1[[#This Row],[Part]]," ",Tabla1[[#This Row],[Desc]])</f>
        <v>2930 REFACCIONES Y ACCESORIOS MENORES DE MOBILIARIO Y EQUIPO DE A</v>
      </c>
    </row>
    <row r="220" spans="1:3" x14ac:dyDescent="0.25">
      <c r="A220">
        <v>2931</v>
      </c>
      <c r="B220" t="s">
        <v>450</v>
      </c>
      <c r="C220" s="34" t="str">
        <f>CONCATENATE(Tabla1[[#This Row],[Part]]," ",Tabla1[[#This Row],[Desc]])</f>
        <v>2931 REFACCIONES Y ACCESORIOS MENORES DE MOBILIARIO Y EQUIPO DE A</v>
      </c>
    </row>
    <row r="221" spans="1:3" x14ac:dyDescent="0.25">
      <c r="A221">
        <v>2940</v>
      </c>
      <c r="B221" t="s">
        <v>451</v>
      </c>
      <c r="C221" s="34" t="str">
        <f>CONCATENATE(Tabla1[[#This Row],[Part]]," ",Tabla1[[#This Row],[Desc]])</f>
        <v>2940 REFACCIONES Y ACCESORIOS MENORES DE EQUIPO DE CÓMPUTO Y TECN</v>
      </c>
    </row>
    <row r="222" spans="1:3" x14ac:dyDescent="0.25">
      <c r="A222">
        <v>2941</v>
      </c>
      <c r="B222" t="s">
        <v>452</v>
      </c>
      <c r="C222" s="34" t="str">
        <f>CONCATENATE(Tabla1[[#This Row],[Part]]," ",Tabla1[[#This Row],[Desc]])</f>
        <v>2941 REFACCIONES Y ACCESORIOS PARA EQUIPO DE CÓMPUTO.</v>
      </c>
    </row>
    <row r="223" spans="1:3" x14ac:dyDescent="0.25">
      <c r="A223">
        <v>2950</v>
      </c>
      <c r="B223" t="s">
        <v>453</v>
      </c>
      <c r="C223" s="34" t="str">
        <f>CONCATENATE(Tabla1[[#This Row],[Part]]," ",Tabla1[[#This Row],[Desc]])</f>
        <v>2950 REFACCIONES Y ACCESORIOS MENORES DE EQUIPO E INSTRUMENTAL MÉ</v>
      </c>
    </row>
    <row r="224" spans="1:3" x14ac:dyDescent="0.25">
      <c r="A224">
        <v>2951</v>
      </c>
      <c r="B224" t="s">
        <v>453</v>
      </c>
      <c r="C224" s="34" t="str">
        <f>CONCATENATE(Tabla1[[#This Row],[Part]]," ",Tabla1[[#This Row],[Desc]])</f>
        <v>2951 REFACCIONES Y ACCESORIOS MENORES DE EQUIPO E INSTRUMENTAL MÉ</v>
      </c>
    </row>
    <row r="225" spans="1:3" x14ac:dyDescent="0.25">
      <c r="A225">
        <v>2960</v>
      </c>
      <c r="B225" t="s">
        <v>454</v>
      </c>
      <c r="C225" s="34" t="str">
        <f>CONCATENATE(Tabla1[[#This Row],[Part]]," ",Tabla1[[#This Row],[Desc]])</f>
        <v>2960 REFACCIONES Y ACCESORIOS MENORES DE EQUIPO DE TRANSPORTE</v>
      </c>
    </row>
    <row r="226" spans="1:3" x14ac:dyDescent="0.25">
      <c r="A226">
        <v>2961</v>
      </c>
      <c r="B226" t="s">
        <v>454</v>
      </c>
      <c r="C226" s="34" t="str">
        <f>CONCATENATE(Tabla1[[#This Row],[Part]]," ",Tabla1[[#This Row],[Desc]])</f>
        <v>2961 REFACCIONES Y ACCESORIOS MENORES DE EQUIPO DE TRANSPORTE</v>
      </c>
    </row>
    <row r="227" spans="1:3" x14ac:dyDescent="0.25">
      <c r="A227">
        <v>2970</v>
      </c>
      <c r="B227" t="s">
        <v>455</v>
      </c>
      <c r="C227" s="34" t="str">
        <f>CONCATENATE(Tabla1[[#This Row],[Part]]," ",Tabla1[[#This Row],[Desc]])</f>
        <v>2970 REFACCIONES Y ACCESORIOS MENORES DE EQUIPO DE DEFENSA Y SEGU</v>
      </c>
    </row>
    <row r="228" spans="1:3" x14ac:dyDescent="0.25">
      <c r="A228">
        <v>2971</v>
      </c>
      <c r="B228" t="s">
        <v>455</v>
      </c>
      <c r="C228" s="34" t="str">
        <f>CONCATENATE(Tabla1[[#This Row],[Part]]," ",Tabla1[[#This Row],[Desc]])</f>
        <v>2971 REFACCIONES Y ACCESORIOS MENORES DE EQUIPO DE DEFENSA Y SEGU</v>
      </c>
    </row>
    <row r="229" spans="1:3" x14ac:dyDescent="0.25">
      <c r="A229">
        <v>2980</v>
      </c>
      <c r="B229" t="s">
        <v>456</v>
      </c>
      <c r="C229" s="34" t="str">
        <f>CONCATENATE(Tabla1[[#This Row],[Part]]," ",Tabla1[[#This Row],[Desc]])</f>
        <v>2980 REFACCIONES Y ACCESORIOS MENORES DE MAQUINARIA Y OTROS EQUIP</v>
      </c>
    </row>
    <row r="230" spans="1:3" x14ac:dyDescent="0.25">
      <c r="A230">
        <v>2981</v>
      </c>
      <c r="B230" t="s">
        <v>456</v>
      </c>
      <c r="C230" s="34" t="str">
        <f>CONCATENATE(Tabla1[[#This Row],[Part]]," ",Tabla1[[#This Row],[Desc]])</f>
        <v>2981 REFACCIONES Y ACCESORIOS MENORES DE MAQUINARIA Y OTROS EQUIP</v>
      </c>
    </row>
    <row r="231" spans="1:3" x14ac:dyDescent="0.25">
      <c r="A231">
        <v>2990</v>
      </c>
      <c r="B231" t="s">
        <v>457</v>
      </c>
      <c r="C231" s="34" t="str">
        <f>CONCATENATE(Tabla1[[#This Row],[Part]]," ",Tabla1[[#This Row],[Desc]])</f>
        <v>2990 REFACCIONES Y ACCESORIOS MENORES OTROS BIENES MUEBLES</v>
      </c>
    </row>
    <row r="232" spans="1:3" x14ac:dyDescent="0.25">
      <c r="A232">
        <v>2991</v>
      </c>
      <c r="B232" t="s">
        <v>457</v>
      </c>
      <c r="C232" s="34" t="str">
        <f>CONCATENATE(Tabla1[[#This Row],[Part]]," ",Tabla1[[#This Row],[Desc]])</f>
        <v>2991 REFACCIONES Y ACCESORIOS MENORES OTROS BIENES MUEBLES</v>
      </c>
    </row>
    <row r="233" spans="1:3" x14ac:dyDescent="0.25">
      <c r="A233">
        <v>3000</v>
      </c>
      <c r="B233" t="s">
        <v>458</v>
      </c>
      <c r="C233" s="34" t="str">
        <f>CONCATENATE(Tabla1[[#This Row],[Part]]," ",Tabla1[[#This Row],[Desc]])</f>
        <v>3000 SERVICIOS GENERALES</v>
      </c>
    </row>
    <row r="234" spans="1:3" x14ac:dyDescent="0.25">
      <c r="A234">
        <v>3100</v>
      </c>
      <c r="B234" t="s">
        <v>459</v>
      </c>
      <c r="C234" s="34" t="str">
        <f>CONCATENATE(Tabla1[[#This Row],[Part]]," ",Tabla1[[#This Row],[Desc]])</f>
        <v>3100 SERVICIOS BASICOS</v>
      </c>
    </row>
    <row r="235" spans="1:3" x14ac:dyDescent="0.25">
      <c r="A235">
        <v>3110</v>
      </c>
      <c r="B235" t="s">
        <v>460</v>
      </c>
      <c r="C235" s="34" t="str">
        <f>CONCATENATE(Tabla1[[#This Row],[Part]]," ",Tabla1[[#This Row],[Desc]])</f>
        <v>3110 ENERGÍA ELÉCTRICA</v>
      </c>
    </row>
    <row r="236" spans="1:3" x14ac:dyDescent="0.25">
      <c r="A236">
        <v>3111</v>
      </c>
      <c r="B236" t="s">
        <v>461</v>
      </c>
      <c r="C236" s="34" t="str">
        <f>CONCATENATE(Tabla1[[#This Row],[Part]]," ",Tabla1[[#This Row],[Desc]])</f>
        <v>3111 SERVICIO DE ENERGÍA ELÉCTRICA.</v>
      </c>
    </row>
    <row r="237" spans="1:3" x14ac:dyDescent="0.25">
      <c r="A237">
        <v>3112</v>
      </c>
      <c r="B237" t="s">
        <v>462</v>
      </c>
      <c r="C237" s="34" t="str">
        <f>CONCATENATE(Tabla1[[#This Row],[Part]]," ",Tabla1[[#This Row],[Desc]])</f>
        <v>3112 ALUMBRADO PUBLICO</v>
      </c>
    </row>
    <row r="238" spans="1:3" x14ac:dyDescent="0.25">
      <c r="A238">
        <v>3120</v>
      </c>
      <c r="B238" t="s">
        <v>463</v>
      </c>
      <c r="C238" s="34" t="str">
        <f>CONCATENATE(Tabla1[[#This Row],[Part]]," ",Tabla1[[#This Row],[Desc]])</f>
        <v>3120 GAS</v>
      </c>
    </row>
    <row r="239" spans="1:3" x14ac:dyDescent="0.25">
      <c r="A239">
        <v>3121</v>
      </c>
      <c r="B239" t="s">
        <v>463</v>
      </c>
      <c r="C239" s="34" t="str">
        <f>CONCATENATE(Tabla1[[#This Row],[Part]]," ",Tabla1[[#This Row],[Desc]])</f>
        <v>3121 GAS</v>
      </c>
    </row>
    <row r="240" spans="1:3" x14ac:dyDescent="0.25">
      <c r="A240">
        <v>3130</v>
      </c>
      <c r="B240" t="s">
        <v>464</v>
      </c>
      <c r="C240" s="34" t="str">
        <f>CONCATENATE(Tabla1[[#This Row],[Part]]," ",Tabla1[[#This Row],[Desc]])</f>
        <v>3130 AGUA</v>
      </c>
    </row>
    <row r="241" spans="1:3" x14ac:dyDescent="0.25">
      <c r="A241">
        <v>3131</v>
      </c>
      <c r="B241" t="s">
        <v>465</v>
      </c>
      <c r="C241" s="34" t="str">
        <f>CONCATENATE(Tabla1[[#This Row],[Part]]," ",Tabla1[[#This Row],[Desc]])</f>
        <v>3131 SERVICIO DE AGUA.</v>
      </c>
    </row>
    <row r="242" spans="1:3" x14ac:dyDescent="0.25">
      <c r="A242">
        <v>3140</v>
      </c>
      <c r="B242" t="s">
        <v>466</v>
      </c>
      <c r="C242" s="34" t="str">
        <f>CONCATENATE(Tabla1[[#This Row],[Part]]," ",Tabla1[[#This Row],[Desc]])</f>
        <v>3140 TELEFONÍA TRADICIONAL</v>
      </c>
    </row>
    <row r="243" spans="1:3" x14ac:dyDescent="0.25">
      <c r="A243">
        <v>3141</v>
      </c>
      <c r="B243" t="s">
        <v>467</v>
      </c>
      <c r="C243" s="34" t="str">
        <f>CONCATENATE(Tabla1[[#This Row],[Part]]," ",Tabla1[[#This Row],[Desc]])</f>
        <v>3141 SERVICIO TELEFÓNICO CONVENCIONAL.</v>
      </c>
    </row>
    <row r="244" spans="1:3" x14ac:dyDescent="0.25">
      <c r="A244">
        <v>3150</v>
      </c>
      <c r="B244" t="s">
        <v>468</v>
      </c>
      <c r="C244" s="34" t="str">
        <f>CONCATENATE(Tabla1[[#This Row],[Part]]," ",Tabla1[[#This Row],[Desc]])</f>
        <v>3150 TELEFONÍA CELULAR</v>
      </c>
    </row>
    <row r="245" spans="1:3" x14ac:dyDescent="0.25">
      <c r="A245">
        <v>3151</v>
      </c>
      <c r="B245" t="s">
        <v>469</v>
      </c>
      <c r="C245" s="34" t="str">
        <f>CONCATENATE(Tabla1[[#This Row],[Part]]," ",Tabla1[[#This Row],[Desc]])</f>
        <v>3151 SERVICIO DE TELEFONÍA CELULAR.</v>
      </c>
    </row>
    <row r="246" spans="1:3" x14ac:dyDescent="0.25">
      <c r="A246">
        <v>3160</v>
      </c>
      <c r="B246" t="s">
        <v>470</v>
      </c>
      <c r="C246" s="34" t="str">
        <f>CONCATENATE(Tabla1[[#This Row],[Part]]," ",Tabla1[[#This Row],[Desc]])</f>
        <v>3160 SERVICIOS DE TELECOMUNICACIONES Y SATÉLITES</v>
      </c>
    </row>
    <row r="247" spans="1:3" x14ac:dyDescent="0.25">
      <c r="A247">
        <v>3161</v>
      </c>
      <c r="B247" t="s">
        <v>471</v>
      </c>
      <c r="C247" s="34" t="str">
        <f>CONCATENATE(Tabla1[[#This Row],[Part]]," ",Tabla1[[#This Row],[Desc]])</f>
        <v>3161 SERVICIO DE RADIOLOCALIZACIÓN.</v>
      </c>
    </row>
    <row r="248" spans="1:3" x14ac:dyDescent="0.25">
      <c r="A248">
        <v>3162</v>
      </c>
      <c r="B248" t="s">
        <v>472</v>
      </c>
      <c r="C248" s="34" t="str">
        <f>CONCATENATE(Tabla1[[#This Row],[Part]]," ",Tabla1[[#This Row],[Desc]])</f>
        <v>3162 SERVICIOS DE TELECOMUNICACIONES.</v>
      </c>
    </row>
    <row r="249" spans="1:3" x14ac:dyDescent="0.25">
      <c r="A249">
        <v>3163</v>
      </c>
      <c r="B249" t="s">
        <v>473</v>
      </c>
      <c r="C249" s="34" t="str">
        <f>CONCATENATE(Tabla1[[#This Row],[Part]]," ",Tabla1[[#This Row],[Desc]])</f>
        <v>3163 SERVICIOS DE CONDUCCIÓN DE SEÑALES ANALÓGICAS Y DIGITALES.</v>
      </c>
    </row>
    <row r="250" spans="1:3" x14ac:dyDescent="0.25">
      <c r="A250">
        <v>3164</v>
      </c>
      <c r="B250" t="s">
        <v>474</v>
      </c>
      <c r="C250" s="34" t="str">
        <f>CONCATENATE(Tabla1[[#This Row],[Part]]," ",Tabla1[[#This Row],[Desc]])</f>
        <v>3164 SERVICIOS INTEGRALES DE TELECOMUNICACIÓN.</v>
      </c>
    </row>
    <row r="251" spans="1:3" x14ac:dyDescent="0.25">
      <c r="A251">
        <v>3170</v>
      </c>
      <c r="B251" t="s">
        <v>475</v>
      </c>
      <c r="C251" s="34" t="str">
        <f>CONCATENATE(Tabla1[[#This Row],[Part]]," ",Tabla1[[#This Row],[Desc]])</f>
        <v>3170 SERVICIOS DE ACCESO DE INTERNET, REDES Y PROCESAMIENTO DE IN</v>
      </c>
    </row>
    <row r="252" spans="1:3" x14ac:dyDescent="0.25">
      <c r="A252">
        <v>3171</v>
      </c>
      <c r="B252" t="s">
        <v>475</v>
      </c>
      <c r="C252" s="34" t="str">
        <f>CONCATENATE(Tabla1[[#This Row],[Part]]," ",Tabla1[[#This Row],[Desc]])</f>
        <v>3171 SERVICIOS DE ACCESO DE INTERNET, REDES Y PROCESAMIENTO DE IN</v>
      </c>
    </row>
    <row r="253" spans="1:3" x14ac:dyDescent="0.25">
      <c r="A253">
        <v>3180</v>
      </c>
      <c r="B253" t="s">
        <v>476</v>
      </c>
      <c r="C253" s="34" t="str">
        <f>CONCATENATE(Tabla1[[#This Row],[Part]]," ",Tabla1[[#This Row],[Desc]])</f>
        <v>3180 SERVICIOS POSTALES Y TELEGRÁFICOS</v>
      </c>
    </row>
    <row r="254" spans="1:3" x14ac:dyDescent="0.25">
      <c r="A254">
        <v>3181</v>
      </c>
      <c r="B254" t="s">
        <v>477</v>
      </c>
      <c r="C254" s="34" t="str">
        <f>CONCATENATE(Tabla1[[#This Row],[Part]]," ",Tabla1[[#This Row],[Desc]])</f>
        <v>3181 SERVICIO POSTAL.</v>
      </c>
    </row>
    <row r="255" spans="1:3" x14ac:dyDescent="0.25">
      <c r="A255">
        <v>3182</v>
      </c>
      <c r="B255" t="s">
        <v>478</v>
      </c>
      <c r="C255" s="34" t="str">
        <f>CONCATENATE(Tabla1[[#This Row],[Part]]," ",Tabla1[[#This Row],[Desc]])</f>
        <v>3182 SERVICIO TELEGRÁFICO.</v>
      </c>
    </row>
    <row r="256" spans="1:3" x14ac:dyDescent="0.25">
      <c r="A256">
        <v>3190</v>
      </c>
      <c r="B256" t="s">
        <v>479</v>
      </c>
      <c r="C256" s="34" t="str">
        <f>CONCATENATE(Tabla1[[#This Row],[Part]]," ",Tabla1[[#This Row],[Desc]])</f>
        <v>3190 SERVICIOS INTEGRALES Y OTROS SERVICIOS</v>
      </c>
    </row>
    <row r="257" spans="1:3" x14ac:dyDescent="0.25">
      <c r="A257">
        <v>3191</v>
      </c>
      <c r="B257" t="s">
        <v>480</v>
      </c>
      <c r="C257" s="34" t="str">
        <f>CONCATENATE(Tabla1[[#This Row],[Part]]," ",Tabla1[[#This Row],[Desc]])</f>
        <v>3191 CONTRATACIÓN DE OTROS SERVICIOS.</v>
      </c>
    </row>
    <row r="258" spans="1:3" x14ac:dyDescent="0.25">
      <c r="A258">
        <v>3200</v>
      </c>
      <c r="B258" t="s">
        <v>481</v>
      </c>
      <c r="C258" s="34" t="str">
        <f>CONCATENATE(Tabla1[[#This Row],[Part]]," ",Tabla1[[#This Row],[Desc]])</f>
        <v>3200 SERVICIOS DE ARRENDAMIENTO</v>
      </c>
    </row>
    <row r="259" spans="1:3" x14ac:dyDescent="0.25">
      <c r="A259">
        <v>3210</v>
      </c>
      <c r="B259" t="s">
        <v>482</v>
      </c>
      <c r="C259" s="34" t="str">
        <f>CONCATENATE(Tabla1[[#This Row],[Part]]," ",Tabla1[[#This Row],[Desc]])</f>
        <v>3210 ARRENDAMIENTO DE TERRENOS</v>
      </c>
    </row>
    <row r="260" spans="1:3" x14ac:dyDescent="0.25">
      <c r="A260">
        <v>3211</v>
      </c>
      <c r="B260" t="s">
        <v>483</v>
      </c>
      <c r="C260" s="34" t="str">
        <f>CONCATENATE(Tabla1[[#This Row],[Part]]," ",Tabla1[[#This Row],[Desc]])</f>
        <v>3211 ARRENDAMIENTO DE TERRENOS.</v>
      </c>
    </row>
    <row r="261" spans="1:3" x14ac:dyDescent="0.25">
      <c r="A261">
        <v>3220</v>
      </c>
      <c r="B261" t="s">
        <v>484</v>
      </c>
      <c r="C261" s="34" t="str">
        <f>CONCATENATE(Tabla1[[#This Row],[Part]]," ",Tabla1[[#This Row],[Desc]])</f>
        <v>3220 ARRENDAMIENTO DE EDIFICIOS</v>
      </c>
    </row>
    <row r="262" spans="1:3" x14ac:dyDescent="0.25">
      <c r="A262">
        <v>3221</v>
      </c>
      <c r="B262" t="s">
        <v>485</v>
      </c>
      <c r="C262" s="34" t="str">
        <f>CONCATENATE(Tabla1[[#This Row],[Part]]," ",Tabla1[[#This Row],[Desc]])</f>
        <v>3221 ARRENDAMIENTO DE EDIFICIOS Y LOCALES.</v>
      </c>
    </row>
    <row r="263" spans="1:3" x14ac:dyDescent="0.25">
      <c r="A263">
        <v>3230</v>
      </c>
      <c r="B263" t="s">
        <v>486</v>
      </c>
      <c r="C263" s="34" t="str">
        <f>CONCATENATE(Tabla1[[#This Row],[Part]]," ",Tabla1[[#This Row],[Desc]])</f>
        <v>3230 ARRENDAMIENTO DE MOBILIARIO Y EQUIPO DE ADMINISTRACIÓN, EDUC</v>
      </c>
    </row>
    <row r="264" spans="1:3" x14ac:dyDescent="0.25">
      <c r="A264">
        <v>3231</v>
      </c>
      <c r="B264" t="s">
        <v>487</v>
      </c>
      <c r="C264" s="34" t="str">
        <f>CONCATENATE(Tabla1[[#This Row],[Part]]," ",Tabla1[[#This Row],[Desc]])</f>
        <v>3231 ARRENDAMIENTO DE MOBILIARIO.</v>
      </c>
    </row>
    <row r="265" spans="1:3" x14ac:dyDescent="0.25">
      <c r="A265">
        <v>3232</v>
      </c>
      <c r="B265" t="s">
        <v>488</v>
      </c>
      <c r="C265" s="34" t="str">
        <f>CONCATENATE(Tabla1[[#This Row],[Part]]," ",Tabla1[[#This Row],[Desc]])</f>
        <v>3232 ARRENDAMIENTO DE EQUIPO Y BIENES INFORMÁTICOS.</v>
      </c>
    </row>
    <row r="266" spans="1:3" x14ac:dyDescent="0.25">
      <c r="A266">
        <v>3240</v>
      </c>
      <c r="B266" t="s">
        <v>489</v>
      </c>
      <c r="C266" s="34" t="str">
        <f>CONCATENATE(Tabla1[[#This Row],[Part]]," ",Tabla1[[#This Row],[Desc]])</f>
        <v>3240 ARRENDAMIENTO DE EQUIPO E INSTRUMENTAL MÉDICO Y DE LABORATOR</v>
      </c>
    </row>
    <row r="267" spans="1:3" x14ac:dyDescent="0.25">
      <c r="A267">
        <v>3241</v>
      </c>
      <c r="B267" t="s">
        <v>489</v>
      </c>
      <c r="C267" s="34" t="str">
        <f>CONCATENATE(Tabla1[[#This Row],[Part]]," ",Tabla1[[#This Row],[Desc]])</f>
        <v>3241 ARRENDAMIENTO DE EQUIPO E INSTRUMENTAL MÉDICO Y DE LABORATOR</v>
      </c>
    </row>
    <row r="268" spans="1:3" x14ac:dyDescent="0.25">
      <c r="A268">
        <v>3250</v>
      </c>
      <c r="B268" t="s">
        <v>490</v>
      </c>
      <c r="C268" s="34" t="str">
        <f>CONCATENATE(Tabla1[[#This Row],[Part]]," ",Tabla1[[#This Row],[Desc]])</f>
        <v>3250 ARRENDAMIENTO DE EQUIPO DE TRANSPORTE</v>
      </c>
    </row>
    <row r="269" spans="1:3" x14ac:dyDescent="0.25">
      <c r="A269">
        <v>3251</v>
      </c>
      <c r="B269" t="s">
        <v>491</v>
      </c>
      <c r="C269" s="34" t="str">
        <f>CONCATENATE(Tabla1[[#This Row],[Part]]," ",Tabla1[[#This Row],[Desc]])</f>
        <v>3251 ARRENDAMIENTO DE VEHÍCULOS TERRESTRES Y AÉREOS, PARA LA EJEC</v>
      </c>
    </row>
    <row r="270" spans="1:3" x14ac:dyDescent="0.25">
      <c r="A270">
        <v>3252</v>
      </c>
      <c r="B270" t="s">
        <v>492</v>
      </c>
      <c r="C270" s="34" t="str">
        <f>CONCATENATE(Tabla1[[#This Row],[Part]]," ",Tabla1[[#This Row],[Desc]])</f>
        <v>3252 ARRENDAMIENTO DE VEHÍCULOS TERRESTRES Y AÉREOS, PARA SERVICI</v>
      </c>
    </row>
    <row r="271" spans="1:3" x14ac:dyDescent="0.25">
      <c r="A271">
        <v>3253</v>
      </c>
      <c r="B271" t="s">
        <v>492</v>
      </c>
      <c r="C271" s="34" t="str">
        <f>CONCATENATE(Tabla1[[#This Row],[Part]]," ",Tabla1[[#This Row],[Desc]])</f>
        <v>3253 ARRENDAMIENTO DE VEHÍCULOS TERRESTRES Y AÉREOS, PARA SERVICI</v>
      </c>
    </row>
    <row r="272" spans="1:3" x14ac:dyDescent="0.25">
      <c r="A272">
        <v>3254</v>
      </c>
      <c r="B272" t="s">
        <v>493</v>
      </c>
      <c r="C272" s="34" t="str">
        <f>CONCATENATE(Tabla1[[#This Row],[Part]]," ",Tabla1[[#This Row],[Desc]])</f>
        <v>3254 ARRENDAMIENTO DE VEHÍCULOS TERRESTRES Y AÉREOS, PARA DESASTR</v>
      </c>
    </row>
    <row r="273" spans="1:3" x14ac:dyDescent="0.25">
      <c r="A273">
        <v>3255</v>
      </c>
      <c r="B273" t="s">
        <v>494</v>
      </c>
      <c r="C273" s="34" t="str">
        <f>CONCATENATE(Tabla1[[#This Row],[Part]]," ",Tabla1[[#This Row],[Desc]])</f>
        <v>3255 ARRENDAMIENTO DE VEHÍCULOS TERRESTRES Y AÉREOS PARA SERVIDOR</v>
      </c>
    </row>
    <row r="274" spans="1:3" x14ac:dyDescent="0.25">
      <c r="A274">
        <v>3260</v>
      </c>
      <c r="B274" t="s">
        <v>495</v>
      </c>
      <c r="C274" s="34" t="str">
        <f>CONCATENATE(Tabla1[[#This Row],[Part]]," ",Tabla1[[#This Row],[Desc]])</f>
        <v>3260 ARRENDAMIENTO DE MAQUINARIA, OTROS EQUIPOS Y HERRAMIENTAS</v>
      </c>
    </row>
    <row r="275" spans="1:3" x14ac:dyDescent="0.25">
      <c r="A275">
        <v>3261</v>
      </c>
      <c r="B275" t="s">
        <v>496</v>
      </c>
      <c r="C275" s="34" t="str">
        <f>CONCATENATE(Tabla1[[#This Row],[Part]]," ",Tabla1[[#This Row],[Desc]])</f>
        <v>3261 ARRENDAMIENTO DE MAQUINARIA Y EQUIPO.</v>
      </c>
    </row>
    <row r="276" spans="1:3" x14ac:dyDescent="0.25">
      <c r="A276">
        <v>3270</v>
      </c>
      <c r="B276" t="s">
        <v>497</v>
      </c>
      <c r="C276" s="34" t="str">
        <f>CONCATENATE(Tabla1[[#This Row],[Part]]," ",Tabla1[[#This Row],[Desc]])</f>
        <v>3270 ARRENDAMIENTO DE ACTIVOS INTANGIBLES</v>
      </c>
    </row>
    <row r="277" spans="1:3" x14ac:dyDescent="0.25">
      <c r="A277">
        <v>3271</v>
      </c>
      <c r="B277" t="s">
        <v>497</v>
      </c>
      <c r="C277" s="34" t="str">
        <f>CONCATENATE(Tabla1[[#This Row],[Part]]," ",Tabla1[[#This Row],[Desc]])</f>
        <v>3271 ARRENDAMIENTO DE ACTIVOS INTANGIBLES</v>
      </c>
    </row>
    <row r="278" spans="1:3" x14ac:dyDescent="0.25">
      <c r="A278">
        <v>3280</v>
      </c>
      <c r="B278" t="s">
        <v>498</v>
      </c>
      <c r="C278" s="34" t="str">
        <f>CONCATENATE(Tabla1[[#This Row],[Part]]," ",Tabla1[[#This Row],[Desc]])</f>
        <v>3280 ARRENDAMIENTO FINANCIERO</v>
      </c>
    </row>
    <row r="279" spans="1:3" x14ac:dyDescent="0.25">
      <c r="A279">
        <v>3281</v>
      </c>
      <c r="B279" t="s">
        <v>498</v>
      </c>
      <c r="C279" s="34" t="str">
        <f>CONCATENATE(Tabla1[[#This Row],[Part]]," ",Tabla1[[#This Row],[Desc]])</f>
        <v>3281 ARRENDAMIENTO FINANCIERO</v>
      </c>
    </row>
    <row r="280" spans="1:3" x14ac:dyDescent="0.25">
      <c r="A280">
        <v>3290</v>
      </c>
      <c r="B280" t="s">
        <v>499</v>
      </c>
      <c r="C280" s="34" t="str">
        <f>CONCATENATE(Tabla1[[#This Row],[Part]]," ",Tabla1[[#This Row],[Desc]])</f>
        <v>3290 OTROS ARRENDAMIENTOS</v>
      </c>
    </row>
    <row r="281" spans="1:3" x14ac:dyDescent="0.25">
      <c r="A281">
        <v>3291</v>
      </c>
      <c r="B281" t="s">
        <v>499</v>
      </c>
      <c r="C281" s="34" t="str">
        <f>CONCATENATE(Tabla1[[#This Row],[Part]]," ",Tabla1[[#This Row],[Desc]])</f>
        <v>3291 OTROS ARRENDAMIENTOS</v>
      </c>
    </row>
    <row r="282" spans="1:3" x14ac:dyDescent="0.25">
      <c r="A282">
        <v>3300</v>
      </c>
      <c r="B282" t="s">
        <v>500</v>
      </c>
      <c r="C282" s="34" t="str">
        <f>CONCATENATE(Tabla1[[#This Row],[Part]]," ",Tabla1[[#This Row],[Desc]])</f>
        <v>3300 SERVICIOS PROFESIONALES, CIENTÍFICOS, TÉCNICOS Y OTROS SERVI</v>
      </c>
    </row>
    <row r="283" spans="1:3" x14ac:dyDescent="0.25">
      <c r="A283">
        <v>3310</v>
      </c>
      <c r="B283" t="s">
        <v>501</v>
      </c>
      <c r="C283" s="34" t="str">
        <f>CONCATENATE(Tabla1[[#This Row],[Part]]," ",Tabla1[[#This Row],[Desc]])</f>
        <v>3310 SERVICIOS LEGALES, DE CONTABILIDAD, AUDITORÍA Y RELACIONADOS</v>
      </c>
    </row>
    <row r="284" spans="1:3" x14ac:dyDescent="0.25">
      <c r="A284">
        <v>3311</v>
      </c>
      <c r="B284" t="s">
        <v>502</v>
      </c>
      <c r="C284" s="34" t="str">
        <f>CONCATENATE(Tabla1[[#This Row],[Part]]," ",Tabla1[[#This Row],[Desc]])</f>
        <v>3311 ASESORÍAS ASOCIADAS A CONVENIOS,   TRATADOS O ACUERDOS.</v>
      </c>
    </row>
    <row r="285" spans="1:3" x14ac:dyDescent="0.25">
      <c r="A285">
        <v>3312</v>
      </c>
      <c r="B285" t="s">
        <v>503</v>
      </c>
      <c r="C285" s="34" t="str">
        <f>CONCATENATE(Tabla1[[#This Row],[Part]]," ",Tabla1[[#This Row],[Desc]])</f>
        <v>3312 SERVICIOS RELACIONADOS CON PROCEDIMIENTOS JURISDICCIONALES.</v>
      </c>
    </row>
    <row r="286" spans="1:3" x14ac:dyDescent="0.25">
      <c r="A286">
        <v>3313</v>
      </c>
      <c r="B286" t="s">
        <v>504</v>
      </c>
      <c r="C286" s="34" t="str">
        <f>CONCATENATE(Tabla1[[#This Row],[Part]]," ",Tabla1[[#This Row],[Desc]])</f>
        <v>3313 ASESORÍAS POR CONTROVERSIAS EN EL MARCO DE LOS TRATADOS INTE</v>
      </c>
    </row>
    <row r="287" spans="1:3" x14ac:dyDescent="0.25">
      <c r="A287">
        <v>3314</v>
      </c>
      <c r="B287" t="s">
        <v>505</v>
      </c>
      <c r="C287" s="34" t="str">
        <f>CONCATENATE(Tabla1[[#This Row],[Part]]," ",Tabla1[[#This Row],[Desc]])</f>
        <v>3314 CONSULTORÍAS PARA PROGRAMAS O PROYECTOS FINANCIADOS POR ORGA</v>
      </c>
    </row>
    <row r="288" spans="1:3" x14ac:dyDescent="0.25">
      <c r="A288">
        <v>3315</v>
      </c>
      <c r="B288" t="s">
        <v>506</v>
      </c>
      <c r="C288" s="34" t="str">
        <f>CONCATENATE(Tabla1[[#This Row],[Part]]," ",Tabla1[[#This Row],[Desc]])</f>
        <v>3315 SERVICIOS Y ASESORIAS LEGALES, CONTABLES Y FISCALES</v>
      </c>
    </row>
    <row r="289" spans="1:3" x14ac:dyDescent="0.25">
      <c r="A289">
        <v>3316</v>
      </c>
      <c r="B289" t="s">
        <v>507</v>
      </c>
      <c r="C289" s="34" t="str">
        <f>CONCATENATE(Tabla1[[#This Row],[Part]]," ",Tabla1[[#This Row],[Desc]])</f>
        <v>3316 OTRAS ASESORÍAS PARA LA OPERACIÓN DE PROGRAMAS.</v>
      </c>
    </row>
    <row r="290" spans="1:3" x14ac:dyDescent="0.25">
      <c r="A290">
        <v>3320</v>
      </c>
      <c r="B290" t="s">
        <v>508</v>
      </c>
      <c r="C290" s="34" t="str">
        <f>CONCATENATE(Tabla1[[#This Row],[Part]]," ",Tabla1[[#This Row],[Desc]])</f>
        <v>3320 SERVICIOS DE DISEÑO, ARQUITECTURA, INGENIERÍA Y ACTIVIDADES</v>
      </c>
    </row>
    <row r="291" spans="1:3" x14ac:dyDescent="0.25">
      <c r="A291">
        <v>3321</v>
      </c>
      <c r="B291" t="s">
        <v>509</v>
      </c>
      <c r="C291" s="34" t="str">
        <f>CONCATENATE(Tabla1[[#This Row],[Part]]," ",Tabla1[[#This Row],[Desc]])</f>
        <v>3321 SERVICIOS DE DISEÑO, ARQUITECTURA E INGENIERÍA</v>
      </c>
    </row>
    <row r="292" spans="1:3" x14ac:dyDescent="0.25">
      <c r="A292">
        <v>3322</v>
      </c>
      <c r="B292" t="s">
        <v>510</v>
      </c>
      <c r="C292" s="34" t="str">
        <f>CONCATENATE(Tabla1[[#This Row],[Part]]," ",Tabla1[[#This Row],[Desc]])</f>
        <v>3322 SERVICIOS ESTADÍSTICOS Y GEOGRÁFICOS.</v>
      </c>
    </row>
    <row r="293" spans="1:3" x14ac:dyDescent="0.25">
      <c r="A293">
        <v>3330</v>
      </c>
      <c r="B293" t="s">
        <v>511</v>
      </c>
      <c r="C293" s="34" t="str">
        <f>CONCATENATE(Tabla1[[#This Row],[Part]]," ",Tabla1[[#This Row],[Desc]])</f>
        <v>3330 SERVICIOS DE CONSULTORÍA ADMINISTRATIVA, PROCESOS, TÉCNICA Y</v>
      </c>
    </row>
    <row r="294" spans="1:3" x14ac:dyDescent="0.25">
      <c r="A294">
        <v>3331</v>
      </c>
      <c r="B294" t="s">
        <v>512</v>
      </c>
      <c r="C294" s="34" t="str">
        <f>CONCATENATE(Tabla1[[#This Row],[Part]]," ",Tabla1[[#This Row],[Desc]])</f>
        <v>3331 SERVICIOS DE INFORMÁTICA.</v>
      </c>
    </row>
    <row r="295" spans="1:3" x14ac:dyDescent="0.25">
      <c r="A295">
        <v>3332</v>
      </c>
      <c r="B295" t="s">
        <v>513</v>
      </c>
      <c r="C295" s="34" t="str">
        <f>CONCATENATE(Tabla1[[#This Row],[Part]]," ",Tabla1[[#This Row],[Desc]])</f>
        <v>3332 SERVICIOS DE CONSULTORÍA ADMINISTRATIVA</v>
      </c>
    </row>
    <row r="296" spans="1:3" x14ac:dyDescent="0.25">
      <c r="A296">
        <v>3340</v>
      </c>
      <c r="B296" t="s">
        <v>514</v>
      </c>
      <c r="C296" s="34" t="str">
        <f>CONCATENATE(Tabla1[[#This Row],[Part]]," ",Tabla1[[#This Row],[Desc]])</f>
        <v>3340 SERVICIOS DE CAPACITACIÓN</v>
      </c>
    </row>
    <row r="297" spans="1:3" x14ac:dyDescent="0.25">
      <c r="A297">
        <v>3341</v>
      </c>
      <c r="B297" t="s">
        <v>515</v>
      </c>
      <c r="C297" s="34" t="str">
        <f>CONCATENATE(Tabla1[[#This Row],[Part]]," ",Tabla1[[#This Row],[Desc]])</f>
        <v>3341 SERVICIOS PARA CAPACITACIÓN A SERVIDORES PÚBLICOS EN TERRITO</v>
      </c>
    </row>
    <row r="298" spans="1:3" x14ac:dyDescent="0.25">
      <c r="A298">
        <v>3342</v>
      </c>
      <c r="B298" t="s">
        <v>515</v>
      </c>
      <c r="C298" s="34" t="str">
        <f>CONCATENATE(Tabla1[[#This Row],[Part]]," ",Tabla1[[#This Row],[Desc]])</f>
        <v>3342 SERVICIOS PARA CAPACITACIÓN A SERVIDORES PÚBLICOS EN TERRITO</v>
      </c>
    </row>
    <row r="299" spans="1:3" x14ac:dyDescent="0.25">
      <c r="A299">
        <v>3343</v>
      </c>
      <c r="B299" t="s">
        <v>516</v>
      </c>
      <c r="C299" s="34" t="str">
        <f>CONCATENATE(Tabla1[[#This Row],[Part]]," ",Tabla1[[#This Row],[Desc]])</f>
        <v>3343 SERVICIO DE CAPACITACIÓN PARA POBLACIÓN OBJETIVO</v>
      </c>
    </row>
    <row r="300" spans="1:3" x14ac:dyDescent="0.25">
      <c r="A300">
        <v>3350</v>
      </c>
      <c r="B300" t="s">
        <v>517</v>
      </c>
      <c r="C300" s="34" t="str">
        <f>CONCATENATE(Tabla1[[#This Row],[Part]]," ",Tabla1[[#This Row],[Desc]])</f>
        <v>3350 SERVICIOS DE INVESTIGACIÓN CIENTÍFICA Y DESARROLLO</v>
      </c>
    </row>
    <row r="301" spans="1:3" x14ac:dyDescent="0.25">
      <c r="A301">
        <v>3351</v>
      </c>
      <c r="B301" t="s">
        <v>518</v>
      </c>
      <c r="C301" s="34" t="str">
        <f>CONCATENATE(Tabla1[[#This Row],[Part]]," ",Tabla1[[#This Row],[Desc]])</f>
        <v>3351 ESTUDIOS E INVESTIGACIONES.</v>
      </c>
    </row>
    <row r="302" spans="1:3" x14ac:dyDescent="0.25">
      <c r="A302">
        <v>3360</v>
      </c>
      <c r="B302" t="s">
        <v>519</v>
      </c>
      <c r="C302" s="34" t="str">
        <f>CONCATENATE(Tabla1[[#This Row],[Part]]," ",Tabla1[[#This Row],[Desc]])</f>
        <v>3360 SERVICIOS DE APOYO ADMINISTRATIVO, TRADUCCIÓN, FOTOCOPIADO E</v>
      </c>
    </row>
    <row r="303" spans="1:3" x14ac:dyDescent="0.25">
      <c r="A303">
        <v>3361</v>
      </c>
      <c r="B303" t="s">
        <v>519</v>
      </c>
      <c r="C303" s="34" t="str">
        <f>CONCATENATE(Tabla1[[#This Row],[Part]]," ",Tabla1[[#This Row],[Desc]])</f>
        <v>3361 SERVICIOS DE APOYO ADMINISTRATIVO, TRADUCCIÓN, FOTOCOPIADO E</v>
      </c>
    </row>
    <row r="304" spans="1:3" x14ac:dyDescent="0.25">
      <c r="A304">
        <v>3370</v>
      </c>
      <c r="B304" t="s">
        <v>520</v>
      </c>
      <c r="C304" s="34" t="str">
        <f>CONCATENATE(Tabla1[[#This Row],[Part]]," ",Tabla1[[#This Row],[Desc]])</f>
        <v>3370 SERVICIOS DE PROTECCIÓN Y SEGURIDAD</v>
      </c>
    </row>
    <row r="305" spans="1:3" x14ac:dyDescent="0.25">
      <c r="A305">
        <v>3371</v>
      </c>
      <c r="B305" t="s">
        <v>520</v>
      </c>
      <c r="C305" s="34" t="str">
        <f>CONCATENATE(Tabla1[[#This Row],[Part]]," ",Tabla1[[#This Row],[Desc]])</f>
        <v>3371 SERVICIOS DE PROTECCIÓN Y SEGURIDAD</v>
      </c>
    </row>
    <row r="306" spans="1:3" x14ac:dyDescent="0.25">
      <c r="A306">
        <v>3372</v>
      </c>
      <c r="B306" t="s">
        <v>521</v>
      </c>
      <c r="C306" s="34" t="str">
        <f>CONCATENATE(Tabla1[[#This Row],[Part]]," ",Tabla1[[#This Row],[Desc]])</f>
        <v>3372 SERVICIOS DE ALIMENTACIÓN PARA SEGURIDAD PÚBLICA</v>
      </c>
    </row>
    <row r="307" spans="1:3" x14ac:dyDescent="0.25">
      <c r="A307">
        <v>3373</v>
      </c>
      <c r="B307" t="s">
        <v>522</v>
      </c>
      <c r="C307" s="34" t="str">
        <f>CONCATENATE(Tabla1[[#This Row],[Part]]," ",Tabla1[[#This Row],[Desc]])</f>
        <v>3373 SERVICIOS MÉDICOS PARA REOS Y ELEMENTOS DE SEGURIDAD PÚBLICA</v>
      </c>
    </row>
    <row r="308" spans="1:3" x14ac:dyDescent="0.25">
      <c r="A308">
        <v>3380</v>
      </c>
      <c r="B308" t="s">
        <v>523</v>
      </c>
      <c r="C308" s="34" t="str">
        <f>CONCATENATE(Tabla1[[#This Row],[Part]]," ",Tabla1[[#This Row],[Desc]])</f>
        <v>3380 SERVICIOS DE VIGILANCIA</v>
      </c>
    </row>
    <row r="309" spans="1:3" x14ac:dyDescent="0.25">
      <c r="A309">
        <v>3381</v>
      </c>
      <c r="B309" t="s">
        <v>524</v>
      </c>
      <c r="C309" s="34" t="str">
        <f>CONCATENATE(Tabla1[[#This Row],[Part]]," ",Tabla1[[#This Row],[Desc]])</f>
        <v>3381 SERVICIOS DE VIGILANCIA.</v>
      </c>
    </row>
    <row r="310" spans="1:3" x14ac:dyDescent="0.25">
      <c r="A310">
        <v>3390</v>
      </c>
      <c r="B310" t="s">
        <v>525</v>
      </c>
      <c r="C310" s="34" t="str">
        <f>CONCATENATE(Tabla1[[#This Row],[Part]]," ",Tabla1[[#This Row],[Desc]])</f>
        <v>3390 SERVICIOS PROFESIONALES, CIENTÍFICOS Y TÉCNICOS INTEGRALES</v>
      </c>
    </row>
    <row r="311" spans="1:3" x14ac:dyDescent="0.25">
      <c r="A311">
        <v>3391</v>
      </c>
      <c r="B311" t="s">
        <v>525</v>
      </c>
      <c r="C311" s="34" t="str">
        <f>CONCATENATE(Tabla1[[#This Row],[Part]]," ",Tabla1[[#This Row],[Desc]])</f>
        <v>3391 SERVICIOS PROFESIONALES, CIENTÍFICOS Y TÉCNICOS INTEGRALES</v>
      </c>
    </row>
    <row r="312" spans="1:3" x14ac:dyDescent="0.25">
      <c r="A312">
        <v>3392</v>
      </c>
      <c r="B312" t="s">
        <v>526</v>
      </c>
      <c r="C312" s="34" t="str">
        <f>CONCATENATE(Tabla1[[#This Row],[Part]]," ",Tabla1[[#This Row],[Desc]])</f>
        <v>3392 SERVICIOS RELACIONADOS CON CERTIFICACIÓN DE PROCESOS.</v>
      </c>
    </row>
    <row r="313" spans="1:3" x14ac:dyDescent="0.25">
      <c r="A313">
        <v>3400</v>
      </c>
      <c r="B313" t="s">
        <v>527</v>
      </c>
      <c r="C313" s="34" t="str">
        <f>CONCATENATE(Tabla1[[#This Row],[Part]]," ",Tabla1[[#This Row],[Desc]])</f>
        <v>3400 SERVICIOS FINANCIEROS, BANCARIOS Y COMERCIALES</v>
      </c>
    </row>
    <row r="314" spans="1:3" x14ac:dyDescent="0.25">
      <c r="A314">
        <v>3410</v>
      </c>
      <c r="B314" t="s">
        <v>528</v>
      </c>
      <c r="C314" s="34" t="str">
        <f>CONCATENATE(Tabla1[[#This Row],[Part]]," ",Tabla1[[#This Row],[Desc]])</f>
        <v>3410 SERVICIOS FINANCIEROS Y BANCARIOS</v>
      </c>
    </row>
    <row r="315" spans="1:3" x14ac:dyDescent="0.25">
      <c r="A315">
        <v>3411</v>
      </c>
      <c r="B315" t="s">
        <v>529</v>
      </c>
      <c r="C315" s="34" t="str">
        <f>CONCATENATE(Tabla1[[#This Row],[Part]]," ",Tabla1[[#This Row],[Desc]])</f>
        <v>3411 SERVICIOS BANCARIOS Y FINANCIEROS.</v>
      </c>
    </row>
    <row r="316" spans="1:3" x14ac:dyDescent="0.25">
      <c r="A316">
        <v>3412</v>
      </c>
      <c r="B316" t="s">
        <v>530</v>
      </c>
      <c r="C316" s="34" t="str">
        <f>CONCATENATE(Tabla1[[#This Row],[Part]]," ",Tabla1[[#This Row],[Desc]])</f>
        <v>3412 HONORARIOS FIDUCIARIOS.</v>
      </c>
    </row>
    <row r="317" spans="1:3" x14ac:dyDescent="0.25">
      <c r="A317">
        <v>3413</v>
      </c>
      <c r="B317" t="s">
        <v>531</v>
      </c>
      <c r="C317" s="34" t="str">
        <f>CONCATENATE(Tabla1[[#This Row],[Part]]," ",Tabla1[[#This Row],[Desc]])</f>
        <v>3413 AVALÚOS.</v>
      </c>
    </row>
    <row r="318" spans="1:3" x14ac:dyDescent="0.25">
      <c r="A318">
        <v>3419</v>
      </c>
      <c r="B318" t="s">
        <v>532</v>
      </c>
      <c r="C318" s="34" t="str">
        <f>CONCATENATE(Tabla1[[#This Row],[Part]]," ",Tabla1[[#This Row],[Desc]])</f>
        <v>3419 OTROS SERVICIOS FINANCIEROS.</v>
      </c>
    </row>
    <row r="319" spans="1:3" x14ac:dyDescent="0.25">
      <c r="A319">
        <v>3420</v>
      </c>
      <c r="B319" t="s">
        <v>533</v>
      </c>
      <c r="C319" s="34" t="str">
        <f>CONCATENATE(Tabla1[[#This Row],[Part]]," ",Tabla1[[#This Row],[Desc]])</f>
        <v>3420 SERVICIOS DE COBRANZA, INVESTIGACIÓN CREDITICIA Y SIMILAR</v>
      </c>
    </row>
    <row r="320" spans="1:3" x14ac:dyDescent="0.25">
      <c r="A320">
        <v>3421</v>
      </c>
      <c r="B320" t="s">
        <v>533</v>
      </c>
      <c r="C320" s="34" t="str">
        <f>CONCATENATE(Tabla1[[#This Row],[Part]]," ",Tabla1[[#This Row],[Desc]])</f>
        <v>3421 SERVICIOS DE COBRANZA, INVESTIGACIÓN CREDITICIA Y SIMILAR</v>
      </c>
    </row>
    <row r="321" spans="1:3" x14ac:dyDescent="0.25">
      <c r="A321">
        <v>3430</v>
      </c>
      <c r="B321" t="s">
        <v>534</v>
      </c>
      <c r="C321" s="34" t="str">
        <f>CONCATENATE(Tabla1[[#This Row],[Part]]," ",Tabla1[[#This Row],[Desc]])</f>
        <v>3430 SERVICIOS DE RECAUDACIÓN, TRASLADO Y CUSTODIA DE VALORES</v>
      </c>
    </row>
    <row r="322" spans="1:3" x14ac:dyDescent="0.25">
      <c r="A322">
        <v>3431</v>
      </c>
      <c r="B322" t="s">
        <v>535</v>
      </c>
      <c r="C322" s="34" t="str">
        <f>CONCATENATE(Tabla1[[#This Row],[Part]]," ",Tabla1[[#This Row],[Desc]])</f>
        <v>3431 GASTOS INHERENTES A LA RECAUDACIÓN.</v>
      </c>
    </row>
    <row r="323" spans="1:3" x14ac:dyDescent="0.25">
      <c r="A323">
        <v>3440</v>
      </c>
      <c r="B323" t="s">
        <v>536</v>
      </c>
      <c r="C323" s="34" t="str">
        <f>CONCATENATE(Tabla1[[#This Row],[Part]]," ",Tabla1[[#This Row],[Desc]])</f>
        <v>3440 SEGUROS DE RESPONSABILIDAD PATRIMONIAL Y FIANZAS</v>
      </c>
    </row>
    <row r="324" spans="1:3" x14ac:dyDescent="0.25">
      <c r="A324">
        <v>3441</v>
      </c>
      <c r="B324" t="s">
        <v>537</v>
      </c>
      <c r="C324" s="34" t="str">
        <f>CONCATENATE(Tabla1[[#This Row],[Part]]," ",Tabla1[[#This Row],[Desc]])</f>
        <v>3441 SEGURO DE RESPONSABILIDAD PATRIMONIAL DEL ESTADO.</v>
      </c>
    </row>
    <row r="325" spans="1:3" x14ac:dyDescent="0.25">
      <c r="A325">
        <v>3450</v>
      </c>
      <c r="B325" t="s">
        <v>538</v>
      </c>
      <c r="C325" s="34" t="str">
        <f>CONCATENATE(Tabla1[[#This Row],[Part]]," ",Tabla1[[#This Row],[Desc]])</f>
        <v>3450 SEGURO DE BIENES PATRIMONIALES</v>
      </c>
    </row>
    <row r="326" spans="1:3" x14ac:dyDescent="0.25">
      <c r="A326">
        <v>3451</v>
      </c>
      <c r="B326" t="s">
        <v>539</v>
      </c>
      <c r="C326" s="34" t="str">
        <f>CONCATENATE(Tabla1[[#This Row],[Part]]," ",Tabla1[[#This Row],[Desc]])</f>
        <v>3451 SEGUROS DE BIENES PATRIMONIALES.</v>
      </c>
    </row>
    <row r="327" spans="1:3" x14ac:dyDescent="0.25">
      <c r="A327">
        <v>3460</v>
      </c>
      <c r="B327" t="s">
        <v>540</v>
      </c>
      <c r="C327" s="34" t="str">
        <f>CONCATENATE(Tabla1[[#This Row],[Part]]," ",Tabla1[[#This Row],[Desc]])</f>
        <v>3460 ALMACENAJE, ENVASE Y EMBALAJE</v>
      </c>
    </row>
    <row r="328" spans="1:3" x14ac:dyDescent="0.25">
      <c r="A328">
        <v>3461</v>
      </c>
      <c r="B328" t="s">
        <v>541</v>
      </c>
      <c r="C328" s="34" t="str">
        <f>CONCATENATE(Tabla1[[#This Row],[Part]]," ",Tabla1[[#This Row],[Desc]])</f>
        <v>3461 ALMACENAJE, EMBALAJE Y ENVASE.</v>
      </c>
    </row>
    <row r="329" spans="1:3" x14ac:dyDescent="0.25">
      <c r="A329">
        <v>3470</v>
      </c>
      <c r="B329" t="s">
        <v>542</v>
      </c>
      <c r="C329" s="34" t="str">
        <f>CONCATENATE(Tabla1[[#This Row],[Part]]," ",Tabla1[[#This Row],[Desc]])</f>
        <v>3470 FLETES Y MANIOBRAS</v>
      </c>
    </row>
    <row r="330" spans="1:3" x14ac:dyDescent="0.25">
      <c r="A330">
        <v>3471</v>
      </c>
      <c r="B330" t="s">
        <v>543</v>
      </c>
      <c r="C330" s="34" t="str">
        <f>CONCATENATE(Tabla1[[#This Row],[Part]]," ",Tabla1[[#This Row],[Desc]])</f>
        <v>3471 FLETES Y MANIOBRAS.</v>
      </c>
    </row>
    <row r="331" spans="1:3" x14ac:dyDescent="0.25">
      <c r="A331">
        <v>3480</v>
      </c>
      <c r="B331" t="s">
        <v>544</v>
      </c>
      <c r="C331" s="34" t="str">
        <f>CONCATENATE(Tabla1[[#This Row],[Part]]," ",Tabla1[[#This Row],[Desc]])</f>
        <v>3480 COMISIONES POR VENTAS</v>
      </c>
    </row>
    <row r="332" spans="1:3" x14ac:dyDescent="0.25">
      <c r="A332">
        <v>3481</v>
      </c>
      <c r="B332" t="s">
        <v>545</v>
      </c>
      <c r="C332" s="34" t="str">
        <f>CONCATENATE(Tabla1[[#This Row],[Part]]," ",Tabla1[[#This Row],[Desc]])</f>
        <v>3481 COMISIONES POR VENTAS.</v>
      </c>
    </row>
    <row r="333" spans="1:3" x14ac:dyDescent="0.25">
      <c r="A333">
        <v>3490</v>
      </c>
      <c r="B333" t="s">
        <v>546</v>
      </c>
      <c r="C333" s="34" t="str">
        <f>CONCATENATE(Tabla1[[#This Row],[Part]]," ",Tabla1[[#This Row],[Desc]])</f>
        <v>3490 SERVICIOS FINANCIEROS, BANCARIOS Y COMERCIALES INTEGRALES</v>
      </c>
    </row>
    <row r="334" spans="1:3" x14ac:dyDescent="0.25">
      <c r="A334">
        <v>3491</v>
      </c>
      <c r="B334" t="s">
        <v>546</v>
      </c>
      <c r="C334" s="34" t="str">
        <f>CONCATENATE(Tabla1[[#This Row],[Part]]," ",Tabla1[[#This Row],[Desc]])</f>
        <v>3491 SERVICIOS FINANCIEROS, BANCARIOS Y COMERCIALES INTEGRALES</v>
      </c>
    </row>
    <row r="335" spans="1:3" x14ac:dyDescent="0.25">
      <c r="A335">
        <v>3493</v>
      </c>
      <c r="B335" t="s">
        <v>547</v>
      </c>
      <c r="C335" s="34" t="str">
        <f>CONCATENATE(Tabla1[[#This Row],[Part]]," ",Tabla1[[#This Row],[Desc]])</f>
        <v>3493 DIFERENCIAS POR VARIACIONES EN EL TIPO DE CAMBIO.</v>
      </c>
    </row>
    <row r="336" spans="1:3" x14ac:dyDescent="0.25">
      <c r="A336">
        <v>3494</v>
      </c>
      <c r="B336" t="s">
        <v>548</v>
      </c>
      <c r="C336" s="34" t="str">
        <f>CONCATENATE(Tabla1[[#This Row],[Part]]," ",Tabla1[[#This Row],[Desc]])</f>
        <v>3494 OTROS SERVICIOS COMERCIALES.</v>
      </c>
    </row>
    <row r="337" spans="1:3" x14ac:dyDescent="0.25">
      <c r="A337">
        <v>3495</v>
      </c>
      <c r="B337" t="s">
        <v>549</v>
      </c>
      <c r="C337" s="34" t="str">
        <f>CONCATENATE(Tabla1[[#This Row],[Part]]," ",Tabla1[[#This Row],[Desc]])</f>
        <v>3495 PROYECTOS PARA PRESTACIÓN DE SERVICIOS</v>
      </c>
    </row>
    <row r="338" spans="1:3" x14ac:dyDescent="0.25">
      <c r="A338">
        <v>3500</v>
      </c>
      <c r="B338" t="s">
        <v>550</v>
      </c>
      <c r="C338" s="34" t="str">
        <f>CONCATENATE(Tabla1[[#This Row],[Part]]," ",Tabla1[[#This Row],[Desc]])</f>
        <v>3500 SERVICIOS DE INSTALACION, REPARACION, MANTENIMIENTO Y CONSER</v>
      </c>
    </row>
    <row r="339" spans="1:3" x14ac:dyDescent="0.25">
      <c r="A339">
        <v>3510</v>
      </c>
      <c r="B339" t="s">
        <v>551</v>
      </c>
      <c r="C339" s="34" t="str">
        <f>CONCATENATE(Tabla1[[#This Row],[Part]]," ",Tabla1[[#This Row],[Desc]])</f>
        <v>3510 CONSERVACIÓN Y MANTENIMIENTO MENOR DE INMUEBLES</v>
      </c>
    </row>
    <row r="340" spans="1:3" x14ac:dyDescent="0.25">
      <c r="A340">
        <v>3511</v>
      </c>
      <c r="B340" t="s">
        <v>552</v>
      </c>
      <c r="C340" s="34" t="str">
        <f>CONCATENATE(Tabla1[[#This Row],[Part]]," ",Tabla1[[#This Row],[Desc]])</f>
        <v>3511 MANTENIMIENTO Y CONSERVACIÓN DE INMUEBLES.</v>
      </c>
    </row>
    <row r="341" spans="1:3" x14ac:dyDescent="0.25">
      <c r="A341">
        <v>3512</v>
      </c>
      <c r="B341" t="s">
        <v>553</v>
      </c>
      <c r="C341" s="34" t="str">
        <f>CONCATENATE(Tabla1[[#This Row],[Part]]," ",Tabla1[[#This Row],[Desc]])</f>
        <v>3512 MANTENIMIENTO Y CONSERVACIÓN DE PLANTAS E INSTALACIONES PROD</v>
      </c>
    </row>
    <row r="342" spans="1:3" x14ac:dyDescent="0.25">
      <c r="A342">
        <v>3520</v>
      </c>
      <c r="B342" t="s">
        <v>554</v>
      </c>
      <c r="C342" s="34" t="str">
        <f>CONCATENATE(Tabla1[[#This Row],[Part]]," ",Tabla1[[#This Row],[Desc]])</f>
        <v>3520 INSTALACIÓN, REPARACIÓN Y MANTENIMIENTO DE MOBILIARIO Y EQUI</v>
      </c>
    </row>
    <row r="343" spans="1:3" x14ac:dyDescent="0.25">
      <c r="A343">
        <v>3521</v>
      </c>
      <c r="B343" t="s">
        <v>555</v>
      </c>
      <c r="C343" s="34" t="str">
        <f>CONCATENATE(Tabla1[[#This Row],[Part]]," ",Tabla1[[#This Row],[Desc]])</f>
        <v>3521 MANTENIMIENTO Y CONSERVACIÓN DE MOBILIARIO Y EQUIPO DE ADMIN</v>
      </c>
    </row>
    <row r="344" spans="1:3" x14ac:dyDescent="0.25">
      <c r="A344">
        <v>3530</v>
      </c>
      <c r="B344" t="s">
        <v>556</v>
      </c>
      <c r="C344" s="34" t="str">
        <f>CONCATENATE(Tabla1[[#This Row],[Part]]," ",Tabla1[[#This Row],[Desc]])</f>
        <v>3530 INSTALACIÓN, REPARACIÓN Y MANTENIMIENTO DE EQUIPO DE CÓMPUTO</v>
      </c>
    </row>
    <row r="345" spans="1:3" x14ac:dyDescent="0.25">
      <c r="A345">
        <v>3531</v>
      </c>
      <c r="B345" t="s">
        <v>557</v>
      </c>
      <c r="C345" s="34" t="str">
        <f>CONCATENATE(Tabla1[[#This Row],[Part]]," ",Tabla1[[#This Row],[Desc]])</f>
        <v>3531 MANTENIMIENTO Y CONSERVACIÓN DE BIENES INFORMÁTICOS.</v>
      </c>
    </row>
    <row r="346" spans="1:3" x14ac:dyDescent="0.25">
      <c r="A346">
        <v>3540</v>
      </c>
      <c r="B346" t="s">
        <v>558</v>
      </c>
      <c r="C346" s="34" t="str">
        <f>CONCATENATE(Tabla1[[#This Row],[Part]]," ",Tabla1[[#This Row],[Desc]])</f>
        <v>3540 INSTALACIÓN, REPARACIÓN Y MANTENIMIENTO DE EQUIPO E INSTRUME</v>
      </c>
    </row>
    <row r="347" spans="1:3" x14ac:dyDescent="0.25">
      <c r="A347">
        <v>3541</v>
      </c>
      <c r="B347" t="s">
        <v>558</v>
      </c>
      <c r="C347" s="34" t="str">
        <f>CONCATENATE(Tabla1[[#This Row],[Part]]," ",Tabla1[[#This Row],[Desc]])</f>
        <v>3541 INSTALACIÓN, REPARACIÓN Y MANTENIMIENTO DE EQUIPO E INSTRUME</v>
      </c>
    </row>
    <row r="348" spans="1:3" x14ac:dyDescent="0.25">
      <c r="A348">
        <v>3550</v>
      </c>
      <c r="B348" t="s">
        <v>559</v>
      </c>
      <c r="C348" s="34" t="str">
        <f>CONCATENATE(Tabla1[[#This Row],[Part]]," ",Tabla1[[#This Row],[Desc]])</f>
        <v>3550 REPARACIÓN Y MANTENIMIENTO DE EQUIPO DE TRANSPORTE</v>
      </c>
    </row>
    <row r="349" spans="1:3" x14ac:dyDescent="0.25">
      <c r="A349">
        <v>3551</v>
      </c>
      <c r="B349" t="s">
        <v>560</v>
      </c>
      <c r="C349" s="34" t="str">
        <f>CONCATENATE(Tabla1[[#This Row],[Part]]," ",Tabla1[[#This Row],[Desc]])</f>
        <v>3551 MANTENIMIENTO Y CONSERVACIÓN DE VEHÍCULOS TERRESTRES, AÉREOS</v>
      </c>
    </row>
    <row r="350" spans="1:3" x14ac:dyDescent="0.25">
      <c r="A350">
        <v>3560</v>
      </c>
      <c r="B350" t="s">
        <v>561</v>
      </c>
      <c r="C350" s="34" t="str">
        <f>CONCATENATE(Tabla1[[#This Row],[Part]]," ",Tabla1[[#This Row],[Desc]])</f>
        <v>3560 REPARACIÓN Y MANTENIMIENTO DE EQUIPO DE DEFENSA Y SEGURIDAD</v>
      </c>
    </row>
    <row r="351" spans="1:3" x14ac:dyDescent="0.25">
      <c r="A351">
        <v>3561</v>
      </c>
      <c r="B351" t="s">
        <v>561</v>
      </c>
      <c r="C351" s="34" t="str">
        <f>CONCATENATE(Tabla1[[#This Row],[Part]]," ",Tabla1[[#This Row],[Desc]])</f>
        <v>3561 REPARACIÓN Y MANTENIMIENTO DE EQUIPO DE DEFENSA Y SEGURIDAD</v>
      </c>
    </row>
    <row r="352" spans="1:3" x14ac:dyDescent="0.25">
      <c r="A352">
        <v>3570</v>
      </c>
      <c r="B352" t="s">
        <v>562</v>
      </c>
      <c r="C352" s="34" t="str">
        <f>CONCATENATE(Tabla1[[#This Row],[Part]]," ",Tabla1[[#This Row],[Desc]])</f>
        <v>3570 INSTALACIÓN, REPARACIÓN Y MANTENIMIENTO DE MAQUINARIA, OTROS</v>
      </c>
    </row>
    <row r="353" spans="1:3" x14ac:dyDescent="0.25">
      <c r="A353">
        <v>3571</v>
      </c>
      <c r="B353" t="s">
        <v>563</v>
      </c>
      <c r="C353" s="34" t="str">
        <f>CONCATENATE(Tabla1[[#This Row],[Part]]," ",Tabla1[[#This Row],[Desc]])</f>
        <v>3571 MANTENIMIENTO Y CONSERVACIÓN DE MAQUINARIA Y EQUIPO.</v>
      </c>
    </row>
    <row r="354" spans="1:3" x14ac:dyDescent="0.25">
      <c r="A354">
        <v>3580</v>
      </c>
      <c r="B354" t="s">
        <v>564</v>
      </c>
      <c r="C354" s="34" t="str">
        <f>CONCATENATE(Tabla1[[#This Row],[Part]]," ",Tabla1[[#This Row],[Desc]])</f>
        <v>3580 SERVICIOS DE LIMPIEZA Y MANEJO DE DESECHOS</v>
      </c>
    </row>
    <row r="355" spans="1:3" x14ac:dyDescent="0.25">
      <c r="A355">
        <v>3581</v>
      </c>
      <c r="B355" t="s">
        <v>565</v>
      </c>
      <c r="C355" s="34" t="str">
        <f>CONCATENATE(Tabla1[[#This Row],[Part]]," ",Tabla1[[#This Row],[Desc]])</f>
        <v>3581 SERVICIOS DE LAVANDERÍA, LIMPIEZA, HIGIENE Y FUMIGACIÓN.</v>
      </c>
    </row>
    <row r="356" spans="1:3" x14ac:dyDescent="0.25">
      <c r="A356">
        <v>3590</v>
      </c>
      <c r="B356" t="s">
        <v>566</v>
      </c>
      <c r="C356" s="34" t="str">
        <f>CONCATENATE(Tabla1[[#This Row],[Part]]," ",Tabla1[[#This Row],[Desc]])</f>
        <v>3590 SERVICIOS DE JARDINERÍA Y FUMIGACIÓN</v>
      </c>
    </row>
    <row r="357" spans="1:3" x14ac:dyDescent="0.25">
      <c r="A357">
        <v>3591</v>
      </c>
      <c r="B357" t="s">
        <v>566</v>
      </c>
      <c r="C357" s="34" t="str">
        <f>CONCATENATE(Tabla1[[#This Row],[Part]]," ",Tabla1[[#This Row],[Desc]])</f>
        <v>3591 SERVICIOS DE JARDINERÍA Y FUMIGACIÓN</v>
      </c>
    </row>
    <row r="358" spans="1:3" x14ac:dyDescent="0.25">
      <c r="A358">
        <v>3600</v>
      </c>
      <c r="B358" t="s">
        <v>567</v>
      </c>
      <c r="C358" s="34" t="str">
        <f>CONCATENATE(Tabla1[[#This Row],[Part]]," ",Tabla1[[#This Row],[Desc]])</f>
        <v>3600 SERVICIOS DE COMUNICACIÓN SOCIAL Y PUBLICIDAD</v>
      </c>
    </row>
    <row r="359" spans="1:3" x14ac:dyDescent="0.25">
      <c r="A359">
        <v>3610</v>
      </c>
      <c r="B359" t="s">
        <v>568</v>
      </c>
      <c r="C359" s="34" t="str">
        <f>CONCATENATE(Tabla1[[#This Row],[Part]]," ",Tabla1[[#This Row],[Desc]])</f>
        <v>3610 DIFUSIÓN POR RADIO, TELEVISIÓN Y OTROS MEDIOS DE MENSAJES SO</v>
      </c>
    </row>
    <row r="360" spans="1:3" x14ac:dyDescent="0.25">
      <c r="A360">
        <v>3611</v>
      </c>
      <c r="B360" t="s">
        <v>569</v>
      </c>
      <c r="C360" s="34" t="str">
        <f>CONCATENATE(Tabla1[[#This Row],[Part]]," ",Tabla1[[#This Row],[Desc]])</f>
        <v>3611 INFORMACIÓN EN MEDIOS MASIVOS DERIVADA DE LA OPERACIÓN Y ADM</v>
      </c>
    </row>
    <row r="361" spans="1:3" x14ac:dyDescent="0.25">
      <c r="A361">
        <v>3620</v>
      </c>
      <c r="B361" t="s">
        <v>570</v>
      </c>
      <c r="C361" s="34" t="str">
        <f>CONCATENATE(Tabla1[[#This Row],[Part]]," ",Tabla1[[#This Row],[Desc]])</f>
        <v>3620 DIFUSIÓN POR RADIO, TELEVISIÓN Y OTROS MEDIOS DE MENSAJES CO</v>
      </c>
    </row>
    <row r="362" spans="1:3" x14ac:dyDescent="0.25">
      <c r="A362">
        <v>3621</v>
      </c>
      <c r="B362" t="s">
        <v>570</v>
      </c>
      <c r="C362" s="34" t="str">
        <f>CONCATENATE(Tabla1[[#This Row],[Part]]," ",Tabla1[[#This Row],[Desc]])</f>
        <v>3621 DIFUSIÓN POR RADIO, TELEVISIÓN Y OTROS MEDIOS DE MENSAJES CO</v>
      </c>
    </row>
    <row r="363" spans="1:3" x14ac:dyDescent="0.25">
      <c r="A363">
        <v>3630</v>
      </c>
      <c r="B363" t="s">
        <v>571</v>
      </c>
      <c r="C363" s="34" t="str">
        <f>CONCATENATE(Tabla1[[#This Row],[Part]]," ",Tabla1[[#This Row],[Desc]])</f>
        <v>3630 SERVICIOS DE CREATIVIDAD, PREPRODUCCIÓN Y PRODUCCIÓN DE PUBL</v>
      </c>
    </row>
    <row r="364" spans="1:3" x14ac:dyDescent="0.25">
      <c r="A364">
        <v>3631</v>
      </c>
      <c r="B364" t="s">
        <v>571</v>
      </c>
      <c r="C364" s="34" t="str">
        <f>CONCATENATE(Tabla1[[#This Row],[Part]]," ",Tabla1[[#This Row],[Desc]])</f>
        <v>3631 SERVICIOS DE CREATIVIDAD, PREPRODUCCIÓN Y PRODUCCIÓN DE PUBL</v>
      </c>
    </row>
    <row r="365" spans="1:3" x14ac:dyDescent="0.25">
      <c r="A365">
        <v>3640</v>
      </c>
      <c r="B365" t="s">
        <v>572</v>
      </c>
      <c r="C365" s="34" t="str">
        <f>CONCATENATE(Tabla1[[#This Row],[Part]]," ",Tabla1[[#This Row],[Desc]])</f>
        <v>3640 SERVICIOS DE REVELADO DE FOTOGRAFÍAS</v>
      </c>
    </row>
    <row r="366" spans="1:3" x14ac:dyDescent="0.25">
      <c r="A366">
        <v>3641</v>
      </c>
      <c r="B366" t="s">
        <v>572</v>
      </c>
      <c r="C366" s="34" t="str">
        <f>CONCATENATE(Tabla1[[#This Row],[Part]]," ",Tabla1[[#This Row],[Desc]])</f>
        <v>3641 SERVICIOS DE REVELADO DE FOTOGRAFÍAS</v>
      </c>
    </row>
    <row r="367" spans="1:3" x14ac:dyDescent="0.25">
      <c r="A367">
        <v>3650</v>
      </c>
      <c r="B367" t="s">
        <v>573</v>
      </c>
      <c r="C367" s="34" t="str">
        <f>CONCATENATE(Tabla1[[#This Row],[Part]]," ",Tabla1[[#This Row],[Desc]])</f>
        <v>3650 SERVICIOS DE LA INDUSTRIA FÍLMICA, DEL SONIDO Y DEL VIDEO</v>
      </c>
    </row>
    <row r="368" spans="1:3" x14ac:dyDescent="0.25">
      <c r="A368">
        <v>3651</v>
      </c>
      <c r="B368" t="s">
        <v>573</v>
      </c>
      <c r="C368" s="34" t="str">
        <f>CONCATENATE(Tabla1[[#This Row],[Part]]," ",Tabla1[[#This Row],[Desc]])</f>
        <v>3651 SERVICIOS DE LA INDUSTRIA FÍLMICA, DEL SONIDO Y DEL VIDEO</v>
      </c>
    </row>
    <row r="369" spans="1:3" x14ac:dyDescent="0.25">
      <c r="A369">
        <v>3660</v>
      </c>
      <c r="B369" t="s">
        <v>574</v>
      </c>
      <c r="C369" s="34" t="str">
        <f>CONCATENATE(Tabla1[[#This Row],[Part]]," ",Tabla1[[#This Row],[Desc]])</f>
        <v>3660 SERVICIO DE CREACIÓN Y DIFUSIÓN DE CONTENIDO EXCLUSIVAMENTE</v>
      </c>
    </row>
    <row r="370" spans="1:3" x14ac:dyDescent="0.25">
      <c r="A370">
        <v>3661</v>
      </c>
      <c r="B370" t="s">
        <v>574</v>
      </c>
      <c r="C370" s="34" t="str">
        <f>CONCATENATE(Tabla1[[#This Row],[Part]]," ",Tabla1[[#This Row],[Desc]])</f>
        <v>3661 SERVICIO DE CREACIÓN Y DIFUSIÓN DE CONTENIDO EXCLUSIVAMENTE</v>
      </c>
    </row>
    <row r="371" spans="1:3" x14ac:dyDescent="0.25">
      <c r="A371">
        <v>3690</v>
      </c>
      <c r="B371" t="s">
        <v>575</v>
      </c>
      <c r="C371" s="34" t="str">
        <f>CONCATENATE(Tabla1[[#This Row],[Part]]," ",Tabla1[[#This Row],[Desc]])</f>
        <v>3690 OTROS SERVICIOS DE INFORMACIÓN</v>
      </c>
    </row>
    <row r="372" spans="1:3" x14ac:dyDescent="0.25">
      <c r="A372">
        <v>3691</v>
      </c>
      <c r="B372" t="s">
        <v>576</v>
      </c>
      <c r="C372" s="34" t="str">
        <f>CONCATENATE(Tabla1[[#This Row],[Part]]," ",Tabla1[[#This Row],[Desc]])</f>
        <v>3691 PUBLICIDAD CONVENIDA</v>
      </c>
    </row>
    <row r="373" spans="1:3" x14ac:dyDescent="0.25">
      <c r="A373">
        <v>3692</v>
      </c>
      <c r="B373" t="s">
        <v>577</v>
      </c>
      <c r="C373" s="34" t="str">
        <f>CONCATENATE(Tabla1[[#This Row],[Part]]," ",Tabla1[[#This Row],[Desc]])</f>
        <v>3692 IMPRESIÓN Y ELABORACIÓN DE MATERIAL INFORMATIVO DERIVADO DE</v>
      </c>
    </row>
    <row r="374" spans="1:3" x14ac:dyDescent="0.25">
      <c r="A374">
        <v>3693</v>
      </c>
      <c r="B374" t="s">
        <v>578</v>
      </c>
      <c r="C374" s="34" t="str">
        <f>CONCATENATE(Tabla1[[#This Row],[Part]]," ",Tabla1[[#This Row],[Desc]])</f>
        <v>3693 OTROS GASTOS DE PUBLICACIÓN  DIFUSIÓN E INFORMACIÓN.</v>
      </c>
    </row>
    <row r="375" spans="1:3" x14ac:dyDescent="0.25">
      <c r="A375">
        <v>3700</v>
      </c>
      <c r="B375" t="s">
        <v>579</v>
      </c>
      <c r="C375" s="34" t="str">
        <f>CONCATENATE(Tabla1[[#This Row],[Part]]," ",Tabla1[[#This Row],[Desc]])</f>
        <v>3700 SERVICIOS DE TRASLADO Y VIÁTICOS</v>
      </c>
    </row>
    <row r="376" spans="1:3" x14ac:dyDescent="0.25">
      <c r="A376">
        <v>3710</v>
      </c>
      <c r="B376" t="s">
        <v>580</v>
      </c>
      <c r="C376" s="34" t="str">
        <f>CONCATENATE(Tabla1[[#This Row],[Part]]," ",Tabla1[[#This Row],[Desc]])</f>
        <v>3710 PASAJES AÉREOS</v>
      </c>
    </row>
    <row r="377" spans="1:3" x14ac:dyDescent="0.25">
      <c r="A377">
        <v>3711</v>
      </c>
      <c r="B377" t="s">
        <v>581</v>
      </c>
      <c r="C377" s="34" t="str">
        <f>CONCATENATE(Tabla1[[#This Row],[Part]]," ",Tabla1[[#This Row],[Desc]])</f>
        <v>3711 PASAJES AÉREOS NACIONALES</v>
      </c>
    </row>
    <row r="378" spans="1:3" x14ac:dyDescent="0.25">
      <c r="A378">
        <v>3712</v>
      </c>
      <c r="B378" t="s">
        <v>582</v>
      </c>
      <c r="C378" s="34" t="str">
        <f>CONCATENATE(Tabla1[[#This Row],[Part]]," ",Tabla1[[#This Row],[Desc]])</f>
        <v>3712 PASAJES AÉREOS INTERNACIONALES</v>
      </c>
    </row>
    <row r="379" spans="1:3" x14ac:dyDescent="0.25">
      <c r="A379">
        <v>3720</v>
      </c>
      <c r="B379" t="s">
        <v>583</v>
      </c>
      <c r="C379" s="34" t="str">
        <f>CONCATENATE(Tabla1[[#This Row],[Part]]," ",Tabla1[[#This Row],[Desc]])</f>
        <v>3720 PASAJES TERRESTRES</v>
      </c>
    </row>
    <row r="380" spans="1:3" x14ac:dyDescent="0.25">
      <c r="A380">
        <v>3721</v>
      </c>
      <c r="B380" t="s">
        <v>584</v>
      </c>
      <c r="C380" s="34" t="str">
        <f>CONCATENATE(Tabla1[[#This Row],[Part]]," ",Tabla1[[#This Row],[Desc]])</f>
        <v>3721 PASAJES TERRESTRES ESTATALES.</v>
      </c>
    </row>
    <row r="381" spans="1:3" x14ac:dyDescent="0.25">
      <c r="A381">
        <v>3722</v>
      </c>
      <c r="B381" t="s">
        <v>585</v>
      </c>
      <c r="C381" s="34" t="str">
        <f>CONCATENATE(Tabla1[[#This Row],[Part]]," ",Tabla1[[#This Row],[Desc]])</f>
        <v>3722 PASAJES TERRESTRES NACIONALES</v>
      </c>
    </row>
    <row r="382" spans="1:3" x14ac:dyDescent="0.25">
      <c r="A382">
        <v>3723</v>
      </c>
      <c r="B382" t="s">
        <v>586</v>
      </c>
      <c r="C382" s="34" t="str">
        <f>CONCATENATE(Tabla1[[#This Row],[Part]]," ",Tabla1[[#This Row],[Desc]])</f>
        <v>3723 PASAJES TERRESTRES INTERNACIONALES</v>
      </c>
    </row>
    <row r="383" spans="1:3" x14ac:dyDescent="0.25">
      <c r="A383">
        <v>3730</v>
      </c>
      <c r="B383" t="s">
        <v>587</v>
      </c>
      <c r="C383" s="34" t="str">
        <f>CONCATENATE(Tabla1[[#This Row],[Part]]," ",Tabla1[[#This Row],[Desc]])</f>
        <v>3730 PASAJES MARÍTIMOS, LACUSTRES Y FLUVIALES</v>
      </c>
    </row>
    <row r="384" spans="1:3" x14ac:dyDescent="0.25">
      <c r="A384">
        <v>3731</v>
      </c>
      <c r="B384" t="s">
        <v>588</v>
      </c>
      <c r="C384" s="34" t="str">
        <f>CONCATENATE(Tabla1[[#This Row],[Part]]," ",Tabla1[[#This Row],[Desc]])</f>
        <v>3731 PASAJES MARÍTIMOS, LACUSTRES Y FLUVIALES ESTATALES.</v>
      </c>
    </row>
    <row r="385" spans="1:3" x14ac:dyDescent="0.25">
      <c r="A385">
        <v>3732</v>
      </c>
      <c r="B385" t="s">
        <v>589</v>
      </c>
      <c r="C385" s="34" t="str">
        <f>CONCATENATE(Tabla1[[#This Row],[Part]]," ",Tabla1[[#This Row],[Desc]])</f>
        <v>3732 PASAJES MARÍTIMOS, LACUSTRES Y FLUVIALES NACIONALES</v>
      </c>
    </row>
    <row r="386" spans="1:3" x14ac:dyDescent="0.25">
      <c r="A386">
        <v>3733</v>
      </c>
      <c r="B386" t="s">
        <v>590</v>
      </c>
      <c r="C386" s="34" t="str">
        <f>CONCATENATE(Tabla1[[#This Row],[Part]]," ",Tabla1[[#This Row],[Desc]])</f>
        <v>3733 PASAJES MARÍTIMOS, LACUSTRES Y FLUVIALES INTERNACIONALES.</v>
      </c>
    </row>
    <row r="387" spans="1:3" x14ac:dyDescent="0.25">
      <c r="A387">
        <v>3740</v>
      </c>
      <c r="B387" t="s">
        <v>591</v>
      </c>
      <c r="C387" s="34" t="str">
        <f>CONCATENATE(Tabla1[[#This Row],[Part]]," ",Tabla1[[#This Row],[Desc]])</f>
        <v>3740 AUTOTRANSPORTE</v>
      </c>
    </row>
    <row r="388" spans="1:3" x14ac:dyDescent="0.25">
      <c r="A388">
        <v>3741</v>
      </c>
      <c r="B388" t="s">
        <v>591</v>
      </c>
      <c r="C388" s="34" t="str">
        <f>CONCATENATE(Tabla1[[#This Row],[Part]]," ",Tabla1[[#This Row],[Desc]])</f>
        <v>3741 AUTOTRANSPORTE</v>
      </c>
    </row>
    <row r="389" spans="1:3" x14ac:dyDescent="0.25">
      <c r="A389">
        <v>3750</v>
      </c>
      <c r="B389" t="s">
        <v>592</v>
      </c>
      <c r="C389" s="34" t="str">
        <f>CONCATENATE(Tabla1[[#This Row],[Part]]," ",Tabla1[[#This Row],[Desc]])</f>
        <v>3750 VIÁTICOS EN EL PAÍS</v>
      </c>
    </row>
    <row r="390" spans="1:3" x14ac:dyDescent="0.25">
      <c r="A390">
        <v>3751</v>
      </c>
      <c r="B390" t="s">
        <v>593</v>
      </c>
      <c r="C390" s="34" t="str">
        <f>CONCATENATE(Tabla1[[#This Row],[Part]]," ",Tabla1[[#This Row],[Desc]])</f>
        <v>3751 VIÁTICOS ESTATALES</v>
      </c>
    </row>
    <row r="391" spans="1:3" x14ac:dyDescent="0.25">
      <c r="A391">
        <v>3752</v>
      </c>
      <c r="B391" t="s">
        <v>594</v>
      </c>
      <c r="C391" s="34" t="str">
        <f>CONCATENATE(Tabla1[[#This Row],[Part]]," ",Tabla1[[#This Row],[Desc]])</f>
        <v>3752 VIÁTICOS NACIONALES</v>
      </c>
    </row>
    <row r="392" spans="1:3" x14ac:dyDescent="0.25">
      <c r="A392">
        <v>3760</v>
      </c>
      <c r="B392" t="s">
        <v>595</v>
      </c>
      <c r="C392" s="34" t="str">
        <f>CONCATENATE(Tabla1[[#This Row],[Part]]," ",Tabla1[[#This Row],[Desc]])</f>
        <v>3760 VIÁTICOS EN EL EXTRANJERO</v>
      </c>
    </row>
    <row r="393" spans="1:3" x14ac:dyDescent="0.25">
      <c r="A393">
        <v>3761</v>
      </c>
      <c r="B393" t="s">
        <v>596</v>
      </c>
      <c r="C393" s="34" t="str">
        <f>CONCATENATE(Tabla1[[#This Row],[Part]]," ",Tabla1[[#This Row],[Desc]])</f>
        <v>3761 VIÁTICOS INTERNACIONALES</v>
      </c>
    </row>
    <row r="394" spans="1:3" x14ac:dyDescent="0.25">
      <c r="A394">
        <v>3770</v>
      </c>
      <c r="B394" t="s">
        <v>597</v>
      </c>
      <c r="C394" s="34" t="str">
        <f>CONCATENATE(Tabla1[[#This Row],[Part]]," ",Tabla1[[#This Row],[Desc]])</f>
        <v>3770 GASTOS DE INSTALACIÓN Y TRASLADO DE MENAJE</v>
      </c>
    </row>
    <row r="395" spans="1:3" x14ac:dyDescent="0.25">
      <c r="A395">
        <v>3771</v>
      </c>
      <c r="B395" t="s">
        <v>598</v>
      </c>
      <c r="C395" s="34" t="str">
        <f>CONCATENATE(Tabla1[[#This Row],[Part]]," ",Tabla1[[#This Row],[Desc]])</f>
        <v>3771 INSTALACIÓN DEL PERSONAL ESTATAL.</v>
      </c>
    </row>
    <row r="396" spans="1:3" x14ac:dyDescent="0.25">
      <c r="A396">
        <v>3780</v>
      </c>
      <c r="B396" t="s">
        <v>599</v>
      </c>
      <c r="C396" s="34" t="str">
        <f>CONCATENATE(Tabla1[[#This Row],[Part]]," ",Tabla1[[#This Row],[Desc]])</f>
        <v>3780 SERVICIOS INTEGRALES DE TRASLADO Y VIÁTICOS</v>
      </c>
    </row>
    <row r="397" spans="1:3" x14ac:dyDescent="0.25">
      <c r="A397">
        <v>3781</v>
      </c>
      <c r="B397" t="s">
        <v>599</v>
      </c>
      <c r="C397" s="34" t="str">
        <f>CONCATENATE(Tabla1[[#This Row],[Part]]," ",Tabla1[[#This Row],[Desc]])</f>
        <v>3781 SERVICIOS INTEGRALES DE TRASLADO Y VIÁTICOS</v>
      </c>
    </row>
    <row r="398" spans="1:3" x14ac:dyDescent="0.25">
      <c r="A398">
        <v>3790</v>
      </c>
      <c r="B398" t="s">
        <v>600</v>
      </c>
      <c r="C398" s="34" t="str">
        <f>CONCATENATE(Tabla1[[#This Row],[Part]]," ",Tabla1[[#This Row],[Desc]])</f>
        <v>3790 OTROS SERVICIOS DE TRASLADO Y HOSPEDAJE</v>
      </c>
    </row>
    <row r="399" spans="1:3" x14ac:dyDescent="0.25">
      <c r="A399">
        <v>3791</v>
      </c>
      <c r="B399" t="s">
        <v>600</v>
      </c>
      <c r="C399" s="34" t="str">
        <f>CONCATENATE(Tabla1[[#This Row],[Part]]," ",Tabla1[[#This Row],[Desc]])</f>
        <v>3791 OTROS SERVICIOS DE TRASLADO Y HOSPEDAJE</v>
      </c>
    </row>
    <row r="400" spans="1:3" x14ac:dyDescent="0.25">
      <c r="A400">
        <v>3792</v>
      </c>
      <c r="B400" t="s">
        <v>601</v>
      </c>
      <c r="C400" s="34" t="str">
        <f>CONCATENATE(Tabla1[[#This Row],[Part]]," ",Tabla1[[#This Row],[Desc]])</f>
        <v>3792 TRASLADO DE PERSONAS.</v>
      </c>
    </row>
    <row r="401" spans="1:3" x14ac:dyDescent="0.25">
      <c r="A401">
        <v>3800</v>
      </c>
      <c r="B401" t="s">
        <v>602</v>
      </c>
      <c r="C401" s="34" t="str">
        <f>CONCATENATE(Tabla1[[#This Row],[Part]]," ",Tabla1[[#This Row],[Desc]])</f>
        <v>3800 SERVICIOS OFICIALES</v>
      </c>
    </row>
    <row r="402" spans="1:3" x14ac:dyDescent="0.25">
      <c r="A402">
        <v>3810</v>
      </c>
      <c r="B402" t="s">
        <v>603</v>
      </c>
      <c r="C402" s="34" t="str">
        <f>CONCATENATE(Tabla1[[#This Row],[Part]]," ",Tabla1[[#This Row],[Desc]])</f>
        <v>3810 GASTOS DE CEREMONIAL</v>
      </c>
    </row>
    <row r="403" spans="1:3" x14ac:dyDescent="0.25">
      <c r="A403">
        <v>3811</v>
      </c>
      <c r="B403" t="s">
        <v>604</v>
      </c>
      <c r="C403" s="34" t="str">
        <f>CONCATENATE(Tabla1[[#This Row],[Part]]," ",Tabla1[[#This Row],[Desc]])</f>
        <v>3811 GASTOS DE CEREMONIAL DEL  TITULAR DEL PODER EJECUTIVO.</v>
      </c>
    </row>
    <row r="404" spans="1:3" x14ac:dyDescent="0.25">
      <c r="A404">
        <v>3812</v>
      </c>
      <c r="B404" t="s">
        <v>605</v>
      </c>
      <c r="C404" s="34" t="str">
        <f>CONCATENATE(Tabla1[[#This Row],[Part]]," ",Tabla1[[#This Row],[Desc]])</f>
        <v>3812 GASTOS EN ACTIVIDADES DE SEGURIDAD Y LOGÍSTICA DE AYUDANTIA.</v>
      </c>
    </row>
    <row r="405" spans="1:3" x14ac:dyDescent="0.25">
      <c r="A405">
        <v>3813</v>
      </c>
      <c r="B405" t="s">
        <v>606</v>
      </c>
      <c r="C405" s="34" t="str">
        <f>CONCATENATE(Tabla1[[#This Row],[Part]]," ",Tabla1[[#This Row],[Desc]])</f>
        <v>3813 GASTOS INHERENTES A LA INVESTIDURA GUBERNAMENTAL.</v>
      </c>
    </row>
    <row r="406" spans="1:3" x14ac:dyDescent="0.25">
      <c r="A406">
        <v>3814</v>
      </c>
      <c r="B406" t="s">
        <v>607</v>
      </c>
      <c r="C406" s="34" t="str">
        <f>CONCATENATE(Tabla1[[#This Row],[Part]]," ",Tabla1[[#This Row],[Desc]])</f>
        <v>3814 GASTOS DE CEREMONIAL DE LOS TITULARES DE LAS DEPENDENCIAS Y</v>
      </c>
    </row>
    <row r="407" spans="1:3" x14ac:dyDescent="0.25">
      <c r="A407">
        <v>3820</v>
      </c>
      <c r="B407" t="s">
        <v>608</v>
      </c>
      <c r="C407" s="34" t="str">
        <f>CONCATENATE(Tabla1[[#This Row],[Part]]," ",Tabla1[[#This Row],[Desc]])</f>
        <v>3820 GASTOS DE ORDEN SOCIAL Y CULTURAL</v>
      </c>
    </row>
    <row r="408" spans="1:3" x14ac:dyDescent="0.25">
      <c r="A408">
        <v>3821</v>
      </c>
      <c r="B408" t="s">
        <v>609</v>
      </c>
      <c r="C408" s="34" t="str">
        <f>CONCATENATE(Tabla1[[#This Row],[Part]]," ",Tabla1[[#This Row],[Desc]])</f>
        <v>3821 GASTOS DE ORDEN SOCIAL.</v>
      </c>
    </row>
    <row r="409" spans="1:3" x14ac:dyDescent="0.25">
      <c r="A409">
        <v>3830</v>
      </c>
      <c r="B409" t="s">
        <v>610</v>
      </c>
      <c r="C409" s="34" t="str">
        <f>CONCATENATE(Tabla1[[#This Row],[Part]]," ",Tabla1[[#This Row],[Desc]])</f>
        <v>3830 CONGRESOS Y CONVENCIONES</v>
      </c>
    </row>
    <row r="410" spans="1:3" x14ac:dyDescent="0.25">
      <c r="A410">
        <v>3831</v>
      </c>
      <c r="B410" t="s">
        <v>611</v>
      </c>
      <c r="C410" s="34" t="str">
        <f>CONCATENATE(Tabla1[[#This Row],[Part]]," ",Tabla1[[#This Row],[Desc]])</f>
        <v>3831 CONGRESOS Y CONVENCIONES.</v>
      </c>
    </row>
    <row r="411" spans="1:3" x14ac:dyDescent="0.25">
      <c r="A411">
        <v>3840</v>
      </c>
      <c r="B411" t="s">
        <v>612</v>
      </c>
      <c r="C411" s="34" t="str">
        <f>CONCATENATE(Tabla1[[#This Row],[Part]]," ",Tabla1[[#This Row],[Desc]])</f>
        <v>3840 EXPOSICIONES</v>
      </c>
    </row>
    <row r="412" spans="1:3" x14ac:dyDescent="0.25">
      <c r="A412">
        <v>3841</v>
      </c>
      <c r="B412" t="s">
        <v>613</v>
      </c>
      <c r="C412" s="34" t="str">
        <f>CONCATENATE(Tabla1[[#This Row],[Part]]," ",Tabla1[[#This Row],[Desc]])</f>
        <v>3841 EXPOSICIONES.</v>
      </c>
    </row>
    <row r="413" spans="1:3" x14ac:dyDescent="0.25">
      <c r="A413">
        <v>3850</v>
      </c>
      <c r="B413" t="s">
        <v>614</v>
      </c>
      <c r="C413" s="34" t="str">
        <f>CONCATENATE(Tabla1[[#This Row],[Part]]," ",Tabla1[[#This Row],[Desc]])</f>
        <v>3850 GASTOS DE REPRESENTACIÓN</v>
      </c>
    </row>
    <row r="414" spans="1:3" x14ac:dyDescent="0.25">
      <c r="A414">
        <v>3851</v>
      </c>
      <c r="B414" t="s">
        <v>615</v>
      </c>
      <c r="C414" s="34" t="str">
        <f>CONCATENATE(Tabla1[[#This Row],[Part]]," ",Tabla1[[#This Row],[Desc]])</f>
        <v>3851 GASTOS DE LAS OFICINAS DEL GOBIERNO DEL ESTADO EN EL INTERIO</v>
      </c>
    </row>
    <row r="415" spans="1:3" x14ac:dyDescent="0.25">
      <c r="A415">
        <v>3852</v>
      </c>
      <c r="B415" t="s">
        <v>616</v>
      </c>
      <c r="C415" s="34" t="str">
        <f>CONCATENATE(Tabla1[[#This Row],[Part]]," ",Tabla1[[#This Row],[Desc]])</f>
        <v>3852 GASTOS DE REPRESENTACIÓN EN JUNTAS.</v>
      </c>
    </row>
    <row r="416" spans="1:3" x14ac:dyDescent="0.25">
      <c r="A416">
        <v>3853</v>
      </c>
      <c r="B416" t="s">
        <v>617</v>
      </c>
      <c r="C416" s="34" t="str">
        <f>CONCATENATE(Tabla1[[#This Row],[Part]]," ",Tabla1[[#This Row],[Desc]])</f>
        <v>3853 GASTOS DE REPRESENTACIÓN.</v>
      </c>
    </row>
    <row r="417" spans="1:3" x14ac:dyDescent="0.25">
      <c r="A417">
        <v>3854</v>
      </c>
      <c r="B417" t="s">
        <v>618</v>
      </c>
      <c r="C417" s="34" t="str">
        <f>CONCATENATE(Tabla1[[#This Row],[Part]]," ",Tabla1[[#This Row],[Desc]])</f>
        <v>3854 GASTOS DE LAS OFICINAS DEL GOBIERNO DEL ESTADO EN EL EXTERIO</v>
      </c>
    </row>
    <row r="418" spans="1:3" x14ac:dyDescent="0.25">
      <c r="A418">
        <v>3900</v>
      </c>
      <c r="B418" t="s">
        <v>619</v>
      </c>
      <c r="C418" s="34" t="str">
        <f>CONCATENATE(Tabla1[[#This Row],[Part]]," ",Tabla1[[#This Row],[Desc]])</f>
        <v>3900 OTROS SERVICIOS GENERALES</v>
      </c>
    </row>
    <row r="419" spans="1:3" x14ac:dyDescent="0.25">
      <c r="A419">
        <v>3910</v>
      </c>
      <c r="B419" t="s">
        <v>620</v>
      </c>
      <c r="C419" s="34" t="str">
        <f>CONCATENATE(Tabla1[[#This Row],[Part]]," ",Tabla1[[#This Row],[Desc]])</f>
        <v>3910 SERVICIOS FUNERARIOS Y DE CEMENTERIOS</v>
      </c>
    </row>
    <row r="420" spans="1:3" x14ac:dyDescent="0.25">
      <c r="A420">
        <v>3911</v>
      </c>
      <c r="B420" t="s">
        <v>620</v>
      </c>
      <c r="C420" s="34" t="str">
        <f>CONCATENATE(Tabla1[[#This Row],[Part]]," ",Tabla1[[#This Row],[Desc]])</f>
        <v>3911 SERVICIOS FUNERARIOS Y DE CEMENTERIOS</v>
      </c>
    </row>
    <row r="421" spans="1:3" x14ac:dyDescent="0.25">
      <c r="A421">
        <v>3920</v>
      </c>
      <c r="B421" t="s">
        <v>621</v>
      </c>
      <c r="C421" s="34" t="str">
        <f>CONCATENATE(Tabla1[[#This Row],[Part]]," ",Tabla1[[#This Row],[Desc]])</f>
        <v>3920 IMPUESTOS Y DERECHOS</v>
      </c>
    </row>
    <row r="422" spans="1:3" x14ac:dyDescent="0.25">
      <c r="A422">
        <v>3921</v>
      </c>
      <c r="B422" t="s">
        <v>621</v>
      </c>
      <c r="C422" s="34" t="str">
        <f>CONCATENATE(Tabla1[[#This Row],[Part]]," ",Tabla1[[#This Row],[Desc]])</f>
        <v>3921 IMPUESTOS Y DERECHOS</v>
      </c>
    </row>
    <row r="423" spans="1:3" x14ac:dyDescent="0.25">
      <c r="A423">
        <v>3922</v>
      </c>
      <c r="B423" t="s">
        <v>622</v>
      </c>
      <c r="C423" s="34" t="str">
        <f>CONCATENATE(Tabla1[[#This Row],[Part]]," ",Tabla1[[#This Row],[Desc]])</f>
        <v>3922 DERECHOS POR EXTRACCIÓN Y DESCARGAS</v>
      </c>
    </row>
    <row r="424" spans="1:3" x14ac:dyDescent="0.25">
      <c r="A424">
        <v>3923</v>
      </c>
      <c r="B424" t="s">
        <v>623</v>
      </c>
      <c r="C424" s="34" t="str">
        <f>CONCATENATE(Tabla1[[#This Row],[Part]]," ",Tabla1[[#This Row],[Desc]])</f>
        <v>3923 OTROS IMPUESTOS Y DERECHOS.</v>
      </c>
    </row>
    <row r="425" spans="1:3" x14ac:dyDescent="0.25">
      <c r="A425">
        <v>3930</v>
      </c>
      <c r="B425" t="s">
        <v>624</v>
      </c>
      <c r="C425" s="34" t="str">
        <f>CONCATENATE(Tabla1[[#This Row],[Part]]," ",Tabla1[[#This Row],[Desc]])</f>
        <v>3930 IMPUESTOS Y DERECHOS DE IMPORTACIÓN</v>
      </c>
    </row>
    <row r="426" spans="1:3" x14ac:dyDescent="0.25">
      <c r="A426">
        <v>3931</v>
      </c>
      <c r="B426" t="s">
        <v>625</v>
      </c>
      <c r="C426" s="34" t="str">
        <f>CONCATENATE(Tabla1[[#This Row],[Part]]," ",Tabla1[[#This Row],[Desc]])</f>
        <v>3931 IMPUESTOS Y DERECHOS DE IMPORTACIÓN.</v>
      </c>
    </row>
    <row r="427" spans="1:3" x14ac:dyDescent="0.25">
      <c r="A427">
        <v>3940</v>
      </c>
      <c r="B427" t="s">
        <v>626</v>
      </c>
      <c r="C427" s="34" t="str">
        <f>CONCATENATE(Tabla1[[#This Row],[Part]]," ",Tabla1[[#This Row],[Desc]])</f>
        <v>3940 SENTENCIAS Y RESOLUCIONES POR  AUTORIDAD COMPETENTE</v>
      </c>
    </row>
    <row r="428" spans="1:3" x14ac:dyDescent="0.25">
      <c r="A428">
        <v>3941</v>
      </c>
      <c r="B428" t="s">
        <v>626</v>
      </c>
      <c r="C428" s="34" t="str">
        <f>CONCATENATE(Tabla1[[#This Row],[Part]]," ",Tabla1[[#This Row],[Desc]])</f>
        <v>3941 SENTENCIAS Y RESOLUCIONES POR  AUTORIDAD COMPETENTE</v>
      </c>
    </row>
    <row r="429" spans="1:3" x14ac:dyDescent="0.25">
      <c r="A429">
        <v>3950</v>
      </c>
      <c r="B429" t="s">
        <v>627</v>
      </c>
      <c r="C429" s="34" t="str">
        <f>CONCATENATE(Tabla1[[#This Row],[Part]]," ",Tabla1[[#This Row],[Desc]])</f>
        <v>3950 PENAS, MULTAS, ACCESORIOS Y ACTUALIZACIONES</v>
      </c>
    </row>
    <row r="430" spans="1:3" x14ac:dyDescent="0.25">
      <c r="A430">
        <v>3951</v>
      </c>
      <c r="B430" t="s">
        <v>628</v>
      </c>
      <c r="C430" s="34" t="str">
        <f>CONCATENATE(Tabla1[[#This Row],[Part]]," ",Tabla1[[#This Row],[Desc]])</f>
        <v>3951 PENAS,  MULTAS,  ACCESORIOS Y ACTUALIZACIONES.</v>
      </c>
    </row>
    <row r="431" spans="1:3" x14ac:dyDescent="0.25">
      <c r="A431">
        <v>3960</v>
      </c>
      <c r="B431" t="s">
        <v>629</v>
      </c>
      <c r="C431" s="34" t="str">
        <f>CONCATENATE(Tabla1[[#This Row],[Part]]," ",Tabla1[[#This Row],[Desc]])</f>
        <v>3960 OTROS GASTOS POR RESPONSABILIDADES</v>
      </c>
    </row>
    <row r="432" spans="1:3" x14ac:dyDescent="0.25">
      <c r="A432">
        <v>3961</v>
      </c>
      <c r="B432" t="s">
        <v>630</v>
      </c>
      <c r="C432" s="34" t="str">
        <f>CONCATENATE(Tabla1[[#This Row],[Part]]," ",Tabla1[[#This Row],[Desc]])</f>
        <v>3961 OTROS GASTOS POR RESPONSABILIDADES.</v>
      </c>
    </row>
    <row r="433" spans="1:3" x14ac:dyDescent="0.25">
      <c r="A433">
        <v>3962</v>
      </c>
      <c r="B433" t="s">
        <v>631</v>
      </c>
      <c r="C433" s="34" t="str">
        <f>CONCATENATE(Tabla1[[#This Row],[Part]]," ",Tabla1[[#This Row],[Desc]])</f>
        <v>3962 PÉRDIDAS DEL ERARIO ESTATAL.</v>
      </c>
    </row>
    <row r="434" spans="1:3" x14ac:dyDescent="0.25">
      <c r="A434">
        <v>3970</v>
      </c>
      <c r="B434" t="s">
        <v>632</v>
      </c>
      <c r="C434" s="34" t="str">
        <f>CONCATENATE(Tabla1[[#This Row],[Part]]," ",Tabla1[[#This Row],[Desc]])</f>
        <v>3970 UTILIDADES</v>
      </c>
    </row>
    <row r="435" spans="1:3" x14ac:dyDescent="0.25">
      <c r="A435">
        <v>3971</v>
      </c>
      <c r="B435" t="s">
        <v>632</v>
      </c>
      <c r="C435" s="34" t="str">
        <f>CONCATENATE(Tabla1[[#This Row],[Part]]," ",Tabla1[[#This Row],[Desc]])</f>
        <v>3971 UTILIDADES</v>
      </c>
    </row>
    <row r="436" spans="1:3" x14ac:dyDescent="0.25">
      <c r="A436">
        <v>3980</v>
      </c>
      <c r="B436" t="s">
        <v>633</v>
      </c>
      <c r="C436" s="34" t="str">
        <f>CONCATENATE(Tabla1[[#This Row],[Part]]," ",Tabla1[[#This Row],[Desc]])</f>
        <v>3980 IMPUESTOS SOBRE NÓMINAS Y OTROS QUE SE DERIVEN DE UNA RELACI</v>
      </c>
    </row>
    <row r="437" spans="1:3" x14ac:dyDescent="0.25">
      <c r="A437">
        <v>3981</v>
      </c>
      <c r="B437" t="s">
        <v>633</v>
      </c>
      <c r="C437" s="34" t="str">
        <f>CONCATENATE(Tabla1[[#This Row],[Part]]," ",Tabla1[[#This Row],[Desc]])</f>
        <v>3981 IMPUESTOS SOBRE NÓMINAS Y OTROS QUE SE DERIVEN DE UNA RELACI</v>
      </c>
    </row>
    <row r="438" spans="1:3" x14ac:dyDescent="0.25">
      <c r="A438">
        <v>3982</v>
      </c>
      <c r="B438" t="s">
        <v>634</v>
      </c>
      <c r="C438" s="34" t="str">
        <f>CONCATENATE(Tabla1[[#This Row],[Part]]," ",Tabla1[[#This Row],[Desc]])</f>
        <v>3982 IMPUESTO PARA LA UNIVERSIDAD AUTONOMA DE ZACATECAS</v>
      </c>
    </row>
    <row r="439" spans="1:3" x14ac:dyDescent="0.25">
      <c r="A439">
        <v>3990</v>
      </c>
      <c r="B439" t="s">
        <v>619</v>
      </c>
      <c r="C439" s="34" t="str">
        <f>CONCATENATE(Tabla1[[#This Row],[Part]]," ",Tabla1[[#This Row],[Desc]])</f>
        <v>3990 OTROS SERVICIOS GENERALES</v>
      </c>
    </row>
    <row r="440" spans="1:3" x14ac:dyDescent="0.25">
      <c r="A440">
        <v>3991</v>
      </c>
      <c r="B440" t="s">
        <v>635</v>
      </c>
      <c r="C440" s="34" t="str">
        <f>CONCATENATE(Tabla1[[#This Row],[Part]]," ",Tabla1[[#This Row],[Desc]])</f>
        <v>3991 OTROS SERVICIOS.</v>
      </c>
    </row>
    <row r="441" spans="1:3" x14ac:dyDescent="0.25">
      <c r="A441">
        <v>3992</v>
      </c>
      <c r="B441" t="s">
        <v>636</v>
      </c>
      <c r="C441" s="34" t="str">
        <f>CONCATENATE(Tabla1[[#This Row],[Part]]," ",Tabla1[[#This Row],[Desc]])</f>
        <v>3992 DESTRUCCIÓN DE DOCUMENTACIÓN ELECTORAL</v>
      </c>
    </row>
    <row r="442" spans="1:3" x14ac:dyDescent="0.25">
      <c r="A442">
        <v>4000</v>
      </c>
      <c r="B442" t="s">
        <v>637</v>
      </c>
      <c r="C442" s="34" t="str">
        <f>CONCATENATE(Tabla1[[#This Row],[Part]]," ",Tabla1[[#This Row],[Desc]])</f>
        <v>4000 TRANSFERENCIAS, ASIGNACIONES, SUBSIDIOS Y OTRAS AYUDAS</v>
      </c>
    </row>
    <row r="443" spans="1:3" x14ac:dyDescent="0.25">
      <c r="A443">
        <v>4100</v>
      </c>
      <c r="B443" t="s">
        <v>638</v>
      </c>
      <c r="C443" s="34" t="str">
        <f>CONCATENATE(Tabla1[[#This Row],[Part]]," ",Tabla1[[#This Row],[Desc]])</f>
        <v>4100 TRANSFERENCIAS INTERNAS Y ASIGNACIONES AL SECTOR PUBLICO</v>
      </c>
    </row>
    <row r="444" spans="1:3" x14ac:dyDescent="0.25">
      <c r="A444">
        <v>4110</v>
      </c>
      <c r="B444" t="s">
        <v>639</v>
      </c>
      <c r="C444" s="34" t="str">
        <f>CONCATENATE(Tabla1[[#This Row],[Part]]," ",Tabla1[[#This Row],[Desc]])</f>
        <v>4110 ASIGNACIONES PRESUPUESTARIAS AL PODER EJECUTIVO</v>
      </c>
    </row>
    <row r="445" spans="1:3" x14ac:dyDescent="0.25">
      <c r="A445">
        <v>4111</v>
      </c>
      <c r="B445" t="s">
        <v>640</v>
      </c>
      <c r="C445" s="34" t="str">
        <f>CONCATENATE(Tabla1[[#This Row],[Part]]," ",Tabla1[[#This Row],[Desc]])</f>
        <v>4111 TRANSFERENCIAS AL PODER EJECUTIVO PARA SERVICIOS PERSONALES.</v>
      </c>
    </row>
    <row r="446" spans="1:3" x14ac:dyDescent="0.25">
      <c r="A446">
        <v>4112</v>
      </c>
      <c r="B446" t="s">
        <v>641</v>
      </c>
      <c r="C446" s="34" t="str">
        <f>CONCATENATE(Tabla1[[#This Row],[Part]]," ",Tabla1[[#This Row],[Desc]])</f>
        <v>4112 TRANSFERENCIAS AL PODER EJECUTIVO PARA MATERIALES Y SUMINIST</v>
      </c>
    </row>
    <row r="447" spans="1:3" x14ac:dyDescent="0.25">
      <c r="A447">
        <v>4113</v>
      </c>
      <c r="B447" t="s">
        <v>642</v>
      </c>
      <c r="C447" s="34" t="str">
        <f>CONCATENATE(Tabla1[[#This Row],[Part]]," ",Tabla1[[#This Row],[Desc]])</f>
        <v>4113 TRANSFERENCIAS AL PODER EJECUTIVO PARA SERVICIOS GENERALES.</v>
      </c>
    </row>
    <row r="448" spans="1:3" x14ac:dyDescent="0.25">
      <c r="A448">
        <v>4114</v>
      </c>
      <c r="B448" t="s">
        <v>643</v>
      </c>
      <c r="C448" s="34" t="str">
        <f>CONCATENATE(Tabla1[[#This Row],[Part]]," ",Tabla1[[#This Row],[Desc]])</f>
        <v>4114 TRANSFERENCIAS AL PODER EJECUTIVO PARA SUBSIDIOS Y AYUDAS SO</v>
      </c>
    </row>
    <row r="449" spans="1:3" x14ac:dyDescent="0.25">
      <c r="A449">
        <v>4115</v>
      </c>
      <c r="B449" t="s">
        <v>644</v>
      </c>
      <c r="C449" s="34" t="str">
        <f>CONCATENATE(Tabla1[[#This Row],[Part]]," ",Tabla1[[#This Row],[Desc]])</f>
        <v>4115 TRANSFERENCIAS AL PODER EJECUTIVO PARA BIENES MUEBLES E INMU</v>
      </c>
    </row>
    <row r="450" spans="1:3" x14ac:dyDescent="0.25">
      <c r="A450">
        <v>4116</v>
      </c>
      <c r="B450" t="s">
        <v>645</v>
      </c>
      <c r="C450" s="34" t="str">
        <f>CONCATENATE(Tabla1[[#This Row],[Part]]," ",Tabla1[[#This Row],[Desc]])</f>
        <v>4116 TRANSFERENCIAS AL PODER EJECUTIVO PARA OBRA PÚBLICA.</v>
      </c>
    </row>
    <row r="451" spans="1:3" x14ac:dyDescent="0.25">
      <c r="A451">
        <v>4120</v>
      </c>
      <c r="B451" t="s">
        <v>646</v>
      </c>
      <c r="C451" s="34" t="str">
        <f>CONCATENATE(Tabla1[[#This Row],[Part]]," ",Tabla1[[#This Row],[Desc]])</f>
        <v>4120 ASIGNACIONES PRESUPUESTARIAS AL PODER LEGISLATIVO</v>
      </c>
    </row>
    <row r="452" spans="1:3" x14ac:dyDescent="0.25">
      <c r="A452">
        <v>4121</v>
      </c>
      <c r="B452" t="s">
        <v>647</v>
      </c>
      <c r="C452" s="34" t="str">
        <f>CONCATENATE(Tabla1[[#This Row],[Part]]," ",Tabla1[[#This Row],[Desc]])</f>
        <v>4121 TRANSFERENCIAS AL PODER LEGISLATIVO PARA SERVICIOS PERSONALE</v>
      </c>
    </row>
    <row r="453" spans="1:3" x14ac:dyDescent="0.25">
      <c r="A453">
        <v>4122</v>
      </c>
      <c r="B453" t="s">
        <v>648</v>
      </c>
      <c r="C453" s="34" t="str">
        <f>CONCATENATE(Tabla1[[#This Row],[Part]]," ",Tabla1[[#This Row],[Desc]])</f>
        <v>4122 TRANSFERENCIAS AL PODER LEGISLATIVO PARA MATERIALES Y SUMINI</v>
      </c>
    </row>
    <row r="454" spans="1:3" x14ac:dyDescent="0.25">
      <c r="A454">
        <v>4123</v>
      </c>
      <c r="B454" t="s">
        <v>649</v>
      </c>
      <c r="C454" s="34" t="str">
        <f>CONCATENATE(Tabla1[[#This Row],[Part]]," ",Tabla1[[#This Row],[Desc]])</f>
        <v>4123 TRANSFERENCIAS AL PODER LEGISLATIVO PARA SERVICIOS GENERALES</v>
      </c>
    </row>
    <row r="455" spans="1:3" x14ac:dyDescent="0.25">
      <c r="A455">
        <v>4124</v>
      </c>
      <c r="B455" t="s">
        <v>650</v>
      </c>
      <c r="C455" s="34" t="str">
        <f>CONCATENATE(Tabla1[[#This Row],[Part]]," ",Tabla1[[#This Row],[Desc]])</f>
        <v>4124 TRANSFERENCIAS AL PODER LEGISLATIVO PARA SUBSIDIOS Y AYUDAS</v>
      </c>
    </row>
    <row r="456" spans="1:3" x14ac:dyDescent="0.25">
      <c r="A456">
        <v>4125</v>
      </c>
      <c r="B456" t="s">
        <v>651</v>
      </c>
      <c r="C456" s="34" t="str">
        <f>CONCATENATE(Tabla1[[#This Row],[Part]]," ",Tabla1[[#This Row],[Desc]])</f>
        <v>4125 TRANSFERENCIAS AL PODER LEGISLATIVO PARA BIENES MUEBLES E IN</v>
      </c>
    </row>
    <row r="457" spans="1:3" x14ac:dyDescent="0.25">
      <c r="A457">
        <v>4126</v>
      </c>
      <c r="B457" t="s">
        <v>652</v>
      </c>
      <c r="C457" s="34" t="str">
        <f>CONCATENATE(Tabla1[[#This Row],[Part]]," ",Tabla1[[#This Row],[Desc]])</f>
        <v>4126 TRANSFERENCIAS AL PODER LEGISLATIVO PARA OBRA PÚBLICA.</v>
      </c>
    </row>
    <row r="458" spans="1:3" x14ac:dyDescent="0.25">
      <c r="A458">
        <v>4130</v>
      </c>
      <c r="B458" t="s">
        <v>653</v>
      </c>
      <c r="C458" s="34" t="str">
        <f>CONCATENATE(Tabla1[[#This Row],[Part]]," ",Tabla1[[#This Row],[Desc]])</f>
        <v>4130 ASIGNACIONES PRESUPUESTARIAS AL PODER JUDICIAL</v>
      </c>
    </row>
    <row r="459" spans="1:3" x14ac:dyDescent="0.25">
      <c r="A459">
        <v>4131</v>
      </c>
      <c r="B459" t="s">
        <v>654</v>
      </c>
      <c r="C459" s="34" t="str">
        <f>CONCATENATE(Tabla1[[#This Row],[Part]]," ",Tabla1[[#This Row],[Desc]])</f>
        <v>4131 TRANSFERENCIAS AL PODER JUDICIAL PARA SERVICIOS PERSONALES.</v>
      </c>
    </row>
    <row r="460" spans="1:3" x14ac:dyDescent="0.25">
      <c r="A460">
        <v>4132</v>
      </c>
      <c r="B460" t="s">
        <v>655</v>
      </c>
      <c r="C460" s="34" t="str">
        <f>CONCATENATE(Tabla1[[#This Row],[Part]]," ",Tabla1[[#This Row],[Desc]])</f>
        <v>4132 TRANSFERENCIAS AL PODER JUDICIAL PARA MATERIALES Y SUMINISTR</v>
      </c>
    </row>
    <row r="461" spans="1:3" x14ac:dyDescent="0.25">
      <c r="A461">
        <v>4133</v>
      </c>
      <c r="B461" t="s">
        <v>656</v>
      </c>
      <c r="C461" s="34" t="str">
        <f>CONCATENATE(Tabla1[[#This Row],[Part]]," ",Tabla1[[#This Row],[Desc]])</f>
        <v>4133 TRANSFERENCIAS AL PODER JUDICIAL PARA SERVICIOS GENERALES.</v>
      </c>
    </row>
    <row r="462" spans="1:3" x14ac:dyDescent="0.25">
      <c r="A462">
        <v>4134</v>
      </c>
      <c r="B462" t="s">
        <v>657</v>
      </c>
      <c r="C462" s="34" t="str">
        <f>CONCATENATE(Tabla1[[#This Row],[Part]]," ",Tabla1[[#This Row],[Desc]])</f>
        <v>4134 TRANSFERENCIAS AL PODER JUDICIAL PARA SUBSIDIOS Y AYUDAS SOC</v>
      </c>
    </row>
    <row r="463" spans="1:3" x14ac:dyDescent="0.25">
      <c r="A463">
        <v>4135</v>
      </c>
      <c r="B463" t="s">
        <v>658</v>
      </c>
      <c r="C463" s="34" t="str">
        <f>CONCATENATE(Tabla1[[#This Row],[Part]]," ",Tabla1[[#This Row],[Desc]])</f>
        <v>4135 TRANSFERENCIAS AL PODER JUDICIAL PARA BIENES MUEBLES E INMUE</v>
      </c>
    </row>
    <row r="464" spans="1:3" x14ac:dyDescent="0.25">
      <c r="A464">
        <v>4136</v>
      </c>
      <c r="B464" t="s">
        <v>659</v>
      </c>
      <c r="C464" s="34" t="str">
        <f>CONCATENATE(Tabla1[[#This Row],[Part]]," ",Tabla1[[#This Row],[Desc]])</f>
        <v>4136 TRANSFERENCIAS AL PODER JUDICIAL PARA OBRA PÚBLICA.</v>
      </c>
    </row>
    <row r="465" spans="1:3" x14ac:dyDescent="0.25">
      <c r="A465">
        <v>4140</v>
      </c>
      <c r="B465" t="s">
        <v>660</v>
      </c>
      <c r="C465" s="34" t="str">
        <f>CONCATENATE(Tabla1[[#This Row],[Part]]," ",Tabla1[[#This Row],[Desc]])</f>
        <v>4140 ASIGNACIONES PRESUPUESTARIAS A ÓRGANOS AUTÓNOMOS</v>
      </c>
    </row>
    <row r="466" spans="1:3" x14ac:dyDescent="0.25">
      <c r="A466">
        <v>4141</v>
      </c>
      <c r="B466" t="s">
        <v>661</v>
      </c>
      <c r="C466" s="34" t="str">
        <f>CONCATENATE(Tabla1[[#This Row],[Part]]," ",Tabla1[[#This Row],[Desc]])</f>
        <v>4141 TRANSFERENCIAS A ÓRGANOS AUTÓNOMOS PARA SERVICIOS PERSONALES</v>
      </c>
    </row>
    <row r="467" spans="1:3" x14ac:dyDescent="0.25">
      <c r="A467">
        <v>4142</v>
      </c>
      <c r="B467" t="s">
        <v>662</v>
      </c>
      <c r="C467" s="34" t="str">
        <f>CONCATENATE(Tabla1[[#This Row],[Part]]," ",Tabla1[[#This Row],[Desc]])</f>
        <v>4142 TRANSFERENCIAS A ÓRGANOS AUTÓNOMOS PARA MATERIALES Y SUMINIS</v>
      </c>
    </row>
    <row r="468" spans="1:3" x14ac:dyDescent="0.25">
      <c r="A468">
        <v>4143</v>
      </c>
      <c r="B468" t="s">
        <v>663</v>
      </c>
      <c r="C468" s="34" t="str">
        <f>CONCATENATE(Tabla1[[#This Row],[Part]]," ",Tabla1[[#This Row],[Desc]])</f>
        <v>4143 TRANSFERENCIAS A ÓRGANOS AUTÓNOMOS PARA SERVICIOS GENERALES.</v>
      </c>
    </row>
    <row r="469" spans="1:3" x14ac:dyDescent="0.25">
      <c r="A469">
        <v>4144</v>
      </c>
      <c r="B469" t="s">
        <v>664</v>
      </c>
      <c r="C469" s="34" t="str">
        <f>CONCATENATE(Tabla1[[#This Row],[Part]]," ",Tabla1[[#This Row],[Desc]])</f>
        <v>4144 TRANSFERENCIAS A ÓRGANOS AUTÓNOMOS PARA SUBSIDIOS Y AYUDAS S</v>
      </c>
    </row>
    <row r="470" spans="1:3" x14ac:dyDescent="0.25">
      <c r="A470">
        <v>4145</v>
      </c>
      <c r="B470" t="s">
        <v>665</v>
      </c>
      <c r="C470" s="34" t="str">
        <f>CONCATENATE(Tabla1[[#This Row],[Part]]," ",Tabla1[[#This Row],[Desc]])</f>
        <v>4145 TRANSFERENCIAS  A ÓRGANOS AUTÓNOMOS PARA BIENES MUEBLES E IN</v>
      </c>
    </row>
    <row r="471" spans="1:3" x14ac:dyDescent="0.25">
      <c r="A471">
        <v>4146</v>
      </c>
      <c r="B471" t="s">
        <v>666</v>
      </c>
      <c r="C471" s="34" t="str">
        <f>CONCATENATE(Tabla1[[#This Row],[Part]]," ",Tabla1[[#This Row],[Desc]])</f>
        <v>4146 TRANSFERENCIAS A ÓRGANOS AUTÓNOMOS PARA OBRA PÚBLICA.</v>
      </c>
    </row>
    <row r="472" spans="1:3" x14ac:dyDescent="0.25">
      <c r="A472">
        <v>4150</v>
      </c>
      <c r="B472" t="s">
        <v>667</v>
      </c>
      <c r="C472" s="34" t="str">
        <f>CONCATENATE(Tabla1[[#This Row],[Part]]," ",Tabla1[[#This Row],[Desc]])</f>
        <v>4150 TRANSFERENCIAS INTERNAS OTORGADAS A ENTIDADES PARAESTATALES</v>
      </c>
    </row>
    <row r="473" spans="1:3" x14ac:dyDescent="0.25">
      <c r="A473">
        <v>4151</v>
      </c>
      <c r="B473" t="s">
        <v>668</v>
      </c>
      <c r="C473" s="34" t="str">
        <f>CONCATENATE(Tabla1[[#This Row],[Part]]," ",Tabla1[[#This Row],[Desc]])</f>
        <v>4151 TRANSFERENCIAS A ENTIDADES PARAESTATALES NO EMPRESARIALES Y</v>
      </c>
    </row>
    <row r="474" spans="1:3" x14ac:dyDescent="0.25">
      <c r="A474">
        <v>4152</v>
      </c>
      <c r="B474" t="s">
        <v>668</v>
      </c>
      <c r="C474" s="34" t="str">
        <f>CONCATENATE(Tabla1[[#This Row],[Part]]," ",Tabla1[[#This Row],[Desc]])</f>
        <v>4152 TRANSFERENCIAS A ENTIDADES PARAESTATALES NO EMPRESARIALES Y</v>
      </c>
    </row>
    <row r="475" spans="1:3" x14ac:dyDescent="0.25">
      <c r="A475">
        <v>4153</v>
      </c>
      <c r="B475" t="s">
        <v>668</v>
      </c>
      <c r="C475" s="34" t="str">
        <f>CONCATENATE(Tabla1[[#This Row],[Part]]," ",Tabla1[[#This Row],[Desc]])</f>
        <v>4153 TRANSFERENCIAS A ENTIDADES PARAESTATALES NO EMPRESARIALES Y</v>
      </c>
    </row>
    <row r="476" spans="1:3" x14ac:dyDescent="0.25">
      <c r="A476">
        <v>4154</v>
      </c>
      <c r="B476" t="s">
        <v>668</v>
      </c>
      <c r="C476" s="34" t="str">
        <f>CONCATENATE(Tabla1[[#This Row],[Part]]," ",Tabla1[[#This Row],[Desc]])</f>
        <v>4154 TRANSFERENCIAS A ENTIDADES PARAESTATALES NO EMPRESARIALES Y</v>
      </c>
    </row>
    <row r="477" spans="1:3" x14ac:dyDescent="0.25">
      <c r="A477">
        <v>4155</v>
      </c>
      <c r="B477" t="s">
        <v>668</v>
      </c>
      <c r="C477" s="34" t="str">
        <f>CONCATENATE(Tabla1[[#This Row],[Part]]," ",Tabla1[[#This Row],[Desc]])</f>
        <v>4155 TRANSFERENCIAS A ENTIDADES PARAESTATALES NO EMPRESARIALES Y</v>
      </c>
    </row>
    <row r="478" spans="1:3" x14ac:dyDescent="0.25">
      <c r="A478">
        <v>4156</v>
      </c>
      <c r="B478" t="s">
        <v>668</v>
      </c>
      <c r="C478" s="34" t="str">
        <f>CONCATENATE(Tabla1[[#This Row],[Part]]," ",Tabla1[[#This Row],[Desc]])</f>
        <v>4156 TRANSFERENCIAS A ENTIDADES PARAESTATALES NO EMPRESARIALES Y</v>
      </c>
    </row>
    <row r="479" spans="1:3" x14ac:dyDescent="0.25">
      <c r="A479">
        <v>4160</v>
      </c>
      <c r="B479" t="s">
        <v>667</v>
      </c>
      <c r="C479" s="34" t="str">
        <f>CONCATENATE(Tabla1[[#This Row],[Part]]," ",Tabla1[[#This Row],[Desc]])</f>
        <v>4160 TRANSFERENCIAS INTERNAS OTORGADAS A ENTIDADES PARAESTATALES</v>
      </c>
    </row>
    <row r="480" spans="1:3" x14ac:dyDescent="0.25">
      <c r="A480">
        <v>4161</v>
      </c>
      <c r="B480" t="s">
        <v>667</v>
      </c>
      <c r="C480" s="34" t="str">
        <f>CONCATENATE(Tabla1[[#This Row],[Part]]," ",Tabla1[[#This Row],[Desc]])</f>
        <v>4161 TRANSFERENCIAS INTERNAS OTORGADAS A ENTIDADES PARAESTATALES</v>
      </c>
    </row>
    <row r="481" spans="1:3" x14ac:dyDescent="0.25">
      <c r="A481">
        <v>4170</v>
      </c>
      <c r="B481" t="s">
        <v>669</v>
      </c>
      <c r="C481" s="34" t="str">
        <f>CONCATENATE(Tabla1[[#This Row],[Part]]," ",Tabla1[[#This Row],[Desc]])</f>
        <v>4170 TRANSFERENCIAS INTERNAS OTORGADAS A FIDEICOMISOS PÚBLICOS EM</v>
      </c>
    </row>
    <row r="482" spans="1:3" x14ac:dyDescent="0.25">
      <c r="A482">
        <v>4171</v>
      </c>
      <c r="B482" t="s">
        <v>669</v>
      </c>
      <c r="C482" s="34" t="str">
        <f>CONCATENATE(Tabla1[[#This Row],[Part]]," ",Tabla1[[#This Row],[Desc]])</f>
        <v>4171 TRANSFERENCIAS INTERNAS OTORGADAS A FIDEICOMISOS PÚBLICOS EM</v>
      </c>
    </row>
    <row r="483" spans="1:3" x14ac:dyDescent="0.25">
      <c r="A483">
        <v>4180</v>
      </c>
      <c r="B483" t="s">
        <v>670</v>
      </c>
      <c r="C483" s="34" t="str">
        <f>CONCATENATE(Tabla1[[#This Row],[Part]]," ",Tabla1[[#This Row],[Desc]])</f>
        <v>4180 TRANSFERENCIAS INTERNAS OTORGADAS A INSTITUCIONES PARAESTATA</v>
      </c>
    </row>
    <row r="484" spans="1:3" x14ac:dyDescent="0.25">
      <c r="A484">
        <v>4181</v>
      </c>
      <c r="B484" t="s">
        <v>670</v>
      </c>
      <c r="C484" s="34" t="str">
        <f>CONCATENATE(Tabla1[[#This Row],[Part]]," ",Tabla1[[#This Row],[Desc]])</f>
        <v>4181 TRANSFERENCIAS INTERNAS OTORGADAS A INSTITUCIONES PARAESTATA</v>
      </c>
    </row>
    <row r="485" spans="1:3" x14ac:dyDescent="0.25">
      <c r="A485">
        <v>4190</v>
      </c>
      <c r="B485" t="s">
        <v>671</v>
      </c>
      <c r="C485" s="34" t="str">
        <f>CONCATENATE(Tabla1[[#This Row],[Part]]," ",Tabla1[[#This Row],[Desc]])</f>
        <v>4190 TRANSFERENCIAS INTERNAS OTORGADAS A FIDEICOMISOS PÚBLICOS FI</v>
      </c>
    </row>
    <row r="486" spans="1:3" x14ac:dyDescent="0.25">
      <c r="A486">
        <v>4191</v>
      </c>
      <c r="B486" t="s">
        <v>671</v>
      </c>
      <c r="C486" s="34" t="str">
        <f>CONCATENATE(Tabla1[[#This Row],[Part]]," ",Tabla1[[#This Row],[Desc]])</f>
        <v>4191 TRANSFERENCIAS INTERNAS OTORGADAS A FIDEICOMISOS PÚBLICOS FI</v>
      </c>
    </row>
    <row r="487" spans="1:3" x14ac:dyDescent="0.25">
      <c r="A487">
        <v>4200</v>
      </c>
      <c r="B487" t="s">
        <v>672</v>
      </c>
      <c r="C487" s="34" t="str">
        <f>CONCATENATE(Tabla1[[#This Row],[Part]]," ",Tabla1[[#This Row],[Desc]])</f>
        <v>4200 TRANSFERENCIAS AL RESTO DEL SECTOR PÚBLICO</v>
      </c>
    </row>
    <row r="488" spans="1:3" x14ac:dyDescent="0.25">
      <c r="A488">
        <v>4210</v>
      </c>
      <c r="B488" t="s">
        <v>673</v>
      </c>
      <c r="C488" s="34" t="str">
        <f>CONCATENATE(Tabla1[[#This Row],[Part]]," ",Tabla1[[#This Row],[Desc]])</f>
        <v>4210 TRANSFERENCIAS OTORGADAS A ENTIDADES PARAESTATALES NO EMPRES</v>
      </c>
    </row>
    <row r="489" spans="1:3" x14ac:dyDescent="0.25">
      <c r="A489">
        <v>4211</v>
      </c>
      <c r="B489" t="s">
        <v>673</v>
      </c>
      <c r="C489" s="34" t="str">
        <f>CONCATENATE(Tabla1[[#This Row],[Part]]," ",Tabla1[[#This Row],[Desc]])</f>
        <v>4211 TRANSFERENCIAS OTORGADAS A ENTIDADES PARAESTATALES NO EMPRES</v>
      </c>
    </row>
    <row r="490" spans="1:3" x14ac:dyDescent="0.25">
      <c r="A490">
        <v>4220</v>
      </c>
      <c r="B490" t="s">
        <v>674</v>
      </c>
      <c r="C490" s="34" t="str">
        <f>CONCATENATE(Tabla1[[#This Row],[Part]]," ",Tabla1[[#This Row],[Desc]])</f>
        <v>4220 TRANSFERENCIAS OTORGADAS PARA ENTIDADES PARAESTATALES EMPRES</v>
      </c>
    </row>
    <row r="491" spans="1:3" x14ac:dyDescent="0.25">
      <c r="A491">
        <v>4221</v>
      </c>
      <c r="B491" t="s">
        <v>674</v>
      </c>
      <c r="C491" s="34" t="str">
        <f>CONCATENATE(Tabla1[[#This Row],[Part]]," ",Tabla1[[#This Row],[Desc]])</f>
        <v>4221 TRANSFERENCIAS OTORGADAS PARA ENTIDADES PARAESTATALES EMPRES</v>
      </c>
    </row>
    <row r="492" spans="1:3" x14ac:dyDescent="0.25">
      <c r="A492">
        <v>4230</v>
      </c>
      <c r="B492" t="s">
        <v>675</v>
      </c>
      <c r="C492" s="34" t="str">
        <f>CONCATENATE(Tabla1[[#This Row],[Part]]," ",Tabla1[[#This Row],[Desc]])</f>
        <v>4230 TRANSFERENCIAS OTORGADAS PARA INSTITUCIONES PARAESTATALES PÚ</v>
      </c>
    </row>
    <row r="493" spans="1:3" x14ac:dyDescent="0.25">
      <c r="A493">
        <v>4231</v>
      </c>
      <c r="B493" t="s">
        <v>675</v>
      </c>
      <c r="C493" s="34" t="str">
        <f>CONCATENATE(Tabla1[[#This Row],[Part]]," ",Tabla1[[#This Row],[Desc]])</f>
        <v>4231 TRANSFERENCIAS OTORGADAS PARA INSTITUCIONES PARAESTATALES PÚ</v>
      </c>
    </row>
    <row r="494" spans="1:3" x14ac:dyDescent="0.25">
      <c r="A494">
        <v>4240</v>
      </c>
      <c r="B494" t="s">
        <v>676</v>
      </c>
      <c r="C494" s="34" t="str">
        <f>CONCATENATE(Tabla1[[#This Row],[Part]]," ",Tabla1[[#This Row],[Desc]])</f>
        <v>4240 TRANSFERENCIAS OTORGADAS A ENTIDADES FEDERATIVAS Y MUNICIPIO</v>
      </c>
    </row>
    <row r="495" spans="1:3" x14ac:dyDescent="0.25">
      <c r="A495">
        <v>4241</v>
      </c>
      <c r="B495" t="s">
        <v>677</v>
      </c>
      <c r="C495" s="34" t="str">
        <f>CONCATENATE(Tabla1[[#This Row],[Part]]," ",Tabla1[[#This Row],[Desc]])</f>
        <v>4241 TRANSFERENCIAS POR OTROS REINTEGROS</v>
      </c>
    </row>
    <row r="496" spans="1:3" x14ac:dyDescent="0.25">
      <c r="A496">
        <v>4242</v>
      </c>
      <c r="B496" t="s">
        <v>678</v>
      </c>
      <c r="C496" s="34" t="str">
        <f>CONCATENATE(Tabla1[[#This Row],[Part]]," ",Tabla1[[#This Row],[Desc]])</f>
        <v>4242 TRANSFERENCIAS POR REINTEGROS A LA TESOFE</v>
      </c>
    </row>
    <row r="497" spans="1:3" x14ac:dyDescent="0.25">
      <c r="A497">
        <v>4243</v>
      </c>
      <c r="B497" t="s">
        <v>679</v>
      </c>
      <c r="C497" s="34" t="str">
        <f>CONCATENATE(Tabla1[[#This Row],[Part]]," ",Tabla1[[#This Row],[Desc]])</f>
        <v>4243 TRANSFERENCIAS POR REINTEGROS DERIVADOS DE OBSERVACIONES</v>
      </c>
    </row>
    <row r="498" spans="1:3" x14ac:dyDescent="0.25">
      <c r="A498">
        <v>4244</v>
      </c>
      <c r="B498" t="s">
        <v>680</v>
      </c>
      <c r="C498" s="34" t="str">
        <f>CONCATENATE(Tabla1[[#This Row],[Part]]," ",Tabla1[[#This Row],[Desc]])</f>
        <v>4244 APORTACIONES PARA ACCIONES</v>
      </c>
    </row>
    <row r="499" spans="1:3" x14ac:dyDescent="0.25">
      <c r="A499">
        <v>4245</v>
      </c>
      <c r="B499" t="s">
        <v>681</v>
      </c>
      <c r="C499" s="34" t="str">
        <f>CONCATENATE(Tabla1[[#This Row],[Part]]," ",Tabla1[[#This Row],[Desc]])</f>
        <v>4245 APORTACIONES PARA OBRAS</v>
      </c>
    </row>
    <row r="500" spans="1:3" x14ac:dyDescent="0.25">
      <c r="A500">
        <v>4250</v>
      </c>
      <c r="B500" t="s">
        <v>682</v>
      </c>
      <c r="C500" s="34" t="str">
        <f>CONCATENATE(Tabla1[[#This Row],[Part]]," ",Tabla1[[#This Row],[Desc]])</f>
        <v>4250 TRANSFERENCIAS A FIDEICOMISOS DE ENTIDADES FEDERATIVAS Y MUN</v>
      </c>
    </row>
    <row r="501" spans="1:3" x14ac:dyDescent="0.25">
      <c r="A501">
        <v>4251</v>
      </c>
      <c r="B501" t="s">
        <v>683</v>
      </c>
      <c r="C501" s="34" t="str">
        <f>CONCATENATE(Tabla1[[#This Row],[Part]]," ",Tabla1[[#This Row],[Desc]])</f>
        <v>4251 TRANSFERENCIAS A FIDEICOMISOS PÚBLICOS</v>
      </c>
    </row>
    <row r="502" spans="1:3" x14ac:dyDescent="0.25">
      <c r="A502">
        <v>4300</v>
      </c>
      <c r="B502" t="s">
        <v>684</v>
      </c>
      <c r="C502" s="34" t="str">
        <f>CONCATENATE(Tabla1[[#This Row],[Part]]," ",Tabla1[[#This Row],[Desc]])</f>
        <v>4300 SUBSIDIOS Y SUBVENCIONES</v>
      </c>
    </row>
    <row r="503" spans="1:3" x14ac:dyDescent="0.25">
      <c r="A503">
        <v>4310</v>
      </c>
      <c r="B503" t="s">
        <v>685</v>
      </c>
      <c r="C503" s="34" t="str">
        <f>CONCATENATE(Tabla1[[#This Row],[Part]]," ",Tabla1[[#This Row],[Desc]])</f>
        <v>4310 SUBSIDIOS A LA PRODUCCIÓN</v>
      </c>
    </row>
    <row r="504" spans="1:3" x14ac:dyDescent="0.25">
      <c r="A504">
        <v>4311</v>
      </c>
      <c r="B504" t="s">
        <v>686</v>
      </c>
      <c r="C504" s="34" t="str">
        <f>CONCATENATE(Tabla1[[#This Row],[Part]]," ",Tabla1[[#This Row],[Desc]])</f>
        <v>4311 SUBSIDIOS A LA PRODUCCIÓN.</v>
      </c>
    </row>
    <row r="505" spans="1:3" x14ac:dyDescent="0.25">
      <c r="A505">
        <v>4320</v>
      </c>
      <c r="B505" t="s">
        <v>687</v>
      </c>
      <c r="C505" s="34" t="str">
        <f>CONCATENATE(Tabla1[[#This Row],[Part]]," ",Tabla1[[#This Row],[Desc]])</f>
        <v>4320 SUBSIDIOS A LA DISTRIBUCIÓN</v>
      </c>
    </row>
    <row r="506" spans="1:3" x14ac:dyDescent="0.25">
      <c r="A506">
        <v>4321</v>
      </c>
      <c r="B506" t="s">
        <v>688</v>
      </c>
      <c r="C506" s="34" t="str">
        <f>CONCATENATE(Tabla1[[#This Row],[Part]]," ",Tabla1[[#This Row],[Desc]])</f>
        <v>4321 SUBSIDIOS A LA DISTRIBUCIÓN.</v>
      </c>
    </row>
    <row r="507" spans="1:3" x14ac:dyDescent="0.25">
      <c r="A507">
        <v>4330</v>
      </c>
      <c r="B507" t="s">
        <v>689</v>
      </c>
      <c r="C507" s="34" t="str">
        <f>CONCATENATE(Tabla1[[#This Row],[Part]]," ",Tabla1[[#This Row],[Desc]])</f>
        <v>4330 SUBSIDIOS A LA INVERSIÓN</v>
      </c>
    </row>
    <row r="508" spans="1:3" x14ac:dyDescent="0.25">
      <c r="A508">
        <v>4331</v>
      </c>
      <c r="B508" t="s">
        <v>689</v>
      </c>
      <c r="C508" s="34" t="str">
        <f>CONCATENATE(Tabla1[[#This Row],[Part]]," ",Tabla1[[#This Row],[Desc]])</f>
        <v>4331 SUBSIDIOS A LA INVERSIÓN</v>
      </c>
    </row>
    <row r="509" spans="1:3" x14ac:dyDescent="0.25">
      <c r="A509">
        <v>4340</v>
      </c>
      <c r="B509" t="s">
        <v>690</v>
      </c>
      <c r="C509" s="34" t="str">
        <f>CONCATENATE(Tabla1[[#This Row],[Part]]," ",Tabla1[[#This Row],[Desc]])</f>
        <v>4340 SUBSIDIOS A LA PRESTACIÓN DE SERVICIOS PÚBLICOS</v>
      </c>
    </row>
    <row r="510" spans="1:3" x14ac:dyDescent="0.25">
      <c r="A510">
        <v>4341</v>
      </c>
      <c r="B510" t="s">
        <v>691</v>
      </c>
      <c r="C510" s="34" t="str">
        <f>CONCATENATE(Tabla1[[#This Row],[Part]]," ",Tabla1[[#This Row],[Desc]])</f>
        <v>4341 SUBSIDIOS A LA PRESTACIÓN DE SERVICIOS PÚBLICOS.</v>
      </c>
    </row>
    <row r="511" spans="1:3" x14ac:dyDescent="0.25">
      <c r="A511">
        <v>4350</v>
      </c>
      <c r="B511" t="s">
        <v>692</v>
      </c>
      <c r="C511" s="34" t="str">
        <f>CONCATENATE(Tabla1[[#This Row],[Part]]," ",Tabla1[[#This Row],[Desc]])</f>
        <v>4350 SUBSIDIOS PARA CUBRIR DIFERENCIALES DE TASAS DE INTERÉS</v>
      </c>
    </row>
    <row r="512" spans="1:3" x14ac:dyDescent="0.25">
      <c r="A512">
        <v>4351</v>
      </c>
      <c r="B512" t="s">
        <v>692</v>
      </c>
      <c r="C512" s="34" t="str">
        <f>CONCATENATE(Tabla1[[#This Row],[Part]]," ",Tabla1[[#This Row],[Desc]])</f>
        <v>4351 SUBSIDIOS PARA CUBRIR DIFERENCIALES DE TASAS DE INTERÉS</v>
      </c>
    </row>
    <row r="513" spans="1:3" x14ac:dyDescent="0.25">
      <c r="A513">
        <v>4360</v>
      </c>
      <c r="B513" t="s">
        <v>693</v>
      </c>
      <c r="C513" s="34" t="str">
        <f>CONCATENATE(Tabla1[[#This Row],[Part]]," ",Tabla1[[#This Row],[Desc]])</f>
        <v>4360 SUBSIDIOS A LA VIVIENDA</v>
      </c>
    </row>
    <row r="514" spans="1:3" x14ac:dyDescent="0.25">
      <c r="A514">
        <v>4361</v>
      </c>
      <c r="B514" t="s">
        <v>693</v>
      </c>
      <c r="C514" s="34" t="str">
        <f>CONCATENATE(Tabla1[[#This Row],[Part]]," ",Tabla1[[#This Row],[Desc]])</f>
        <v>4361 SUBSIDIOS A LA VIVIENDA</v>
      </c>
    </row>
    <row r="515" spans="1:3" x14ac:dyDescent="0.25">
      <c r="A515">
        <v>4370</v>
      </c>
      <c r="B515" t="s">
        <v>694</v>
      </c>
      <c r="C515" s="34" t="str">
        <f>CONCATENATE(Tabla1[[#This Row],[Part]]," ",Tabla1[[#This Row],[Desc]])</f>
        <v>4370 SUBVENCIONES AL CONSUMO</v>
      </c>
    </row>
    <row r="516" spans="1:3" x14ac:dyDescent="0.25">
      <c r="A516">
        <v>4371</v>
      </c>
      <c r="B516" t="s">
        <v>695</v>
      </c>
      <c r="C516" s="34" t="str">
        <f>CONCATENATE(Tabla1[[#This Row],[Part]]," ",Tabla1[[#This Row],[Desc]])</f>
        <v>4371 SUBSIDIOS AL CONSUMO.</v>
      </c>
    </row>
    <row r="517" spans="1:3" x14ac:dyDescent="0.25">
      <c r="A517">
        <v>4372</v>
      </c>
      <c r="B517" t="s">
        <v>696</v>
      </c>
      <c r="C517" s="34" t="str">
        <f>CONCATENATE(Tabla1[[#This Row],[Part]]," ",Tabla1[[#This Row],[Desc]])</f>
        <v>4372 SUBSIDIOS DIVERSOS.</v>
      </c>
    </row>
    <row r="518" spans="1:3" x14ac:dyDescent="0.25">
      <c r="A518">
        <v>4373</v>
      </c>
      <c r="B518" t="s">
        <v>697</v>
      </c>
      <c r="C518" s="34" t="str">
        <f>CONCATENATE(Tabla1[[#This Row],[Part]]," ",Tabla1[[#This Row],[Desc]])</f>
        <v>4373 SUBSIDIOS A INSTITUCIONES DIVERSAS</v>
      </c>
    </row>
    <row r="519" spans="1:3" x14ac:dyDescent="0.25">
      <c r="A519">
        <v>4380</v>
      </c>
      <c r="B519" t="s">
        <v>698</v>
      </c>
      <c r="C519" s="34" t="str">
        <f>CONCATENATE(Tabla1[[#This Row],[Part]]," ",Tabla1[[#This Row],[Desc]])</f>
        <v>4380 SUBSIDIOS A ENTIDADES FEDERATIVAS Y MUNICIPIOS</v>
      </c>
    </row>
    <row r="520" spans="1:3" x14ac:dyDescent="0.25">
      <c r="A520">
        <v>4381</v>
      </c>
      <c r="B520" t="s">
        <v>698</v>
      </c>
      <c r="C520" s="34" t="str">
        <f>CONCATENATE(Tabla1[[#This Row],[Part]]," ",Tabla1[[#This Row],[Desc]])</f>
        <v>4381 SUBSIDIOS A ENTIDADES FEDERATIVAS Y MUNICIPIOS</v>
      </c>
    </row>
    <row r="521" spans="1:3" x14ac:dyDescent="0.25">
      <c r="A521">
        <v>4390</v>
      </c>
      <c r="B521" t="s">
        <v>699</v>
      </c>
      <c r="C521" s="34" t="str">
        <f>CONCATENATE(Tabla1[[#This Row],[Part]]," ",Tabla1[[#This Row],[Desc]])</f>
        <v>4390 OTROS SUBSIDIOS</v>
      </c>
    </row>
    <row r="522" spans="1:3" x14ac:dyDescent="0.25">
      <c r="A522">
        <v>4391</v>
      </c>
      <c r="B522" t="s">
        <v>700</v>
      </c>
      <c r="C522" s="34" t="str">
        <f>CONCATENATE(Tabla1[[#This Row],[Part]]," ",Tabla1[[#This Row],[Desc]])</f>
        <v>4391 SUBSIDIO EN EL COBRO DE AGUA POTABLE</v>
      </c>
    </row>
    <row r="523" spans="1:3" x14ac:dyDescent="0.25">
      <c r="A523">
        <v>4392</v>
      </c>
      <c r="B523" t="s">
        <v>701</v>
      </c>
      <c r="C523" s="34" t="str">
        <f>CONCATENATE(Tabla1[[#This Row],[Part]]," ",Tabla1[[#This Row],[Desc]])</f>
        <v>4392 SUBSIDIO EN EL COBRO DE IMPUESTOS</v>
      </c>
    </row>
    <row r="524" spans="1:3" x14ac:dyDescent="0.25">
      <c r="A524">
        <v>4393</v>
      </c>
      <c r="B524" t="s">
        <v>702</v>
      </c>
      <c r="C524" s="34" t="str">
        <f>CONCATENATE(Tabla1[[#This Row],[Part]]," ",Tabla1[[#This Row],[Desc]])</f>
        <v>4393 SUBSIDIO EN EL COBRO DE DERECHOS</v>
      </c>
    </row>
    <row r="525" spans="1:3" x14ac:dyDescent="0.25">
      <c r="A525">
        <v>4394</v>
      </c>
      <c r="B525" t="s">
        <v>699</v>
      </c>
      <c r="C525" s="34" t="str">
        <f>CONCATENATE(Tabla1[[#This Row],[Part]]," ",Tabla1[[#This Row],[Desc]])</f>
        <v>4394 OTROS SUBSIDIOS</v>
      </c>
    </row>
    <row r="526" spans="1:3" x14ac:dyDescent="0.25">
      <c r="A526">
        <v>4400</v>
      </c>
      <c r="B526" t="s">
        <v>703</v>
      </c>
      <c r="C526" s="34" t="str">
        <f>CONCATENATE(Tabla1[[#This Row],[Part]]," ",Tabla1[[#This Row],[Desc]])</f>
        <v>4400 AYUDAS SOCIALES</v>
      </c>
    </row>
    <row r="527" spans="1:3" x14ac:dyDescent="0.25">
      <c r="A527">
        <v>4410</v>
      </c>
      <c r="B527" t="s">
        <v>704</v>
      </c>
      <c r="C527" s="34" t="str">
        <f>CONCATENATE(Tabla1[[#This Row],[Part]]," ",Tabla1[[#This Row],[Desc]])</f>
        <v>4410 AYUDAS SOCIALES A PERSONAS</v>
      </c>
    </row>
    <row r="528" spans="1:3" x14ac:dyDescent="0.25">
      <c r="A528">
        <v>4411</v>
      </c>
      <c r="B528" t="s">
        <v>705</v>
      </c>
      <c r="C528" s="34" t="str">
        <f>CONCATENATE(Tabla1[[#This Row],[Part]]," ",Tabla1[[#This Row],[Desc]])</f>
        <v>4411 AYUDAS SOCIALES.</v>
      </c>
    </row>
    <row r="529" spans="1:3" x14ac:dyDescent="0.25">
      <c r="A529">
        <v>4412</v>
      </c>
      <c r="B529" t="s">
        <v>706</v>
      </c>
      <c r="C529" s="34" t="str">
        <f>CONCATENATE(Tabla1[[#This Row],[Part]]," ",Tabla1[[#This Row],[Desc]])</f>
        <v>4412 AYUDA PARA PAGOS DE DEFUNCIÓN</v>
      </c>
    </row>
    <row r="530" spans="1:3" x14ac:dyDescent="0.25">
      <c r="A530">
        <v>4420</v>
      </c>
      <c r="B530" t="s">
        <v>707</v>
      </c>
      <c r="C530" s="34" t="str">
        <f>CONCATENATE(Tabla1[[#This Row],[Part]]," ",Tabla1[[#This Row],[Desc]])</f>
        <v>4420 BECAS Y OTRAS AYUDAS PARA PROGRAMAS DE CAPACITACIÓN</v>
      </c>
    </row>
    <row r="531" spans="1:3" x14ac:dyDescent="0.25">
      <c r="A531">
        <v>4421</v>
      </c>
      <c r="B531" t="s">
        <v>708</v>
      </c>
      <c r="C531" s="34" t="str">
        <f>CONCATENATE(Tabla1[[#This Row],[Part]]," ",Tabla1[[#This Row],[Desc]])</f>
        <v>4421 AYUDAS  PARA CAPACITACIÓN Y BECAS.</v>
      </c>
    </row>
    <row r="532" spans="1:3" x14ac:dyDescent="0.25">
      <c r="A532">
        <v>4430</v>
      </c>
      <c r="B532" t="s">
        <v>709</v>
      </c>
      <c r="C532" s="34" t="str">
        <f>CONCATENATE(Tabla1[[#This Row],[Part]]," ",Tabla1[[#This Row],[Desc]])</f>
        <v>4430 AYUDAS SOCIALES A INSTITUCIONES DE ENSEÑANZA</v>
      </c>
    </row>
    <row r="533" spans="1:3" x14ac:dyDescent="0.25">
      <c r="A533">
        <v>4431</v>
      </c>
      <c r="B533" t="s">
        <v>709</v>
      </c>
      <c r="C533" s="34" t="str">
        <f>CONCATENATE(Tabla1[[#This Row],[Part]]," ",Tabla1[[#This Row],[Desc]])</f>
        <v>4431 AYUDAS SOCIALES A INSTITUCIONES DE ENSEÑANZA</v>
      </c>
    </row>
    <row r="534" spans="1:3" x14ac:dyDescent="0.25">
      <c r="A534">
        <v>4440</v>
      </c>
      <c r="B534" t="s">
        <v>710</v>
      </c>
      <c r="C534" s="34" t="str">
        <f>CONCATENATE(Tabla1[[#This Row],[Part]]," ",Tabla1[[#This Row],[Desc]])</f>
        <v>4440 AYUDAS SOCIALES A ACTIVIDADES CIENTÍFICAS O ACADÉMICAS</v>
      </c>
    </row>
    <row r="535" spans="1:3" x14ac:dyDescent="0.25">
      <c r="A535">
        <v>4441</v>
      </c>
      <c r="B535" t="s">
        <v>710</v>
      </c>
      <c r="C535" s="34" t="str">
        <f>CONCATENATE(Tabla1[[#This Row],[Part]]," ",Tabla1[[#This Row],[Desc]])</f>
        <v>4441 AYUDAS SOCIALES A ACTIVIDADES CIENTÍFICAS O ACADÉMICAS</v>
      </c>
    </row>
    <row r="536" spans="1:3" x14ac:dyDescent="0.25">
      <c r="A536">
        <v>4450</v>
      </c>
      <c r="B536" t="s">
        <v>711</v>
      </c>
      <c r="C536" s="34" t="str">
        <f>CONCATENATE(Tabla1[[#This Row],[Part]]," ",Tabla1[[#This Row],[Desc]])</f>
        <v>4450 AYUDAS SOCIALES A INSTITUCIONES SIN FINES DE LUCRO</v>
      </c>
    </row>
    <row r="537" spans="1:3" x14ac:dyDescent="0.25">
      <c r="A537">
        <v>4451</v>
      </c>
      <c r="B537" t="s">
        <v>712</v>
      </c>
      <c r="C537" s="34" t="str">
        <f>CONCATENATE(Tabla1[[#This Row],[Part]]," ",Tabla1[[#This Row],[Desc]])</f>
        <v>4451 APOYO A INSTITUCIONES DIVERSAS</v>
      </c>
    </row>
    <row r="538" spans="1:3" x14ac:dyDescent="0.25">
      <c r="A538">
        <v>4460</v>
      </c>
      <c r="B538" t="s">
        <v>713</v>
      </c>
      <c r="C538" s="34" t="str">
        <f>CONCATENATE(Tabla1[[#This Row],[Part]]," ",Tabla1[[#This Row],[Desc]])</f>
        <v>4460 AYUDAS SOCIALES A COOPERATIVAS</v>
      </c>
    </row>
    <row r="539" spans="1:3" x14ac:dyDescent="0.25">
      <c r="A539">
        <v>4461</v>
      </c>
      <c r="B539" t="s">
        <v>713</v>
      </c>
      <c r="C539" s="34" t="str">
        <f>CONCATENATE(Tabla1[[#This Row],[Part]]," ",Tabla1[[#This Row],[Desc]])</f>
        <v>4461 AYUDAS SOCIALES A COOPERATIVAS</v>
      </c>
    </row>
    <row r="540" spans="1:3" x14ac:dyDescent="0.25">
      <c r="A540">
        <v>4470</v>
      </c>
      <c r="B540" t="s">
        <v>714</v>
      </c>
      <c r="C540" s="34" t="str">
        <f>CONCATENATE(Tabla1[[#This Row],[Part]]," ",Tabla1[[#This Row],[Desc]])</f>
        <v>4470 AYUDAS SOCIALES A ENTIDADES DE INTERÉS PÚBLICO</v>
      </c>
    </row>
    <row r="541" spans="1:3" x14ac:dyDescent="0.25">
      <c r="A541">
        <v>4471</v>
      </c>
      <c r="B541" t="s">
        <v>714</v>
      </c>
      <c r="C541" s="34" t="str">
        <f>CONCATENATE(Tabla1[[#This Row],[Part]]," ",Tabla1[[#This Row],[Desc]])</f>
        <v>4471 AYUDAS SOCIALES A ENTIDADES DE INTERÉS PÚBLICO</v>
      </c>
    </row>
    <row r="542" spans="1:3" x14ac:dyDescent="0.25">
      <c r="A542">
        <v>4480</v>
      </c>
      <c r="B542" t="s">
        <v>715</v>
      </c>
      <c r="C542" s="34" t="str">
        <f>CONCATENATE(Tabla1[[#This Row],[Part]]," ",Tabla1[[#This Row],[Desc]])</f>
        <v>4480 AYUDAS POR DESASTRES NATURALES Y OTROS SINIESTROS</v>
      </c>
    </row>
    <row r="543" spans="1:3" x14ac:dyDescent="0.25">
      <c r="A543">
        <v>4481</v>
      </c>
      <c r="B543" t="s">
        <v>715</v>
      </c>
      <c r="C543" s="34" t="str">
        <f>CONCATENATE(Tabla1[[#This Row],[Part]]," ",Tabla1[[#This Row],[Desc]])</f>
        <v>4481 AYUDAS POR DESASTRES NATURALES Y OTROS SINIESTROS</v>
      </c>
    </row>
    <row r="544" spans="1:3" x14ac:dyDescent="0.25">
      <c r="A544">
        <v>4500</v>
      </c>
      <c r="B544" t="s">
        <v>716</v>
      </c>
      <c r="C544" s="34" t="str">
        <f>CONCATENATE(Tabla1[[#This Row],[Part]]," ",Tabla1[[#This Row],[Desc]])</f>
        <v>4500 PENSIONES Y JUBILACIONES</v>
      </c>
    </row>
    <row r="545" spans="1:3" x14ac:dyDescent="0.25">
      <c r="A545">
        <v>4510</v>
      </c>
      <c r="B545" t="s">
        <v>717</v>
      </c>
      <c r="C545" s="34" t="str">
        <f>CONCATENATE(Tabla1[[#This Row],[Part]]," ",Tabla1[[#This Row],[Desc]])</f>
        <v>4510 PENSIONES</v>
      </c>
    </row>
    <row r="546" spans="1:3" x14ac:dyDescent="0.25">
      <c r="A546">
        <v>4511</v>
      </c>
      <c r="B546" t="s">
        <v>717</v>
      </c>
      <c r="C546" s="34" t="str">
        <f>CONCATENATE(Tabla1[[#This Row],[Part]]," ",Tabla1[[#This Row],[Desc]])</f>
        <v>4511 PENSIONES</v>
      </c>
    </row>
    <row r="547" spans="1:3" x14ac:dyDescent="0.25">
      <c r="A547">
        <v>4520</v>
      </c>
      <c r="B547" t="s">
        <v>718</v>
      </c>
      <c r="C547" s="34" t="str">
        <f>CONCATENATE(Tabla1[[#This Row],[Part]]," ",Tabla1[[#This Row],[Desc]])</f>
        <v>4520 JUBILACIONES</v>
      </c>
    </row>
    <row r="548" spans="1:3" x14ac:dyDescent="0.25">
      <c r="A548">
        <v>4521</v>
      </c>
      <c r="B548" t="s">
        <v>718</v>
      </c>
      <c r="C548" s="34" t="str">
        <f>CONCATENATE(Tabla1[[#This Row],[Part]]," ",Tabla1[[#This Row],[Desc]])</f>
        <v>4521 JUBILACIONES</v>
      </c>
    </row>
    <row r="549" spans="1:3" x14ac:dyDescent="0.25">
      <c r="A549">
        <v>4590</v>
      </c>
      <c r="B549" t="s">
        <v>719</v>
      </c>
      <c r="C549" s="34" t="str">
        <f>CONCATENATE(Tabla1[[#This Row],[Part]]," ",Tabla1[[#This Row],[Desc]])</f>
        <v>4590 OTRAS PENSIONES Y JUBILACIONES</v>
      </c>
    </row>
    <row r="550" spans="1:3" x14ac:dyDescent="0.25">
      <c r="A550">
        <v>4591</v>
      </c>
      <c r="B550" t="s">
        <v>719</v>
      </c>
      <c r="C550" s="34" t="str">
        <f>CONCATENATE(Tabla1[[#This Row],[Part]]," ",Tabla1[[#This Row],[Desc]])</f>
        <v>4591 OTRAS PENSIONES Y JUBILACIONES</v>
      </c>
    </row>
    <row r="551" spans="1:3" x14ac:dyDescent="0.25">
      <c r="A551">
        <v>4600</v>
      </c>
      <c r="B551" t="s">
        <v>720</v>
      </c>
      <c r="C551" s="34" t="str">
        <f>CONCATENATE(Tabla1[[#This Row],[Part]]," ",Tabla1[[#This Row],[Desc]])</f>
        <v>4600 TRANSFERENCIAS A FIDEICOMISOS, MANDATOS Y OTROS ANÁLOGOS</v>
      </c>
    </row>
    <row r="552" spans="1:3" x14ac:dyDescent="0.25">
      <c r="A552">
        <v>4610</v>
      </c>
      <c r="B552" t="s">
        <v>721</v>
      </c>
      <c r="C552" s="34" t="str">
        <f>CONCATENATE(Tabla1[[#This Row],[Part]]," ",Tabla1[[#This Row],[Desc]])</f>
        <v>4610 TRANSFERENCIAS A FIDEICOMISOS DEL PODER EJECUTIVO</v>
      </c>
    </row>
    <row r="553" spans="1:3" x14ac:dyDescent="0.25">
      <c r="A553">
        <v>4611</v>
      </c>
      <c r="B553" t="s">
        <v>683</v>
      </c>
      <c r="C553" s="34" t="str">
        <f>CONCATENATE(Tabla1[[#This Row],[Part]]," ",Tabla1[[#This Row],[Desc]])</f>
        <v>4611 TRANSFERENCIAS A FIDEICOMISOS PÚBLICOS</v>
      </c>
    </row>
    <row r="554" spans="1:3" x14ac:dyDescent="0.25">
      <c r="A554">
        <v>4612</v>
      </c>
      <c r="B554" t="s">
        <v>722</v>
      </c>
      <c r="C554" s="34" t="str">
        <f>CONCATENATE(Tabla1[[#This Row],[Part]]," ",Tabla1[[#This Row],[Desc]])</f>
        <v>4612 APORTACIONES A FIDEICOMISOS PÚBLICOS</v>
      </c>
    </row>
    <row r="555" spans="1:3" x14ac:dyDescent="0.25">
      <c r="A555">
        <v>4620</v>
      </c>
      <c r="B555" t="s">
        <v>723</v>
      </c>
      <c r="C555" s="34" t="str">
        <f>CONCATENATE(Tabla1[[#This Row],[Part]]," ",Tabla1[[#This Row],[Desc]])</f>
        <v>4620 TRANSFERENCIAS A FIDEICOMISOS DEL PODER LEGISLATIVO</v>
      </c>
    </row>
    <row r="556" spans="1:3" x14ac:dyDescent="0.25">
      <c r="A556">
        <v>4621</v>
      </c>
      <c r="B556" t="s">
        <v>723</v>
      </c>
      <c r="C556" s="34" t="str">
        <f>CONCATENATE(Tabla1[[#This Row],[Part]]," ",Tabla1[[#This Row],[Desc]])</f>
        <v>4621 TRANSFERENCIAS A FIDEICOMISOS DEL PODER LEGISLATIVO</v>
      </c>
    </row>
    <row r="557" spans="1:3" x14ac:dyDescent="0.25">
      <c r="A557">
        <v>4630</v>
      </c>
      <c r="B557" t="s">
        <v>724</v>
      </c>
      <c r="C557" s="34" t="str">
        <f>CONCATENATE(Tabla1[[#This Row],[Part]]," ",Tabla1[[#This Row],[Desc]])</f>
        <v>4630 TRANSFERENCIAS A FIDEICOMISOS DEL PODER JUDICIAL</v>
      </c>
    </row>
    <row r="558" spans="1:3" x14ac:dyDescent="0.25">
      <c r="A558">
        <v>4631</v>
      </c>
      <c r="B558" t="s">
        <v>724</v>
      </c>
      <c r="C558" s="34" t="str">
        <f>CONCATENATE(Tabla1[[#This Row],[Part]]," ",Tabla1[[#This Row],[Desc]])</f>
        <v>4631 TRANSFERENCIAS A FIDEICOMISOS DEL PODER JUDICIAL</v>
      </c>
    </row>
    <row r="559" spans="1:3" x14ac:dyDescent="0.25">
      <c r="A559">
        <v>4640</v>
      </c>
      <c r="B559" t="s">
        <v>725</v>
      </c>
      <c r="C559" s="34" t="str">
        <f>CONCATENATE(Tabla1[[#This Row],[Part]]," ",Tabla1[[#This Row],[Desc]])</f>
        <v>4640 TRANSFERENCIAS A FIDEICOMISOS PÚBLICOS DE ENTIDADES PARAESTA</v>
      </c>
    </row>
    <row r="560" spans="1:3" x14ac:dyDescent="0.25">
      <c r="A560">
        <v>4641</v>
      </c>
      <c r="B560" t="s">
        <v>725</v>
      </c>
      <c r="C560" s="34" t="str">
        <f>CONCATENATE(Tabla1[[#This Row],[Part]]," ",Tabla1[[#This Row],[Desc]])</f>
        <v>4641 TRANSFERENCIAS A FIDEICOMISOS PÚBLICOS DE ENTIDADES PARAESTA</v>
      </c>
    </row>
    <row r="561" spans="1:3" x14ac:dyDescent="0.25">
      <c r="A561">
        <v>4650</v>
      </c>
      <c r="B561" t="s">
        <v>725</v>
      </c>
      <c r="C561" s="34" t="str">
        <f>CONCATENATE(Tabla1[[#This Row],[Part]]," ",Tabla1[[#This Row],[Desc]])</f>
        <v>4650 TRANSFERENCIAS A FIDEICOMISOS PÚBLICOS DE ENTIDADES PARAESTA</v>
      </c>
    </row>
    <row r="562" spans="1:3" x14ac:dyDescent="0.25">
      <c r="A562">
        <v>4651</v>
      </c>
      <c r="B562" t="s">
        <v>725</v>
      </c>
      <c r="C562" s="34" t="str">
        <f>CONCATENATE(Tabla1[[#This Row],[Part]]," ",Tabla1[[#This Row],[Desc]])</f>
        <v>4651 TRANSFERENCIAS A FIDEICOMISOS PÚBLICOS DE ENTIDADES PARAESTA</v>
      </c>
    </row>
    <row r="563" spans="1:3" x14ac:dyDescent="0.25">
      <c r="A563">
        <v>4660</v>
      </c>
      <c r="B563" t="s">
        <v>726</v>
      </c>
      <c r="C563" s="34" t="str">
        <f>CONCATENATE(Tabla1[[#This Row],[Part]]," ",Tabla1[[#This Row],[Desc]])</f>
        <v>4660 TRANSFERENCIAS A FIDEICOMISOS DE INSTITUCIONES PÚBLICAS FINA</v>
      </c>
    </row>
    <row r="564" spans="1:3" x14ac:dyDescent="0.25">
      <c r="A564">
        <v>4661</v>
      </c>
      <c r="B564" t="s">
        <v>726</v>
      </c>
      <c r="C564" s="34" t="str">
        <f>CONCATENATE(Tabla1[[#This Row],[Part]]," ",Tabla1[[#This Row],[Desc]])</f>
        <v>4661 TRANSFERENCIAS A FIDEICOMISOS DE INSTITUCIONES PÚBLICAS FINA</v>
      </c>
    </row>
    <row r="565" spans="1:3" x14ac:dyDescent="0.25">
      <c r="A565">
        <v>4690</v>
      </c>
      <c r="B565" t="s">
        <v>727</v>
      </c>
      <c r="C565" s="34" t="str">
        <f>CONCATENATE(Tabla1[[#This Row],[Part]]," ",Tabla1[[#This Row],[Desc]])</f>
        <v>4690 OTRAS TRANSFERENCIAS A FIDEICOMISOS</v>
      </c>
    </row>
    <row r="566" spans="1:3" x14ac:dyDescent="0.25">
      <c r="A566">
        <v>4691</v>
      </c>
      <c r="B566" t="s">
        <v>727</v>
      </c>
      <c r="C566" s="34" t="str">
        <f>CONCATENATE(Tabla1[[#This Row],[Part]]," ",Tabla1[[#This Row],[Desc]])</f>
        <v>4691 OTRAS TRANSFERENCIAS A FIDEICOMISOS</v>
      </c>
    </row>
    <row r="567" spans="1:3" x14ac:dyDescent="0.25">
      <c r="A567">
        <v>4700</v>
      </c>
      <c r="B567" t="s">
        <v>728</v>
      </c>
      <c r="C567" s="34" t="str">
        <f>CONCATENATE(Tabla1[[#This Row],[Part]]," ",Tabla1[[#This Row],[Desc]])</f>
        <v>4700 TRANSFERENCIAS A LA SEGURIDAD SOCIAL</v>
      </c>
    </row>
    <row r="568" spans="1:3" x14ac:dyDescent="0.25">
      <c r="A568">
        <v>4710</v>
      </c>
      <c r="B568" t="s">
        <v>729</v>
      </c>
      <c r="C568" s="34" t="str">
        <f>CONCATENATE(Tabla1[[#This Row],[Part]]," ",Tabla1[[#This Row],[Desc]])</f>
        <v>4710 TRANSFERENCIAS POR OBLIGACIÓN DE LEY</v>
      </c>
    </row>
    <row r="569" spans="1:3" x14ac:dyDescent="0.25">
      <c r="A569">
        <v>4711</v>
      </c>
      <c r="B569" t="s">
        <v>729</v>
      </c>
      <c r="C569" s="34" t="str">
        <f>CONCATENATE(Tabla1[[#This Row],[Part]]," ",Tabla1[[#This Row],[Desc]])</f>
        <v>4711 TRANSFERENCIAS POR OBLIGACIÓN DE LEY</v>
      </c>
    </row>
    <row r="570" spans="1:3" x14ac:dyDescent="0.25">
      <c r="A570">
        <v>4800</v>
      </c>
      <c r="B570" t="s">
        <v>730</v>
      </c>
      <c r="C570" s="34" t="str">
        <f>CONCATENATE(Tabla1[[#This Row],[Part]]," ",Tabla1[[#This Row],[Desc]])</f>
        <v>4800 DONATIVOS</v>
      </c>
    </row>
    <row r="571" spans="1:3" x14ac:dyDescent="0.25">
      <c r="A571">
        <v>4810</v>
      </c>
      <c r="B571" t="s">
        <v>731</v>
      </c>
      <c r="C571" s="34" t="str">
        <f>CONCATENATE(Tabla1[[#This Row],[Part]]," ",Tabla1[[#This Row],[Desc]])</f>
        <v>4810 DONATIVOS A INSTITUCIONES SIN FINES DE LUCRO.</v>
      </c>
    </row>
    <row r="572" spans="1:3" x14ac:dyDescent="0.25">
      <c r="A572">
        <v>4811</v>
      </c>
      <c r="B572" t="s">
        <v>731</v>
      </c>
      <c r="C572" s="34" t="str">
        <f>CONCATENATE(Tabla1[[#This Row],[Part]]," ",Tabla1[[#This Row],[Desc]])</f>
        <v>4811 DONATIVOS A INSTITUCIONES SIN FINES DE LUCRO.</v>
      </c>
    </row>
    <row r="573" spans="1:3" x14ac:dyDescent="0.25">
      <c r="A573">
        <v>4820</v>
      </c>
      <c r="B573" t="s">
        <v>732</v>
      </c>
      <c r="C573" s="34" t="str">
        <f>CONCATENATE(Tabla1[[#This Row],[Part]]," ",Tabla1[[#This Row],[Desc]])</f>
        <v>4820 DONATIVOS A ENTIDADES FEDERATIVAS.</v>
      </c>
    </row>
    <row r="574" spans="1:3" x14ac:dyDescent="0.25">
      <c r="A574">
        <v>4821</v>
      </c>
      <c r="B574" t="s">
        <v>732</v>
      </c>
      <c r="C574" s="34" t="str">
        <f>CONCATENATE(Tabla1[[#This Row],[Part]]," ",Tabla1[[#This Row],[Desc]])</f>
        <v>4821 DONATIVOS A ENTIDADES FEDERATIVAS.</v>
      </c>
    </row>
    <row r="575" spans="1:3" x14ac:dyDescent="0.25">
      <c r="A575">
        <v>4830</v>
      </c>
      <c r="B575" t="s">
        <v>733</v>
      </c>
      <c r="C575" s="34" t="str">
        <f>CONCATENATE(Tabla1[[#This Row],[Part]]," ",Tabla1[[#This Row],[Desc]])</f>
        <v>4830 DONATIVOS A FIDEICOMISOS PRIVADOS</v>
      </c>
    </row>
    <row r="576" spans="1:3" x14ac:dyDescent="0.25">
      <c r="A576">
        <v>4831</v>
      </c>
      <c r="B576" t="s">
        <v>733</v>
      </c>
      <c r="C576" s="34" t="str">
        <f>CONCATENATE(Tabla1[[#This Row],[Part]]," ",Tabla1[[#This Row],[Desc]])</f>
        <v>4831 DONATIVOS A FIDEICOMISOS PRIVADOS</v>
      </c>
    </row>
    <row r="577" spans="1:3" x14ac:dyDescent="0.25">
      <c r="A577">
        <v>4840</v>
      </c>
      <c r="B577" t="s">
        <v>734</v>
      </c>
      <c r="C577" s="34" t="str">
        <f>CONCATENATE(Tabla1[[#This Row],[Part]]," ",Tabla1[[#This Row],[Desc]])</f>
        <v>4840 DONATIVOS A FEDEICOMISOS ESTATALES</v>
      </c>
    </row>
    <row r="578" spans="1:3" x14ac:dyDescent="0.25">
      <c r="A578">
        <v>4841</v>
      </c>
      <c r="B578" t="s">
        <v>734</v>
      </c>
      <c r="C578" s="34" t="str">
        <f>CONCATENATE(Tabla1[[#This Row],[Part]]," ",Tabla1[[#This Row],[Desc]])</f>
        <v>4841 DONATIVOS A FEDEICOMISOS ESTATALES</v>
      </c>
    </row>
    <row r="579" spans="1:3" x14ac:dyDescent="0.25">
      <c r="A579">
        <v>4850</v>
      </c>
      <c r="B579" t="s">
        <v>735</v>
      </c>
      <c r="C579" s="34" t="str">
        <f>CONCATENATE(Tabla1[[#This Row],[Part]]," ",Tabla1[[#This Row],[Desc]])</f>
        <v>4850 DONATIVOS INTERNACIONALES</v>
      </c>
    </row>
    <row r="580" spans="1:3" x14ac:dyDescent="0.25">
      <c r="A580">
        <v>4851</v>
      </c>
      <c r="B580" t="s">
        <v>735</v>
      </c>
      <c r="C580" s="34" t="str">
        <f>CONCATENATE(Tabla1[[#This Row],[Part]]," ",Tabla1[[#This Row],[Desc]])</f>
        <v>4851 DONATIVOS INTERNACIONALES</v>
      </c>
    </row>
    <row r="581" spans="1:3" x14ac:dyDescent="0.25">
      <c r="A581">
        <v>4900</v>
      </c>
      <c r="B581" t="s">
        <v>736</v>
      </c>
      <c r="C581" s="34" t="str">
        <f>CONCATENATE(Tabla1[[#This Row],[Part]]," ",Tabla1[[#This Row],[Desc]])</f>
        <v>4900 TRANSFERENCIAS AL EXTERIOR</v>
      </c>
    </row>
    <row r="582" spans="1:3" x14ac:dyDescent="0.25">
      <c r="A582">
        <v>4910</v>
      </c>
      <c r="B582" t="s">
        <v>737</v>
      </c>
      <c r="C582" s="34" t="str">
        <f>CONCATENATE(Tabla1[[#This Row],[Part]]," ",Tabla1[[#This Row],[Desc]])</f>
        <v>4910 TRANSFERENCIAS PARA GOBIERNOS EXTRANJEROS</v>
      </c>
    </row>
    <row r="583" spans="1:3" x14ac:dyDescent="0.25">
      <c r="A583">
        <v>4911</v>
      </c>
      <c r="B583" t="s">
        <v>737</v>
      </c>
      <c r="C583" s="34" t="str">
        <f>CONCATENATE(Tabla1[[#This Row],[Part]]," ",Tabla1[[#This Row],[Desc]])</f>
        <v>4911 TRANSFERENCIAS PARA GOBIERNOS EXTRANJEROS</v>
      </c>
    </row>
    <row r="584" spans="1:3" x14ac:dyDescent="0.25">
      <c r="A584">
        <v>4920</v>
      </c>
      <c r="B584" t="s">
        <v>738</v>
      </c>
      <c r="C584" s="34" t="str">
        <f>CONCATENATE(Tabla1[[#This Row],[Part]]," ",Tabla1[[#This Row],[Desc]])</f>
        <v>4920 TRANSFERENCIAS PARA ORGANISMOS INTERNACIONALES</v>
      </c>
    </row>
    <row r="585" spans="1:3" x14ac:dyDescent="0.25">
      <c r="A585">
        <v>4921</v>
      </c>
      <c r="B585" t="s">
        <v>738</v>
      </c>
      <c r="C585" s="34" t="str">
        <f>CONCATENATE(Tabla1[[#This Row],[Part]]," ",Tabla1[[#This Row],[Desc]])</f>
        <v>4921 TRANSFERENCIAS PARA ORGANISMOS INTERNACIONALES</v>
      </c>
    </row>
    <row r="586" spans="1:3" x14ac:dyDescent="0.25">
      <c r="A586">
        <v>4922</v>
      </c>
      <c r="B586" t="s">
        <v>739</v>
      </c>
      <c r="C586" s="34" t="str">
        <f>CONCATENATE(Tabla1[[#This Row],[Part]]," ",Tabla1[[#This Row],[Desc]])</f>
        <v>4922 APORTACIONES O CUOTAS A ORGANISMOS INTERNACIONALES</v>
      </c>
    </row>
    <row r="587" spans="1:3" x14ac:dyDescent="0.25">
      <c r="A587">
        <v>4923</v>
      </c>
      <c r="B587" t="s">
        <v>740</v>
      </c>
      <c r="C587" s="34" t="str">
        <f>CONCATENATE(Tabla1[[#This Row],[Part]]," ",Tabla1[[#This Row],[Desc]])</f>
        <v>4923 CUOTAS A ORGANISMOS INTERNACIONALES</v>
      </c>
    </row>
    <row r="588" spans="1:3" x14ac:dyDescent="0.25">
      <c r="A588">
        <v>4930</v>
      </c>
      <c r="B588" t="s">
        <v>741</v>
      </c>
      <c r="C588" s="34" t="str">
        <f>CONCATENATE(Tabla1[[#This Row],[Part]]," ",Tabla1[[#This Row],[Desc]])</f>
        <v>4930 TRANSFERENCIAS PARA EL SECTOR PRIVADO EXTERNO</v>
      </c>
    </row>
    <row r="589" spans="1:3" x14ac:dyDescent="0.25">
      <c r="A589">
        <v>4931</v>
      </c>
      <c r="B589" t="s">
        <v>741</v>
      </c>
      <c r="C589" s="34" t="str">
        <f>CONCATENATE(Tabla1[[#This Row],[Part]]," ",Tabla1[[#This Row],[Desc]])</f>
        <v>4931 TRANSFERENCIAS PARA EL SECTOR PRIVADO EXTERNO</v>
      </c>
    </row>
    <row r="590" spans="1:3" x14ac:dyDescent="0.25">
      <c r="A590">
        <v>4932</v>
      </c>
      <c r="B590" t="s">
        <v>742</v>
      </c>
      <c r="C590" s="34" t="str">
        <f>CONCATENATE(Tabla1[[#This Row],[Part]]," ",Tabla1[[#This Row],[Desc]])</f>
        <v>4932 INSTITUTO PARA EL DESARROLLO TÉCNICO DE LAS HACIENDAS PUBLIC</v>
      </c>
    </row>
    <row r="591" spans="1:3" x14ac:dyDescent="0.25">
      <c r="A591">
        <v>4933</v>
      </c>
      <c r="B591" t="s">
        <v>743</v>
      </c>
      <c r="C591" s="34" t="str">
        <f>CONCATENATE(Tabla1[[#This Row],[Part]]," ",Tabla1[[#This Row],[Desc]])</f>
        <v>4933 APORTACIONES O CUOTAS A ORGANISMOS NACIONALES</v>
      </c>
    </row>
    <row r="592" spans="1:3" x14ac:dyDescent="0.25">
      <c r="A592">
        <v>4934</v>
      </c>
      <c r="B592" t="s">
        <v>744</v>
      </c>
      <c r="C592" s="34" t="str">
        <f>CONCATENATE(Tabla1[[#This Row],[Part]]," ",Tabla1[[#This Row],[Desc]])</f>
        <v>4934 RESPONSABILIDAD PATRIMONIAL DEL ESTADO</v>
      </c>
    </row>
    <row r="593" spans="1:3" x14ac:dyDescent="0.25">
      <c r="A593">
        <v>4935</v>
      </c>
      <c r="B593" t="s">
        <v>745</v>
      </c>
      <c r="C593" s="34" t="str">
        <f>CONCATENATE(Tabla1[[#This Row],[Part]]," ",Tabla1[[#This Row],[Desc]])</f>
        <v>4935 EROGACIONES CONTINGENTES</v>
      </c>
    </row>
    <row r="594" spans="1:3" x14ac:dyDescent="0.25">
      <c r="A594">
        <v>4936</v>
      </c>
      <c r="B594" t="s">
        <v>746</v>
      </c>
      <c r="C594" s="34" t="str">
        <f>CONCATENATE(Tabla1[[#This Row],[Part]]," ",Tabla1[[#This Row],[Desc]])</f>
        <v>4936 EROGACIONES ESPECIALES.</v>
      </c>
    </row>
    <row r="595" spans="1:3" x14ac:dyDescent="0.25">
      <c r="A595">
        <v>5000</v>
      </c>
      <c r="B595" t="s">
        <v>747</v>
      </c>
      <c r="C595" s="34" t="str">
        <f>CONCATENATE(Tabla1[[#This Row],[Part]]," ",Tabla1[[#This Row],[Desc]])</f>
        <v>5000 BIENES MUEBLES, INMUEBLES E INTANGIBLES</v>
      </c>
    </row>
    <row r="596" spans="1:3" x14ac:dyDescent="0.25">
      <c r="A596">
        <v>5100</v>
      </c>
      <c r="B596" t="s">
        <v>748</v>
      </c>
      <c r="C596" s="34" t="str">
        <f>CONCATENATE(Tabla1[[#This Row],[Part]]," ",Tabla1[[#This Row],[Desc]])</f>
        <v>5100 MOBILIARIO Y EQUIPO DE ADMINISTRACIÓN</v>
      </c>
    </row>
    <row r="597" spans="1:3" x14ac:dyDescent="0.25">
      <c r="A597">
        <v>5110</v>
      </c>
      <c r="B597" t="s">
        <v>749</v>
      </c>
      <c r="C597" s="34" t="str">
        <f>CONCATENATE(Tabla1[[#This Row],[Part]]," ",Tabla1[[#This Row],[Desc]])</f>
        <v>5110 MUEBLES DE OFICINA Y ESTANTERÍA</v>
      </c>
    </row>
    <row r="598" spans="1:3" x14ac:dyDescent="0.25">
      <c r="A598">
        <v>5111</v>
      </c>
      <c r="B598" t="s">
        <v>750</v>
      </c>
      <c r="C598" s="34" t="str">
        <f>CONCATENATE(Tabla1[[#This Row],[Part]]," ",Tabla1[[#This Row],[Desc]])</f>
        <v>5111 MOBILIARIO</v>
      </c>
    </row>
    <row r="599" spans="1:3" x14ac:dyDescent="0.25">
      <c r="A599">
        <v>5112</v>
      </c>
      <c r="B599" t="s">
        <v>751</v>
      </c>
      <c r="C599" s="34" t="str">
        <f>CONCATENATE(Tabla1[[#This Row],[Part]]," ",Tabla1[[#This Row],[Desc]])</f>
        <v>5112 EQUIPO DE ADMINISTRACIÓN</v>
      </c>
    </row>
    <row r="600" spans="1:3" x14ac:dyDescent="0.25">
      <c r="A600">
        <v>5120</v>
      </c>
      <c r="B600" t="s">
        <v>752</v>
      </c>
      <c r="C600" s="34" t="str">
        <f>CONCATENATE(Tabla1[[#This Row],[Part]]," ",Tabla1[[#This Row],[Desc]])</f>
        <v>5120 MUEBLES, EXCEPTO DE OFICINA Y ESTANTERÍA</v>
      </c>
    </row>
    <row r="601" spans="1:3" x14ac:dyDescent="0.25">
      <c r="A601">
        <v>5121</v>
      </c>
      <c r="B601" t="s">
        <v>752</v>
      </c>
      <c r="C601" s="34" t="str">
        <f>CONCATENATE(Tabla1[[#This Row],[Part]]," ",Tabla1[[#This Row],[Desc]])</f>
        <v>5121 MUEBLES, EXCEPTO DE OFICINA Y ESTANTERÍA</v>
      </c>
    </row>
    <row r="602" spans="1:3" x14ac:dyDescent="0.25">
      <c r="A602">
        <v>5130</v>
      </c>
      <c r="B602" t="s">
        <v>753</v>
      </c>
      <c r="C602" s="34" t="str">
        <f>CONCATENATE(Tabla1[[#This Row],[Part]]," ",Tabla1[[#This Row],[Desc]])</f>
        <v>5130 BIENES ARTÍSTICOS, CULTURALES Y CIENTÍFICOS</v>
      </c>
    </row>
    <row r="603" spans="1:3" x14ac:dyDescent="0.25">
      <c r="A603">
        <v>5131</v>
      </c>
      <c r="B603" t="s">
        <v>754</v>
      </c>
      <c r="C603" s="34" t="str">
        <f>CONCATENATE(Tabla1[[#This Row],[Part]]," ",Tabla1[[#This Row],[Desc]])</f>
        <v>5131 BIENES ARTÍSTICOS Y CULTURALES</v>
      </c>
    </row>
    <row r="604" spans="1:3" x14ac:dyDescent="0.25">
      <c r="A604">
        <v>5140</v>
      </c>
      <c r="B604" t="s">
        <v>755</v>
      </c>
      <c r="C604" s="34" t="str">
        <f>CONCATENATE(Tabla1[[#This Row],[Part]]," ",Tabla1[[#This Row],[Desc]])</f>
        <v>5140 OBJETOS DE VALOR</v>
      </c>
    </row>
    <row r="605" spans="1:3" x14ac:dyDescent="0.25">
      <c r="A605">
        <v>5141</v>
      </c>
      <c r="B605" t="s">
        <v>755</v>
      </c>
      <c r="C605" s="34" t="str">
        <f>CONCATENATE(Tabla1[[#This Row],[Part]]," ",Tabla1[[#This Row],[Desc]])</f>
        <v>5141 OBJETOS DE VALOR</v>
      </c>
    </row>
    <row r="606" spans="1:3" x14ac:dyDescent="0.25">
      <c r="A606">
        <v>5150</v>
      </c>
      <c r="B606" t="s">
        <v>756</v>
      </c>
      <c r="C606" s="34" t="str">
        <f>CONCATENATE(Tabla1[[#This Row],[Part]]," ",Tabla1[[#This Row],[Desc]])</f>
        <v>5150 EQUIPO DE CÓMPUTO Y DE TECNOLOGÍAS DE LA INFORMACIÓN</v>
      </c>
    </row>
    <row r="607" spans="1:3" x14ac:dyDescent="0.25">
      <c r="A607">
        <v>5151</v>
      </c>
      <c r="B607" t="s">
        <v>757</v>
      </c>
      <c r="C607" s="34" t="str">
        <f>CONCATENATE(Tabla1[[#This Row],[Part]]," ",Tabla1[[#This Row],[Desc]])</f>
        <v>5151 BIENES INFORMÁTICOS.</v>
      </c>
    </row>
    <row r="608" spans="1:3" x14ac:dyDescent="0.25">
      <c r="A608">
        <v>5190</v>
      </c>
      <c r="B608" t="s">
        <v>758</v>
      </c>
      <c r="C608" s="34" t="str">
        <f>CONCATENATE(Tabla1[[#This Row],[Part]]," ",Tabla1[[#This Row],[Desc]])</f>
        <v>5190 OTROS MOBILIARIOS Y EQUIPOS DE ADMINISTRACIÓN</v>
      </c>
    </row>
    <row r="609" spans="1:3" x14ac:dyDescent="0.25">
      <c r="A609">
        <v>5191</v>
      </c>
      <c r="B609" t="s">
        <v>758</v>
      </c>
      <c r="C609" s="34" t="str">
        <f>CONCATENATE(Tabla1[[#This Row],[Part]]," ",Tabla1[[#This Row],[Desc]])</f>
        <v>5191 OTROS MOBILIARIOS Y EQUIPOS DE ADMINISTRACIÓN</v>
      </c>
    </row>
    <row r="610" spans="1:3" x14ac:dyDescent="0.25">
      <c r="A610">
        <v>5192</v>
      </c>
      <c r="B610" t="s">
        <v>759</v>
      </c>
      <c r="C610" s="34" t="str">
        <f>CONCATENATE(Tabla1[[#This Row],[Part]]," ",Tabla1[[#This Row],[Desc]])</f>
        <v>5192 ADJUDICACIONES, EXPROPIACIONES E INDEMNIZACIONES DE BIENES M</v>
      </c>
    </row>
    <row r="611" spans="1:3" x14ac:dyDescent="0.25">
      <c r="A611">
        <v>5200</v>
      </c>
      <c r="B611" t="s">
        <v>760</v>
      </c>
      <c r="C611" s="34" t="str">
        <f>CONCATENATE(Tabla1[[#This Row],[Part]]," ",Tabla1[[#This Row],[Desc]])</f>
        <v>5200 MOBILIARIO Y EQUIPO EDUCACIONAL Y RECREATIVO</v>
      </c>
    </row>
    <row r="612" spans="1:3" x14ac:dyDescent="0.25">
      <c r="A612">
        <v>5210</v>
      </c>
      <c r="B612" t="s">
        <v>761</v>
      </c>
      <c r="C612" s="34" t="str">
        <f>CONCATENATE(Tabla1[[#This Row],[Part]]," ",Tabla1[[#This Row],[Desc]])</f>
        <v>5210 EQUIPOS Y APARATOS AUDIOVISUALES</v>
      </c>
    </row>
    <row r="613" spans="1:3" x14ac:dyDescent="0.25">
      <c r="A613">
        <v>5211</v>
      </c>
      <c r="B613" t="s">
        <v>762</v>
      </c>
      <c r="C613" s="34" t="str">
        <f>CONCATENATE(Tabla1[[#This Row],[Part]]," ",Tabla1[[#This Row],[Desc]])</f>
        <v>5211 EQUIPO EDUCACIONAL Y RECREATIVO</v>
      </c>
    </row>
    <row r="614" spans="1:3" x14ac:dyDescent="0.25">
      <c r="A614">
        <v>5220</v>
      </c>
      <c r="B614" t="s">
        <v>763</v>
      </c>
      <c r="C614" s="34" t="str">
        <f>CONCATENATE(Tabla1[[#This Row],[Part]]," ",Tabla1[[#This Row],[Desc]])</f>
        <v>5220 APARATOS DEPORTIVOS</v>
      </c>
    </row>
    <row r="615" spans="1:3" x14ac:dyDescent="0.25">
      <c r="A615">
        <v>5221</v>
      </c>
      <c r="B615" t="s">
        <v>763</v>
      </c>
      <c r="C615" s="34" t="str">
        <f>CONCATENATE(Tabla1[[#This Row],[Part]]," ",Tabla1[[#This Row],[Desc]])</f>
        <v>5221 APARATOS DEPORTIVOS</v>
      </c>
    </row>
    <row r="616" spans="1:3" x14ac:dyDescent="0.25">
      <c r="A616">
        <v>5230</v>
      </c>
      <c r="B616" t="s">
        <v>764</v>
      </c>
      <c r="C616" s="34" t="str">
        <f>CONCATENATE(Tabla1[[#This Row],[Part]]," ",Tabla1[[#This Row],[Desc]])</f>
        <v>5230 CÁMARAS FOTOGRÁFICAS Y DE VIDEO</v>
      </c>
    </row>
    <row r="617" spans="1:3" x14ac:dyDescent="0.25">
      <c r="A617">
        <v>5231</v>
      </c>
      <c r="B617" t="s">
        <v>764</v>
      </c>
      <c r="C617" s="34" t="str">
        <f>CONCATENATE(Tabla1[[#This Row],[Part]]," ",Tabla1[[#This Row],[Desc]])</f>
        <v>5231 CÁMARAS FOTOGRÁFICAS Y DE VIDEO</v>
      </c>
    </row>
    <row r="618" spans="1:3" x14ac:dyDescent="0.25">
      <c r="A618">
        <v>5290</v>
      </c>
      <c r="B618" t="s">
        <v>765</v>
      </c>
      <c r="C618" s="34" t="str">
        <f>CONCATENATE(Tabla1[[#This Row],[Part]]," ",Tabla1[[#This Row],[Desc]])</f>
        <v>5290 OTRO MOBILIARIO Y EQUIPO EDUCACIONAL Y RECREATIVO</v>
      </c>
    </row>
    <row r="619" spans="1:3" x14ac:dyDescent="0.25">
      <c r="A619">
        <v>5291</v>
      </c>
      <c r="B619" t="s">
        <v>765</v>
      </c>
      <c r="C619" s="34" t="str">
        <f>CONCATENATE(Tabla1[[#This Row],[Part]]," ",Tabla1[[#This Row],[Desc]])</f>
        <v>5291 OTRO MOBILIARIO Y EQUIPO EDUCACIONAL Y RECREATIVO</v>
      </c>
    </row>
    <row r="620" spans="1:3" x14ac:dyDescent="0.25">
      <c r="A620">
        <v>5300</v>
      </c>
      <c r="B620" t="s">
        <v>766</v>
      </c>
      <c r="C620" s="34" t="str">
        <f>CONCATENATE(Tabla1[[#This Row],[Part]]," ",Tabla1[[#This Row],[Desc]])</f>
        <v>5300 EQUIPO E INSTRUMENTAL MÉDICO Y DE LABORATORIO</v>
      </c>
    </row>
    <row r="621" spans="1:3" x14ac:dyDescent="0.25">
      <c r="A621">
        <v>5310</v>
      </c>
      <c r="B621" t="s">
        <v>767</v>
      </c>
      <c r="C621" s="34" t="str">
        <f>CONCATENATE(Tabla1[[#This Row],[Part]]," ",Tabla1[[#This Row],[Desc]])</f>
        <v>5310 EQUIPO MÉDICO Y DE LABORATORIO</v>
      </c>
    </row>
    <row r="622" spans="1:3" x14ac:dyDescent="0.25">
      <c r="A622">
        <v>5311</v>
      </c>
      <c r="B622" t="s">
        <v>767</v>
      </c>
      <c r="C622" s="34" t="str">
        <f>CONCATENATE(Tabla1[[#This Row],[Part]]," ",Tabla1[[#This Row],[Desc]])</f>
        <v>5311 EQUIPO MÉDICO Y DE LABORATORIO</v>
      </c>
    </row>
    <row r="623" spans="1:3" x14ac:dyDescent="0.25">
      <c r="A623">
        <v>5320</v>
      </c>
      <c r="B623" t="s">
        <v>768</v>
      </c>
      <c r="C623" s="34" t="str">
        <f>CONCATENATE(Tabla1[[#This Row],[Part]]," ",Tabla1[[#This Row],[Desc]])</f>
        <v>5320 INSTRUMENTAL MÉDICO Y DE LABORATORIO</v>
      </c>
    </row>
    <row r="624" spans="1:3" x14ac:dyDescent="0.25">
      <c r="A624">
        <v>5321</v>
      </c>
      <c r="B624" t="s">
        <v>768</v>
      </c>
      <c r="C624" s="34" t="str">
        <f>CONCATENATE(Tabla1[[#This Row],[Part]]," ",Tabla1[[#This Row],[Desc]])</f>
        <v>5321 INSTRUMENTAL MÉDICO Y DE LABORATORIO</v>
      </c>
    </row>
    <row r="625" spans="1:3" x14ac:dyDescent="0.25">
      <c r="A625">
        <v>5400</v>
      </c>
      <c r="B625" t="s">
        <v>769</v>
      </c>
      <c r="C625" s="34" t="str">
        <f>CONCATENATE(Tabla1[[#This Row],[Part]]," ",Tabla1[[#This Row],[Desc]])</f>
        <v>5400 VEHÍCULOS Y EQUIPO DE TRANSPORTE</v>
      </c>
    </row>
    <row r="626" spans="1:3" x14ac:dyDescent="0.25">
      <c r="A626">
        <v>5410</v>
      </c>
      <c r="B626" t="s">
        <v>770</v>
      </c>
      <c r="C626" s="34" t="str">
        <f>CONCATENATE(Tabla1[[#This Row],[Part]]," ",Tabla1[[#This Row],[Desc]])</f>
        <v>5410 VEHÍCULOS Y EQUIPO TERRESTRE</v>
      </c>
    </row>
    <row r="627" spans="1:3" x14ac:dyDescent="0.25">
      <c r="A627">
        <v>5411</v>
      </c>
      <c r="B627" t="s">
        <v>770</v>
      </c>
      <c r="C627" s="34" t="str">
        <f>CONCATENATE(Tabla1[[#This Row],[Part]]," ",Tabla1[[#This Row],[Desc]])</f>
        <v>5411 VEHÍCULOS Y EQUIPO TERRESTRE</v>
      </c>
    </row>
    <row r="628" spans="1:3" x14ac:dyDescent="0.25">
      <c r="A628">
        <v>5420</v>
      </c>
      <c r="B628" t="s">
        <v>771</v>
      </c>
      <c r="C628" s="34" t="str">
        <f>CONCATENATE(Tabla1[[#This Row],[Part]]," ",Tabla1[[#This Row],[Desc]])</f>
        <v>5420 CARROCERÍAS Y REMOLQUES</v>
      </c>
    </row>
    <row r="629" spans="1:3" x14ac:dyDescent="0.25">
      <c r="A629">
        <v>5421</v>
      </c>
      <c r="B629" t="s">
        <v>771</v>
      </c>
      <c r="C629" s="34" t="str">
        <f>CONCATENATE(Tabla1[[#This Row],[Part]]," ",Tabla1[[#This Row],[Desc]])</f>
        <v>5421 CARROCERÍAS Y REMOLQUES</v>
      </c>
    </row>
    <row r="630" spans="1:3" x14ac:dyDescent="0.25">
      <c r="A630">
        <v>5430</v>
      </c>
      <c r="B630" t="s">
        <v>772</v>
      </c>
      <c r="C630" s="34" t="str">
        <f>CONCATENATE(Tabla1[[#This Row],[Part]]," ",Tabla1[[#This Row],[Desc]])</f>
        <v>5430 EQUIPO AEROESPACIAL</v>
      </c>
    </row>
    <row r="631" spans="1:3" x14ac:dyDescent="0.25">
      <c r="A631">
        <v>5431</v>
      </c>
      <c r="B631" t="s">
        <v>772</v>
      </c>
      <c r="C631" s="34" t="str">
        <f>CONCATENATE(Tabla1[[#This Row],[Part]]," ",Tabla1[[#This Row],[Desc]])</f>
        <v>5431 EQUIPO AEROESPACIAL</v>
      </c>
    </row>
    <row r="632" spans="1:3" x14ac:dyDescent="0.25">
      <c r="A632">
        <v>5440</v>
      </c>
      <c r="B632" t="s">
        <v>773</v>
      </c>
      <c r="C632" s="34" t="str">
        <f>CONCATENATE(Tabla1[[#This Row],[Part]]," ",Tabla1[[#This Row],[Desc]])</f>
        <v>5440 EQUIPO FERROVIARIO</v>
      </c>
    </row>
    <row r="633" spans="1:3" x14ac:dyDescent="0.25">
      <c r="A633">
        <v>5441</v>
      </c>
      <c r="B633" t="s">
        <v>773</v>
      </c>
      <c r="C633" s="34" t="str">
        <f>CONCATENATE(Tabla1[[#This Row],[Part]]," ",Tabla1[[#This Row],[Desc]])</f>
        <v>5441 EQUIPO FERROVIARIO</v>
      </c>
    </row>
    <row r="634" spans="1:3" x14ac:dyDescent="0.25">
      <c r="A634">
        <v>5450</v>
      </c>
      <c r="B634" t="s">
        <v>774</v>
      </c>
      <c r="C634" s="34" t="str">
        <f>CONCATENATE(Tabla1[[#This Row],[Part]]," ",Tabla1[[#This Row],[Desc]])</f>
        <v>5450 EMBARCACIONES</v>
      </c>
    </row>
    <row r="635" spans="1:3" x14ac:dyDescent="0.25">
      <c r="A635">
        <v>5451</v>
      </c>
      <c r="B635" t="s">
        <v>774</v>
      </c>
      <c r="C635" s="34" t="str">
        <f>CONCATENATE(Tabla1[[#This Row],[Part]]," ",Tabla1[[#This Row],[Desc]])</f>
        <v>5451 EMBARCACIONES</v>
      </c>
    </row>
    <row r="636" spans="1:3" x14ac:dyDescent="0.25">
      <c r="A636">
        <v>5490</v>
      </c>
      <c r="B636" t="s">
        <v>775</v>
      </c>
      <c r="C636" s="34" t="str">
        <f>CONCATENATE(Tabla1[[#This Row],[Part]]," ",Tabla1[[#This Row],[Desc]])</f>
        <v>5490 OTROS EQUIPOS DE TRANSPORTE</v>
      </c>
    </row>
    <row r="637" spans="1:3" x14ac:dyDescent="0.25">
      <c r="A637">
        <v>5491</v>
      </c>
      <c r="B637" t="s">
        <v>775</v>
      </c>
      <c r="C637" s="34" t="str">
        <f>CONCATENATE(Tabla1[[#This Row],[Part]]," ",Tabla1[[#This Row],[Desc]])</f>
        <v>5491 OTROS EQUIPOS DE TRANSPORTE</v>
      </c>
    </row>
    <row r="638" spans="1:3" x14ac:dyDescent="0.25">
      <c r="A638">
        <v>5500</v>
      </c>
      <c r="B638" t="s">
        <v>776</v>
      </c>
      <c r="C638" s="34" t="str">
        <f>CONCATENATE(Tabla1[[#This Row],[Part]]," ",Tabla1[[#This Row],[Desc]])</f>
        <v>5500 EQUIPO DE DEFENSA Y SEGURIDAD</v>
      </c>
    </row>
    <row r="639" spans="1:3" x14ac:dyDescent="0.25">
      <c r="A639">
        <v>5510</v>
      </c>
      <c r="B639" t="s">
        <v>776</v>
      </c>
      <c r="C639" s="34" t="str">
        <f>CONCATENATE(Tabla1[[#This Row],[Part]]," ",Tabla1[[#This Row],[Desc]])</f>
        <v>5510 EQUIPO DE DEFENSA Y SEGURIDAD</v>
      </c>
    </row>
    <row r="640" spans="1:3" x14ac:dyDescent="0.25">
      <c r="A640">
        <v>5511</v>
      </c>
      <c r="B640" t="s">
        <v>777</v>
      </c>
      <c r="C640" s="34" t="str">
        <f>CONCATENATE(Tabla1[[#This Row],[Part]]," ",Tabla1[[#This Row],[Desc]])</f>
        <v>5511 EQUIPO DE SEGURIDAD PUBLICA</v>
      </c>
    </row>
    <row r="641" spans="1:3" x14ac:dyDescent="0.25">
      <c r="A641">
        <v>5600</v>
      </c>
      <c r="B641" t="s">
        <v>778</v>
      </c>
      <c r="C641" s="34" t="str">
        <f>CONCATENATE(Tabla1[[#This Row],[Part]]," ",Tabla1[[#This Row],[Desc]])</f>
        <v>5600 MAQUINARIA, OTROS EQUIPOS Y HERRAMIENTAS</v>
      </c>
    </row>
    <row r="642" spans="1:3" x14ac:dyDescent="0.25">
      <c r="A642">
        <v>5610</v>
      </c>
      <c r="B642" t="s">
        <v>779</v>
      </c>
      <c r="C642" s="34" t="str">
        <f>CONCATENATE(Tabla1[[#This Row],[Part]]," ",Tabla1[[#This Row],[Desc]])</f>
        <v>5610 MAQUINARIA Y EQUIPO AGROPECUARIO</v>
      </c>
    </row>
    <row r="643" spans="1:3" x14ac:dyDescent="0.25">
      <c r="A643">
        <v>5611</v>
      </c>
      <c r="B643" t="s">
        <v>779</v>
      </c>
      <c r="C643" s="34" t="str">
        <f>CONCATENATE(Tabla1[[#This Row],[Part]]," ",Tabla1[[#This Row],[Desc]])</f>
        <v>5611 MAQUINARIA Y EQUIPO AGROPECUARIO</v>
      </c>
    </row>
    <row r="644" spans="1:3" x14ac:dyDescent="0.25">
      <c r="A644">
        <v>5620</v>
      </c>
      <c r="B644" t="s">
        <v>780</v>
      </c>
      <c r="C644" s="34" t="str">
        <f>CONCATENATE(Tabla1[[#This Row],[Part]]," ",Tabla1[[#This Row],[Desc]])</f>
        <v>5620 MAQUINARIA Y EQUIPO INDUSTRIAL</v>
      </c>
    </row>
    <row r="645" spans="1:3" x14ac:dyDescent="0.25">
      <c r="A645">
        <v>5621</v>
      </c>
      <c r="B645" t="s">
        <v>780</v>
      </c>
      <c r="C645" s="34" t="str">
        <f>CONCATENATE(Tabla1[[#This Row],[Part]]," ",Tabla1[[#This Row],[Desc]])</f>
        <v>5621 MAQUINARIA Y EQUIPO INDUSTRIAL</v>
      </c>
    </row>
    <row r="646" spans="1:3" x14ac:dyDescent="0.25">
      <c r="A646">
        <v>5630</v>
      </c>
      <c r="B646" t="s">
        <v>781</v>
      </c>
      <c r="C646" s="34" t="str">
        <f>CONCATENATE(Tabla1[[#This Row],[Part]]," ",Tabla1[[#This Row],[Desc]])</f>
        <v>5630 MAQUINARIA Y EQUIPO DE CONSTRUCCIÓN</v>
      </c>
    </row>
    <row r="647" spans="1:3" x14ac:dyDescent="0.25">
      <c r="A647">
        <v>5631</v>
      </c>
      <c r="B647" t="s">
        <v>782</v>
      </c>
      <c r="C647" s="34" t="str">
        <f>CONCATENATE(Tabla1[[#This Row],[Part]]," ",Tabla1[[#This Row],[Desc]])</f>
        <v>5631 MAQUINARIA Y EQUIPO DE CONSTRUCCIÓN.</v>
      </c>
    </row>
    <row r="648" spans="1:3" x14ac:dyDescent="0.25">
      <c r="A648">
        <v>5640</v>
      </c>
      <c r="B648" t="s">
        <v>783</v>
      </c>
      <c r="C648" s="34" t="str">
        <f>CONCATENATE(Tabla1[[#This Row],[Part]]," ",Tabla1[[#This Row],[Desc]])</f>
        <v>5640 SISTEMAS DE AIRE ACONDICIONADO, CALEFACCIÓN Y DE REFRIGERACI</v>
      </c>
    </row>
    <row r="649" spans="1:3" x14ac:dyDescent="0.25">
      <c r="A649">
        <v>5641</v>
      </c>
      <c r="B649" t="s">
        <v>783</v>
      </c>
      <c r="C649" s="34" t="str">
        <f>CONCATENATE(Tabla1[[#This Row],[Part]]," ",Tabla1[[#This Row],[Desc]])</f>
        <v>5641 SISTEMAS DE AIRE ACONDICIONADO, CALEFACCIÓN Y DE REFRIGERACI</v>
      </c>
    </row>
    <row r="650" spans="1:3" x14ac:dyDescent="0.25">
      <c r="A650">
        <v>5650</v>
      </c>
      <c r="B650" t="s">
        <v>784</v>
      </c>
      <c r="C650" s="34" t="str">
        <f>CONCATENATE(Tabla1[[#This Row],[Part]]," ",Tabla1[[#This Row],[Desc]])</f>
        <v>5650 EQUIPO DE COMUNICACIÓN Y TELECOMUNICACIÓN</v>
      </c>
    </row>
    <row r="651" spans="1:3" x14ac:dyDescent="0.25">
      <c r="A651">
        <v>5651</v>
      </c>
      <c r="B651" t="s">
        <v>785</v>
      </c>
      <c r="C651" s="34" t="str">
        <f>CONCATENATE(Tabla1[[#This Row],[Part]]," ",Tabla1[[#This Row],[Desc]])</f>
        <v>5651 EQUIPOS Y APARATOS DE COMUNICACIONES Y TELECOMUNICACIONES.</v>
      </c>
    </row>
    <row r="652" spans="1:3" x14ac:dyDescent="0.25">
      <c r="A652">
        <v>5660</v>
      </c>
      <c r="B652" t="s">
        <v>786</v>
      </c>
      <c r="C652" s="34" t="str">
        <f>CONCATENATE(Tabla1[[#This Row],[Part]]," ",Tabla1[[#This Row],[Desc]])</f>
        <v>5660 EQUIPOS DE GENERACIÓN ELÉCTRICA, APARATOS Y ACCESORIOS ELÉCT</v>
      </c>
    </row>
    <row r="653" spans="1:3" x14ac:dyDescent="0.25">
      <c r="A653">
        <v>5661</v>
      </c>
      <c r="B653" t="s">
        <v>787</v>
      </c>
      <c r="C653" s="34" t="str">
        <f>CONCATENATE(Tabla1[[#This Row],[Part]]," ",Tabla1[[#This Row],[Desc]])</f>
        <v>5661 MAQUINARIA Y EQUIPO ELÉCTRICO Y ELECTRÓNICO.</v>
      </c>
    </row>
    <row r="654" spans="1:3" x14ac:dyDescent="0.25">
      <c r="A654">
        <v>5670</v>
      </c>
      <c r="B654" t="s">
        <v>788</v>
      </c>
      <c r="C654" s="34" t="str">
        <f>CONCATENATE(Tabla1[[#This Row],[Part]]," ",Tabla1[[#This Row],[Desc]])</f>
        <v>5670 HERRAMIENTAS Y MÁQUINAS-HERRAMIENTA</v>
      </c>
    </row>
    <row r="655" spans="1:3" x14ac:dyDescent="0.25">
      <c r="A655">
        <v>5671</v>
      </c>
      <c r="B655" t="s">
        <v>789</v>
      </c>
      <c r="C655" s="34" t="str">
        <f>CONCATENATE(Tabla1[[#This Row],[Part]]," ",Tabla1[[#This Row],[Desc]])</f>
        <v>5671 HERRAMIENTAS</v>
      </c>
    </row>
    <row r="656" spans="1:3" x14ac:dyDescent="0.25">
      <c r="A656">
        <v>5672</v>
      </c>
      <c r="B656" t="s">
        <v>790</v>
      </c>
      <c r="C656" s="34" t="str">
        <f>CONCATENATE(Tabla1[[#This Row],[Part]]," ",Tabla1[[#This Row],[Desc]])</f>
        <v>5672 REFACCIONES</v>
      </c>
    </row>
    <row r="657" spans="1:3" x14ac:dyDescent="0.25">
      <c r="A657">
        <v>5690</v>
      </c>
      <c r="B657" t="s">
        <v>791</v>
      </c>
      <c r="C657" s="34" t="str">
        <f>CONCATENATE(Tabla1[[#This Row],[Part]]," ",Tabla1[[#This Row],[Desc]])</f>
        <v>5690 OTROS EQUIPOS</v>
      </c>
    </row>
    <row r="658" spans="1:3" x14ac:dyDescent="0.25">
      <c r="A658">
        <v>5691</v>
      </c>
      <c r="B658" t="s">
        <v>791</v>
      </c>
      <c r="C658" s="34" t="str">
        <f>CONCATENATE(Tabla1[[#This Row],[Part]]," ",Tabla1[[#This Row],[Desc]])</f>
        <v>5691 OTROS EQUIPOS</v>
      </c>
    </row>
    <row r="659" spans="1:3" x14ac:dyDescent="0.25">
      <c r="A659">
        <v>5700</v>
      </c>
      <c r="B659" t="s">
        <v>792</v>
      </c>
      <c r="C659" s="34" t="str">
        <f>CONCATENATE(Tabla1[[#This Row],[Part]]," ",Tabla1[[#This Row],[Desc]])</f>
        <v>5700 ACTIVOS BIOLÓGICOS</v>
      </c>
    </row>
    <row r="660" spans="1:3" x14ac:dyDescent="0.25">
      <c r="A660">
        <v>5710</v>
      </c>
      <c r="B660" t="s">
        <v>793</v>
      </c>
      <c r="C660" s="34" t="str">
        <f>CONCATENATE(Tabla1[[#This Row],[Part]]," ",Tabla1[[#This Row],[Desc]])</f>
        <v>5710 BOVINOS</v>
      </c>
    </row>
    <row r="661" spans="1:3" x14ac:dyDescent="0.25">
      <c r="A661">
        <v>5711</v>
      </c>
      <c r="B661" t="s">
        <v>793</v>
      </c>
      <c r="C661" s="34" t="str">
        <f>CONCATENATE(Tabla1[[#This Row],[Part]]," ",Tabla1[[#This Row],[Desc]])</f>
        <v>5711 BOVINOS</v>
      </c>
    </row>
    <row r="662" spans="1:3" x14ac:dyDescent="0.25">
      <c r="A662">
        <v>5720</v>
      </c>
      <c r="B662" t="s">
        <v>794</v>
      </c>
      <c r="C662" s="34" t="str">
        <f>CONCATENATE(Tabla1[[#This Row],[Part]]," ",Tabla1[[#This Row],[Desc]])</f>
        <v>5720 PORCINOS</v>
      </c>
    </row>
    <row r="663" spans="1:3" x14ac:dyDescent="0.25">
      <c r="A663">
        <v>5721</v>
      </c>
      <c r="B663" t="s">
        <v>794</v>
      </c>
      <c r="C663" s="34" t="str">
        <f>CONCATENATE(Tabla1[[#This Row],[Part]]," ",Tabla1[[#This Row],[Desc]])</f>
        <v>5721 PORCINOS</v>
      </c>
    </row>
    <row r="664" spans="1:3" x14ac:dyDescent="0.25">
      <c r="A664">
        <v>5730</v>
      </c>
      <c r="B664" t="s">
        <v>795</v>
      </c>
      <c r="C664" s="34" t="str">
        <f>CONCATENATE(Tabla1[[#This Row],[Part]]," ",Tabla1[[#This Row],[Desc]])</f>
        <v>5730 AVES</v>
      </c>
    </row>
    <row r="665" spans="1:3" x14ac:dyDescent="0.25">
      <c r="A665">
        <v>5731</v>
      </c>
      <c r="B665" t="s">
        <v>795</v>
      </c>
      <c r="C665" s="34" t="str">
        <f>CONCATENATE(Tabla1[[#This Row],[Part]]," ",Tabla1[[#This Row],[Desc]])</f>
        <v>5731 AVES</v>
      </c>
    </row>
    <row r="666" spans="1:3" x14ac:dyDescent="0.25">
      <c r="A666">
        <v>5740</v>
      </c>
      <c r="B666" t="s">
        <v>796</v>
      </c>
      <c r="C666" s="34" t="str">
        <f>CONCATENATE(Tabla1[[#This Row],[Part]]," ",Tabla1[[#This Row],[Desc]])</f>
        <v>5740 OVINOS Y CAPRINOS</v>
      </c>
    </row>
    <row r="667" spans="1:3" x14ac:dyDescent="0.25">
      <c r="A667">
        <v>5741</v>
      </c>
      <c r="B667" t="s">
        <v>796</v>
      </c>
      <c r="C667" s="34" t="str">
        <f>CONCATENATE(Tabla1[[#This Row],[Part]]," ",Tabla1[[#This Row],[Desc]])</f>
        <v>5741 OVINOS Y CAPRINOS</v>
      </c>
    </row>
    <row r="668" spans="1:3" x14ac:dyDescent="0.25">
      <c r="A668">
        <v>5750</v>
      </c>
      <c r="B668" t="s">
        <v>797</v>
      </c>
      <c r="C668" s="34" t="str">
        <f>CONCATENATE(Tabla1[[#This Row],[Part]]," ",Tabla1[[#This Row],[Desc]])</f>
        <v>5750 PECES Y ACUICULTURA</v>
      </c>
    </row>
    <row r="669" spans="1:3" x14ac:dyDescent="0.25">
      <c r="A669">
        <v>5751</v>
      </c>
      <c r="B669" t="s">
        <v>797</v>
      </c>
      <c r="C669" s="34" t="str">
        <f>CONCATENATE(Tabla1[[#This Row],[Part]]," ",Tabla1[[#This Row],[Desc]])</f>
        <v>5751 PECES Y ACUICULTURA</v>
      </c>
    </row>
    <row r="670" spans="1:3" x14ac:dyDescent="0.25">
      <c r="A670">
        <v>5760</v>
      </c>
      <c r="B670" t="s">
        <v>798</v>
      </c>
      <c r="C670" s="34" t="str">
        <f>CONCATENATE(Tabla1[[#This Row],[Part]]," ",Tabla1[[#This Row],[Desc]])</f>
        <v>5760 EQUINOS</v>
      </c>
    </row>
    <row r="671" spans="1:3" x14ac:dyDescent="0.25">
      <c r="A671">
        <v>5761</v>
      </c>
      <c r="B671" t="s">
        <v>798</v>
      </c>
      <c r="C671" s="34" t="str">
        <f>CONCATENATE(Tabla1[[#This Row],[Part]]," ",Tabla1[[#This Row],[Desc]])</f>
        <v>5761 EQUINOS</v>
      </c>
    </row>
    <row r="672" spans="1:3" x14ac:dyDescent="0.25">
      <c r="A672">
        <v>5770</v>
      </c>
      <c r="B672" t="s">
        <v>799</v>
      </c>
      <c r="C672" s="34" t="str">
        <f>CONCATENATE(Tabla1[[#This Row],[Part]]," ",Tabla1[[#This Row],[Desc]])</f>
        <v>5770 ESPECIES MENORES Y DE ZOOLÓGICO</v>
      </c>
    </row>
    <row r="673" spans="1:3" x14ac:dyDescent="0.25">
      <c r="A673">
        <v>5771</v>
      </c>
      <c r="B673" t="s">
        <v>799</v>
      </c>
      <c r="C673" s="34" t="str">
        <f>CONCATENATE(Tabla1[[#This Row],[Part]]," ",Tabla1[[#This Row],[Desc]])</f>
        <v>5771 ESPECIES MENORES Y DE ZOOLÓGICO</v>
      </c>
    </row>
    <row r="674" spans="1:3" x14ac:dyDescent="0.25">
      <c r="A674">
        <v>5780</v>
      </c>
      <c r="B674" t="s">
        <v>800</v>
      </c>
      <c r="C674" s="34" t="str">
        <f>CONCATENATE(Tabla1[[#This Row],[Part]]," ",Tabla1[[#This Row],[Desc]])</f>
        <v>5780 ARBOLES Y PLANTAS</v>
      </c>
    </row>
    <row r="675" spans="1:3" x14ac:dyDescent="0.25">
      <c r="A675">
        <v>5781</v>
      </c>
      <c r="B675" t="s">
        <v>800</v>
      </c>
      <c r="C675" s="34" t="str">
        <f>CONCATENATE(Tabla1[[#This Row],[Part]]," ",Tabla1[[#This Row],[Desc]])</f>
        <v>5781 ARBOLES Y PLANTAS</v>
      </c>
    </row>
    <row r="676" spans="1:3" x14ac:dyDescent="0.25">
      <c r="A676">
        <v>5790</v>
      </c>
      <c r="B676" t="s">
        <v>801</v>
      </c>
      <c r="C676" s="34" t="str">
        <f>CONCATENATE(Tabla1[[#This Row],[Part]]," ",Tabla1[[#This Row],[Desc]])</f>
        <v>5790 OTROS ACTIVOS BIOLÓGICOS</v>
      </c>
    </row>
    <row r="677" spans="1:3" x14ac:dyDescent="0.25">
      <c r="A677">
        <v>5791</v>
      </c>
      <c r="B677" t="s">
        <v>801</v>
      </c>
      <c r="C677" s="34" t="str">
        <f>CONCATENATE(Tabla1[[#This Row],[Part]]," ",Tabla1[[#This Row],[Desc]])</f>
        <v>5791 OTROS ACTIVOS BIOLÓGICOS</v>
      </c>
    </row>
    <row r="678" spans="1:3" x14ac:dyDescent="0.25">
      <c r="A678">
        <v>5792</v>
      </c>
      <c r="B678" t="s">
        <v>802</v>
      </c>
      <c r="C678" s="34" t="str">
        <f>CONCATENATE(Tabla1[[#This Row],[Part]]," ",Tabla1[[#This Row],[Desc]])</f>
        <v>5792 ANIMALES DE TRABAJO</v>
      </c>
    </row>
    <row r="679" spans="1:3" x14ac:dyDescent="0.25">
      <c r="A679">
        <v>5793</v>
      </c>
      <c r="B679" t="s">
        <v>803</v>
      </c>
      <c r="C679" s="34" t="str">
        <f>CONCATENATE(Tabla1[[#This Row],[Part]]," ",Tabla1[[#This Row],[Desc]])</f>
        <v>5793 ANIMALES DE REPRODUCCIÓN</v>
      </c>
    </row>
    <row r="680" spans="1:3" x14ac:dyDescent="0.25">
      <c r="A680">
        <v>5800</v>
      </c>
      <c r="B680" t="s">
        <v>804</v>
      </c>
      <c r="C680" s="34" t="str">
        <f>CONCATENATE(Tabla1[[#This Row],[Part]]," ",Tabla1[[#This Row],[Desc]])</f>
        <v>5800 BIENES INMUEBLES</v>
      </c>
    </row>
    <row r="681" spans="1:3" x14ac:dyDescent="0.25">
      <c r="A681">
        <v>5810</v>
      </c>
      <c r="B681" t="s">
        <v>805</v>
      </c>
      <c r="C681" s="34" t="str">
        <f>CONCATENATE(Tabla1[[#This Row],[Part]]," ",Tabla1[[#This Row],[Desc]])</f>
        <v>5810 TERRENOS</v>
      </c>
    </row>
    <row r="682" spans="1:3" x14ac:dyDescent="0.25">
      <c r="A682">
        <v>5811</v>
      </c>
      <c r="B682" t="s">
        <v>806</v>
      </c>
      <c r="C682" s="34" t="str">
        <f>CONCATENATE(Tabla1[[#This Row],[Part]]," ",Tabla1[[#This Row],[Desc]])</f>
        <v>5811 TERRENOS.</v>
      </c>
    </row>
    <row r="683" spans="1:3" x14ac:dyDescent="0.25">
      <c r="A683">
        <v>5820</v>
      </c>
      <c r="B683" t="s">
        <v>807</v>
      </c>
      <c r="C683" s="34" t="str">
        <f>CONCATENATE(Tabla1[[#This Row],[Part]]," ",Tabla1[[#This Row],[Desc]])</f>
        <v>5820 VIVIENDAS</v>
      </c>
    </row>
    <row r="684" spans="1:3" x14ac:dyDescent="0.25">
      <c r="A684">
        <v>5821</v>
      </c>
      <c r="B684" t="s">
        <v>807</v>
      </c>
      <c r="C684" s="34" t="str">
        <f>CONCATENATE(Tabla1[[#This Row],[Part]]," ",Tabla1[[#This Row],[Desc]])</f>
        <v>5821 VIVIENDAS</v>
      </c>
    </row>
    <row r="685" spans="1:3" x14ac:dyDescent="0.25">
      <c r="A685">
        <v>5830</v>
      </c>
      <c r="B685" t="s">
        <v>808</v>
      </c>
      <c r="C685" s="34" t="str">
        <f>CONCATENATE(Tabla1[[#This Row],[Part]]," ",Tabla1[[#This Row],[Desc]])</f>
        <v>5830 EDIFICIOS NO RESIDENCIALES</v>
      </c>
    </row>
    <row r="686" spans="1:3" x14ac:dyDescent="0.25">
      <c r="A686">
        <v>5831</v>
      </c>
      <c r="B686" t="s">
        <v>809</v>
      </c>
      <c r="C686" s="34" t="str">
        <f>CONCATENATE(Tabla1[[#This Row],[Part]]," ",Tabla1[[#This Row],[Desc]])</f>
        <v>5831 EDIFICIOS Y LOCALES</v>
      </c>
    </row>
    <row r="687" spans="1:3" x14ac:dyDescent="0.25">
      <c r="A687">
        <v>5890</v>
      </c>
      <c r="B687" t="s">
        <v>810</v>
      </c>
      <c r="C687" s="34" t="str">
        <f>CONCATENATE(Tabla1[[#This Row],[Part]]," ",Tabla1[[#This Row],[Desc]])</f>
        <v>5890 OTROS BIENES INMUEBLES</v>
      </c>
    </row>
    <row r="688" spans="1:3" x14ac:dyDescent="0.25">
      <c r="A688">
        <v>5891</v>
      </c>
      <c r="B688" t="s">
        <v>810</v>
      </c>
      <c r="C688" s="34" t="str">
        <f>CONCATENATE(Tabla1[[#This Row],[Part]]," ",Tabla1[[#This Row],[Desc]])</f>
        <v>5891 OTROS BIENES INMUEBLES</v>
      </c>
    </row>
    <row r="689" spans="1:3" x14ac:dyDescent="0.25">
      <c r="A689">
        <v>5892</v>
      </c>
      <c r="B689" t="s">
        <v>811</v>
      </c>
      <c r="C689" s="34" t="str">
        <f>CONCATENATE(Tabla1[[#This Row],[Part]]," ",Tabla1[[#This Row],[Desc]])</f>
        <v>5892 ADJUDICACIONES, EXPROPIACIONES</v>
      </c>
    </row>
    <row r="690" spans="1:3" x14ac:dyDescent="0.25">
      <c r="A690">
        <v>5900</v>
      </c>
      <c r="B690" t="s">
        <v>812</v>
      </c>
      <c r="C690" s="34" t="str">
        <f>CONCATENATE(Tabla1[[#This Row],[Part]]," ",Tabla1[[#This Row],[Desc]])</f>
        <v>5900 ACTIVOS INTANGIBLES</v>
      </c>
    </row>
    <row r="691" spans="1:3" x14ac:dyDescent="0.25">
      <c r="A691">
        <v>5910</v>
      </c>
      <c r="B691" t="s">
        <v>813</v>
      </c>
      <c r="C691" s="34" t="str">
        <f>CONCATENATE(Tabla1[[#This Row],[Part]]," ",Tabla1[[#This Row],[Desc]])</f>
        <v>5910 SOFTWARE</v>
      </c>
    </row>
    <row r="692" spans="1:3" x14ac:dyDescent="0.25">
      <c r="A692">
        <v>5911</v>
      </c>
      <c r="B692" t="s">
        <v>813</v>
      </c>
      <c r="C692" s="34" t="str">
        <f>CONCATENATE(Tabla1[[#This Row],[Part]]," ",Tabla1[[#This Row],[Desc]])</f>
        <v>5911 SOFTWARE</v>
      </c>
    </row>
    <row r="693" spans="1:3" x14ac:dyDescent="0.25">
      <c r="A693">
        <v>5920</v>
      </c>
      <c r="B693" t="s">
        <v>814</v>
      </c>
      <c r="C693" s="34" t="str">
        <f>CONCATENATE(Tabla1[[#This Row],[Part]]," ",Tabla1[[#This Row],[Desc]])</f>
        <v>5920 PATENTES</v>
      </c>
    </row>
    <row r="694" spans="1:3" x14ac:dyDescent="0.25">
      <c r="A694">
        <v>5921</v>
      </c>
      <c r="B694" t="s">
        <v>814</v>
      </c>
      <c r="C694" s="34" t="str">
        <f>CONCATENATE(Tabla1[[#This Row],[Part]]," ",Tabla1[[#This Row],[Desc]])</f>
        <v>5921 PATENTES</v>
      </c>
    </row>
    <row r="695" spans="1:3" x14ac:dyDescent="0.25">
      <c r="A695">
        <v>5930</v>
      </c>
      <c r="B695" t="s">
        <v>815</v>
      </c>
      <c r="C695" s="34" t="str">
        <f>CONCATENATE(Tabla1[[#This Row],[Part]]," ",Tabla1[[#This Row],[Desc]])</f>
        <v>5930 MARCAS</v>
      </c>
    </row>
    <row r="696" spans="1:3" x14ac:dyDescent="0.25">
      <c r="A696">
        <v>5931</v>
      </c>
      <c r="B696" t="s">
        <v>815</v>
      </c>
      <c r="C696" s="34" t="str">
        <f>CONCATENATE(Tabla1[[#This Row],[Part]]," ",Tabla1[[#This Row],[Desc]])</f>
        <v>5931 MARCAS</v>
      </c>
    </row>
    <row r="697" spans="1:3" x14ac:dyDescent="0.25">
      <c r="A697">
        <v>5940</v>
      </c>
      <c r="B697" t="s">
        <v>816</v>
      </c>
      <c r="C697" s="34" t="str">
        <f>CONCATENATE(Tabla1[[#This Row],[Part]]," ",Tabla1[[#This Row],[Desc]])</f>
        <v>5940 DERECHOS</v>
      </c>
    </row>
    <row r="698" spans="1:3" x14ac:dyDescent="0.25">
      <c r="A698">
        <v>5941</v>
      </c>
      <c r="B698" t="s">
        <v>816</v>
      </c>
      <c r="C698" s="34" t="str">
        <f>CONCATENATE(Tabla1[[#This Row],[Part]]," ",Tabla1[[#This Row],[Desc]])</f>
        <v>5941 DERECHOS</v>
      </c>
    </row>
    <row r="699" spans="1:3" x14ac:dyDescent="0.25">
      <c r="A699">
        <v>5942</v>
      </c>
      <c r="B699" t="s">
        <v>817</v>
      </c>
      <c r="C699" s="34" t="str">
        <f>CONCATENATE(Tabla1[[#This Row],[Part]]," ",Tabla1[[#This Row],[Desc]])</f>
        <v>5942 DERECHOS DE EXTRACCIÓN DE AGUA.</v>
      </c>
    </row>
    <row r="700" spans="1:3" x14ac:dyDescent="0.25">
      <c r="A700">
        <v>5950</v>
      </c>
      <c r="B700" t="s">
        <v>818</v>
      </c>
      <c r="C700" s="34" t="str">
        <f>CONCATENATE(Tabla1[[#This Row],[Part]]," ",Tabla1[[#This Row],[Desc]])</f>
        <v>5950 CONCESIONES</v>
      </c>
    </row>
    <row r="701" spans="1:3" x14ac:dyDescent="0.25">
      <c r="A701">
        <v>5951</v>
      </c>
      <c r="B701" t="s">
        <v>818</v>
      </c>
      <c r="C701" s="34" t="str">
        <f>CONCATENATE(Tabla1[[#This Row],[Part]]," ",Tabla1[[#This Row],[Desc]])</f>
        <v>5951 CONCESIONES</v>
      </c>
    </row>
    <row r="702" spans="1:3" x14ac:dyDescent="0.25">
      <c r="A702">
        <v>5960</v>
      </c>
      <c r="B702" t="s">
        <v>819</v>
      </c>
      <c r="C702" s="34" t="str">
        <f>CONCATENATE(Tabla1[[#This Row],[Part]]," ",Tabla1[[#This Row],[Desc]])</f>
        <v>5960 FRANQUICIAS</v>
      </c>
    </row>
    <row r="703" spans="1:3" x14ac:dyDescent="0.25">
      <c r="A703">
        <v>5961</v>
      </c>
      <c r="B703" t="s">
        <v>819</v>
      </c>
      <c r="C703" s="34" t="str">
        <f>CONCATENATE(Tabla1[[#This Row],[Part]]," ",Tabla1[[#This Row],[Desc]])</f>
        <v>5961 FRANQUICIAS</v>
      </c>
    </row>
    <row r="704" spans="1:3" x14ac:dyDescent="0.25">
      <c r="A704">
        <v>5970</v>
      </c>
      <c r="B704" t="s">
        <v>820</v>
      </c>
      <c r="C704" s="34" t="str">
        <f>CONCATENATE(Tabla1[[#This Row],[Part]]," ",Tabla1[[#This Row],[Desc]])</f>
        <v>5970 LICENCIAS INFORMÁTICAS E INTELECTUALES</v>
      </c>
    </row>
    <row r="705" spans="1:3" x14ac:dyDescent="0.25">
      <c r="A705">
        <v>5971</v>
      </c>
      <c r="B705" t="s">
        <v>820</v>
      </c>
      <c r="C705" s="34" t="str">
        <f>CONCATENATE(Tabla1[[#This Row],[Part]]," ",Tabla1[[#This Row],[Desc]])</f>
        <v>5971 LICENCIAS INFORMÁTICAS E INTELECTUALES</v>
      </c>
    </row>
    <row r="706" spans="1:3" x14ac:dyDescent="0.25">
      <c r="A706">
        <v>5980</v>
      </c>
      <c r="B706" t="s">
        <v>821</v>
      </c>
      <c r="C706" s="34" t="str">
        <f>CONCATENATE(Tabla1[[#This Row],[Part]]," ",Tabla1[[#This Row],[Desc]])</f>
        <v>5980 LICENCIAS INDUSTRIALES, COMERCIALES Y OTRAS</v>
      </c>
    </row>
    <row r="707" spans="1:3" x14ac:dyDescent="0.25">
      <c r="A707">
        <v>5981</v>
      </c>
      <c r="B707" t="s">
        <v>821</v>
      </c>
      <c r="C707" s="34" t="str">
        <f>CONCATENATE(Tabla1[[#This Row],[Part]]," ",Tabla1[[#This Row],[Desc]])</f>
        <v>5981 LICENCIAS INDUSTRIALES, COMERCIALES Y OTRAS</v>
      </c>
    </row>
    <row r="708" spans="1:3" x14ac:dyDescent="0.25">
      <c r="A708">
        <v>5990</v>
      </c>
      <c r="B708" t="s">
        <v>822</v>
      </c>
      <c r="C708" s="34" t="str">
        <f>CONCATENATE(Tabla1[[#This Row],[Part]]," ",Tabla1[[#This Row],[Desc]])</f>
        <v>5990 OTROS ACTIVOS INTANGIBLES</v>
      </c>
    </row>
    <row r="709" spans="1:3" x14ac:dyDescent="0.25">
      <c r="A709">
        <v>5991</v>
      </c>
      <c r="B709" t="s">
        <v>822</v>
      </c>
      <c r="C709" s="34" t="str">
        <f>CONCATENATE(Tabla1[[#This Row],[Part]]," ",Tabla1[[#This Row],[Desc]])</f>
        <v>5991 OTROS ACTIVOS INTANGIBLES</v>
      </c>
    </row>
    <row r="710" spans="1:3" x14ac:dyDescent="0.25">
      <c r="A710">
        <v>6000</v>
      </c>
      <c r="B710" t="s">
        <v>823</v>
      </c>
      <c r="C710" s="34" t="str">
        <f>CONCATENATE(Tabla1[[#This Row],[Part]]," ",Tabla1[[#This Row],[Desc]])</f>
        <v>6000 INVERSIÓN PÚBLICA</v>
      </c>
    </row>
    <row r="711" spans="1:3" x14ac:dyDescent="0.25">
      <c r="A711">
        <v>6100</v>
      </c>
      <c r="B711" t="s">
        <v>824</v>
      </c>
      <c r="C711" s="34" t="str">
        <f>CONCATENATE(Tabla1[[#This Row],[Part]]," ",Tabla1[[#This Row],[Desc]])</f>
        <v>6100 OBRA PUBLICA EN BIENES DE DOMINIO PÚBLICO</v>
      </c>
    </row>
    <row r="712" spans="1:3" x14ac:dyDescent="0.25">
      <c r="A712">
        <v>6110</v>
      </c>
      <c r="B712" t="s">
        <v>825</v>
      </c>
      <c r="C712" s="34" t="str">
        <f>CONCATENATE(Tabla1[[#This Row],[Part]]," ",Tabla1[[#This Row],[Desc]])</f>
        <v>6110 EDIFICACIÓN HABITACIONAL EN BIENES DE DOMINIO PÚBLICO.</v>
      </c>
    </row>
    <row r="713" spans="1:3" x14ac:dyDescent="0.25">
      <c r="A713">
        <v>6111</v>
      </c>
      <c r="B713" t="s">
        <v>826</v>
      </c>
      <c r="C713" s="34" t="str">
        <f>CONCATENATE(Tabla1[[#This Row],[Part]]," ",Tabla1[[#This Row],[Desc]])</f>
        <v>6111 EDIFICACIÓN HABITACIONAL POR CONTRATO EN BIENES DE DOMINIO P</v>
      </c>
    </row>
    <row r="714" spans="1:3" x14ac:dyDescent="0.25">
      <c r="A714">
        <v>6120</v>
      </c>
      <c r="B714" t="s">
        <v>827</v>
      </c>
      <c r="C714" s="34" t="str">
        <f>CONCATENATE(Tabla1[[#This Row],[Part]]," ",Tabla1[[#This Row],[Desc]])</f>
        <v>6120 EDIFICACIÓN NO HABITACIONAL EN BIENES DE DOMINIO PÚBLICO</v>
      </c>
    </row>
    <row r="715" spans="1:3" x14ac:dyDescent="0.25">
      <c r="A715">
        <v>6121</v>
      </c>
      <c r="B715" t="s">
        <v>828</v>
      </c>
      <c r="C715" s="34" t="str">
        <f>CONCATENATE(Tabla1[[#This Row],[Part]]," ",Tabla1[[#This Row],[Desc]])</f>
        <v>6121 EDIFICACIÓN NO HABITACIONAL POR CONTRATO EN BIENES DE DOMINI</v>
      </c>
    </row>
    <row r="716" spans="1:3" x14ac:dyDescent="0.25">
      <c r="A716">
        <v>6130</v>
      </c>
      <c r="B716" t="s">
        <v>829</v>
      </c>
      <c r="C716" s="34" t="str">
        <f>CONCATENATE(Tabla1[[#This Row],[Part]]," ",Tabla1[[#This Row],[Desc]])</f>
        <v>6130 CONSTRUCCIÓN DE OBRAS PARA EL ABASTECIMIENTO DE AGUA, PETRÓL</v>
      </c>
    </row>
    <row r="717" spans="1:3" x14ac:dyDescent="0.25">
      <c r="A717">
        <v>6131</v>
      </c>
      <c r="B717" t="s">
        <v>829</v>
      </c>
      <c r="C717" s="34" t="str">
        <f>CONCATENATE(Tabla1[[#This Row],[Part]]," ",Tabla1[[#This Row],[Desc]])</f>
        <v>6131 CONSTRUCCIÓN DE OBRAS PARA EL ABASTECIMIENTO DE AGUA, PETRÓL</v>
      </c>
    </row>
    <row r="718" spans="1:3" x14ac:dyDescent="0.25">
      <c r="A718">
        <v>6140</v>
      </c>
      <c r="B718" t="s">
        <v>830</v>
      </c>
      <c r="C718" s="34" t="str">
        <f>CONCATENATE(Tabla1[[#This Row],[Part]]," ",Tabla1[[#This Row],[Desc]])</f>
        <v>6140 DIVISIÓN DE TERRENOS Y CONSTRUCCIÓN DE OBRAS DE URBANIZACIÓN</v>
      </c>
    </row>
    <row r="719" spans="1:3" x14ac:dyDescent="0.25">
      <c r="A719">
        <v>6141</v>
      </c>
      <c r="B719" t="s">
        <v>830</v>
      </c>
      <c r="C719" s="34" t="str">
        <f>CONCATENATE(Tabla1[[#This Row],[Part]]," ",Tabla1[[#This Row],[Desc]])</f>
        <v>6141 DIVISIÓN DE TERRENOS Y CONSTRUCCIÓN DE OBRAS DE URBANIZACIÓN</v>
      </c>
    </row>
    <row r="720" spans="1:3" x14ac:dyDescent="0.25">
      <c r="A720">
        <v>6150</v>
      </c>
      <c r="B720" t="s">
        <v>831</v>
      </c>
      <c r="C720" s="34" t="str">
        <f>CONCATENATE(Tabla1[[#This Row],[Part]]," ",Tabla1[[#This Row],[Desc]])</f>
        <v>6150 CONSTRUCCIÓN DE VÍAS DE COMUNICACIÓN EN BIENES DE DOMINIO PÚ</v>
      </c>
    </row>
    <row r="721" spans="1:3" x14ac:dyDescent="0.25">
      <c r="A721">
        <v>6151</v>
      </c>
      <c r="B721" t="s">
        <v>832</v>
      </c>
      <c r="C721" s="34" t="str">
        <f>CONCATENATE(Tabla1[[#This Row],[Part]]," ",Tabla1[[#This Row],[Desc]])</f>
        <v>6151 CONSTRUCCIÓN DE VÍAS DE COMUNICACIÓN POR CONTRATO EN BIENES</v>
      </c>
    </row>
    <row r="722" spans="1:3" x14ac:dyDescent="0.25">
      <c r="A722">
        <v>6160</v>
      </c>
      <c r="B722" t="s">
        <v>833</v>
      </c>
      <c r="C722" s="34" t="str">
        <f>CONCATENATE(Tabla1[[#This Row],[Part]]," ",Tabla1[[#This Row],[Desc]])</f>
        <v>6160 OTRAS CONSTRUCCIONES DE INGENIERÍA CIVIL U OBRA PESADA EN BI</v>
      </c>
    </row>
    <row r="723" spans="1:3" x14ac:dyDescent="0.25">
      <c r="A723">
        <v>6161</v>
      </c>
      <c r="B723" t="s">
        <v>834</v>
      </c>
      <c r="C723" s="34" t="str">
        <f>CONCATENATE(Tabla1[[#This Row],[Part]]," ",Tabla1[[#This Row],[Desc]])</f>
        <v>6161 OTRAS CONSTRUCCIONES DE INGENIERÍA CIVIL U OBRA PESADA POR C</v>
      </c>
    </row>
    <row r="724" spans="1:3" x14ac:dyDescent="0.25">
      <c r="A724">
        <v>6170</v>
      </c>
      <c r="B724" t="s">
        <v>835</v>
      </c>
      <c r="C724" s="34" t="str">
        <f>CONCATENATE(Tabla1[[#This Row],[Part]]," ",Tabla1[[#This Row],[Desc]])</f>
        <v>6170 INSTALACIONES Y EQUIPAMIENTO EN CONSTRUCCIONES EN BIENES DE</v>
      </c>
    </row>
    <row r="725" spans="1:3" x14ac:dyDescent="0.25">
      <c r="A725">
        <v>6171</v>
      </c>
      <c r="B725" t="s">
        <v>836</v>
      </c>
      <c r="C725" s="34" t="str">
        <f>CONCATENATE(Tabla1[[#This Row],[Part]]," ",Tabla1[[#This Row],[Desc]])</f>
        <v>6171 INSTALACIONES Y EQUIPAMIENTO EN CONSTRUCCIONES POR CONTRATO</v>
      </c>
    </row>
    <row r="726" spans="1:3" x14ac:dyDescent="0.25">
      <c r="A726">
        <v>6190</v>
      </c>
      <c r="B726" t="s">
        <v>837</v>
      </c>
      <c r="C726" s="34" t="str">
        <f>CONCATENATE(Tabla1[[#This Row],[Part]]," ",Tabla1[[#This Row],[Desc]])</f>
        <v>6190 TRABAJOS DE ACABADOS EN EDIFICACIONES Y OTROS TRABAJOS ESPEC</v>
      </c>
    </row>
    <row r="727" spans="1:3" x14ac:dyDescent="0.25">
      <c r="A727">
        <v>6191</v>
      </c>
      <c r="B727" t="s">
        <v>837</v>
      </c>
      <c r="C727" s="34" t="str">
        <f>CONCATENATE(Tabla1[[#This Row],[Part]]," ",Tabla1[[#This Row],[Desc]])</f>
        <v>6191 TRABAJOS DE ACABADOS EN EDIFICACIONES Y OTROS TRABAJOS ESPEC</v>
      </c>
    </row>
    <row r="728" spans="1:3" x14ac:dyDescent="0.25">
      <c r="A728">
        <v>6200</v>
      </c>
      <c r="B728" t="s">
        <v>838</v>
      </c>
      <c r="C728" s="34" t="str">
        <f>CONCATENATE(Tabla1[[#This Row],[Part]]," ",Tabla1[[#This Row],[Desc]])</f>
        <v>6200 OBRA PUBLICA EN BIENES PROPIOS</v>
      </c>
    </row>
    <row r="729" spans="1:3" x14ac:dyDescent="0.25">
      <c r="A729">
        <v>6210</v>
      </c>
      <c r="B729" t="s">
        <v>839</v>
      </c>
      <c r="C729" s="34" t="str">
        <f>CONCATENATE(Tabla1[[#This Row],[Part]]," ",Tabla1[[#This Row],[Desc]])</f>
        <v>6210 EDIFICACIÓN HABITACIONAL EN BIENES PROPIOS</v>
      </c>
    </row>
    <row r="730" spans="1:3" x14ac:dyDescent="0.25">
      <c r="A730">
        <v>6211</v>
      </c>
      <c r="B730" t="s">
        <v>840</v>
      </c>
      <c r="C730" s="34" t="str">
        <f>CONCATENATE(Tabla1[[#This Row],[Part]]," ",Tabla1[[#This Row],[Desc]])</f>
        <v>6211 EDIFICACIÓN HABITACIONAL POR CONTRATO EN BIENES PROPIOS.</v>
      </c>
    </row>
    <row r="731" spans="1:3" x14ac:dyDescent="0.25">
      <c r="A731">
        <v>6220</v>
      </c>
      <c r="B731" t="s">
        <v>841</v>
      </c>
      <c r="C731" s="34" t="str">
        <f>CONCATENATE(Tabla1[[#This Row],[Part]]," ",Tabla1[[#This Row],[Desc]])</f>
        <v>6220 EDIFICACIÓN NO HABITACIONAL EN BIENES PROPIOS</v>
      </c>
    </row>
    <row r="732" spans="1:3" x14ac:dyDescent="0.25">
      <c r="A732">
        <v>6221</v>
      </c>
      <c r="B732" t="s">
        <v>842</v>
      </c>
      <c r="C732" s="34" t="str">
        <f>CONCATENATE(Tabla1[[#This Row],[Part]]," ",Tabla1[[#This Row],[Desc]])</f>
        <v>6221 EDIFICACIÓN NO HABITACIONAL POR CONTRATO EN BIENES PROPIOS.</v>
      </c>
    </row>
    <row r="733" spans="1:3" x14ac:dyDescent="0.25">
      <c r="A733">
        <v>6230</v>
      </c>
      <c r="B733" t="s">
        <v>829</v>
      </c>
      <c r="C733" s="34" t="str">
        <f>CONCATENATE(Tabla1[[#This Row],[Part]]," ",Tabla1[[#This Row],[Desc]])</f>
        <v>6230 CONSTRUCCIÓN DE OBRAS PARA EL ABASTECIMIENTO DE AGUA, PETRÓL</v>
      </c>
    </row>
    <row r="734" spans="1:3" x14ac:dyDescent="0.25">
      <c r="A734">
        <v>6231</v>
      </c>
      <c r="B734" t="s">
        <v>843</v>
      </c>
      <c r="C734" s="34" t="str">
        <f>CONCATENATE(Tabla1[[#This Row],[Part]]," ",Tabla1[[#This Row],[Desc]])</f>
        <v>6231 CONSTRUCCIÓN POR CONTRATO DE OBRAS PARA EL ABASTECIMIENTO DE</v>
      </c>
    </row>
    <row r="735" spans="1:3" x14ac:dyDescent="0.25">
      <c r="A735">
        <v>6240</v>
      </c>
      <c r="B735" t="s">
        <v>830</v>
      </c>
      <c r="C735" s="34" t="str">
        <f>CONCATENATE(Tabla1[[#This Row],[Part]]," ",Tabla1[[#This Row],[Desc]])</f>
        <v>6240 DIVISIÓN DE TERRENOS Y CONSTRUCCIÓN DE OBRAS DE URBANIZACIÓN</v>
      </c>
    </row>
    <row r="736" spans="1:3" x14ac:dyDescent="0.25">
      <c r="A736">
        <v>6241</v>
      </c>
      <c r="B736" t="s">
        <v>830</v>
      </c>
      <c r="C736" s="34" t="str">
        <f>CONCATENATE(Tabla1[[#This Row],[Part]]," ",Tabla1[[#This Row],[Desc]])</f>
        <v>6241 DIVISIÓN DE TERRENOS Y CONSTRUCCIÓN DE OBRAS DE URBANIZACIÓN</v>
      </c>
    </row>
    <row r="737" spans="1:3" x14ac:dyDescent="0.25">
      <c r="A737">
        <v>6250</v>
      </c>
      <c r="B737" t="s">
        <v>844</v>
      </c>
      <c r="C737" s="34" t="str">
        <f>CONCATENATE(Tabla1[[#This Row],[Part]]," ",Tabla1[[#This Row],[Desc]])</f>
        <v>6250 CONSTRUCCIÓN DE VÍAS DE COMUNICACIÓN EN BIENES PROPIOS.</v>
      </c>
    </row>
    <row r="738" spans="1:3" x14ac:dyDescent="0.25">
      <c r="A738">
        <v>6251</v>
      </c>
      <c r="B738" t="s">
        <v>832</v>
      </c>
      <c r="C738" s="34" t="str">
        <f>CONCATENATE(Tabla1[[#This Row],[Part]]," ",Tabla1[[#This Row],[Desc]])</f>
        <v>6251 CONSTRUCCIÓN DE VÍAS DE COMUNICACIÓN POR CONTRATO EN BIENES</v>
      </c>
    </row>
    <row r="739" spans="1:3" x14ac:dyDescent="0.25">
      <c r="A739">
        <v>6260</v>
      </c>
      <c r="B739" t="s">
        <v>833</v>
      </c>
      <c r="C739" s="34" t="str">
        <f>CONCATENATE(Tabla1[[#This Row],[Part]]," ",Tabla1[[#This Row],[Desc]])</f>
        <v>6260 OTRAS CONSTRUCCIONES DE INGENIERÍA CIVIL U OBRA PESADA EN BI</v>
      </c>
    </row>
    <row r="740" spans="1:3" x14ac:dyDescent="0.25">
      <c r="A740">
        <v>6261</v>
      </c>
      <c r="B740" t="s">
        <v>834</v>
      </c>
      <c r="C740" s="34" t="str">
        <f>CONCATENATE(Tabla1[[#This Row],[Part]]," ",Tabla1[[#This Row],[Desc]])</f>
        <v>6261 OTRAS CONSTRUCCIONES DE INGENIERÍA CIVIL U OBRA PESADA POR C</v>
      </c>
    </row>
    <row r="741" spans="1:3" x14ac:dyDescent="0.25">
      <c r="A741">
        <v>6270</v>
      </c>
      <c r="B741" t="s">
        <v>845</v>
      </c>
      <c r="C741" s="34" t="str">
        <f>CONCATENATE(Tabla1[[#This Row],[Part]]," ",Tabla1[[#This Row],[Desc]])</f>
        <v>6270 INSTALACIONES Y EQUIPAMIENTO EN CONSTRUCCIONES EN BIENES PRO</v>
      </c>
    </row>
    <row r="742" spans="1:3" x14ac:dyDescent="0.25">
      <c r="A742">
        <v>6271</v>
      </c>
      <c r="B742" t="s">
        <v>846</v>
      </c>
      <c r="C742" s="34" t="str">
        <f>CONCATENATE(Tabla1[[#This Row],[Part]]," ",Tabla1[[#This Row],[Desc]])</f>
        <v>6271 INSTALACIONES Y EQUIPAMIENTO POR CONTRATO EN CONSTRUCCIONES</v>
      </c>
    </row>
    <row r="743" spans="1:3" x14ac:dyDescent="0.25">
      <c r="A743">
        <v>6290</v>
      </c>
      <c r="B743" t="s">
        <v>837</v>
      </c>
      <c r="C743" s="34" t="str">
        <f>CONCATENATE(Tabla1[[#This Row],[Part]]," ",Tabla1[[#This Row],[Desc]])</f>
        <v>6290 TRABAJOS DE ACABADOS EN EDIFICACIONES Y OTROS TRABAJOS ESPEC</v>
      </c>
    </row>
    <row r="744" spans="1:3" x14ac:dyDescent="0.25">
      <c r="A744">
        <v>6291</v>
      </c>
      <c r="B744" t="s">
        <v>837</v>
      </c>
      <c r="C744" s="34" t="str">
        <f>CONCATENATE(Tabla1[[#This Row],[Part]]," ",Tabla1[[#This Row],[Desc]])</f>
        <v>6291 TRABAJOS DE ACABADOS EN EDIFICACIONES Y OTROS TRABAJOS ESPEC</v>
      </c>
    </row>
    <row r="745" spans="1:3" x14ac:dyDescent="0.25">
      <c r="A745">
        <v>6300</v>
      </c>
      <c r="B745" t="s">
        <v>847</v>
      </c>
      <c r="C745" s="34" t="str">
        <f>CONCATENATE(Tabla1[[#This Row],[Part]]," ",Tabla1[[#This Row],[Desc]])</f>
        <v>6300 PROYECTOS PRODUCTIVOS Y ACCIONES DE FOMENTO</v>
      </c>
    </row>
    <row r="746" spans="1:3" x14ac:dyDescent="0.25">
      <c r="A746">
        <v>6310</v>
      </c>
      <c r="B746" t="s">
        <v>848</v>
      </c>
      <c r="C746" s="34" t="str">
        <f>CONCATENATE(Tabla1[[#This Row],[Part]]," ",Tabla1[[#This Row],[Desc]])</f>
        <v>6310 ESTUDIOS, FORMULACIÓN Y EVALUACIÓN DE PROYECTOS PRODUCTIVOS</v>
      </c>
    </row>
    <row r="747" spans="1:3" x14ac:dyDescent="0.25">
      <c r="A747">
        <v>6311</v>
      </c>
      <c r="B747" t="s">
        <v>848</v>
      </c>
      <c r="C747" s="34" t="str">
        <f>CONCATENATE(Tabla1[[#This Row],[Part]]," ",Tabla1[[#This Row],[Desc]])</f>
        <v>6311 ESTUDIOS, FORMULACIÓN Y EVALUACIÓN DE PROYECTOS PRODUCTIVOS</v>
      </c>
    </row>
    <row r="748" spans="1:3" x14ac:dyDescent="0.25">
      <c r="A748">
        <v>6313</v>
      </c>
      <c r="B748" t="s">
        <v>849</v>
      </c>
      <c r="C748" s="34" t="str">
        <f>CONCATENATE(Tabla1[[#This Row],[Part]]," ",Tabla1[[#This Row],[Desc]])</f>
        <v>6313 GASTOS INDIRECTOS - ESTUDIOS, FORMULACIÓN Y EVALUACIÓN DE PR</v>
      </c>
    </row>
    <row r="749" spans="1:3" x14ac:dyDescent="0.25">
      <c r="A749">
        <v>6320</v>
      </c>
      <c r="B749" t="s">
        <v>850</v>
      </c>
      <c r="C749" s="34" t="str">
        <f>CONCATENATE(Tabla1[[#This Row],[Part]]," ",Tabla1[[#This Row],[Desc]])</f>
        <v>6320 EJECUCIÓN DE PROYECTOS PRODUCTIVOS NO INCLUIDOS EN CONCEPTOS</v>
      </c>
    </row>
    <row r="750" spans="1:3" x14ac:dyDescent="0.25">
      <c r="A750">
        <v>6321</v>
      </c>
      <c r="B750" t="s">
        <v>851</v>
      </c>
      <c r="C750" s="34" t="str">
        <f>CONCATENATE(Tabla1[[#This Row],[Part]]," ",Tabla1[[#This Row],[Desc]])</f>
        <v>6321  EJECUCIÓN DE PROYECTOS PRODUCTIVOS NO INCLUIDOS EN CONCEPTO</v>
      </c>
    </row>
    <row r="751" spans="1:3" x14ac:dyDescent="0.25">
      <c r="A751">
        <v>6323</v>
      </c>
      <c r="B751" t="s">
        <v>852</v>
      </c>
      <c r="C751" s="34" t="str">
        <f>CONCATENATE(Tabla1[[#This Row],[Part]]," ",Tabla1[[#This Row],[Desc]])</f>
        <v>6323 GASTOS INDIRECTOS - EJECUCIÓN DE PROYECTOS PRODUCTIVOS NO IN</v>
      </c>
    </row>
    <row r="752" spans="1:3" x14ac:dyDescent="0.25">
      <c r="A752">
        <v>7000</v>
      </c>
      <c r="B752" t="s">
        <v>853</v>
      </c>
      <c r="C752" s="34" t="str">
        <f>CONCATENATE(Tabla1[[#This Row],[Part]]," ",Tabla1[[#This Row],[Desc]])</f>
        <v>7000 INVERSIONES FINANCIERAS Y OTRAS PROVISIONES</v>
      </c>
    </row>
    <row r="753" spans="1:3" x14ac:dyDescent="0.25">
      <c r="A753">
        <v>7100</v>
      </c>
      <c r="B753" t="s">
        <v>854</v>
      </c>
      <c r="C753" s="34" t="str">
        <f>CONCATENATE(Tabla1[[#This Row],[Part]]," ",Tabla1[[#This Row],[Desc]])</f>
        <v>7100 INVERSIONES PARA EL FOMENTO DE ACTIVIDADES PRODUCTIVAS</v>
      </c>
    </row>
    <row r="754" spans="1:3" x14ac:dyDescent="0.25">
      <c r="A754">
        <v>7110</v>
      </c>
      <c r="B754" t="s">
        <v>855</v>
      </c>
      <c r="C754" s="34" t="str">
        <f>CONCATENATE(Tabla1[[#This Row],[Part]]," ",Tabla1[[#This Row],[Desc]])</f>
        <v>7110 CRÉDITOS OTORGADOS POR ENTIDADES FEDERATIVAS Y MUNICIPIOS AL</v>
      </c>
    </row>
    <row r="755" spans="1:3" x14ac:dyDescent="0.25">
      <c r="A755">
        <v>7111</v>
      </c>
      <c r="B755" t="s">
        <v>856</v>
      </c>
      <c r="C755" s="34" t="str">
        <f>CONCATENATE(Tabla1[[#This Row],[Part]]," ",Tabla1[[#This Row],[Desc]])</f>
        <v>7111 CRÉDITOS DIRECTOS PARA ACTIVIDADES PRODUCTIVAS.</v>
      </c>
    </row>
    <row r="756" spans="1:3" x14ac:dyDescent="0.25">
      <c r="A756">
        <v>7120</v>
      </c>
      <c r="B756" t="s">
        <v>857</v>
      </c>
      <c r="C756" s="34" t="str">
        <f>CONCATENATE(Tabla1[[#This Row],[Part]]," ",Tabla1[[#This Row],[Desc]])</f>
        <v>7120 CRÉDITOS OTORGADOS POR LAS ENTIDADES FEDERATIVAS A MUNICIPIO</v>
      </c>
    </row>
    <row r="757" spans="1:3" x14ac:dyDescent="0.25">
      <c r="A757">
        <v>7121</v>
      </c>
      <c r="B757" t="s">
        <v>857</v>
      </c>
      <c r="C757" s="34" t="str">
        <f>CONCATENATE(Tabla1[[#This Row],[Part]]," ",Tabla1[[#This Row],[Desc]])</f>
        <v>7121 CRÉDITOS OTORGADOS POR LAS ENTIDADES FEDERATIVAS A MUNICIPIO</v>
      </c>
    </row>
    <row r="758" spans="1:3" x14ac:dyDescent="0.25">
      <c r="A758">
        <v>7200</v>
      </c>
      <c r="B758" t="s">
        <v>858</v>
      </c>
      <c r="C758" s="34" t="str">
        <f>CONCATENATE(Tabla1[[#This Row],[Part]]," ",Tabla1[[#This Row],[Desc]])</f>
        <v>7200 ACCIONES Y PARTICIPACIONES DE CAPITAL</v>
      </c>
    </row>
    <row r="759" spans="1:3" x14ac:dyDescent="0.25">
      <c r="A759">
        <v>7210</v>
      </c>
      <c r="B759" t="s">
        <v>859</v>
      </c>
      <c r="C759" s="34" t="str">
        <f>CONCATENATE(Tabla1[[#This Row],[Part]]," ",Tabla1[[#This Row],[Desc]])</f>
        <v>7210 ACCIONES Y PARTICIPACIONES DE CAPITAL EN ENTIDADES PARAESTAT</v>
      </c>
    </row>
    <row r="760" spans="1:3" x14ac:dyDescent="0.25">
      <c r="A760">
        <v>7211</v>
      </c>
      <c r="B760" t="s">
        <v>859</v>
      </c>
      <c r="C760" s="34" t="str">
        <f>CONCATENATE(Tabla1[[#This Row],[Part]]," ",Tabla1[[#This Row],[Desc]])</f>
        <v>7211 ACCIONES Y PARTICIPACIONES DE CAPITAL EN ENTIDADES PARAESTAT</v>
      </c>
    </row>
    <row r="761" spans="1:3" x14ac:dyDescent="0.25">
      <c r="A761">
        <v>7220</v>
      </c>
      <c r="B761" t="s">
        <v>859</v>
      </c>
      <c r="C761" s="34" t="str">
        <f>CONCATENATE(Tabla1[[#This Row],[Part]]," ",Tabla1[[#This Row],[Desc]])</f>
        <v>7220 ACCIONES Y PARTICIPACIONES DE CAPITAL EN ENTIDADES PARAESTAT</v>
      </c>
    </row>
    <row r="762" spans="1:3" x14ac:dyDescent="0.25">
      <c r="A762">
        <v>7221</v>
      </c>
      <c r="B762" t="s">
        <v>859</v>
      </c>
      <c r="C762" s="34" t="str">
        <f>CONCATENATE(Tabla1[[#This Row],[Part]]," ",Tabla1[[#This Row],[Desc]])</f>
        <v>7221 ACCIONES Y PARTICIPACIONES DE CAPITAL EN ENTIDADES PARAESTAT</v>
      </c>
    </row>
    <row r="763" spans="1:3" x14ac:dyDescent="0.25">
      <c r="A763">
        <v>7230</v>
      </c>
      <c r="B763" t="s">
        <v>860</v>
      </c>
      <c r="C763" s="34" t="str">
        <f>CONCATENATE(Tabla1[[#This Row],[Part]]," ",Tabla1[[#This Row],[Desc]])</f>
        <v>7230 ACCIONES Y PARTICIPACIONES DE CAPITAL EN INSTITUCIONES PARAE</v>
      </c>
    </row>
    <row r="764" spans="1:3" x14ac:dyDescent="0.25">
      <c r="A764">
        <v>7231</v>
      </c>
      <c r="B764" t="s">
        <v>860</v>
      </c>
      <c r="C764" s="34" t="str">
        <f>CONCATENATE(Tabla1[[#This Row],[Part]]," ",Tabla1[[#This Row],[Desc]])</f>
        <v>7231 ACCIONES Y PARTICIPACIONES DE CAPITAL EN INSTITUCIONES PARAE</v>
      </c>
    </row>
    <row r="765" spans="1:3" x14ac:dyDescent="0.25">
      <c r="A765">
        <v>7240</v>
      </c>
      <c r="B765" t="s">
        <v>861</v>
      </c>
      <c r="C765" s="34" t="str">
        <f>CONCATENATE(Tabla1[[#This Row],[Part]]," ",Tabla1[[#This Row],[Desc]])</f>
        <v>7240 ACCIONES Y PARTICIPACIONES DE CAPITAL EN EL SECTOR PRIVADO C</v>
      </c>
    </row>
    <row r="766" spans="1:3" x14ac:dyDescent="0.25">
      <c r="A766">
        <v>7241</v>
      </c>
      <c r="B766" t="s">
        <v>861</v>
      </c>
      <c r="C766" s="34" t="str">
        <f>CONCATENATE(Tabla1[[#This Row],[Part]]," ",Tabla1[[#This Row],[Desc]])</f>
        <v>7241 ACCIONES Y PARTICIPACIONES DE CAPITAL EN EL SECTOR PRIVADO C</v>
      </c>
    </row>
    <row r="767" spans="1:3" x14ac:dyDescent="0.25">
      <c r="A767">
        <v>7250</v>
      </c>
      <c r="B767" t="s">
        <v>862</v>
      </c>
      <c r="C767" s="34" t="str">
        <f>CONCATENATE(Tabla1[[#This Row],[Part]]," ",Tabla1[[#This Row],[Desc]])</f>
        <v>7250 ACCIONES Y PARTICIPACIONES DE CAPITAL EN ORGANISMOS INTERNAC</v>
      </c>
    </row>
    <row r="768" spans="1:3" x14ac:dyDescent="0.25">
      <c r="A768">
        <v>7251</v>
      </c>
      <c r="B768" t="s">
        <v>862</v>
      </c>
      <c r="C768" s="34" t="str">
        <f>CONCATENATE(Tabla1[[#This Row],[Part]]," ",Tabla1[[#This Row],[Desc]])</f>
        <v>7251 ACCIONES Y PARTICIPACIONES DE CAPITAL EN ORGANISMOS INTERNAC</v>
      </c>
    </row>
    <row r="769" spans="1:3" x14ac:dyDescent="0.25">
      <c r="A769">
        <v>7260</v>
      </c>
      <c r="B769" t="s">
        <v>863</v>
      </c>
      <c r="C769" s="34" t="str">
        <f>CONCATENATE(Tabla1[[#This Row],[Part]]," ",Tabla1[[#This Row],[Desc]])</f>
        <v>7260 ACCIONES Y PARTICIPACIONES DE CAPITAL EN EL SECTOR EXTERNO C</v>
      </c>
    </row>
    <row r="770" spans="1:3" x14ac:dyDescent="0.25">
      <c r="A770">
        <v>7261</v>
      </c>
      <c r="B770" t="s">
        <v>863</v>
      </c>
      <c r="C770" s="34" t="str">
        <f>CONCATENATE(Tabla1[[#This Row],[Part]]," ",Tabla1[[#This Row],[Desc]])</f>
        <v>7261 ACCIONES Y PARTICIPACIONES DE CAPITAL EN EL SECTOR EXTERNO C</v>
      </c>
    </row>
    <row r="771" spans="1:3" x14ac:dyDescent="0.25">
      <c r="A771">
        <v>7270</v>
      </c>
      <c r="B771" t="s">
        <v>864</v>
      </c>
      <c r="C771" s="34" t="str">
        <f>CONCATENATE(Tabla1[[#This Row],[Part]]," ",Tabla1[[#This Row],[Desc]])</f>
        <v>7270 ACCIONES Y PARTICIPACIONES DE CAPITAL EN EL SECTOR PÚBLICO C</v>
      </c>
    </row>
    <row r="772" spans="1:3" x14ac:dyDescent="0.25">
      <c r="A772">
        <v>7271</v>
      </c>
      <c r="B772" t="s">
        <v>864</v>
      </c>
      <c r="C772" s="34" t="str">
        <f>CONCATENATE(Tabla1[[#This Row],[Part]]," ",Tabla1[[#This Row],[Desc]])</f>
        <v>7271 ACCIONES Y PARTICIPACIONES DE CAPITAL EN EL SECTOR PÚBLICO C</v>
      </c>
    </row>
    <row r="773" spans="1:3" x14ac:dyDescent="0.25">
      <c r="A773">
        <v>7280</v>
      </c>
      <c r="B773" t="s">
        <v>861</v>
      </c>
      <c r="C773" s="34" t="str">
        <f>CONCATENATE(Tabla1[[#This Row],[Part]]," ",Tabla1[[#This Row],[Desc]])</f>
        <v>7280 ACCIONES Y PARTICIPACIONES DE CAPITAL EN EL SECTOR PRIVADO C</v>
      </c>
    </row>
    <row r="774" spans="1:3" x14ac:dyDescent="0.25">
      <c r="A774">
        <v>7281</v>
      </c>
      <c r="B774" t="s">
        <v>861</v>
      </c>
      <c r="C774" s="34" t="str">
        <f>CONCATENATE(Tabla1[[#This Row],[Part]]," ",Tabla1[[#This Row],[Desc]])</f>
        <v>7281 ACCIONES Y PARTICIPACIONES DE CAPITAL EN EL SECTOR PRIVADO C</v>
      </c>
    </row>
    <row r="775" spans="1:3" x14ac:dyDescent="0.25">
      <c r="A775">
        <v>7290</v>
      </c>
      <c r="B775" t="s">
        <v>863</v>
      </c>
      <c r="C775" s="34" t="str">
        <f>CONCATENATE(Tabla1[[#This Row],[Part]]," ",Tabla1[[#This Row],[Desc]])</f>
        <v>7290 ACCIONES Y PARTICIPACIONES DE CAPITAL EN EL SECTOR EXTERNO C</v>
      </c>
    </row>
    <row r="776" spans="1:3" x14ac:dyDescent="0.25">
      <c r="A776">
        <v>7291</v>
      </c>
      <c r="B776" t="s">
        <v>863</v>
      </c>
      <c r="C776" s="34" t="str">
        <f>CONCATENATE(Tabla1[[#This Row],[Part]]," ",Tabla1[[#This Row],[Desc]])</f>
        <v>7291 ACCIONES Y PARTICIPACIONES DE CAPITAL EN EL SECTOR EXTERNO C</v>
      </c>
    </row>
    <row r="777" spans="1:3" x14ac:dyDescent="0.25">
      <c r="A777">
        <v>7300</v>
      </c>
      <c r="B777" t="s">
        <v>865</v>
      </c>
      <c r="C777" s="34" t="str">
        <f>CONCATENATE(Tabla1[[#This Row],[Part]]," ",Tabla1[[#This Row],[Desc]])</f>
        <v>7300 COMPRA DE TÍTULOS Y VALORES</v>
      </c>
    </row>
    <row r="778" spans="1:3" x14ac:dyDescent="0.25">
      <c r="A778">
        <v>7310</v>
      </c>
      <c r="B778" t="s">
        <v>866</v>
      </c>
      <c r="C778" s="34" t="str">
        <f>CONCATENATE(Tabla1[[#This Row],[Part]]," ",Tabla1[[#This Row],[Desc]])</f>
        <v>7310 BONOS</v>
      </c>
    </row>
    <row r="779" spans="1:3" x14ac:dyDescent="0.25">
      <c r="A779">
        <v>7311</v>
      </c>
      <c r="B779" t="s">
        <v>866</v>
      </c>
      <c r="C779" s="34" t="str">
        <f>CONCATENATE(Tabla1[[#This Row],[Part]]," ",Tabla1[[#This Row],[Desc]])</f>
        <v>7311 BONOS</v>
      </c>
    </row>
    <row r="780" spans="1:3" x14ac:dyDescent="0.25">
      <c r="A780">
        <v>7320</v>
      </c>
      <c r="B780" t="s">
        <v>867</v>
      </c>
      <c r="C780" s="34" t="str">
        <f>CONCATENATE(Tabla1[[#This Row],[Part]]," ",Tabla1[[#This Row],[Desc]])</f>
        <v>7320 VALORES REPRESENTATIVOS DE DEUDA ADQUIRIDOS CON FINES DE POL</v>
      </c>
    </row>
    <row r="781" spans="1:3" x14ac:dyDescent="0.25">
      <c r="A781">
        <v>7321</v>
      </c>
      <c r="B781" t="s">
        <v>867</v>
      </c>
      <c r="C781" s="34" t="str">
        <f>CONCATENATE(Tabla1[[#This Row],[Part]]," ",Tabla1[[#This Row],[Desc]])</f>
        <v>7321 VALORES REPRESENTATIVOS DE DEUDA ADQUIRIDOS CON FINES DE POL</v>
      </c>
    </row>
    <row r="782" spans="1:3" x14ac:dyDescent="0.25">
      <c r="A782">
        <v>7330</v>
      </c>
      <c r="B782" t="s">
        <v>868</v>
      </c>
      <c r="C782" s="34" t="str">
        <f>CONCATENATE(Tabla1[[#This Row],[Part]]," ",Tabla1[[#This Row],[Desc]])</f>
        <v>7330 VALORES REPRESENTATIVOS DE DEUDA ADQUIRIDOS CON FINES DE GES</v>
      </c>
    </row>
    <row r="783" spans="1:3" x14ac:dyDescent="0.25">
      <c r="A783">
        <v>7331</v>
      </c>
      <c r="B783" t="s">
        <v>868</v>
      </c>
      <c r="C783" s="34" t="str">
        <f>CONCATENATE(Tabla1[[#This Row],[Part]]," ",Tabla1[[#This Row],[Desc]])</f>
        <v>7331 VALORES REPRESENTATIVOS DE DEUDA ADQUIRIDOS CON FINES DE GES</v>
      </c>
    </row>
    <row r="784" spans="1:3" x14ac:dyDescent="0.25">
      <c r="A784">
        <v>7340</v>
      </c>
      <c r="B784" t="s">
        <v>869</v>
      </c>
      <c r="C784" s="34" t="str">
        <f>CONCATENATE(Tabla1[[#This Row],[Part]]," ",Tabla1[[#This Row],[Desc]])</f>
        <v>7340 OBLIGACIONES NEGOCIABLES ADQUIRIDAS CON FINES DE POLÍTICA EC</v>
      </c>
    </row>
    <row r="785" spans="1:3" x14ac:dyDescent="0.25">
      <c r="A785">
        <v>7341</v>
      </c>
      <c r="B785" t="s">
        <v>870</v>
      </c>
      <c r="C785" s="34" t="str">
        <f>CONCATENATE(Tabla1[[#This Row],[Part]]," ",Tabla1[[#This Row],[Desc]])</f>
        <v>7341 ADQUISICIÓN DE OBLIGACIONES.</v>
      </c>
    </row>
    <row r="786" spans="1:3" x14ac:dyDescent="0.25">
      <c r="A786">
        <v>7350</v>
      </c>
      <c r="B786" t="s">
        <v>871</v>
      </c>
      <c r="C786" s="34" t="str">
        <f>CONCATENATE(Tabla1[[#This Row],[Part]]," ",Tabla1[[#This Row],[Desc]])</f>
        <v>7350 OBLIGACIONES NEGOCIABLES ADQUIRIDAS CON FINES DE GESTIÓN DE</v>
      </c>
    </row>
    <row r="787" spans="1:3" x14ac:dyDescent="0.25">
      <c r="A787">
        <v>7351</v>
      </c>
      <c r="B787" t="s">
        <v>871</v>
      </c>
      <c r="C787" s="34" t="str">
        <f>CONCATENATE(Tabla1[[#This Row],[Part]]," ",Tabla1[[#This Row],[Desc]])</f>
        <v>7351 OBLIGACIONES NEGOCIABLES ADQUIRIDAS CON FINES DE GESTIÓN DE</v>
      </c>
    </row>
    <row r="788" spans="1:3" x14ac:dyDescent="0.25">
      <c r="A788">
        <v>7390</v>
      </c>
      <c r="B788" t="s">
        <v>872</v>
      </c>
      <c r="C788" s="34" t="str">
        <f>CONCATENATE(Tabla1[[#This Row],[Part]]," ",Tabla1[[#This Row],[Desc]])</f>
        <v>7390 OTROS VALORES</v>
      </c>
    </row>
    <row r="789" spans="1:3" x14ac:dyDescent="0.25">
      <c r="A789">
        <v>7391</v>
      </c>
      <c r="B789" t="s">
        <v>873</v>
      </c>
      <c r="C789" s="34" t="str">
        <f>CONCATENATE(Tabla1[[#This Row],[Part]]," ",Tabla1[[#This Row],[Desc]])</f>
        <v>7391 ADQUISICIÓN DE OTROS VALORES.</v>
      </c>
    </row>
    <row r="790" spans="1:3" x14ac:dyDescent="0.25">
      <c r="A790">
        <v>7392</v>
      </c>
      <c r="B790" t="s">
        <v>874</v>
      </c>
      <c r="C790" s="34" t="str">
        <f>CONCATENATE(Tabla1[[#This Row],[Part]]," ",Tabla1[[#This Row],[Desc]])</f>
        <v>7392 ADQUISICIÓN DE TÍTULOS DE CRÉDITO.</v>
      </c>
    </row>
    <row r="791" spans="1:3" x14ac:dyDescent="0.25">
      <c r="A791">
        <v>7400</v>
      </c>
      <c r="B791" t="s">
        <v>875</v>
      </c>
      <c r="C791" s="34" t="str">
        <f>CONCATENATE(Tabla1[[#This Row],[Part]]," ",Tabla1[[#This Row],[Desc]])</f>
        <v>7400 CONCESIONES DE PRÉSTAMOS</v>
      </c>
    </row>
    <row r="792" spans="1:3" x14ac:dyDescent="0.25">
      <c r="A792">
        <v>7410</v>
      </c>
      <c r="B792" t="s">
        <v>876</v>
      </c>
      <c r="C792" s="34" t="str">
        <f>CONCATENATE(Tabla1[[#This Row],[Part]]," ",Tabla1[[#This Row],[Desc]])</f>
        <v>7410 CONCESIÓN DE PRÉSTAMOS A ENTIDADES PARAESTATALES NO EMPRESAR</v>
      </c>
    </row>
    <row r="793" spans="1:3" x14ac:dyDescent="0.25">
      <c r="A793">
        <v>7411</v>
      </c>
      <c r="B793" t="s">
        <v>876</v>
      </c>
      <c r="C793" s="34" t="str">
        <f>CONCATENATE(Tabla1[[#This Row],[Part]]," ",Tabla1[[#This Row],[Desc]])</f>
        <v>7411 CONCESIÓN DE PRÉSTAMOS A ENTIDADES PARAESTATALES NO EMPRESAR</v>
      </c>
    </row>
    <row r="794" spans="1:3" x14ac:dyDescent="0.25">
      <c r="A794">
        <v>7420</v>
      </c>
      <c r="B794" t="s">
        <v>877</v>
      </c>
      <c r="C794" s="34" t="str">
        <f>CONCATENATE(Tabla1[[#This Row],[Part]]," ",Tabla1[[#This Row],[Desc]])</f>
        <v>7420 CONCESIÓN DE PRÉSTAMOS A ENTIDADES PARAESTATALES EMPRESARIAL</v>
      </c>
    </row>
    <row r="795" spans="1:3" x14ac:dyDescent="0.25">
      <c r="A795">
        <v>7421</v>
      </c>
      <c r="B795" t="s">
        <v>877</v>
      </c>
      <c r="C795" s="34" t="str">
        <f>CONCATENATE(Tabla1[[#This Row],[Part]]," ",Tabla1[[#This Row],[Desc]])</f>
        <v>7421 CONCESIÓN DE PRÉSTAMOS A ENTIDADES PARAESTATALES EMPRESARIAL</v>
      </c>
    </row>
    <row r="796" spans="1:3" x14ac:dyDescent="0.25">
      <c r="A796">
        <v>7430</v>
      </c>
      <c r="B796" t="s">
        <v>878</v>
      </c>
      <c r="C796" s="34" t="str">
        <f>CONCATENATE(Tabla1[[#This Row],[Part]]," ",Tabla1[[#This Row],[Desc]])</f>
        <v>7430 CONCESIÓN DE PRÉSTAMOS A INSTITUCIONES PARAESTATALES PÚBLICA</v>
      </c>
    </row>
    <row r="797" spans="1:3" x14ac:dyDescent="0.25">
      <c r="A797">
        <v>7431</v>
      </c>
      <c r="B797" t="s">
        <v>878</v>
      </c>
      <c r="C797" s="34" t="str">
        <f>CONCATENATE(Tabla1[[#This Row],[Part]]," ",Tabla1[[#This Row],[Desc]])</f>
        <v>7431 CONCESIÓN DE PRÉSTAMOS A INSTITUCIONES PARAESTATALES PÚBLICA</v>
      </c>
    </row>
    <row r="798" spans="1:3" x14ac:dyDescent="0.25">
      <c r="A798">
        <v>7440</v>
      </c>
      <c r="B798" t="s">
        <v>879</v>
      </c>
      <c r="C798" s="34" t="str">
        <f>CONCATENATE(Tabla1[[#This Row],[Part]]," ",Tabla1[[#This Row],[Desc]])</f>
        <v>7440 CONCESIÓN DE PRÉSTAMOS A ENTIDADES FEDERATIVAS Y MUNICIPIOS</v>
      </c>
    </row>
    <row r="799" spans="1:3" x14ac:dyDescent="0.25">
      <c r="A799">
        <v>7441</v>
      </c>
      <c r="B799" t="s">
        <v>879</v>
      </c>
      <c r="C799" s="34" t="str">
        <f>CONCATENATE(Tabla1[[#This Row],[Part]]," ",Tabla1[[#This Row],[Desc]])</f>
        <v>7441 CONCESIÓN DE PRÉSTAMOS A ENTIDADES FEDERATIVAS Y MUNICIPIOS</v>
      </c>
    </row>
    <row r="800" spans="1:3" x14ac:dyDescent="0.25">
      <c r="A800">
        <v>7450</v>
      </c>
      <c r="B800" t="s">
        <v>880</v>
      </c>
      <c r="C800" s="34" t="str">
        <f>CONCATENATE(Tabla1[[#This Row],[Part]]," ",Tabla1[[#This Row],[Desc]])</f>
        <v>7450 CONCESIÓN DE PRÉSTAMOS AL SECTOR PRIVADO CON FINES DE POLÍTI</v>
      </c>
    </row>
    <row r="801" spans="1:3" x14ac:dyDescent="0.25">
      <c r="A801">
        <v>7451</v>
      </c>
      <c r="B801" t="s">
        <v>880</v>
      </c>
      <c r="C801" s="34" t="str">
        <f>CONCATENATE(Tabla1[[#This Row],[Part]]," ",Tabla1[[#This Row],[Desc]])</f>
        <v>7451 CONCESIÓN DE PRÉSTAMOS AL SECTOR PRIVADO CON FINES DE POLÍTI</v>
      </c>
    </row>
    <row r="802" spans="1:3" x14ac:dyDescent="0.25">
      <c r="A802">
        <v>7460</v>
      </c>
      <c r="B802" t="s">
        <v>881</v>
      </c>
      <c r="C802" s="34" t="str">
        <f>CONCATENATE(Tabla1[[#This Row],[Part]]," ",Tabla1[[#This Row],[Desc]])</f>
        <v>7460 CONCESIÓN DE PRÉSTAMOS AL SECTOR EXTERNO CON FINES DE POLÍTI</v>
      </c>
    </row>
    <row r="803" spans="1:3" x14ac:dyDescent="0.25">
      <c r="A803">
        <v>7461</v>
      </c>
      <c r="B803" t="s">
        <v>881</v>
      </c>
      <c r="C803" s="34" t="str">
        <f>CONCATENATE(Tabla1[[#This Row],[Part]]," ",Tabla1[[#This Row],[Desc]])</f>
        <v>7461 CONCESIÓN DE PRÉSTAMOS AL SECTOR EXTERNO CON FINES DE POLÍTI</v>
      </c>
    </row>
    <row r="804" spans="1:3" x14ac:dyDescent="0.25">
      <c r="A804">
        <v>7470</v>
      </c>
      <c r="B804" t="s">
        <v>882</v>
      </c>
      <c r="C804" s="34" t="str">
        <f>CONCATENATE(Tabla1[[#This Row],[Part]]," ",Tabla1[[#This Row],[Desc]])</f>
        <v>7470 CONCESIÓN DE PRÉSTAMOS AL SECTOR PÚBLICO CON FINES DE GESTIÓ</v>
      </c>
    </row>
    <row r="805" spans="1:3" x14ac:dyDescent="0.25">
      <c r="A805">
        <v>7471</v>
      </c>
      <c r="B805" t="s">
        <v>882</v>
      </c>
      <c r="C805" s="34" t="str">
        <f>CONCATENATE(Tabla1[[#This Row],[Part]]," ",Tabla1[[#This Row],[Desc]])</f>
        <v>7471 CONCESIÓN DE PRÉSTAMOS AL SECTOR PÚBLICO CON FINES DE GESTIÓ</v>
      </c>
    </row>
    <row r="806" spans="1:3" x14ac:dyDescent="0.25">
      <c r="A806">
        <v>7480</v>
      </c>
      <c r="B806" t="s">
        <v>883</v>
      </c>
      <c r="C806" s="34" t="str">
        <f>CONCATENATE(Tabla1[[#This Row],[Part]]," ",Tabla1[[#This Row],[Desc]])</f>
        <v>7480 CONCESIÓN DE PRÉSTAMOS AL SECTOR PRIVADO CON FINES DE GESTIÓ</v>
      </c>
    </row>
    <row r="807" spans="1:3" x14ac:dyDescent="0.25">
      <c r="A807">
        <v>7481</v>
      </c>
      <c r="B807" t="s">
        <v>883</v>
      </c>
      <c r="C807" s="34" t="str">
        <f>CONCATENATE(Tabla1[[#This Row],[Part]]," ",Tabla1[[#This Row],[Desc]])</f>
        <v>7481 CONCESIÓN DE PRÉSTAMOS AL SECTOR PRIVADO CON FINES DE GESTIÓ</v>
      </c>
    </row>
    <row r="808" spans="1:3" x14ac:dyDescent="0.25">
      <c r="A808">
        <v>7490</v>
      </c>
      <c r="B808" t="s">
        <v>884</v>
      </c>
      <c r="C808" s="34" t="str">
        <f>CONCATENATE(Tabla1[[#This Row],[Part]]," ",Tabla1[[#This Row],[Desc]])</f>
        <v>7490 CONCESIÓN DE PRÉSTAMOS AL SECTOR EXTERNO CON FINES DE GESTIÓ</v>
      </c>
    </row>
    <row r="809" spans="1:3" x14ac:dyDescent="0.25">
      <c r="A809">
        <v>7491</v>
      </c>
      <c r="B809" t="s">
        <v>884</v>
      </c>
      <c r="C809" s="34" t="str">
        <f>CONCATENATE(Tabla1[[#This Row],[Part]]," ",Tabla1[[#This Row],[Desc]])</f>
        <v>7491 CONCESIÓN DE PRÉSTAMOS AL SECTOR EXTERNO CON FINES DE GESTIÓ</v>
      </c>
    </row>
    <row r="810" spans="1:3" x14ac:dyDescent="0.25">
      <c r="A810">
        <v>7500</v>
      </c>
      <c r="B810" t="s">
        <v>885</v>
      </c>
      <c r="C810" s="34" t="str">
        <f>CONCATENATE(Tabla1[[#This Row],[Part]]," ",Tabla1[[#This Row],[Desc]])</f>
        <v>7500 INVERSIONES EN FIDEICOMISOS, MANDATOS Y OTROS ANÁLOGOS</v>
      </c>
    </row>
    <row r="811" spans="1:3" x14ac:dyDescent="0.25">
      <c r="A811">
        <v>7510</v>
      </c>
      <c r="B811" t="s">
        <v>886</v>
      </c>
      <c r="C811" s="34" t="str">
        <f>CONCATENATE(Tabla1[[#This Row],[Part]]," ",Tabla1[[#This Row],[Desc]])</f>
        <v>7510 INVERSIONES EN FIDEICOMISOS DEL PODER EJECUTIVO</v>
      </c>
    </row>
    <row r="812" spans="1:3" x14ac:dyDescent="0.25">
      <c r="A812">
        <v>7511</v>
      </c>
      <c r="B812" t="s">
        <v>886</v>
      </c>
      <c r="C812" s="34" t="str">
        <f>CONCATENATE(Tabla1[[#This Row],[Part]]," ",Tabla1[[#This Row],[Desc]])</f>
        <v>7511 INVERSIONES EN FIDEICOMISOS DEL PODER EJECUTIVO</v>
      </c>
    </row>
    <row r="813" spans="1:3" x14ac:dyDescent="0.25">
      <c r="A813">
        <v>7513</v>
      </c>
      <c r="B813" t="s">
        <v>887</v>
      </c>
      <c r="C813" s="34" t="str">
        <f>CONCATENATE(Tabla1[[#This Row],[Part]]," ",Tabla1[[#This Row],[Desc]])</f>
        <v>7513 APORTACIONES A MANDATOS PÚBLICOS.</v>
      </c>
    </row>
    <row r="814" spans="1:3" x14ac:dyDescent="0.25">
      <c r="A814">
        <v>7520</v>
      </c>
      <c r="B814" t="s">
        <v>888</v>
      </c>
      <c r="C814" s="34" t="str">
        <f>CONCATENATE(Tabla1[[#This Row],[Part]]," ",Tabla1[[#This Row],[Desc]])</f>
        <v>7520 INVERSIONES EN FIDEICOMISOS DEL PODER LEGISLATIVO</v>
      </c>
    </row>
    <row r="815" spans="1:3" x14ac:dyDescent="0.25">
      <c r="A815">
        <v>7521</v>
      </c>
      <c r="B815" t="s">
        <v>888</v>
      </c>
      <c r="C815" s="34" t="str">
        <f>CONCATENATE(Tabla1[[#This Row],[Part]]," ",Tabla1[[#This Row],[Desc]])</f>
        <v>7521 INVERSIONES EN FIDEICOMISOS DEL PODER LEGISLATIVO</v>
      </c>
    </row>
    <row r="816" spans="1:3" x14ac:dyDescent="0.25">
      <c r="A816">
        <v>7530</v>
      </c>
      <c r="B816" t="s">
        <v>889</v>
      </c>
      <c r="C816" s="34" t="str">
        <f>CONCATENATE(Tabla1[[#This Row],[Part]]," ",Tabla1[[#This Row],[Desc]])</f>
        <v>7530 INVERSIONES EN FIDEICOMISOS DEL PODER JUDICIAL</v>
      </c>
    </row>
    <row r="817" spans="1:3" x14ac:dyDescent="0.25">
      <c r="A817">
        <v>7531</v>
      </c>
      <c r="B817" t="s">
        <v>889</v>
      </c>
      <c r="C817" s="34" t="str">
        <f>CONCATENATE(Tabla1[[#This Row],[Part]]," ",Tabla1[[#This Row],[Desc]])</f>
        <v>7531 INVERSIONES EN FIDEICOMISOS DEL PODER JUDICIAL</v>
      </c>
    </row>
    <row r="818" spans="1:3" x14ac:dyDescent="0.25">
      <c r="A818">
        <v>7540</v>
      </c>
      <c r="B818" t="s">
        <v>890</v>
      </c>
      <c r="C818" s="34" t="str">
        <f>CONCATENATE(Tabla1[[#This Row],[Part]]," ",Tabla1[[#This Row],[Desc]])</f>
        <v>7540 INVERSIONES EN FIDEICOMISOS PÚBLICOS NO EMPRESARIALES Y NO F</v>
      </c>
    </row>
    <row r="819" spans="1:3" x14ac:dyDescent="0.25">
      <c r="A819">
        <v>7541</v>
      </c>
      <c r="B819" t="s">
        <v>890</v>
      </c>
      <c r="C819" s="34" t="str">
        <f>CONCATENATE(Tabla1[[#This Row],[Part]]," ",Tabla1[[#This Row],[Desc]])</f>
        <v>7541 INVERSIONES EN FIDEICOMISOS PÚBLICOS NO EMPRESARIALES Y NO F</v>
      </c>
    </row>
    <row r="820" spans="1:3" x14ac:dyDescent="0.25">
      <c r="A820">
        <v>7550</v>
      </c>
      <c r="B820" t="s">
        <v>891</v>
      </c>
      <c r="C820" s="34" t="str">
        <f>CONCATENATE(Tabla1[[#This Row],[Part]]," ",Tabla1[[#This Row],[Desc]])</f>
        <v>7550 INVERSIONES EN FIDEICOMISOS PÚBLICOS EMPRESARIALES Y NO FINA</v>
      </c>
    </row>
    <row r="821" spans="1:3" x14ac:dyDescent="0.25">
      <c r="A821">
        <v>7551</v>
      </c>
      <c r="B821" t="s">
        <v>891</v>
      </c>
      <c r="C821" s="34" t="str">
        <f>CONCATENATE(Tabla1[[#This Row],[Part]]," ",Tabla1[[#This Row],[Desc]])</f>
        <v>7551 INVERSIONES EN FIDEICOMISOS PÚBLICOS EMPRESARIALES Y NO FINA</v>
      </c>
    </row>
    <row r="822" spans="1:3" x14ac:dyDescent="0.25">
      <c r="A822">
        <v>7560</v>
      </c>
      <c r="B822" t="s">
        <v>892</v>
      </c>
      <c r="C822" s="34" t="str">
        <f>CONCATENATE(Tabla1[[#This Row],[Part]]," ",Tabla1[[#This Row],[Desc]])</f>
        <v>7560 INVERSIONES EN FIDEICOMISOS PÚBLICOS FINANCIEROS</v>
      </c>
    </row>
    <row r="823" spans="1:3" x14ac:dyDescent="0.25">
      <c r="A823">
        <v>7561</v>
      </c>
      <c r="B823" t="s">
        <v>892</v>
      </c>
      <c r="C823" s="34" t="str">
        <f>CONCATENATE(Tabla1[[#This Row],[Part]]," ",Tabla1[[#This Row],[Desc]])</f>
        <v>7561 INVERSIONES EN FIDEICOMISOS PÚBLICOS FINANCIEROS</v>
      </c>
    </row>
    <row r="824" spans="1:3" x14ac:dyDescent="0.25">
      <c r="A824">
        <v>7570</v>
      </c>
      <c r="B824" t="s">
        <v>893</v>
      </c>
      <c r="C824" s="34" t="str">
        <f>CONCATENATE(Tabla1[[#This Row],[Part]]," ",Tabla1[[#This Row],[Desc]])</f>
        <v>7570 INVERSIONES EN FIDEICOMISOS DE ENTIDADES FEDERATIVAS</v>
      </c>
    </row>
    <row r="825" spans="1:3" x14ac:dyDescent="0.25">
      <c r="A825">
        <v>7571</v>
      </c>
      <c r="B825" t="s">
        <v>893</v>
      </c>
      <c r="C825" s="34" t="str">
        <f>CONCATENATE(Tabla1[[#This Row],[Part]]," ",Tabla1[[#This Row],[Desc]])</f>
        <v>7571 INVERSIONES EN FIDEICOMISOS DE ENTIDADES FEDERATIVAS</v>
      </c>
    </row>
    <row r="826" spans="1:3" x14ac:dyDescent="0.25">
      <c r="A826">
        <v>7580</v>
      </c>
      <c r="B826" t="s">
        <v>894</v>
      </c>
      <c r="C826" s="34" t="str">
        <f>CONCATENATE(Tabla1[[#This Row],[Part]]," ",Tabla1[[#This Row],[Desc]])</f>
        <v>7580 INVERSIONES EN FIDEICOMISOS DE MUNICIPIOS</v>
      </c>
    </row>
    <row r="827" spans="1:3" x14ac:dyDescent="0.25">
      <c r="A827">
        <v>7581</v>
      </c>
      <c r="B827" t="s">
        <v>894</v>
      </c>
      <c r="C827" s="34" t="str">
        <f>CONCATENATE(Tabla1[[#This Row],[Part]]," ",Tabla1[[#This Row],[Desc]])</f>
        <v>7581 INVERSIONES EN FIDEICOMISOS DE MUNICIPIOS</v>
      </c>
    </row>
    <row r="828" spans="1:3" x14ac:dyDescent="0.25">
      <c r="A828">
        <v>7590</v>
      </c>
      <c r="B828" t="s">
        <v>895</v>
      </c>
      <c r="C828" s="34" t="str">
        <f>CONCATENATE(Tabla1[[#This Row],[Part]]," ",Tabla1[[#This Row],[Desc]])</f>
        <v>7590 OTRAS INVERSIONES EN FIDEICOMISOS</v>
      </c>
    </row>
    <row r="829" spans="1:3" x14ac:dyDescent="0.25">
      <c r="A829">
        <v>7591</v>
      </c>
      <c r="B829" t="s">
        <v>895</v>
      </c>
      <c r="C829" s="34" t="str">
        <f>CONCATENATE(Tabla1[[#This Row],[Part]]," ",Tabla1[[#This Row],[Desc]])</f>
        <v>7591 OTRAS INVERSIONES EN FIDEICOMISOS</v>
      </c>
    </row>
    <row r="830" spans="1:3" x14ac:dyDescent="0.25">
      <c r="A830">
        <v>7600</v>
      </c>
      <c r="B830" t="s">
        <v>896</v>
      </c>
      <c r="C830" s="34" t="str">
        <f>CONCATENATE(Tabla1[[#This Row],[Part]]," ",Tabla1[[#This Row],[Desc]])</f>
        <v>7600 OTRAS INVERSIONES FINANCIERAS</v>
      </c>
    </row>
    <row r="831" spans="1:3" x14ac:dyDescent="0.25">
      <c r="A831">
        <v>7610</v>
      </c>
      <c r="B831" t="s">
        <v>897</v>
      </c>
      <c r="C831" s="34" t="str">
        <f>CONCATENATE(Tabla1[[#This Row],[Part]]," ",Tabla1[[#This Row],[Desc]])</f>
        <v>7610 DEPÓSITOS A LARGO PLAZO EN MONEDA NACIONAL</v>
      </c>
    </row>
    <row r="832" spans="1:3" x14ac:dyDescent="0.25">
      <c r="A832">
        <v>7611</v>
      </c>
      <c r="B832" t="s">
        <v>897</v>
      </c>
      <c r="C832" s="34" t="str">
        <f>CONCATENATE(Tabla1[[#This Row],[Part]]," ",Tabla1[[#This Row],[Desc]])</f>
        <v>7611 DEPÓSITOS A LARGO PLAZO EN MONEDA NACIONAL</v>
      </c>
    </row>
    <row r="833" spans="1:3" x14ac:dyDescent="0.25">
      <c r="A833">
        <v>7620</v>
      </c>
      <c r="B833" t="s">
        <v>898</v>
      </c>
      <c r="C833" s="34" t="str">
        <f>CONCATENATE(Tabla1[[#This Row],[Part]]," ",Tabla1[[#This Row],[Desc]])</f>
        <v>7620 DEPÓSITOS A LARGO PLAZO EN MONEDA EXTRANJERA</v>
      </c>
    </row>
    <row r="834" spans="1:3" x14ac:dyDescent="0.25">
      <c r="A834">
        <v>7621</v>
      </c>
      <c r="B834" t="s">
        <v>898</v>
      </c>
      <c r="C834" s="34" t="str">
        <f>CONCATENATE(Tabla1[[#This Row],[Part]]," ",Tabla1[[#This Row],[Desc]])</f>
        <v>7621 DEPÓSITOS A LARGO PLAZO EN MONEDA EXTRANJERA</v>
      </c>
    </row>
    <row r="835" spans="1:3" x14ac:dyDescent="0.25">
      <c r="A835">
        <v>7900</v>
      </c>
      <c r="B835" t="s">
        <v>899</v>
      </c>
      <c r="C835" s="34" t="str">
        <f>CONCATENATE(Tabla1[[#This Row],[Part]]," ",Tabla1[[#This Row],[Desc]])</f>
        <v>7900 PROVISIONES PARA CONTINGENCIAS Y OTRAS EROGACIONES ESPECIALE</v>
      </c>
    </row>
    <row r="836" spans="1:3" x14ac:dyDescent="0.25">
      <c r="A836">
        <v>7910</v>
      </c>
      <c r="B836" t="s">
        <v>900</v>
      </c>
      <c r="C836" s="34" t="str">
        <f>CONCATENATE(Tabla1[[#This Row],[Part]]," ",Tabla1[[#This Row],[Desc]])</f>
        <v>7910 CONTINGENCIAS POR FENÓMENOS NATURALES</v>
      </c>
    </row>
    <row r="837" spans="1:3" x14ac:dyDescent="0.25">
      <c r="A837">
        <v>7911</v>
      </c>
      <c r="B837" t="s">
        <v>901</v>
      </c>
      <c r="C837" s="34" t="str">
        <f>CONCATENATE(Tabla1[[#This Row],[Part]]," ",Tabla1[[#This Row],[Desc]])</f>
        <v>7911 PREVISIONES PARA EROGACIONES CONTINGENTES.</v>
      </c>
    </row>
    <row r="838" spans="1:3" x14ac:dyDescent="0.25">
      <c r="A838">
        <v>7920</v>
      </c>
      <c r="B838" t="s">
        <v>902</v>
      </c>
      <c r="C838" s="34" t="str">
        <f>CONCATENATE(Tabla1[[#This Row],[Part]]," ",Tabla1[[#This Row],[Desc]])</f>
        <v>7920 CONTINGENCIAS SOCIOECONÓMICAS</v>
      </c>
    </row>
    <row r="839" spans="1:3" x14ac:dyDescent="0.25">
      <c r="A839">
        <v>7921</v>
      </c>
      <c r="B839" t="s">
        <v>902</v>
      </c>
      <c r="C839" s="34" t="str">
        <f>CONCATENATE(Tabla1[[#This Row],[Part]]," ",Tabla1[[#This Row],[Desc]])</f>
        <v>7921 CONTINGENCIAS SOCIOECONÓMICAS</v>
      </c>
    </row>
    <row r="840" spans="1:3" x14ac:dyDescent="0.25">
      <c r="A840">
        <v>7922</v>
      </c>
      <c r="B840" t="s">
        <v>903</v>
      </c>
      <c r="C840" s="34" t="str">
        <f>CONCATENATE(Tabla1[[#This Row],[Part]]," ",Tabla1[[#This Row],[Desc]])</f>
        <v>7922 PREVISIONES SALARIALES Y ECONÓMICAS</v>
      </c>
    </row>
    <row r="841" spans="1:3" x14ac:dyDescent="0.25">
      <c r="A841">
        <v>7990</v>
      </c>
      <c r="B841" t="s">
        <v>904</v>
      </c>
      <c r="C841" s="34" t="str">
        <f>CONCATENATE(Tabla1[[#This Row],[Part]]," ",Tabla1[[#This Row],[Desc]])</f>
        <v>7990 OTRAS EROGACIONES ESPECIALES</v>
      </c>
    </row>
    <row r="842" spans="1:3" x14ac:dyDescent="0.25">
      <c r="A842">
        <v>7991</v>
      </c>
      <c r="B842" t="s">
        <v>905</v>
      </c>
      <c r="C842" s="34" t="str">
        <f>CONCATENATE(Tabla1[[#This Row],[Part]]," ",Tabla1[[#This Row],[Desc]])</f>
        <v>7991 PREVISIONES PARA EROGACIONES ESPECIALES.</v>
      </c>
    </row>
    <row r="843" spans="1:3" x14ac:dyDescent="0.25">
      <c r="A843">
        <v>8000</v>
      </c>
      <c r="B843" t="s">
        <v>906</v>
      </c>
      <c r="C843" s="34" t="str">
        <f>CONCATENATE(Tabla1[[#This Row],[Part]]," ",Tabla1[[#This Row],[Desc]])</f>
        <v>8000 PARTICIPACIONES Y APORTACIONES</v>
      </c>
    </row>
    <row r="844" spans="1:3" x14ac:dyDescent="0.25">
      <c r="A844">
        <v>8100</v>
      </c>
      <c r="B844" t="s">
        <v>907</v>
      </c>
      <c r="C844" s="34" t="str">
        <f>CONCATENATE(Tabla1[[#This Row],[Part]]," ",Tabla1[[#This Row],[Desc]])</f>
        <v>8100 PARTICIPACIONES</v>
      </c>
    </row>
    <row r="845" spans="1:3" x14ac:dyDescent="0.25">
      <c r="A845">
        <v>8110</v>
      </c>
      <c r="B845" t="s">
        <v>908</v>
      </c>
      <c r="C845" s="34" t="str">
        <f>CONCATENATE(Tabla1[[#This Row],[Part]]," ",Tabla1[[#This Row],[Desc]])</f>
        <v>8110 FONDO GENERAL DE PARTICIPACIONES</v>
      </c>
    </row>
    <row r="846" spans="1:3" x14ac:dyDescent="0.25">
      <c r="A846">
        <v>8111</v>
      </c>
      <c r="B846" t="s">
        <v>908</v>
      </c>
      <c r="C846" s="34" t="str">
        <f>CONCATENATE(Tabla1[[#This Row],[Part]]," ",Tabla1[[#This Row],[Desc]])</f>
        <v>8111 FONDO GENERAL DE PARTICIPACIONES</v>
      </c>
    </row>
    <row r="847" spans="1:3" x14ac:dyDescent="0.25">
      <c r="A847">
        <v>8120</v>
      </c>
      <c r="B847" t="s">
        <v>909</v>
      </c>
      <c r="C847" s="34" t="str">
        <f>CONCATENATE(Tabla1[[#This Row],[Part]]," ",Tabla1[[#This Row],[Desc]])</f>
        <v>8120 FONDO DE FOMENTO MUNICIPAL</v>
      </c>
    </row>
    <row r="848" spans="1:3" x14ac:dyDescent="0.25">
      <c r="A848">
        <v>8121</v>
      </c>
      <c r="B848" t="s">
        <v>909</v>
      </c>
      <c r="C848" s="34" t="str">
        <f>CONCATENATE(Tabla1[[#This Row],[Part]]," ",Tabla1[[#This Row],[Desc]])</f>
        <v>8121 FONDO DE FOMENTO MUNICIPAL</v>
      </c>
    </row>
    <row r="849" spans="1:3" x14ac:dyDescent="0.25">
      <c r="A849">
        <v>8130</v>
      </c>
      <c r="B849" t="s">
        <v>910</v>
      </c>
      <c r="C849" s="34" t="str">
        <f>CONCATENATE(Tabla1[[#This Row],[Part]]," ",Tabla1[[#This Row],[Desc]])</f>
        <v>8130 PARTICIPACIONES DE LAS ENTIDADES FEDERATIVAS A LOS MUNICIPIO</v>
      </c>
    </row>
    <row r="850" spans="1:3" x14ac:dyDescent="0.25">
      <c r="A850">
        <v>8131</v>
      </c>
      <c r="B850" t="s">
        <v>911</v>
      </c>
      <c r="C850" s="34" t="str">
        <f>CONCATENATE(Tabla1[[#This Row],[Part]]," ",Tabla1[[#This Row],[Desc]])</f>
        <v>8131 IMPUESTO ESPECIAL SOBRE PRODUCCIÓN Y SERVICIOS</v>
      </c>
    </row>
    <row r="851" spans="1:3" x14ac:dyDescent="0.25">
      <c r="A851">
        <v>8132</v>
      </c>
      <c r="B851" t="s">
        <v>912</v>
      </c>
      <c r="C851" s="34" t="str">
        <f>CONCATENATE(Tabla1[[#This Row],[Part]]," ",Tabla1[[#This Row],[Desc]])</f>
        <v>8132 IMPUESTO SOBRE AUTOMÓVILES NUEVOS</v>
      </c>
    </row>
    <row r="852" spans="1:3" x14ac:dyDescent="0.25">
      <c r="A852">
        <v>8133</v>
      </c>
      <c r="B852" t="s">
        <v>913</v>
      </c>
      <c r="C852" s="34" t="str">
        <f>CONCATENATE(Tabla1[[#This Row],[Part]]," ",Tabla1[[#This Row],[Desc]])</f>
        <v>8133 FONDO DEL IMPUESTO SOBRE LA RENTA POR ENAJENACIÓN DE BIENES</v>
      </c>
    </row>
    <row r="853" spans="1:3" x14ac:dyDescent="0.25">
      <c r="A853">
        <v>8134</v>
      </c>
      <c r="B853" t="s">
        <v>914</v>
      </c>
      <c r="C853" s="34" t="str">
        <f>CONCATENATE(Tabla1[[#This Row],[Part]]," ",Tabla1[[#This Row],[Desc]])</f>
        <v>8134 FONDO DE FISCALIZACIÓN</v>
      </c>
    </row>
    <row r="854" spans="1:3" x14ac:dyDescent="0.25">
      <c r="A854">
        <v>8135</v>
      </c>
      <c r="B854" t="s">
        <v>915</v>
      </c>
      <c r="C854" s="34" t="str">
        <f>CONCATENATE(Tabla1[[#This Row],[Part]]," ",Tabla1[[#This Row],[Desc]])</f>
        <v>8135 FONDO DE COMPENSACIÓN A 10 ENTIDADES CON MENOS PIB</v>
      </c>
    </row>
    <row r="855" spans="1:3" x14ac:dyDescent="0.25">
      <c r="A855">
        <v>8136</v>
      </c>
      <c r="B855" t="s">
        <v>916</v>
      </c>
      <c r="C855" s="34" t="str">
        <f>CONCATENATE(Tabla1[[#This Row],[Part]]," ",Tabla1[[#This Row],[Desc]])</f>
        <v>8136 9/11 DEL IEPS SOBRE VENTA ADICIONAL DE DIESEL Y GASOLINAS</v>
      </c>
    </row>
    <row r="856" spans="1:3" x14ac:dyDescent="0.25">
      <c r="A856">
        <v>8137</v>
      </c>
      <c r="B856" t="s">
        <v>917</v>
      </c>
      <c r="C856" s="34" t="str">
        <f>CONCATENATE(Tabla1[[#This Row],[Part]]," ",Tabla1[[#This Row],[Desc]])</f>
        <v>8137 FONDO DE COMPENSACIÓN DEL ISAN</v>
      </c>
    </row>
    <row r="857" spans="1:3" x14ac:dyDescent="0.25">
      <c r="A857">
        <v>8138</v>
      </c>
      <c r="B857" t="s">
        <v>918</v>
      </c>
      <c r="C857" s="34" t="str">
        <f>CONCATENATE(Tabla1[[#This Row],[Part]]," ",Tabla1[[#This Row],[Desc]])</f>
        <v>8138 FONDO DEL IMPUESTO SOBRE NOMINA</v>
      </c>
    </row>
    <row r="858" spans="1:3" x14ac:dyDescent="0.25">
      <c r="A858">
        <v>8139</v>
      </c>
      <c r="B858" t="s">
        <v>919</v>
      </c>
      <c r="C858" s="34" t="str">
        <f>CONCATENATE(Tabla1[[#This Row],[Part]]," ",Tabla1[[#This Row],[Desc]])</f>
        <v>8139 FONDO DEL IMPUESTO SOBRE LA RENTA</v>
      </c>
    </row>
    <row r="859" spans="1:3" x14ac:dyDescent="0.25">
      <c r="A859">
        <v>8140</v>
      </c>
      <c r="B859" t="s">
        <v>920</v>
      </c>
      <c r="C859" s="34" t="str">
        <f>CONCATENATE(Tabla1[[#This Row],[Part]]," ",Tabla1[[#This Row],[Desc]])</f>
        <v>8140 OTROS CONCEPTOS PARTICIPABLES DE LA FEDERACIÓN A ENTIDADES F</v>
      </c>
    </row>
    <row r="860" spans="1:3" x14ac:dyDescent="0.25">
      <c r="A860">
        <v>8141</v>
      </c>
      <c r="B860" t="s">
        <v>920</v>
      </c>
      <c r="C860" s="34" t="str">
        <f>CONCATENATE(Tabla1[[#This Row],[Part]]," ",Tabla1[[#This Row],[Desc]])</f>
        <v>8141 OTROS CONCEPTOS PARTICIPABLES DE LA FEDERACIÓN A ENTIDADES F</v>
      </c>
    </row>
    <row r="861" spans="1:3" x14ac:dyDescent="0.25">
      <c r="A861">
        <v>8150</v>
      </c>
      <c r="B861" t="s">
        <v>921</v>
      </c>
      <c r="C861" s="34" t="str">
        <f>CONCATENATE(Tabla1[[#This Row],[Part]]," ",Tabla1[[#This Row],[Desc]])</f>
        <v>8150 OTROS CONCEPTOS PARTICIPABLES DE LA FEDERACIÓN A MUNICIPIOS</v>
      </c>
    </row>
    <row r="862" spans="1:3" x14ac:dyDescent="0.25">
      <c r="A862">
        <v>8151</v>
      </c>
      <c r="B862" t="s">
        <v>921</v>
      </c>
      <c r="C862" s="34" t="str">
        <f>CONCATENATE(Tabla1[[#This Row],[Part]]," ",Tabla1[[#This Row],[Desc]])</f>
        <v>8151 OTROS CONCEPTOS PARTICIPABLES DE LA FEDERACIÓN A MUNICIPIOS</v>
      </c>
    </row>
    <row r="863" spans="1:3" x14ac:dyDescent="0.25">
      <c r="A863">
        <v>8160</v>
      </c>
      <c r="B863" t="s">
        <v>922</v>
      </c>
      <c r="C863" s="34" t="str">
        <f>CONCATENATE(Tabla1[[#This Row],[Part]]," ",Tabla1[[#This Row],[Desc]])</f>
        <v>8160 CONVENIOS DE COLABORACIÓN ADMINISTRATIVA</v>
      </c>
    </row>
    <row r="864" spans="1:3" x14ac:dyDescent="0.25">
      <c r="A864">
        <v>8161</v>
      </c>
      <c r="B864" t="s">
        <v>922</v>
      </c>
      <c r="C864" s="34" t="str">
        <f>CONCATENATE(Tabla1[[#This Row],[Part]]," ",Tabla1[[#This Row],[Desc]])</f>
        <v>8161 CONVENIOS DE COLABORACIÓN ADMINISTRATIVA</v>
      </c>
    </row>
    <row r="865" spans="1:3" x14ac:dyDescent="0.25">
      <c r="A865">
        <v>8170</v>
      </c>
      <c r="B865" t="s">
        <v>923</v>
      </c>
      <c r="C865" s="34" t="str">
        <f>CONCATENATE(Tabla1[[#This Row],[Part]]," ",Tabla1[[#This Row],[Desc]])</f>
        <v>8170 FONDO ISR PARTICIPABLE</v>
      </c>
    </row>
    <row r="866" spans="1:3" x14ac:dyDescent="0.25">
      <c r="A866">
        <v>8171</v>
      </c>
      <c r="B866" t="s">
        <v>923</v>
      </c>
      <c r="C866" s="34" t="str">
        <f>CONCATENATE(Tabla1[[#This Row],[Part]]," ",Tabla1[[#This Row],[Desc]])</f>
        <v>8171 FONDO ISR PARTICIPABLE</v>
      </c>
    </row>
    <row r="867" spans="1:3" x14ac:dyDescent="0.25">
      <c r="A867">
        <v>8300</v>
      </c>
      <c r="B867" t="s">
        <v>924</v>
      </c>
      <c r="C867" s="34" t="str">
        <f>CONCATENATE(Tabla1[[#This Row],[Part]]," ",Tabla1[[#This Row],[Desc]])</f>
        <v>8300 APORTACIONES</v>
      </c>
    </row>
    <row r="868" spans="1:3" x14ac:dyDescent="0.25">
      <c r="A868">
        <v>8310</v>
      </c>
      <c r="B868" t="s">
        <v>925</v>
      </c>
      <c r="C868" s="34" t="str">
        <f>CONCATENATE(Tabla1[[#This Row],[Part]]," ",Tabla1[[#This Row],[Desc]])</f>
        <v>8310 APORTACIONES DE LA FEDERACIÓN A LAS ENTIDADES FEDERATIVAS</v>
      </c>
    </row>
    <row r="869" spans="1:3" x14ac:dyDescent="0.25">
      <c r="A869">
        <v>8311</v>
      </c>
      <c r="B869" t="s">
        <v>925</v>
      </c>
      <c r="C869" s="34" t="str">
        <f>CONCATENATE(Tabla1[[#This Row],[Part]]," ",Tabla1[[#This Row],[Desc]])</f>
        <v>8311 APORTACIONES DE LA FEDERACIÓN A LAS ENTIDADES FEDERATIVAS</v>
      </c>
    </row>
    <row r="870" spans="1:3" x14ac:dyDescent="0.25">
      <c r="A870">
        <v>8320</v>
      </c>
      <c r="B870" t="s">
        <v>926</v>
      </c>
      <c r="C870" s="34" t="str">
        <f>CONCATENATE(Tabla1[[#This Row],[Part]]," ",Tabla1[[#This Row],[Desc]])</f>
        <v>8320 APORTACIONES DE LA FEDERACIÓN A MUNICIPIOS</v>
      </c>
    </row>
    <row r="871" spans="1:3" x14ac:dyDescent="0.25">
      <c r="A871">
        <v>8321</v>
      </c>
      <c r="B871" t="s">
        <v>926</v>
      </c>
      <c r="C871" s="34" t="str">
        <f>CONCATENATE(Tabla1[[#This Row],[Part]]," ",Tabla1[[#This Row],[Desc]])</f>
        <v>8321 APORTACIONES DE LA FEDERACIÓN A MUNICIPIOS</v>
      </c>
    </row>
    <row r="872" spans="1:3" x14ac:dyDescent="0.25">
      <c r="A872">
        <v>8330</v>
      </c>
      <c r="B872" t="s">
        <v>927</v>
      </c>
      <c r="C872" s="34" t="str">
        <f>CONCATENATE(Tabla1[[#This Row],[Part]]," ",Tabla1[[#This Row],[Desc]])</f>
        <v>8330 APORTACIONES DE LAS ENTIDADES FEDERATIVAS A LOS MUNICIPIOS</v>
      </c>
    </row>
    <row r="873" spans="1:3" x14ac:dyDescent="0.25">
      <c r="A873">
        <v>8331</v>
      </c>
      <c r="B873" t="s">
        <v>928</v>
      </c>
      <c r="C873" s="34" t="str">
        <f>CONCATENATE(Tabla1[[#This Row],[Part]]," ",Tabla1[[#This Row],[Desc]])</f>
        <v>8331 FONDO DE APORTACIONES PARA LA INFRAESTRUCTURA SOCIAL MUNICIP</v>
      </c>
    </row>
    <row r="874" spans="1:3" x14ac:dyDescent="0.25">
      <c r="A874">
        <v>8332</v>
      </c>
      <c r="B874" t="s">
        <v>929</v>
      </c>
      <c r="C874" s="34" t="str">
        <f>CONCATENATE(Tabla1[[#This Row],[Part]]," ",Tabla1[[#This Row],[Desc]])</f>
        <v>8332 FONDO DE APORTACIONES PARA EL FORTALECIMIENTO DE LOS MUNICIP</v>
      </c>
    </row>
    <row r="875" spans="1:3" x14ac:dyDescent="0.25">
      <c r="A875">
        <v>8333</v>
      </c>
      <c r="B875" t="s">
        <v>930</v>
      </c>
      <c r="C875" s="34" t="str">
        <f>CONCATENATE(Tabla1[[#This Row],[Part]]," ",Tabla1[[#This Row],[Desc]])</f>
        <v>8333 RENDIMIENTOS DEL FONDO DE APORTACIONES PARA LA INFRAESTRUCTU</v>
      </c>
    </row>
    <row r="876" spans="1:3" x14ac:dyDescent="0.25">
      <c r="A876">
        <v>8334</v>
      </c>
      <c r="B876" t="s">
        <v>931</v>
      </c>
      <c r="C876" s="34" t="str">
        <f>CONCATENATE(Tabla1[[#This Row],[Part]]," ",Tabla1[[#This Row],[Desc]])</f>
        <v>8334 RENDIMIENTOS DEL FONDO DE APORTACIONES PARA EL FORTALECIMIEN</v>
      </c>
    </row>
    <row r="877" spans="1:3" x14ac:dyDescent="0.25">
      <c r="A877">
        <v>8340</v>
      </c>
      <c r="B877" t="s">
        <v>932</v>
      </c>
      <c r="C877" s="34" t="str">
        <f>CONCATENATE(Tabla1[[#This Row],[Part]]," ",Tabla1[[#This Row],[Desc]])</f>
        <v>8340 APORTACIONES PREVISTAS EN LEYES Y DECRETOS AL SISTEMA DE PRO</v>
      </c>
    </row>
    <row r="878" spans="1:3" x14ac:dyDescent="0.25">
      <c r="A878">
        <v>8341</v>
      </c>
      <c r="B878" t="s">
        <v>932</v>
      </c>
      <c r="C878" s="34" t="str">
        <f>CONCATENATE(Tabla1[[#This Row],[Part]]," ",Tabla1[[#This Row],[Desc]])</f>
        <v>8341 APORTACIONES PREVISTAS EN LEYES Y DECRETOS AL SISTEMA DE PRO</v>
      </c>
    </row>
    <row r="879" spans="1:3" x14ac:dyDescent="0.25">
      <c r="A879">
        <v>8350</v>
      </c>
      <c r="B879" t="s">
        <v>933</v>
      </c>
      <c r="C879" s="34" t="str">
        <f>CONCATENATE(Tabla1[[#This Row],[Part]]," ",Tabla1[[#This Row],[Desc]])</f>
        <v>8350 APORTACIONES PREVISTAS EN LEYES Y DECRETOS COMPENSATORIAS A</v>
      </c>
    </row>
    <row r="880" spans="1:3" x14ac:dyDescent="0.25">
      <c r="A880">
        <v>8351</v>
      </c>
      <c r="B880" t="s">
        <v>933</v>
      </c>
      <c r="C880" s="34" t="str">
        <f>CONCATENATE(Tabla1[[#This Row],[Part]]," ",Tabla1[[#This Row],[Desc]])</f>
        <v>8351 APORTACIONES PREVISTAS EN LEYES Y DECRETOS COMPENSATORIAS A</v>
      </c>
    </row>
    <row r="881" spans="1:3" x14ac:dyDescent="0.25">
      <c r="A881">
        <v>8500</v>
      </c>
      <c r="B881" t="s">
        <v>934</v>
      </c>
      <c r="C881" s="34" t="str">
        <f>CONCATENATE(Tabla1[[#This Row],[Part]]," ",Tabla1[[#This Row],[Desc]])</f>
        <v>8500 CONVENIOS</v>
      </c>
    </row>
    <row r="882" spans="1:3" x14ac:dyDescent="0.25">
      <c r="A882">
        <v>8510</v>
      </c>
      <c r="B882" t="s">
        <v>935</v>
      </c>
      <c r="C882" s="34" t="str">
        <f>CONCATENATE(Tabla1[[#This Row],[Part]]," ",Tabla1[[#This Row],[Desc]])</f>
        <v>8510 CONVENIOS DE REASIGNACIÓN</v>
      </c>
    </row>
    <row r="883" spans="1:3" x14ac:dyDescent="0.25">
      <c r="A883">
        <v>8511</v>
      </c>
      <c r="B883" t="s">
        <v>936</v>
      </c>
      <c r="C883" s="34" t="str">
        <f>CONCATENATE(Tabla1[[#This Row],[Part]]," ",Tabla1[[#This Row],[Desc]])</f>
        <v>8511 GASTO ESTATAL REASIGNADO A LOS MUNICIPIOS.</v>
      </c>
    </row>
    <row r="884" spans="1:3" x14ac:dyDescent="0.25">
      <c r="A884">
        <v>8520</v>
      </c>
      <c r="B884" t="s">
        <v>937</v>
      </c>
      <c r="C884" s="34" t="str">
        <f>CONCATENATE(Tabla1[[#This Row],[Part]]," ",Tabla1[[#This Row],[Desc]])</f>
        <v>8520 CONVENIOS DE DESCENTRALIZACIÓN</v>
      </c>
    </row>
    <row r="885" spans="1:3" x14ac:dyDescent="0.25">
      <c r="A885">
        <v>8521</v>
      </c>
      <c r="B885" t="s">
        <v>937</v>
      </c>
      <c r="C885" s="34" t="str">
        <f>CONCATENATE(Tabla1[[#This Row],[Part]]," ",Tabla1[[#This Row],[Desc]])</f>
        <v>8521 CONVENIOS DE DESCENTRALIZACIÓN</v>
      </c>
    </row>
    <row r="886" spans="1:3" x14ac:dyDescent="0.25">
      <c r="A886">
        <v>8530</v>
      </c>
      <c r="B886" t="s">
        <v>938</v>
      </c>
      <c r="C886" s="34" t="str">
        <f>CONCATENATE(Tabla1[[#This Row],[Part]]," ",Tabla1[[#This Row],[Desc]])</f>
        <v>8530 OTROS CONVENIOS</v>
      </c>
    </row>
    <row r="887" spans="1:3" x14ac:dyDescent="0.25">
      <c r="A887">
        <v>8531</v>
      </c>
      <c r="B887" t="s">
        <v>939</v>
      </c>
      <c r="C887" s="34" t="str">
        <f>CONCATENATE(Tabla1[[#This Row],[Part]]," ",Tabla1[[#This Row],[Desc]])</f>
        <v>8531 CONVENIOS DE DESARROLLO SOCIAL MUNICIPAL</v>
      </c>
    </row>
    <row r="888" spans="1:3" x14ac:dyDescent="0.25">
      <c r="A888">
        <v>9000</v>
      </c>
      <c r="B888" t="s">
        <v>940</v>
      </c>
      <c r="C888" s="34" t="str">
        <f>CONCATENATE(Tabla1[[#This Row],[Part]]," ",Tabla1[[#This Row],[Desc]])</f>
        <v>9000 DEUDA PÚBLICA</v>
      </c>
    </row>
    <row r="889" spans="1:3" x14ac:dyDescent="0.25">
      <c r="A889">
        <v>9100</v>
      </c>
      <c r="B889" t="s">
        <v>941</v>
      </c>
      <c r="C889" s="34" t="str">
        <f>CONCATENATE(Tabla1[[#This Row],[Part]]," ",Tabla1[[#This Row],[Desc]])</f>
        <v>9100 AMORTIZACION DE LA DEUDA PÚBLICA</v>
      </c>
    </row>
    <row r="890" spans="1:3" x14ac:dyDescent="0.25">
      <c r="A890">
        <v>9110</v>
      </c>
      <c r="B890" t="s">
        <v>942</v>
      </c>
      <c r="C890" s="34" t="str">
        <f>CONCATENATE(Tabla1[[#This Row],[Part]]," ",Tabla1[[#This Row],[Desc]])</f>
        <v>9110 AMORTIZACIÓN DE LA DEUDA INTERNA CON INSTITUCIONES DE CRÉDIT</v>
      </c>
    </row>
    <row r="891" spans="1:3" x14ac:dyDescent="0.25">
      <c r="A891">
        <v>9111</v>
      </c>
      <c r="B891" t="s">
        <v>943</v>
      </c>
      <c r="C891" s="34" t="str">
        <f>CONCATENATE(Tabla1[[#This Row],[Part]]," ",Tabla1[[#This Row],[Desc]])</f>
        <v>9111 AMORTIZACIÓN DE LA DEUDA CON INSTITUCIONES DE CRÉDITO.</v>
      </c>
    </row>
    <row r="892" spans="1:3" x14ac:dyDescent="0.25">
      <c r="A892">
        <v>9112</v>
      </c>
      <c r="B892" t="s">
        <v>944</v>
      </c>
      <c r="C892" s="34" t="str">
        <f>CONCATENATE(Tabla1[[#This Row],[Part]]," ",Tabla1[[#This Row],[Desc]])</f>
        <v>9112 AMORTIZACIÓN DE OBLIGACIONES FINANCIERAS A CORTO PLAZO CON I</v>
      </c>
    </row>
    <row r="893" spans="1:3" x14ac:dyDescent="0.25">
      <c r="A893">
        <v>9120</v>
      </c>
      <c r="B893" t="s">
        <v>945</v>
      </c>
      <c r="C893" s="34" t="str">
        <f>CONCATENATE(Tabla1[[#This Row],[Part]]," ",Tabla1[[#This Row],[Desc]])</f>
        <v>9120 AMORTIZACIÓN DE LA DEUDA INTERNA POR EMISIÓN DE TÍTULOS Y VA</v>
      </c>
    </row>
    <row r="894" spans="1:3" x14ac:dyDescent="0.25">
      <c r="A894">
        <v>9121</v>
      </c>
      <c r="B894" t="s">
        <v>946</v>
      </c>
      <c r="C894" s="34" t="str">
        <f>CONCATENATE(Tabla1[[#This Row],[Part]]," ",Tabla1[[#This Row],[Desc]])</f>
        <v>9121 AMORTIZACIÓN DE LA DEUDA POR EMISIÓN DE VALORES GUBERNAMENTA</v>
      </c>
    </row>
    <row r="895" spans="1:3" x14ac:dyDescent="0.25">
      <c r="A895">
        <v>9130</v>
      </c>
      <c r="B895" t="s">
        <v>947</v>
      </c>
      <c r="C895" s="34" t="str">
        <f>CONCATENATE(Tabla1[[#This Row],[Part]]," ",Tabla1[[#This Row],[Desc]])</f>
        <v>9130 AMORTIZACIÓN DE ARRENDAMIENTOS FINANCIEROS NACIONALES</v>
      </c>
    </row>
    <row r="896" spans="1:3" x14ac:dyDescent="0.25">
      <c r="A896">
        <v>9131</v>
      </c>
      <c r="B896" t="s">
        <v>948</v>
      </c>
      <c r="C896" s="34" t="str">
        <f>CONCATENATE(Tabla1[[#This Row],[Part]]," ",Tabla1[[#This Row],[Desc]])</f>
        <v>9131 AMORTIZACIÓN DE ARRENDAMIENTOS FINANCIEROS.</v>
      </c>
    </row>
    <row r="897" spans="1:3" x14ac:dyDescent="0.25">
      <c r="A897">
        <v>9140</v>
      </c>
      <c r="B897" t="s">
        <v>949</v>
      </c>
      <c r="C897" s="34" t="str">
        <f>CONCATENATE(Tabla1[[#This Row],[Part]]," ",Tabla1[[#This Row],[Desc]])</f>
        <v>9140 AMORTIZACIÓN DE LA DEUDA EXTERNA CON INSTITUCIONES DE CRÉDIT</v>
      </c>
    </row>
    <row r="898" spans="1:3" x14ac:dyDescent="0.25">
      <c r="A898">
        <v>9141</v>
      </c>
      <c r="B898" t="s">
        <v>949</v>
      </c>
      <c r="C898" s="34" t="str">
        <f>CONCATENATE(Tabla1[[#This Row],[Part]]," ",Tabla1[[#This Row],[Desc]])</f>
        <v>9141 AMORTIZACIÓN DE LA DEUDA EXTERNA CON INSTITUCIONES DE CRÉDIT</v>
      </c>
    </row>
    <row r="899" spans="1:3" x14ac:dyDescent="0.25">
      <c r="A899">
        <v>9150</v>
      </c>
      <c r="B899" t="s">
        <v>950</v>
      </c>
      <c r="C899" s="34" t="str">
        <f>CONCATENATE(Tabla1[[#This Row],[Part]]," ",Tabla1[[#This Row],[Desc]])</f>
        <v>9150 AMORTIZACIÓN DE DEUDA EXTERNA CON ORGANISMOS FINANCIEROS INT</v>
      </c>
    </row>
    <row r="900" spans="1:3" x14ac:dyDescent="0.25">
      <c r="A900">
        <v>9151</v>
      </c>
      <c r="B900" t="s">
        <v>950</v>
      </c>
      <c r="C900" s="34" t="str">
        <f>CONCATENATE(Tabla1[[#This Row],[Part]]," ",Tabla1[[#This Row],[Desc]])</f>
        <v>9151 AMORTIZACIÓN DE DEUDA EXTERNA CON ORGANISMOS FINANCIEROS INT</v>
      </c>
    </row>
    <row r="901" spans="1:3" x14ac:dyDescent="0.25">
      <c r="A901">
        <v>9160</v>
      </c>
      <c r="B901" t="s">
        <v>951</v>
      </c>
      <c r="C901" s="34" t="str">
        <f>CONCATENATE(Tabla1[[#This Row],[Part]]," ",Tabla1[[#This Row],[Desc]])</f>
        <v>9160 AMORTIZACIÓN DE LA DEUDA BILATERAL</v>
      </c>
    </row>
    <row r="902" spans="1:3" x14ac:dyDescent="0.25">
      <c r="A902">
        <v>9161</v>
      </c>
      <c r="B902" t="s">
        <v>951</v>
      </c>
      <c r="C902" s="34" t="str">
        <f>CONCATENATE(Tabla1[[#This Row],[Part]]," ",Tabla1[[#This Row],[Desc]])</f>
        <v>9161 AMORTIZACIÓN DE LA DEUDA BILATERAL</v>
      </c>
    </row>
    <row r="903" spans="1:3" x14ac:dyDescent="0.25">
      <c r="A903">
        <v>9170</v>
      </c>
      <c r="B903" t="s">
        <v>952</v>
      </c>
      <c r="C903" s="34" t="str">
        <f>CONCATENATE(Tabla1[[#This Row],[Part]]," ",Tabla1[[#This Row],[Desc]])</f>
        <v>9170 AMORTIZACIÓN DE LA DEUDA EXTERNA POR EMISIÓN DE TÍTULOS Y VA</v>
      </c>
    </row>
    <row r="904" spans="1:3" x14ac:dyDescent="0.25">
      <c r="A904">
        <v>9171</v>
      </c>
      <c r="B904" t="s">
        <v>952</v>
      </c>
      <c r="C904" s="34" t="str">
        <f>CONCATENATE(Tabla1[[#This Row],[Part]]," ",Tabla1[[#This Row],[Desc]])</f>
        <v>9171 AMORTIZACIÓN DE LA DEUDA EXTERNA POR EMISIÓN DE TÍTULOS Y VA</v>
      </c>
    </row>
    <row r="905" spans="1:3" x14ac:dyDescent="0.25">
      <c r="A905">
        <v>9180</v>
      </c>
      <c r="B905" t="s">
        <v>953</v>
      </c>
      <c r="C905" s="34" t="str">
        <f>CONCATENATE(Tabla1[[#This Row],[Part]]," ",Tabla1[[#This Row],[Desc]])</f>
        <v>9180 AMORTIZACIÓN DE ARRENDAMIENTOS FINANCIEROS INTERNACIONALES</v>
      </c>
    </row>
    <row r="906" spans="1:3" x14ac:dyDescent="0.25">
      <c r="A906">
        <v>9181</v>
      </c>
      <c r="B906" t="s">
        <v>953</v>
      </c>
      <c r="C906" s="34" t="str">
        <f>CONCATENATE(Tabla1[[#This Row],[Part]]," ",Tabla1[[#This Row],[Desc]])</f>
        <v>9181 AMORTIZACIÓN DE ARRENDAMIENTOS FINANCIEROS INTERNACIONALES</v>
      </c>
    </row>
    <row r="907" spans="1:3" x14ac:dyDescent="0.25">
      <c r="A907">
        <v>9200</v>
      </c>
      <c r="B907" t="s">
        <v>954</v>
      </c>
      <c r="C907" s="34" t="str">
        <f>CONCATENATE(Tabla1[[#This Row],[Part]]," ",Tabla1[[#This Row],[Desc]])</f>
        <v>9200 INTERESES DE LA DEUDA PÚBLICA</v>
      </c>
    </row>
    <row r="908" spans="1:3" x14ac:dyDescent="0.25">
      <c r="A908">
        <v>9210</v>
      </c>
      <c r="B908" t="s">
        <v>955</v>
      </c>
      <c r="C908" s="34" t="str">
        <f>CONCATENATE(Tabla1[[#This Row],[Part]]," ",Tabla1[[#This Row],[Desc]])</f>
        <v>9210 INTERESES DE LA DEUDA INTERNA CON INSTITUCIONES DE CRÉDITO</v>
      </c>
    </row>
    <row r="909" spans="1:3" x14ac:dyDescent="0.25">
      <c r="A909">
        <v>9211</v>
      </c>
      <c r="B909" t="s">
        <v>956</v>
      </c>
      <c r="C909" s="34" t="str">
        <f>CONCATENATE(Tabla1[[#This Row],[Part]]," ",Tabla1[[#This Row],[Desc]])</f>
        <v>9211 INTERESES DE LA DEUDA CON INSTITUCIONES DE CRÉDITO.</v>
      </c>
    </row>
    <row r="910" spans="1:3" x14ac:dyDescent="0.25">
      <c r="A910">
        <v>9212</v>
      </c>
      <c r="B910" t="s">
        <v>957</v>
      </c>
      <c r="C910" s="34" t="str">
        <f>CONCATENATE(Tabla1[[#This Row],[Part]]," ",Tabla1[[#This Row],[Desc]])</f>
        <v>9212 INTERESES DE LAS OBLIGACIONES FINANCIERAS A CORTO PLAZO CON</v>
      </c>
    </row>
    <row r="911" spans="1:3" x14ac:dyDescent="0.25">
      <c r="A911">
        <v>9220</v>
      </c>
      <c r="B911" t="s">
        <v>958</v>
      </c>
      <c r="C911" s="34" t="str">
        <f>CONCATENATE(Tabla1[[#This Row],[Part]]," ",Tabla1[[#This Row],[Desc]])</f>
        <v>9220 INTERESES DERIVADOS DE LA COLOCACIÓN DE TÍTULOS Y VALORES</v>
      </c>
    </row>
    <row r="912" spans="1:3" x14ac:dyDescent="0.25">
      <c r="A912">
        <v>9221</v>
      </c>
      <c r="B912" t="s">
        <v>959</v>
      </c>
      <c r="C912" s="34" t="str">
        <f>CONCATENATE(Tabla1[[#This Row],[Part]]," ",Tabla1[[#This Row],[Desc]])</f>
        <v>9221 INTERESES DERIVADOS DE LA COLOCACIÓN DE TÍTULOS Y VALORES GU</v>
      </c>
    </row>
    <row r="913" spans="1:3" x14ac:dyDescent="0.25">
      <c r="A913">
        <v>9230</v>
      </c>
      <c r="B913" t="s">
        <v>960</v>
      </c>
      <c r="C913" s="34" t="str">
        <f>CONCATENATE(Tabla1[[#This Row],[Part]]," ",Tabla1[[#This Row],[Desc]])</f>
        <v>9230 INTERESES POR ARRENDAMIENTOS FINANCIEROS NACIONALES</v>
      </c>
    </row>
    <row r="914" spans="1:3" x14ac:dyDescent="0.25">
      <c r="A914">
        <v>9231</v>
      </c>
      <c r="B914" t="s">
        <v>961</v>
      </c>
      <c r="C914" s="34" t="str">
        <f>CONCATENATE(Tabla1[[#This Row],[Part]]," ",Tabla1[[#This Row],[Desc]])</f>
        <v>9231 INTERESES POR ARRENDAMIENTOS FINANCIEROS.</v>
      </c>
    </row>
    <row r="915" spans="1:3" x14ac:dyDescent="0.25">
      <c r="A915">
        <v>9240</v>
      </c>
      <c r="B915" t="s">
        <v>962</v>
      </c>
      <c r="C915" s="34" t="str">
        <f>CONCATENATE(Tabla1[[#This Row],[Part]]," ",Tabla1[[#This Row],[Desc]])</f>
        <v>9240 INTERESES DE LA DEUDA EXTERNA CON INSTITUCIONES DE CRÉDITO</v>
      </c>
    </row>
    <row r="916" spans="1:3" x14ac:dyDescent="0.25">
      <c r="A916">
        <v>9241</v>
      </c>
      <c r="B916" t="s">
        <v>962</v>
      </c>
      <c r="C916" s="34" t="str">
        <f>CONCATENATE(Tabla1[[#This Row],[Part]]," ",Tabla1[[#This Row],[Desc]])</f>
        <v>9241 INTERESES DE LA DEUDA EXTERNA CON INSTITUCIONES DE CRÉDITO</v>
      </c>
    </row>
    <row r="917" spans="1:3" x14ac:dyDescent="0.25">
      <c r="A917">
        <v>9250</v>
      </c>
      <c r="B917" t="s">
        <v>963</v>
      </c>
      <c r="C917" s="34" t="str">
        <f>CONCATENATE(Tabla1[[#This Row],[Part]]," ",Tabla1[[#This Row],[Desc]])</f>
        <v>9250 INTERESES DE LA DEUDA CON ORGANISMOS FINANCIEROS INTERNACION</v>
      </c>
    </row>
    <row r="918" spans="1:3" x14ac:dyDescent="0.25">
      <c r="A918">
        <v>9251</v>
      </c>
      <c r="B918" t="s">
        <v>963</v>
      </c>
      <c r="C918" s="34" t="str">
        <f>CONCATENATE(Tabla1[[#This Row],[Part]]," ",Tabla1[[#This Row],[Desc]])</f>
        <v>9251 INTERESES DE LA DEUDA CON ORGANISMOS FINANCIEROS INTERNACION</v>
      </c>
    </row>
    <row r="919" spans="1:3" x14ac:dyDescent="0.25">
      <c r="A919">
        <v>9260</v>
      </c>
      <c r="B919" t="s">
        <v>964</v>
      </c>
      <c r="C919" s="34" t="str">
        <f>CONCATENATE(Tabla1[[#This Row],[Part]]," ",Tabla1[[#This Row],[Desc]])</f>
        <v>9260 INTERESES DE LA DEUDA BILATERAL</v>
      </c>
    </row>
    <row r="920" spans="1:3" x14ac:dyDescent="0.25">
      <c r="A920">
        <v>9261</v>
      </c>
      <c r="B920" t="s">
        <v>964</v>
      </c>
      <c r="C920" s="34" t="str">
        <f>CONCATENATE(Tabla1[[#This Row],[Part]]," ",Tabla1[[#This Row],[Desc]])</f>
        <v>9261 INTERESES DE LA DEUDA BILATERAL</v>
      </c>
    </row>
    <row r="921" spans="1:3" x14ac:dyDescent="0.25">
      <c r="A921">
        <v>9270</v>
      </c>
      <c r="B921" t="s">
        <v>965</v>
      </c>
      <c r="C921" s="34" t="str">
        <f>CONCATENATE(Tabla1[[#This Row],[Part]]," ",Tabla1[[#This Row],[Desc]])</f>
        <v>9270 INTERESES DERIVADOS DE LA COLOCACIÓN DE TÍTULOS Y VALORES EN</v>
      </c>
    </row>
    <row r="922" spans="1:3" x14ac:dyDescent="0.25">
      <c r="A922">
        <v>9271</v>
      </c>
      <c r="B922" t="s">
        <v>965</v>
      </c>
      <c r="C922" s="34" t="str">
        <f>CONCATENATE(Tabla1[[#This Row],[Part]]," ",Tabla1[[#This Row],[Desc]])</f>
        <v>9271 INTERESES DERIVADOS DE LA COLOCACIÓN DE TÍTULOS Y VALORES EN</v>
      </c>
    </row>
    <row r="923" spans="1:3" x14ac:dyDescent="0.25">
      <c r="A923">
        <v>9280</v>
      </c>
      <c r="B923" t="s">
        <v>966</v>
      </c>
      <c r="C923" s="34" t="str">
        <f>CONCATENATE(Tabla1[[#This Row],[Part]]," ",Tabla1[[#This Row],[Desc]])</f>
        <v>9280 INTERESES POR ARRENDAMIENTOS FINANCIEROS INTERNACIONALES</v>
      </c>
    </row>
    <row r="924" spans="1:3" x14ac:dyDescent="0.25">
      <c r="A924">
        <v>9281</v>
      </c>
      <c r="B924" t="s">
        <v>966</v>
      </c>
      <c r="C924" s="34" t="str">
        <f>CONCATENATE(Tabla1[[#This Row],[Part]]," ",Tabla1[[#This Row],[Desc]])</f>
        <v>9281 INTERESES POR ARRENDAMIENTOS FINANCIEROS INTERNACIONALES</v>
      </c>
    </row>
    <row r="925" spans="1:3" x14ac:dyDescent="0.25">
      <c r="A925">
        <v>9300</v>
      </c>
      <c r="B925" t="s">
        <v>967</v>
      </c>
      <c r="C925" s="34" t="str">
        <f>CONCATENATE(Tabla1[[#This Row],[Part]]," ",Tabla1[[#This Row],[Desc]])</f>
        <v>9300 COMISIONES DE LA DEUDA PÚBLICA</v>
      </c>
    </row>
    <row r="926" spans="1:3" x14ac:dyDescent="0.25">
      <c r="A926">
        <v>9310</v>
      </c>
      <c r="B926" t="s">
        <v>968</v>
      </c>
      <c r="C926" s="34" t="str">
        <f>CONCATENATE(Tabla1[[#This Row],[Part]]," ",Tabla1[[#This Row],[Desc]])</f>
        <v>9310 COMISIONES DE LA DEUDA PÚBLICA INTERNA</v>
      </c>
    </row>
    <row r="927" spans="1:3" x14ac:dyDescent="0.25">
      <c r="A927">
        <v>9311</v>
      </c>
      <c r="B927" t="s">
        <v>968</v>
      </c>
      <c r="C927" s="34" t="str">
        <f>CONCATENATE(Tabla1[[#This Row],[Part]]," ",Tabla1[[#This Row],[Desc]])</f>
        <v>9311 COMISIONES DE LA DEUDA PÚBLICA INTERNA</v>
      </c>
    </row>
    <row r="928" spans="1:3" x14ac:dyDescent="0.25">
      <c r="A928">
        <v>9312</v>
      </c>
      <c r="B928" t="s">
        <v>969</v>
      </c>
      <c r="C928" s="34" t="str">
        <f>CONCATENATE(Tabla1[[#This Row],[Part]]," ",Tabla1[[#This Row],[Desc]])</f>
        <v>9312 COMISIONES DE LAS OBLIGACIONES FINANCIERAS A CORTO PLAZO</v>
      </c>
    </row>
    <row r="929" spans="1:3" x14ac:dyDescent="0.25">
      <c r="A929">
        <v>9320</v>
      </c>
      <c r="B929" t="s">
        <v>970</v>
      </c>
      <c r="C929" s="34" t="str">
        <f>CONCATENATE(Tabla1[[#This Row],[Part]]," ",Tabla1[[#This Row],[Desc]])</f>
        <v>9320 COMISIONES DE LA DEUDA PÚBLICA EXTERNA</v>
      </c>
    </row>
    <row r="930" spans="1:3" x14ac:dyDescent="0.25">
      <c r="A930">
        <v>9321</v>
      </c>
      <c r="B930" t="s">
        <v>970</v>
      </c>
      <c r="C930" s="34" t="str">
        <f>CONCATENATE(Tabla1[[#This Row],[Part]]," ",Tabla1[[#This Row],[Desc]])</f>
        <v>9321 COMISIONES DE LA DEUDA PÚBLICA EXTERNA</v>
      </c>
    </row>
    <row r="931" spans="1:3" x14ac:dyDescent="0.25">
      <c r="A931">
        <v>9400</v>
      </c>
      <c r="B931" t="s">
        <v>971</v>
      </c>
      <c r="C931" s="34" t="str">
        <f>CONCATENATE(Tabla1[[#This Row],[Part]]," ",Tabla1[[#This Row],[Desc]])</f>
        <v>9400 GASTOS DE LA DEUDA PÚBLICA</v>
      </c>
    </row>
    <row r="932" spans="1:3" x14ac:dyDescent="0.25">
      <c r="A932">
        <v>9410</v>
      </c>
      <c r="B932" t="s">
        <v>972</v>
      </c>
      <c r="C932" s="34" t="str">
        <f>CONCATENATE(Tabla1[[#This Row],[Part]]," ",Tabla1[[#This Row],[Desc]])</f>
        <v>9410 GASTOS DE LA DEUDA PÚBLICA INTERNA</v>
      </c>
    </row>
    <row r="933" spans="1:3" x14ac:dyDescent="0.25">
      <c r="A933">
        <v>9411</v>
      </c>
      <c r="B933" t="s">
        <v>973</v>
      </c>
      <c r="C933" s="34" t="str">
        <f>CONCATENATE(Tabla1[[#This Row],[Part]]," ",Tabla1[[#This Row],[Desc]])</f>
        <v>9411 GASTOS DE LA DEUDA.</v>
      </c>
    </row>
    <row r="934" spans="1:3" x14ac:dyDescent="0.25">
      <c r="A934">
        <v>9412</v>
      </c>
      <c r="B934" t="s">
        <v>974</v>
      </c>
      <c r="C934" s="34" t="str">
        <f>CONCATENATE(Tabla1[[#This Row],[Part]]," ",Tabla1[[#This Row],[Desc]])</f>
        <v>9412 GASTOS DE LAS OBLIGACIONES FINANCIERAS A CORTO PLAZO.</v>
      </c>
    </row>
    <row r="935" spans="1:3" x14ac:dyDescent="0.25">
      <c r="A935">
        <v>9420</v>
      </c>
      <c r="B935" t="s">
        <v>975</v>
      </c>
      <c r="C935" s="34" t="str">
        <f>CONCATENATE(Tabla1[[#This Row],[Part]]," ",Tabla1[[#This Row],[Desc]])</f>
        <v>9420 GASTOS DE LA DEUDA PÚBLICA EXTERNA</v>
      </c>
    </row>
    <row r="936" spans="1:3" x14ac:dyDescent="0.25">
      <c r="A936">
        <v>9421</v>
      </c>
      <c r="B936" t="s">
        <v>975</v>
      </c>
      <c r="C936" s="34" t="str">
        <f>CONCATENATE(Tabla1[[#This Row],[Part]]," ",Tabla1[[#This Row],[Desc]])</f>
        <v>9421 GASTOS DE LA DEUDA PÚBLICA EXTERNA</v>
      </c>
    </row>
    <row r="937" spans="1:3" x14ac:dyDescent="0.25">
      <c r="A937">
        <v>9500</v>
      </c>
      <c r="B937" t="s">
        <v>976</v>
      </c>
      <c r="C937" s="34" t="str">
        <f>CONCATENATE(Tabla1[[#This Row],[Part]]," ",Tabla1[[#This Row],[Desc]])</f>
        <v>9500 COSTO POR COBERTURAS</v>
      </c>
    </row>
    <row r="938" spans="1:3" x14ac:dyDescent="0.25">
      <c r="A938">
        <v>9510</v>
      </c>
      <c r="B938" t="s">
        <v>977</v>
      </c>
      <c r="C938" s="34" t="str">
        <f>CONCATENATE(Tabla1[[#This Row],[Part]]," ",Tabla1[[#This Row],[Desc]])</f>
        <v>9510 COSTOS POR COBERTURAS DE LA DEUDA PÚBLICA INTERNA.</v>
      </c>
    </row>
    <row r="939" spans="1:3" x14ac:dyDescent="0.25">
      <c r="A939">
        <v>9511</v>
      </c>
      <c r="B939" t="s">
        <v>978</v>
      </c>
      <c r="C939" s="34" t="str">
        <f>CONCATENATE(Tabla1[[#This Row],[Part]]," ",Tabla1[[#This Row],[Desc]])</f>
        <v>9511 COSTOS POR COBERTURAS.</v>
      </c>
    </row>
    <row r="940" spans="1:3" x14ac:dyDescent="0.25">
      <c r="A940">
        <v>9520</v>
      </c>
      <c r="B940" t="s">
        <v>979</v>
      </c>
      <c r="C940" s="34" t="str">
        <f>CONCATENATE(Tabla1[[#This Row],[Part]]," ",Tabla1[[#This Row],[Desc]])</f>
        <v>9520 COSTOS POR COBERTURA DE LA DEUDA PÚBLICA EXTERNA</v>
      </c>
    </row>
    <row r="941" spans="1:3" x14ac:dyDescent="0.25">
      <c r="A941">
        <v>9521</v>
      </c>
      <c r="B941" t="s">
        <v>979</v>
      </c>
      <c r="C941" s="34" t="str">
        <f>CONCATENATE(Tabla1[[#This Row],[Part]]," ",Tabla1[[#This Row],[Desc]])</f>
        <v>9521 COSTOS POR COBERTURA DE LA DEUDA PÚBLICA EXTERNA</v>
      </c>
    </row>
    <row r="942" spans="1:3" x14ac:dyDescent="0.25">
      <c r="A942">
        <v>9600</v>
      </c>
      <c r="B942" t="s">
        <v>980</v>
      </c>
      <c r="C942" s="34" t="str">
        <f>CONCATENATE(Tabla1[[#This Row],[Part]]," ",Tabla1[[#This Row],[Desc]])</f>
        <v>9600 APOYOS FINANCIEROS</v>
      </c>
    </row>
    <row r="943" spans="1:3" x14ac:dyDescent="0.25">
      <c r="A943">
        <v>9610</v>
      </c>
      <c r="B943" t="s">
        <v>981</v>
      </c>
      <c r="C943" s="34" t="str">
        <f>CONCATENATE(Tabla1[[#This Row],[Part]]," ",Tabla1[[#This Row],[Desc]])</f>
        <v>9610 APOYOS A INTERMEDIARIOS FINANCIEROS</v>
      </c>
    </row>
    <row r="944" spans="1:3" x14ac:dyDescent="0.25">
      <c r="A944">
        <v>9611</v>
      </c>
      <c r="B944" t="s">
        <v>981</v>
      </c>
      <c r="C944" s="34" t="str">
        <f>CONCATENATE(Tabla1[[#This Row],[Part]]," ",Tabla1[[#This Row],[Desc]])</f>
        <v>9611 APOYOS A INTERMEDIARIOS FINANCIEROS</v>
      </c>
    </row>
    <row r="945" spans="1:3" x14ac:dyDescent="0.25">
      <c r="A945">
        <v>9620</v>
      </c>
      <c r="B945" t="s">
        <v>982</v>
      </c>
      <c r="C945" s="34" t="str">
        <f>CONCATENATE(Tabla1[[#This Row],[Part]]," ",Tabla1[[#This Row],[Desc]])</f>
        <v>9620 APOYOS A AHORRADORES Y DEUDORES DEL SISTEMA FINANCIERO NACIO</v>
      </c>
    </row>
    <row r="946" spans="1:3" x14ac:dyDescent="0.25">
      <c r="A946">
        <v>9621</v>
      </c>
      <c r="B946" t="s">
        <v>982</v>
      </c>
      <c r="C946" s="34" t="str">
        <f>CONCATENATE(Tabla1[[#This Row],[Part]]," ",Tabla1[[#This Row],[Desc]])</f>
        <v>9621 APOYOS A AHORRADORES Y DEUDORES DEL SISTEMA FINANCIERO NACIO</v>
      </c>
    </row>
    <row r="947" spans="1:3" x14ac:dyDescent="0.25">
      <c r="A947">
        <v>9900</v>
      </c>
      <c r="B947" t="s">
        <v>983</v>
      </c>
      <c r="C947" s="34" t="str">
        <f>CONCATENATE(Tabla1[[#This Row],[Part]]," ",Tabla1[[#This Row],[Desc]])</f>
        <v>9900 ADEUDOS DE EJERCICIOS FISCALES ANTERIORES (ADEFAS)</v>
      </c>
    </row>
    <row r="948" spans="1:3" x14ac:dyDescent="0.25">
      <c r="A948">
        <v>9910</v>
      </c>
      <c r="B948" t="s">
        <v>984</v>
      </c>
      <c r="C948" s="34" t="str">
        <f>CONCATENATE(Tabla1[[#This Row],[Part]]," ",Tabla1[[#This Row],[Desc]])</f>
        <v>9910 ADEFAS</v>
      </c>
    </row>
    <row r="949" spans="1:3" x14ac:dyDescent="0.25">
      <c r="A949">
        <v>9911</v>
      </c>
      <c r="B949" t="s">
        <v>984</v>
      </c>
      <c r="C949" s="34" t="str">
        <f>CONCATENATE(Tabla1[[#This Row],[Part]]," ",Tabla1[[#This Row],[Desc]])</f>
        <v>9911 ADEFAS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53"/>
  <sheetViews>
    <sheetView topLeftCell="A238" workbookViewId="0">
      <selection activeCell="E273" sqref="E273"/>
    </sheetView>
  </sheetViews>
  <sheetFormatPr baseColWidth="10" defaultRowHeight="15" x14ac:dyDescent="0.25"/>
  <sheetData>
    <row r="1" spans="1:16" x14ac:dyDescent="0.25">
      <c r="A1" t="s">
        <v>199</v>
      </c>
      <c r="D1">
        <v>13258564233.52001</v>
      </c>
      <c r="E1">
        <v>1326416168.4399989</v>
      </c>
      <c r="F1">
        <v>925290158.13999975</v>
      </c>
      <c r="G1">
        <v>930380071.17999947</v>
      </c>
      <c r="H1">
        <v>774047119.36999941</v>
      </c>
      <c r="I1">
        <v>985813870.60999918</v>
      </c>
      <c r="J1">
        <v>1030185931.6999992</v>
      </c>
      <c r="K1">
        <v>1080340314.1699996</v>
      </c>
      <c r="L1">
        <v>961001322.57999945</v>
      </c>
      <c r="M1">
        <v>907482154.42000055</v>
      </c>
      <c r="N1">
        <v>946409837.82000041</v>
      </c>
      <c r="O1">
        <v>826995556.94000006</v>
      </c>
      <c r="P1">
        <v>2564201728.1499996</v>
      </c>
    </row>
    <row r="2" spans="1:16" x14ac:dyDescent="0.25">
      <c r="B2" t="s">
        <v>198</v>
      </c>
      <c r="D2">
        <v>5439809620.8400087</v>
      </c>
      <c r="E2">
        <v>229443261.55000022</v>
      </c>
      <c r="F2">
        <v>409655833.46999985</v>
      </c>
      <c r="G2">
        <v>508533365.55999959</v>
      </c>
      <c r="H2">
        <v>277058515.96999973</v>
      </c>
      <c r="I2">
        <v>448556486.81999952</v>
      </c>
      <c r="J2">
        <v>546613185.91000009</v>
      </c>
      <c r="K2">
        <v>473818199.63999945</v>
      </c>
      <c r="L2">
        <v>379723191.74999964</v>
      </c>
      <c r="M2">
        <v>383864085.86000055</v>
      </c>
      <c r="N2">
        <v>436803527.75000006</v>
      </c>
      <c r="O2">
        <v>403176777.77999997</v>
      </c>
      <c r="P2">
        <v>942563188.77999997</v>
      </c>
    </row>
    <row r="3" spans="1:16" x14ac:dyDescent="0.25">
      <c r="C3" t="s">
        <v>197</v>
      </c>
      <c r="D3">
        <v>5439809620.8400087</v>
      </c>
      <c r="E3">
        <v>229443261.55000022</v>
      </c>
      <c r="F3">
        <v>409655833.46999985</v>
      </c>
      <c r="G3">
        <v>508533365.55999959</v>
      </c>
      <c r="H3">
        <v>277058515.96999973</v>
      </c>
      <c r="I3">
        <v>448556486.81999952</v>
      </c>
      <c r="J3">
        <v>546613185.91000009</v>
      </c>
      <c r="K3">
        <v>473818199.63999945</v>
      </c>
      <c r="L3">
        <v>379723191.74999964</v>
      </c>
      <c r="M3">
        <v>383864085.86000055</v>
      </c>
      <c r="N3">
        <v>436803527.75000006</v>
      </c>
      <c r="O3">
        <v>403176777.77999997</v>
      </c>
      <c r="P3">
        <v>942563188.77999997</v>
      </c>
    </row>
    <row r="4" spans="1:16" x14ac:dyDescent="0.25">
      <c r="B4" t="s">
        <v>196</v>
      </c>
      <c r="D4">
        <v>123651008.56999996</v>
      </c>
      <c r="E4">
        <v>9399846.9799999967</v>
      </c>
      <c r="F4">
        <v>11035177.090000002</v>
      </c>
      <c r="G4">
        <v>18017639.189999998</v>
      </c>
      <c r="H4">
        <v>12164906.460000001</v>
      </c>
      <c r="I4">
        <v>12918433.749999998</v>
      </c>
      <c r="J4">
        <v>278691.38000000082</v>
      </c>
      <c r="K4">
        <v>11382365.190000001</v>
      </c>
      <c r="L4">
        <v>11053665.410000002</v>
      </c>
      <c r="M4">
        <v>12517664.35</v>
      </c>
      <c r="N4">
        <v>11534892.77</v>
      </c>
      <c r="O4">
        <v>8176897</v>
      </c>
      <c r="P4">
        <v>5170829</v>
      </c>
    </row>
    <row r="5" spans="1:16" x14ac:dyDescent="0.25">
      <c r="C5" t="s">
        <v>219</v>
      </c>
      <c r="D5">
        <v>11843160.1</v>
      </c>
      <c r="E5">
        <v>180917</v>
      </c>
      <c r="F5">
        <v>1293850</v>
      </c>
      <c r="G5">
        <v>2786289</v>
      </c>
      <c r="H5">
        <v>1185990.5</v>
      </c>
      <c r="I5">
        <v>975642</v>
      </c>
      <c r="J5">
        <v>2624004.1799999997</v>
      </c>
      <c r="K5">
        <v>1811467.42</v>
      </c>
      <c r="L5">
        <v>315000</v>
      </c>
      <c r="M5">
        <v>315000</v>
      </c>
      <c r="N5">
        <v>315000</v>
      </c>
      <c r="O5">
        <v>20000</v>
      </c>
      <c r="P5">
        <v>20000</v>
      </c>
    </row>
    <row r="6" spans="1:16" x14ac:dyDescent="0.25">
      <c r="C6" t="s">
        <v>195</v>
      </c>
      <c r="D6">
        <v>111807848.46999997</v>
      </c>
      <c r="E6">
        <v>9218929.9799999967</v>
      </c>
      <c r="F6">
        <v>9741327.0900000017</v>
      </c>
      <c r="G6">
        <v>15231350.189999996</v>
      </c>
      <c r="H6">
        <v>10978915.960000001</v>
      </c>
      <c r="I6">
        <v>11942791.749999998</v>
      </c>
      <c r="J6">
        <v>-2345312.7999999989</v>
      </c>
      <c r="K6">
        <v>9570897.7700000014</v>
      </c>
      <c r="L6">
        <v>10738665.410000002</v>
      </c>
      <c r="M6">
        <v>12202664.35</v>
      </c>
      <c r="N6">
        <v>11219892.77</v>
      </c>
      <c r="O6">
        <v>8156897</v>
      </c>
      <c r="P6">
        <v>5150829</v>
      </c>
    </row>
    <row r="7" spans="1:16" x14ac:dyDescent="0.25">
      <c r="B7" t="s">
        <v>194</v>
      </c>
      <c r="D7">
        <v>2465633381.3800011</v>
      </c>
      <c r="E7">
        <v>550285498.09999979</v>
      </c>
      <c r="F7">
        <v>195875903.48000005</v>
      </c>
      <c r="G7">
        <v>25122528.510000002</v>
      </c>
      <c r="H7">
        <v>64016757.369999975</v>
      </c>
      <c r="I7">
        <v>35923116.469999999</v>
      </c>
      <c r="J7">
        <v>98263136.269999951</v>
      </c>
      <c r="K7">
        <v>87482146.830000013</v>
      </c>
      <c r="L7">
        <v>152662100.51000005</v>
      </c>
      <c r="M7">
        <v>171595707.80000025</v>
      </c>
      <c r="N7">
        <v>43019694.910000004</v>
      </c>
      <c r="O7">
        <v>53354487.600000001</v>
      </c>
      <c r="P7">
        <v>988032303.53000009</v>
      </c>
    </row>
    <row r="8" spans="1:16" x14ac:dyDescent="0.25">
      <c r="C8" t="s">
        <v>193</v>
      </c>
      <c r="D8">
        <v>100580418.86999995</v>
      </c>
      <c r="E8">
        <v>9774251.4400000051</v>
      </c>
      <c r="F8">
        <v>8890667.1700000037</v>
      </c>
      <c r="G8">
        <v>3095945.169999999</v>
      </c>
      <c r="H8">
        <v>6089971.2999999989</v>
      </c>
      <c r="I8">
        <v>7663756.3199999984</v>
      </c>
      <c r="J8">
        <v>17018335.709999982</v>
      </c>
      <c r="K8">
        <v>7651278.0500000017</v>
      </c>
      <c r="L8">
        <v>9767738.3100000061</v>
      </c>
      <c r="M8">
        <v>10143301.020000007</v>
      </c>
      <c r="N8">
        <v>6841774.3800000008</v>
      </c>
      <c r="O8">
        <v>6820728</v>
      </c>
      <c r="P8">
        <v>6822672</v>
      </c>
    </row>
    <row r="9" spans="1:16" x14ac:dyDescent="0.25">
      <c r="C9" t="s">
        <v>192</v>
      </c>
      <c r="D9">
        <v>2087407406.1000006</v>
      </c>
      <c r="E9">
        <v>512616060.40999973</v>
      </c>
      <c r="F9">
        <v>159648764.75000003</v>
      </c>
      <c r="G9">
        <v>3575453.3899999997</v>
      </c>
      <c r="H9">
        <v>38441812.04999999</v>
      </c>
      <c r="I9">
        <v>3513173.8300000015</v>
      </c>
      <c r="J9">
        <v>54673481.30999998</v>
      </c>
      <c r="K9">
        <v>38202988.87000002</v>
      </c>
      <c r="L9">
        <v>133473837.68000004</v>
      </c>
      <c r="M9">
        <v>140468475.22000024</v>
      </c>
      <c r="N9">
        <v>15702419.93</v>
      </c>
      <c r="O9">
        <v>26206888</v>
      </c>
      <c r="P9">
        <v>960884050.66000009</v>
      </c>
    </row>
    <row r="10" spans="1:16" x14ac:dyDescent="0.25">
      <c r="C10" t="s">
        <v>217</v>
      </c>
      <c r="D10">
        <v>1028959.5200000003</v>
      </c>
      <c r="E10">
        <v>168435.72999999998</v>
      </c>
      <c r="F10">
        <v>29010.690000000006</v>
      </c>
      <c r="G10">
        <v>0</v>
      </c>
      <c r="H10">
        <v>300556.98000000004</v>
      </c>
      <c r="I10">
        <v>150650.04000000004</v>
      </c>
      <c r="J10">
        <v>485177.74</v>
      </c>
      <c r="K10">
        <v>-366446.64</v>
      </c>
      <c r="L10">
        <v>260590.71000000002</v>
      </c>
      <c r="M10">
        <v>984.2700000000001</v>
      </c>
      <c r="N10">
        <v>0</v>
      </c>
      <c r="O10">
        <v>0</v>
      </c>
      <c r="P10">
        <v>0</v>
      </c>
    </row>
    <row r="11" spans="1:16" x14ac:dyDescent="0.25">
      <c r="C11" t="s">
        <v>191</v>
      </c>
      <c r="D11">
        <v>276616596.89000022</v>
      </c>
      <c r="E11">
        <v>27726750.519999996</v>
      </c>
      <c r="F11">
        <v>27307460.870000001</v>
      </c>
      <c r="G11">
        <v>18451129.950000003</v>
      </c>
      <c r="H11">
        <v>19184417.039999992</v>
      </c>
      <c r="I11">
        <v>24595536.279999997</v>
      </c>
      <c r="J11">
        <v>26086141.509999998</v>
      </c>
      <c r="K11">
        <v>41994326.549999982</v>
      </c>
      <c r="L11">
        <v>9159933.8099999968</v>
      </c>
      <c r="M11">
        <v>20982947.289999999</v>
      </c>
      <c r="N11">
        <v>20475500.600000001</v>
      </c>
      <c r="O11">
        <v>20326871.600000001</v>
      </c>
      <c r="P11">
        <v>20325580.870000001</v>
      </c>
    </row>
    <row r="12" spans="1:16" x14ac:dyDescent="0.25">
      <c r="B12" t="s">
        <v>190</v>
      </c>
      <c r="D12">
        <v>2468711443.9100003</v>
      </c>
      <c r="E12">
        <v>197662550.62999961</v>
      </c>
      <c r="F12">
        <v>138459924.66999993</v>
      </c>
      <c r="G12">
        <v>225418169.41999978</v>
      </c>
      <c r="H12">
        <v>183715468.96999958</v>
      </c>
      <c r="I12">
        <v>245773781.22999984</v>
      </c>
      <c r="J12">
        <v>109378090.90999971</v>
      </c>
      <c r="K12">
        <v>302783871.38999999</v>
      </c>
      <c r="L12">
        <v>139873841.1399999</v>
      </c>
      <c r="M12">
        <v>135955238.67999998</v>
      </c>
      <c r="N12">
        <v>249651644.95000026</v>
      </c>
      <c r="O12">
        <v>215848234.46000001</v>
      </c>
      <c r="P12">
        <v>324190627.46000004</v>
      </c>
    </row>
    <row r="13" spans="1:16" x14ac:dyDescent="0.25">
      <c r="C13" t="s">
        <v>189</v>
      </c>
      <c r="D13">
        <v>1821391136.0700006</v>
      </c>
      <c r="E13">
        <v>191969946.62999961</v>
      </c>
      <c r="F13">
        <v>123983874.09999992</v>
      </c>
      <c r="G13">
        <v>130420437.85999972</v>
      </c>
      <c r="H13">
        <v>164404624.62999961</v>
      </c>
      <c r="I13">
        <v>151422809.19999984</v>
      </c>
      <c r="J13">
        <v>109708727.23999971</v>
      </c>
      <c r="K13">
        <v>200805889.37</v>
      </c>
      <c r="L13">
        <v>110311495.82999989</v>
      </c>
      <c r="M13">
        <v>54294094.629999965</v>
      </c>
      <c r="N13">
        <v>206873429.98000026</v>
      </c>
      <c r="O13">
        <v>153733112.80000001</v>
      </c>
      <c r="P13">
        <v>223462693.80000001</v>
      </c>
    </row>
    <row r="14" spans="1:16" x14ac:dyDescent="0.25">
      <c r="C14" t="s">
        <v>188</v>
      </c>
      <c r="D14">
        <v>244126763.98999995</v>
      </c>
      <c r="E14">
        <v>2500</v>
      </c>
      <c r="F14">
        <v>691356</v>
      </c>
      <c r="G14">
        <v>41678875.280000053</v>
      </c>
      <c r="H14">
        <v>635819.35</v>
      </c>
      <c r="I14">
        <v>42361363.769999996</v>
      </c>
      <c r="J14">
        <v>-9575623.959999999</v>
      </c>
      <c r="K14">
        <v>42458972.320000015</v>
      </c>
      <c r="L14">
        <v>13177849.440000001</v>
      </c>
      <c r="M14">
        <v>29595257.790000014</v>
      </c>
      <c r="N14">
        <v>12623448</v>
      </c>
      <c r="O14">
        <v>28862092</v>
      </c>
      <c r="P14">
        <v>41614854</v>
      </c>
    </row>
    <row r="15" spans="1:16" x14ac:dyDescent="0.25">
      <c r="C15" t="s">
        <v>187</v>
      </c>
      <c r="D15">
        <v>348992623.95999986</v>
      </c>
      <c r="E15">
        <v>1300</v>
      </c>
      <c r="F15">
        <v>9754118.5700000003</v>
      </c>
      <c r="G15">
        <v>49259960.580000006</v>
      </c>
      <c r="H15">
        <v>14445961.76</v>
      </c>
      <c r="I15">
        <v>44445729.459999964</v>
      </c>
      <c r="J15">
        <v>5982510.7699999977</v>
      </c>
      <c r="K15">
        <v>55442746.699999981</v>
      </c>
      <c r="L15">
        <v>11430146.279999999</v>
      </c>
      <c r="M15">
        <v>49536111.549999982</v>
      </c>
      <c r="N15">
        <v>25545820.970000003</v>
      </c>
      <c r="O15">
        <v>28644083.66</v>
      </c>
      <c r="P15">
        <v>54504133.659999996</v>
      </c>
    </row>
    <row r="16" spans="1:16" x14ac:dyDescent="0.25">
      <c r="C16" t="s">
        <v>186</v>
      </c>
      <c r="D16">
        <v>54200919.889999993</v>
      </c>
      <c r="E16">
        <v>5688804</v>
      </c>
      <c r="F16">
        <v>4030576</v>
      </c>
      <c r="G16">
        <v>4058895.6999999997</v>
      </c>
      <c r="H16">
        <v>4229063.2300000004</v>
      </c>
      <c r="I16">
        <v>7543878.7999999998</v>
      </c>
      <c r="J16">
        <v>3262476.8599999994</v>
      </c>
      <c r="K16">
        <v>4076263</v>
      </c>
      <c r="L16">
        <v>4954349.59</v>
      </c>
      <c r="M16">
        <v>2529774.71</v>
      </c>
      <c r="N16">
        <v>4608946</v>
      </c>
      <c r="O16">
        <v>4608946</v>
      </c>
      <c r="P16">
        <v>4608946</v>
      </c>
    </row>
    <row r="17" spans="1:16" x14ac:dyDescent="0.25">
      <c r="B17" t="s">
        <v>185</v>
      </c>
      <c r="D17">
        <v>2019589790.3400021</v>
      </c>
      <c r="E17">
        <v>271037014.06999934</v>
      </c>
      <c r="F17">
        <v>152075264.40999991</v>
      </c>
      <c r="G17">
        <v>128269019.57999992</v>
      </c>
      <c r="H17">
        <v>154248678.15999997</v>
      </c>
      <c r="I17">
        <v>160994595.12000009</v>
      </c>
      <c r="J17">
        <v>148778337.52999946</v>
      </c>
      <c r="K17">
        <v>136617291.53999987</v>
      </c>
      <c r="L17">
        <v>202906491.0599997</v>
      </c>
      <c r="M17">
        <v>199895404.96999991</v>
      </c>
      <c r="N17">
        <v>183284860.90000001</v>
      </c>
      <c r="O17">
        <v>122824158.78</v>
      </c>
      <c r="P17">
        <v>158658674.22</v>
      </c>
    </row>
    <row r="18" spans="1:16" x14ac:dyDescent="0.25">
      <c r="C18" t="s">
        <v>218</v>
      </c>
      <c r="D18">
        <v>16514934.979999997</v>
      </c>
      <c r="E18">
        <v>776069.74</v>
      </c>
      <c r="F18">
        <v>1091018.17</v>
      </c>
      <c r="G18">
        <v>4010668.79</v>
      </c>
      <c r="H18">
        <v>713685.13</v>
      </c>
      <c r="I18">
        <v>1148058.54</v>
      </c>
      <c r="J18">
        <v>3886374.6400000006</v>
      </c>
      <c r="K18">
        <v>2654893.8300000005</v>
      </c>
      <c r="L18">
        <v>-934678.80999999971</v>
      </c>
      <c r="M18">
        <v>2123081.87</v>
      </c>
      <c r="N18">
        <v>1045763.08</v>
      </c>
      <c r="O18">
        <v>0</v>
      </c>
      <c r="P18">
        <v>0</v>
      </c>
    </row>
    <row r="19" spans="1:16" x14ac:dyDescent="0.25">
      <c r="C19" t="s">
        <v>184</v>
      </c>
      <c r="D19">
        <v>65706250.93</v>
      </c>
      <c r="E19">
        <v>11173794</v>
      </c>
      <c r="F19">
        <v>5473031.1500000004</v>
      </c>
      <c r="G19">
        <v>3490517.39</v>
      </c>
      <c r="H19">
        <v>2388920</v>
      </c>
      <c r="I19">
        <v>8663255.5299999993</v>
      </c>
      <c r="J19">
        <v>-3213480.6699999995</v>
      </c>
      <c r="K19">
        <v>7795445.6899999985</v>
      </c>
      <c r="L19">
        <v>5332190</v>
      </c>
      <c r="M19">
        <v>11477892.84</v>
      </c>
      <c r="N19">
        <v>3741315</v>
      </c>
      <c r="O19">
        <v>4476745</v>
      </c>
      <c r="P19">
        <v>4906625</v>
      </c>
    </row>
    <row r="20" spans="1:16" x14ac:dyDescent="0.25">
      <c r="C20" t="s">
        <v>183</v>
      </c>
      <c r="D20">
        <v>308148647.30999994</v>
      </c>
      <c r="E20">
        <v>58612346.200000055</v>
      </c>
      <c r="F20">
        <v>12107268.089999996</v>
      </c>
      <c r="G20">
        <v>29605924.070000008</v>
      </c>
      <c r="H20">
        <v>36996695.279999994</v>
      </c>
      <c r="I20">
        <v>39257818.659999996</v>
      </c>
      <c r="J20">
        <v>-27593557.889999989</v>
      </c>
      <c r="K20">
        <v>16907425.969999991</v>
      </c>
      <c r="L20">
        <v>32795724.850000016</v>
      </c>
      <c r="M20">
        <v>26591507.010000028</v>
      </c>
      <c r="N20">
        <v>46730622.880000003</v>
      </c>
      <c r="O20">
        <v>14599627.609999999</v>
      </c>
      <c r="P20">
        <v>21537244.579999998</v>
      </c>
    </row>
    <row r="21" spans="1:16" x14ac:dyDescent="0.25">
      <c r="C21" t="s">
        <v>182</v>
      </c>
      <c r="D21">
        <v>1629219957.120002</v>
      </c>
      <c r="E21">
        <v>200474804.12999928</v>
      </c>
      <c r="F21">
        <v>133403946.99999991</v>
      </c>
      <c r="G21">
        <v>91161909.329999909</v>
      </c>
      <c r="H21">
        <v>114149377.74999997</v>
      </c>
      <c r="I21">
        <v>111925462.39000009</v>
      </c>
      <c r="J21">
        <v>175699001.44999945</v>
      </c>
      <c r="K21">
        <v>109259526.04999989</v>
      </c>
      <c r="L21">
        <v>165713255.01999968</v>
      </c>
      <c r="M21">
        <v>159702923.24999988</v>
      </c>
      <c r="N21">
        <v>131767159.94000001</v>
      </c>
      <c r="O21">
        <v>103747786.17</v>
      </c>
      <c r="P21">
        <v>132214804.64</v>
      </c>
    </row>
    <row r="22" spans="1:16" x14ac:dyDescent="0.25">
      <c r="B22" t="s">
        <v>181</v>
      </c>
      <c r="D22">
        <v>741168988.47999823</v>
      </c>
      <c r="E22">
        <v>68587997.109999999</v>
      </c>
      <c r="F22">
        <v>18188055.020000011</v>
      </c>
      <c r="G22">
        <v>25019348.919999994</v>
      </c>
      <c r="H22">
        <v>82842792.440000027</v>
      </c>
      <c r="I22">
        <v>81647457.220000044</v>
      </c>
      <c r="J22">
        <v>126874489.70000003</v>
      </c>
      <c r="K22">
        <v>68256439.580000058</v>
      </c>
      <c r="L22">
        <v>74782032.710000098</v>
      </c>
      <c r="M22">
        <v>3654052.7599999947</v>
      </c>
      <c r="N22">
        <v>22115216.539999999</v>
      </c>
      <c r="O22">
        <v>23615001.32</v>
      </c>
      <c r="P22">
        <v>145586105.16</v>
      </c>
    </row>
    <row r="23" spans="1:16" x14ac:dyDescent="0.25">
      <c r="C23" t="s">
        <v>180</v>
      </c>
      <c r="D23">
        <v>741168988.47999823</v>
      </c>
      <c r="E23">
        <v>68587997.109999999</v>
      </c>
      <c r="F23">
        <v>18188055.020000011</v>
      </c>
      <c r="G23">
        <v>25019348.919999994</v>
      </c>
      <c r="H23">
        <v>82842792.440000027</v>
      </c>
      <c r="I23">
        <v>81647457.220000044</v>
      </c>
      <c r="J23">
        <v>126874489.70000003</v>
      </c>
      <c r="K23">
        <v>68256439.580000058</v>
      </c>
      <c r="L23">
        <v>74782032.710000098</v>
      </c>
      <c r="M23">
        <v>3654052.7599999947</v>
      </c>
      <c r="N23">
        <v>22115216.539999999</v>
      </c>
      <c r="O23">
        <v>23615001.32</v>
      </c>
      <c r="P23">
        <v>145586105.16</v>
      </c>
    </row>
    <row r="24" spans="1:16" x14ac:dyDescent="0.25">
      <c r="A24" t="s">
        <v>179</v>
      </c>
      <c r="D24">
        <v>463706028.46999997</v>
      </c>
      <c r="E24">
        <v>31555267</v>
      </c>
      <c r="F24">
        <v>38052026.689999998</v>
      </c>
      <c r="G24">
        <v>53109179.560000002</v>
      </c>
      <c r="H24">
        <v>52420955.400000013</v>
      </c>
      <c r="I24">
        <v>33611301.299999997</v>
      </c>
      <c r="J24">
        <v>41269364.410000019</v>
      </c>
      <c r="K24">
        <v>37015018.789999999</v>
      </c>
      <c r="L24">
        <v>86455782.110000029</v>
      </c>
      <c r="M24">
        <v>36452988.040000007</v>
      </c>
      <c r="N24">
        <v>31864239</v>
      </c>
      <c r="O24">
        <v>26664529.390000001</v>
      </c>
      <c r="P24">
        <v>-4764623.2200000007</v>
      </c>
    </row>
    <row r="25" spans="1:16" x14ac:dyDescent="0.25">
      <c r="B25" t="s">
        <v>178</v>
      </c>
      <c r="D25">
        <v>126998910.73</v>
      </c>
      <c r="E25">
        <v>8187286.3599999994</v>
      </c>
      <c r="F25">
        <v>10532708.09</v>
      </c>
      <c r="G25">
        <v>19192430.409999996</v>
      </c>
      <c r="H25">
        <v>10711208.390000001</v>
      </c>
      <c r="I25">
        <v>8120822.7400000002</v>
      </c>
      <c r="J25">
        <v>8602964.9900000002</v>
      </c>
      <c r="K25">
        <v>6373068.1799999969</v>
      </c>
      <c r="L25">
        <v>30945924</v>
      </c>
      <c r="M25">
        <v>6865911.8599999994</v>
      </c>
      <c r="N25">
        <v>7625499.5300000003</v>
      </c>
      <c r="O25">
        <v>7353337.3899999997</v>
      </c>
      <c r="P25">
        <v>2487748.79</v>
      </c>
    </row>
    <row r="26" spans="1:16" x14ac:dyDescent="0.25">
      <c r="C26" t="s">
        <v>177</v>
      </c>
      <c r="D26">
        <v>33808924.679999985</v>
      </c>
      <c r="E26">
        <v>3206717.8</v>
      </c>
      <c r="F26">
        <v>3210394.4099999992</v>
      </c>
      <c r="G26">
        <v>16027456.979999999</v>
      </c>
      <c r="H26">
        <v>1081562.6100000017</v>
      </c>
      <c r="I26">
        <v>171242.36000000007</v>
      </c>
      <c r="J26">
        <v>2490817.6500000008</v>
      </c>
      <c r="K26">
        <v>1251049.649999999</v>
      </c>
      <c r="L26">
        <v>-2163736.87</v>
      </c>
      <c r="M26">
        <v>3469281.2199999997</v>
      </c>
      <c r="N26">
        <v>1722120.2100000002</v>
      </c>
      <c r="O26">
        <v>2990002.19</v>
      </c>
      <c r="P26">
        <v>352016.47</v>
      </c>
    </row>
    <row r="27" spans="1:16" x14ac:dyDescent="0.25">
      <c r="C27" t="s">
        <v>176</v>
      </c>
      <c r="D27">
        <v>1585602.2199999997</v>
      </c>
      <c r="E27">
        <v>417566</v>
      </c>
      <c r="F27">
        <v>260333.74</v>
      </c>
      <c r="G27">
        <v>-131013.55999999998</v>
      </c>
      <c r="H27">
        <v>275561.95999999996</v>
      </c>
      <c r="I27">
        <v>239234.56999999998</v>
      </c>
      <c r="J27">
        <v>-159775.75</v>
      </c>
      <c r="K27">
        <v>170617.06</v>
      </c>
      <c r="L27">
        <v>-363172.44999999995</v>
      </c>
      <c r="M27">
        <v>179758.62</v>
      </c>
      <c r="N27">
        <v>411846</v>
      </c>
      <c r="O27">
        <v>159636</v>
      </c>
      <c r="P27">
        <v>125010.03</v>
      </c>
    </row>
    <row r="28" spans="1:16" x14ac:dyDescent="0.25">
      <c r="C28" t="s">
        <v>175</v>
      </c>
      <c r="D28">
        <v>2185</v>
      </c>
      <c r="E28">
        <v>143</v>
      </c>
      <c r="F28">
        <v>427</v>
      </c>
      <c r="G28">
        <v>-210</v>
      </c>
      <c r="H28">
        <v>570</v>
      </c>
      <c r="I28">
        <v>68</v>
      </c>
      <c r="J28">
        <v>-998</v>
      </c>
      <c r="K28">
        <v>0</v>
      </c>
      <c r="L28">
        <v>285</v>
      </c>
      <c r="M28">
        <v>665</v>
      </c>
      <c r="N28">
        <v>428</v>
      </c>
      <c r="O28">
        <v>522</v>
      </c>
      <c r="P28">
        <v>285</v>
      </c>
    </row>
    <row r="29" spans="1:16" x14ac:dyDescent="0.25">
      <c r="C29" t="s">
        <v>174</v>
      </c>
      <c r="D29">
        <v>22054741.250000004</v>
      </c>
      <c r="E29">
        <v>1737497.4</v>
      </c>
      <c r="F29">
        <v>2381835.1799999997</v>
      </c>
      <c r="G29">
        <v>2006209.6100000003</v>
      </c>
      <c r="H29">
        <v>1965354.89</v>
      </c>
      <c r="I29">
        <v>2414171.0699999998</v>
      </c>
      <c r="J29">
        <v>1674992.3699999996</v>
      </c>
      <c r="K29">
        <v>3382413.4799999981</v>
      </c>
      <c r="L29">
        <v>882029.17</v>
      </c>
      <c r="M29">
        <v>1159049.76</v>
      </c>
      <c r="N29">
        <v>2041166.32</v>
      </c>
      <c r="O29">
        <v>1727712</v>
      </c>
      <c r="P29">
        <v>682310</v>
      </c>
    </row>
    <row r="30" spans="1:16" x14ac:dyDescent="0.25">
      <c r="C30" t="s">
        <v>173</v>
      </c>
      <c r="D30">
        <v>2889080.1599999992</v>
      </c>
      <c r="E30">
        <v>556471</v>
      </c>
      <c r="F30">
        <v>519121.81</v>
      </c>
      <c r="G30">
        <v>270173.52</v>
      </c>
      <c r="H30">
        <v>451213.61000000004</v>
      </c>
      <c r="I30">
        <v>416347.05000000005</v>
      </c>
      <c r="J30">
        <v>646286.80000000005</v>
      </c>
      <c r="K30">
        <v>-320069.45</v>
      </c>
      <c r="L30">
        <v>-281100.18</v>
      </c>
      <c r="M30">
        <v>198816</v>
      </c>
      <c r="N30">
        <v>224708</v>
      </c>
      <c r="O30">
        <v>161429</v>
      </c>
      <c r="P30">
        <v>45683</v>
      </c>
    </row>
    <row r="31" spans="1:16" x14ac:dyDescent="0.25">
      <c r="C31" t="s">
        <v>172</v>
      </c>
      <c r="D31">
        <v>17332228.32</v>
      </c>
      <c r="E31">
        <v>1345670.4</v>
      </c>
      <c r="F31">
        <v>1798790.7100000002</v>
      </c>
      <c r="G31">
        <v>1293739.7300000004</v>
      </c>
      <c r="H31">
        <v>1392071.64</v>
      </c>
      <c r="I31">
        <v>1891259.6999999997</v>
      </c>
      <c r="J31">
        <v>2082315.3999999994</v>
      </c>
      <c r="K31">
        <v>1691272.8499999999</v>
      </c>
      <c r="L31">
        <v>1556281.0000000002</v>
      </c>
      <c r="M31">
        <v>1267579.5999999999</v>
      </c>
      <c r="N31">
        <v>1296011</v>
      </c>
      <c r="O31">
        <v>996492</v>
      </c>
      <c r="P31">
        <v>720744.29</v>
      </c>
    </row>
    <row r="32" spans="1:16" x14ac:dyDescent="0.25">
      <c r="C32" t="s">
        <v>171</v>
      </c>
      <c r="D32">
        <v>17633901.900000002</v>
      </c>
      <c r="E32">
        <v>922725.76</v>
      </c>
      <c r="F32">
        <v>2361805.2400000002</v>
      </c>
      <c r="G32">
        <v>-298925.87</v>
      </c>
      <c r="H32">
        <v>4744878.4799999995</v>
      </c>
      <c r="I32">
        <v>2988499.99</v>
      </c>
      <c r="J32">
        <v>1863326.5200000003</v>
      </c>
      <c r="K32">
        <v>997779.79</v>
      </c>
      <c r="L32">
        <v>1374578.3300000003</v>
      </c>
      <c r="M32">
        <v>590761.65999999992</v>
      </c>
      <c r="N32">
        <v>929226</v>
      </c>
      <c r="O32">
        <v>597546</v>
      </c>
      <c r="P32">
        <v>561700</v>
      </c>
    </row>
    <row r="33" spans="2:16" x14ac:dyDescent="0.25">
      <c r="C33" t="s">
        <v>170</v>
      </c>
      <c r="D33">
        <v>31692247.199999999</v>
      </c>
      <c r="E33">
        <v>495</v>
      </c>
      <c r="F33">
        <v>0</v>
      </c>
      <c r="G33">
        <v>25000</v>
      </c>
      <c r="H33">
        <v>799995.2</v>
      </c>
      <c r="I33">
        <v>0</v>
      </c>
      <c r="J33">
        <v>6000</v>
      </c>
      <c r="K33">
        <v>-799995.2</v>
      </c>
      <c r="L33">
        <v>29940760</v>
      </c>
      <c r="M33">
        <v>0</v>
      </c>
      <c r="N33">
        <v>999994</v>
      </c>
      <c r="O33">
        <v>719998.2</v>
      </c>
      <c r="P33">
        <v>0</v>
      </c>
    </row>
    <row r="34" spans="2:16" x14ac:dyDescent="0.25">
      <c r="B34" t="s">
        <v>169</v>
      </c>
      <c r="D34">
        <v>40642353.559999987</v>
      </c>
      <c r="E34">
        <v>3810013</v>
      </c>
      <c r="F34">
        <v>3978729.8800000004</v>
      </c>
      <c r="G34">
        <v>2778367.9900000007</v>
      </c>
      <c r="H34">
        <v>3459853.9499999997</v>
      </c>
      <c r="I34">
        <v>5917714.25</v>
      </c>
      <c r="J34">
        <v>3292629.2</v>
      </c>
      <c r="K34">
        <v>2363055.0099999998</v>
      </c>
      <c r="L34">
        <v>4307997.1400000006</v>
      </c>
      <c r="M34">
        <v>3382906.52</v>
      </c>
      <c r="N34">
        <v>3816516.69</v>
      </c>
      <c r="O34">
        <v>3265900</v>
      </c>
      <c r="P34">
        <v>268669.93000000017</v>
      </c>
    </row>
    <row r="35" spans="2:16" x14ac:dyDescent="0.25">
      <c r="C35" t="s">
        <v>168</v>
      </c>
      <c r="D35">
        <v>39146945.50999999</v>
      </c>
      <c r="E35">
        <v>3501620</v>
      </c>
      <c r="F35">
        <v>3757631.6500000004</v>
      </c>
      <c r="G35">
        <v>2760292.2800000007</v>
      </c>
      <c r="H35">
        <v>3026632.15</v>
      </c>
      <c r="I35">
        <v>5676747.2199999997</v>
      </c>
      <c r="J35">
        <v>3209086.2300000004</v>
      </c>
      <c r="K35">
        <v>2106410.59</v>
      </c>
      <c r="L35">
        <v>4029494.9400000004</v>
      </c>
      <c r="M35">
        <v>3268957.52</v>
      </c>
      <c r="N35">
        <v>3496930</v>
      </c>
      <c r="O35">
        <v>3153533</v>
      </c>
      <c r="P35">
        <v>1159609.9300000002</v>
      </c>
    </row>
    <row r="36" spans="2:16" x14ac:dyDescent="0.25">
      <c r="C36" t="s">
        <v>167</v>
      </c>
      <c r="D36">
        <v>876291.40999999992</v>
      </c>
      <c r="E36">
        <v>267120</v>
      </c>
      <c r="F36">
        <v>87063</v>
      </c>
      <c r="G36">
        <v>-1403</v>
      </c>
      <c r="H36">
        <v>367120</v>
      </c>
      <c r="I36">
        <v>88753</v>
      </c>
      <c r="J36">
        <v>21948.209999999992</v>
      </c>
      <c r="K36">
        <v>252826</v>
      </c>
      <c r="L36">
        <v>271514.2</v>
      </c>
      <c r="M36">
        <v>85598</v>
      </c>
      <c r="N36">
        <v>265655</v>
      </c>
      <c r="O36">
        <v>86961</v>
      </c>
      <c r="P36">
        <v>-916864</v>
      </c>
    </row>
    <row r="37" spans="2:16" x14ac:dyDescent="0.25">
      <c r="C37" t="s">
        <v>166</v>
      </c>
      <c r="D37">
        <v>619116.64</v>
      </c>
      <c r="E37">
        <v>41273</v>
      </c>
      <c r="F37">
        <v>134035.22999999998</v>
      </c>
      <c r="G37">
        <v>19478.71</v>
      </c>
      <c r="H37">
        <v>66101.8</v>
      </c>
      <c r="I37">
        <v>152214.03</v>
      </c>
      <c r="J37">
        <v>61594.76</v>
      </c>
      <c r="K37">
        <v>3818.4199999999983</v>
      </c>
      <c r="L37">
        <v>6988</v>
      </c>
      <c r="M37">
        <v>28351</v>
      </c>
      <c r="N37">
        <v>53931.69</v>
      </c>
      <c r="O37">
        <v>25406</v>
      </c>
      <c r="P37">
        <v>25924</v>
      </c>
    </row>
    <row r="38" spans="2:16" x14ac:dyDescent="0.25">
      <c r="B38" t="s">
        <v>165</v>
      </c>
      <c r="D38">
        <v>656644.97</v>
      </c>
      <c r="E38">
        <v>143143</v>
      </c>
      <c r="F38">
        <v>145538</v>
      </c>
      <c r="G38">
        <v>27858.800000000003</v>
      </c>
      <c r="H38">
        <v>104007.8</v>
      </c>
      <c r="I38">
        <v>224683.86000000002</v>
      </c>
      <c r="J38">
        <v>123890.23</v>
      </c>
      <c r="K38">
        <v>-512374.80999999994</v>
      </c>
      <c r="L38">
        <v>-133416.91</v>
      </c>
      <c r="M38">
        <v>133131</v>
      </c>
      <c r="N38">
        <v>134631</v>
      </c>
      <c r="O38">
        <v>133052</v>
      </c>
      <c r="P38">
        <v>132501</v>
      </c>
    </row>
    <row r="39" spans="2:16" x14ac:dyDescent="0.25">
      <c r="C39" t="s">
        <v>164</v>
      </c>
      <c r="D39">
        <v>410643.67</v>
      </c>
      <c r="E39">
        <v>106226</v>
      </c>
      <c r="F39">
        <v>96942</v>
      </c>
      <c r="G39">
        <v>45131</v>
      </c>
      <c r="H39">
        <v>100458.8</v>
      </c>
      <c r="I39">
        <v>179840.39</v>
      </c>
      <c r="J39">
        <v>84392.73</v>
      </c>
      <c r="K39">
        <v>-499444.33999999997</v>
      </c>
      <c r="L39">
        <v>-99649.91</v>
      </c>
      <c r="M39">
        <v>99364</v>
      </c>
      <c r="N39">
        <v>99364</v>
      </c>
      <c r="O39">
        <v>99285</v>
      </c>
      <c r="P39">
        <v>98734</v>
      </c>
    </row>
    <row r="40" spans="2:16" x14ac:dyDescent="0.25">
      <c r="C40" t="s">
        <v>226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</row>
    <row r="41" spans="2:16" x14ac:dyDescent="0.25">
      <c r="C41" t="s">
        <v>163</v>
      </c>
      <c r="D41">
        <v>26700</v>
      </c>
      <c r="E41">
        <v>3150</v>
      </c>
      <c r="F41">
        <v>13500</v>
      </c>
      <c r="G41">
        <v>0</v>
      </c>
      <c r="H41">
        <v>3150</v>
      </c>
      <c r="I41">
        <v>0</v>
      </c>
      <c r="J41">
        <v>2250</v>
      </c>
      <c r="K41">
        <v>3150</v>
      </c>
      <c r="L41">
        <v>0</v>
      </c>
      <c r="M41">
        <v>0</v>
      </c>
      <c r="N41">
        <v>1500</v>
      </c>
      <c r="O41">
        <v>0</v>
      </c>
      <c r="P41">
        <v>0</v>
      </c>
    </row>
    <row r="42" spans="2:16" x14ac:dyDescent="0.25">
      <c r="C42" t="s">
        <v>225</v>
      </c>
      <c r="D42">
        <v>17278.099999999999</v>
      </c>
      <c r="E42">
        <v>0</v>
      </c>
      <c r="F42">
        <v>1329</v>
      </c>
      <c r="G42">
        <v>637</v>
      </c>
      <c r="H42">
        <v>399</v>
      </c>
      <c r="I42">
        <v>11076.47</v>
      </c>
      <c r="J42">
        <v>3480.5</v>
      </c>
      <c r="K42">
        <v>356.13</v>
      </c>
      <c r="L42">
        <v>0</v>
      </c>
      <c r="M42">
        <v>0</v>
      </c>
      <c r="N42">
        <v>0</v>
      </c>
      <c r="O42">
        <v>0</v>
      </c>
      <c r="P42">
        <v>0</v>
      </c>
    </row>
    <row r="43" spans="2:16" x14ac:dyDescent="0.25">
      <c r="C43" t="s">
        <v>162</v>
      </c>
      <c r="D43">
        <v>202023.2</v>
      </c>
      <c r="E43">
        <v>33767</v>
      </c>
      <c r="F43">
        <v>33767</v>
      </c>
      <c r="G43">
        <v>-17909.199999999997</v>
      </c>
      <c r="H43">
        <v>0</v>
      </c>
      <c r="I43">
        <v>33767</v>
      </c>
      <c r="J43">
        <v>33767</v>
      </c>
      <c r="K43">
        <v>-16436.599999999999</v>
      </c>
      <c r="L43">
        <v>-33767</v>
      </c>
      <c r="M43">
        <v>33767</v>
      </c>
      <c r="N43">
        <v>33767</v>
      </c>
      <c r="O43">
        <v>33767</v>
      </c>
      <c r="P43">
        <v>33767</v>
      </c>
    </row>
    <row r="44" spans="2:16" x14ac:dyDescent="0.25">
      <c r="B44" t="s">
        <v>161</v>
      </c>
      <c r="D44">
        <v>75546207.900000006</v>
      </c>
      <c r="E44">
        <v>3125766</v>
      </c>
      <c r="F44">
        <v>3548873.5100000002</v>
      </c>
      <c r="G44">
        <v>1708474.37</v>
      </c>
      <c r="H44">
        <v>4845476.7200000007</v>
      </c>
      <c r="I44">
        <v>2275781.6000000006</v>
      </c>
      <c r="J44">
        <v>5523928.0700000003</v>
      </c>
      <c r="K44">
        <v>5854096.7100000009</v>
      </c>
      <c r="L44">
        <v>44255515.070000015</v>
      </c>
      <c r="M44">
        <v>6101473.8300000001</v>
      </c>
      <c r="N44">
        <v>1988372.4100000001</v>
      </c>
      <c r="O44">
        <v>2371814</v>
      </c>
      <c r="P44">
        <v>-6053364.3899999997</v>
      </c>
    </row>
    <row r="45" spans="2:16" x14ac:dyDescent="0.25">
      <c r="C45" t="s">
        <v>160</v>
      </c>
      <c r="D45">
        <v>54648315.460000008</v>
      </c>
      <c r="E45">
        <v>2338507</v>
      </c>
      <c r="F45">
        <v>-667666.07999999996</v>
      </c>
      <c r="G45">
        <v>876977.2300000001</v>
      </c>
      <c r="H45">
        <v>2223825.09</v>
      </c>
      <c r="I45">
        <v>-603357.4099999998</v>
      </c>
      <c r="J45">
        <v>1662610.59</v>
      </c>
      <c r="K45">
        <v>1305262.8</v>
      </c>
      <c r="L45">
        <v>42215460.770000011</v>
      </c>
      <c r="M45">
        <v>4336321.09</v>
      </c>
      <c r="N45">
        <v>1036062.41</v>
      </c>
      <c r="O45">
        <v>1670891</v>
      </c>
      <c r="P45">
        <v>-1746579.03</v>
      </c>
    </row>
    <row r="46" spans="2:16" x14ac:dyDescent="0.25">
      <c r="C46" t="s">
        <v>159</v>
      </c>
      <c r="D46">
        <v>818476.57</v>
      </c>
      <c r="E46">
        <v>17145</v>
      </c>
      <c r="F46">
        <v>1011622.01</v>
      </c>
      <c r="G46">
        <v>-12781.720000000001</v>
      </c>
      <c r="H46">
        <v>35763</v>
      </c>
      <c r="I46">
        <v>-314069.48</v>
      </c>
      <c r="J46">
        <v>-1162.8199999999997</v>
      </c>
      <c r="K46">
        <v>21003.300000000003</v>
      </c>
      <c r="L46">
        <v>8967.2800000000007</v>
      </c>
      <c r="M46">
        <v>18663</v>
      </c>
      <c r="N46">
        <v>14369</v>
      </c>
      <c r="O46">
        <v>9479</v>
      </c>
      <c r="P46">
        <v>9479</v>
      </c>
    </row>
    <row r="47" spans="2:16" x14ac:dyDescent="0.25">
      <c r="C47" t="s">
        <v>158</v>
      </c>
      <c r="D47">
        <v>81772.89</v>
      </c>
      <c r="E47">
        <v>2804</v>
      </c>
      <c r="F47">
        <v>5185</v>
      </c>
      <c r="G47">
        <v>-502</v>
      </c>
      <c r="H47">
        <v>48294.02</v>
      </c>
      <c r="I47">
        <v>-12904</v>
      </c>
      <c r="J47">
        <v>20714</v>
      </c>
      <c r="K47">
        <v>3351.1800000000003</v>
      </c>
      <c r="L47">
        <v>4473.6899999999996</v>
      </c>
      <c r="M47">
        <v>8000</v>
      </c>
      <c r="N47">
        <v>356</v>
      </c>
      <c r="O47">
        <v>0</v>
      </c>
      <c r="P47">
        <v>2001</v>
      </c>
    </row>
    <row r="48" spans="2:16" x14ac:dyDescent="0.25">
      <c r="C48" t="s">
        <v>157</v>
      </c>
      <c r="D48">
        <v>210987.39999999997</v>
      </c>
      <c r="E48">
        <v>4403</v>
      </c>
      <c r="F48">
        <v>130209</v>
      </c>
      <c r="G48">
        <v>-102945</v>
      </c>
      <c r="H48">
        <v>67724.160000000003</v>
      </c>
      <c r="I48">
        <v>24686.84</v>
      </c>
      <c r="J48">
        <v>13921.310000000001</v>
      </c>
      <c r="K48">
        <v>33772.69</v>
      </c>
      <c r="L48">
        <v>11476.65</v>
      </c>
      <c r="M48">
        <v>7045.75</v>
      </c>
      <c r="N48">
        <v>2412</v>
      </c>
      <c r="O48">
        <v>10629</v>
      </c>
      <c r="P48">
        <v>7652</v>
      </c>
    </row>
    <row r="49" spans="2:16" x14ac:dyDescent="0.25">
      <c r="C49" t="s">
        <v>156</v>
      </c>
      <c r="D49">
        <v>266210.55</v>
      </c>
      <c r="E49">
        <v>20082</v>
      </c>
      <c r="F49">
        <v>10052.99</v>
      </c>
      <c r="G49">
        <v>4218.41</v>
      </c>
      <c r="H49">
        <v>38941.39</v>
      </c>
      <c r="I49">
        <v>52306.03</v>
      </c>
      <c r="J49">
        <v>54057.139999999992</v>
      </c>
      <c r="K49">
        <v>53428.350000000006</v>
      </c>
      <c r="L49">
        <v>31320.239999999998</v>
      </c>
      <c r="M49">
        <v>-2784</v>
      </c>
      <c r="N49">
        <v>412</v>
      </c>
      <c r="O49">
        <v>2088</v>
      </c>
      <c r="P49">
        <v>2088</v>
      </c>
    </row>
    <row r="50" spans="2:16" x14ac:dyDescent="0.25">
      <c r="C50" t="s">
        <v>155</v>
      </c>
      <c r="D50">
        <v>5083300.84</v>
      </c>
      <c r="E50">
        <v>328544</v>
      </c>
      <c r="F50">
        <v>545011.62</v>
      </c>
      <c r="G50">
        <v>195137.10999999996</v>
      </c>
      <c r="H50">
        <v>458983.17</v>
      </c>
      <c r="I50">
        <v>725637.39000000013</v>
      </c>
      <c r="J50">
        <v>2041168.2899999998</v>
      </c>
      <c r="K50">
        <v>1413558.7999999996</v>
      </c>
      <c r="L50">
        <v>387563.16000000003</v>
      </c>
      <c r="M50">
        <v>407766.78</v>
      </c>
      <c r="N50">
        <v>433559</v>
      </c>
      <c r="O50">
        <v>345065</v>
      </c>
      <c r="P50">
        <v>-2198693.48</v>
      </c>
    </row>
    <row r="51" spans="2:16" x14ac:dyDescent="0.25">
      <c r="C51" t="s">
        <v>154</v>
      </c>
      <c r="D51">
        <v>4473937.6499999994</v>
      </c>
      <c r="E51">
        <v>182637</v>
      </c>
      <c r="F51">
        <v>995598.83000000007</v>
      </c>
      <c r="G51">
        <v>343268.43</v>
      </c>
      <c r="H51">
        <v>561649.64</v>
      </c>
      <c r="I51">
        <v>634423.76</v>
      </c>
      <c r="J51">
        <v>487918.02999999997</v>
      </c>
      <c r="K51">
        <v>832498.72</v>
      </c>
      <c r="L51">
        <v>481624.20000000007</v>
      </c>
      <c r="M51">
        <v>578953.4</v>
      </c>
      <c r="N51">
        <v>244285.52000000002</v>
      </c>
      <c r="O51">
        <v>141829</v>
      </c>
      <c r="P51">
        <v>-1010748.8799999999</v>
      </c>
    </row>
    <row r="52" spans="2:16" x14ac:dyDescent="0.25">
      <c r="C52" t="s">
        <v>153</v>
      </c>
      <c r="D52">
        <v>4937713.99</v>
      </c>
      <c r="E52">
        <v>52817</v>
      </c>
      <c r="F52">
        <v>1192353.1200000001</v>
      </c>
      <c r="G52">
        <v>110640.74</v>
      </c>
      <c r="H52">
        <v>1012996.14</v>
      </c>
      <c r="I52">
        <v>965907.01</v>
      </c>
      <c r="J52">
        <v>217623.65</v>
      </c>
      <c r="K52">
        <v>458469.74000000005</v>
      </c>
      <c r="L52">
        <v>255412.49000000002</v>
      </c>
      <c r="M52">
        <v>557220.1</v>
      </c>
      <c r="N52">
        <v>47991</v>
      </c>
      <c r="O52">
        <v>36168</v>
      </c>
      <c r="P52">
        <v>30115</v>
      </c>
    </row>
    <row r="53" spans="2:16" x14ac:dyDescent="0.25">
      <c r="C53" t="s">
        <v>152</v>
      </c>
      <c r="D53">
        <v>5025492.5499999989</v>
      </c>
      <c r="E53">
        <v>178827</v>
      </c>
      <c r="F53">
        <v>326507.01999999996</v>
      </c>
      <c r="G53">
        <v>294461.17000000004</v>
      </c>
      <c r="H53">
        <v>397300.11</v>
      </c>
      <c r="I53">
        <v>803151.46</v>
      </c>
      <c r="J53">
        <v>1027077.88</v>
      </c>
      <c r="K53">
        <v>1732751.1300000004</v>
      </c>
      <c r="L53">
        <v>859216.59000000008</v>
      </c>
      <c r="M53">
        <v>190287.71000000002</v>
      </c>
      <c r="N53">
        <v>208925.47999999998</v>
      </c>
      <c r="O53">
        <v>155665</v>
      </c>
      <c r="P53">
        <v>-1148678</v>
      </c>
    </row>
    <row r="54" spans="2:16" x14ac:dyDescent="0.25">
      <c r="B54" t="s">
        <v>151</v>
      </c>
      <c r="D54">
        <v>21712101.760000002</v>
      </c>
      <c r="E54">
        <v>905985.6</v>
      </c>
      <c r="F54">
        <v>1325952.6900000002</v>
      </c>
      <c r="G54">
        <v>1631925.75</v>
      </c>
      <c r="H54">
        <v>1644745.74</v>
      </c>
      <c r="I54">
        <v>1116867.1499999999</v>
      </c>
      <c r="J54">
        <v>2020994.03</v>
      </c>
      <c r="K54">
        <v>10160202.23</v>
      </c>
      <c r="L54">
        <v>1044658.79</v>
      </c>
      <c r="M54">
        <v>755759.53</v>
      </c>
      <c r="N54">
        <v>760436.78</v>
      </c>
      <c r="O54">
        <v>585740</v>
      </c>
      <c r="P54">
        <v>-241166.53</v>
      </c>
    </row>
    <row r="55" spans="2:16" x14ac:dyDescent="0.25">
      <c r="C55" t="s">
        <v>150</v>
      </c>
      <c r="D55">
        <v>5661432.1300000036</v>
      </c>
      <c r="E55">
        <v>123848</v>
      </c>
      <c r="F55">
        <v>421943.66000000003</v>
      </c>
      <c r="G55">
        <v>648178</v>
      </c>
      <c r="H55">
        <v>717455</v>
      </c>
      <c r="I55">
        <v>179615.94</v>
      </c>
      <c r="J55">
        <v>973378.53</v>
      </c>
      <c r="K55">
        <v>2682210.21</v>
      </c>
      <c r="L55">
        <v>-369865.21</v>
      </c>
      <c r="M55">
        <v>139202</v>
      </c>
      <c r="N55">
        <v>133021</v>
      </c>
      <c r="O55">
        <v>9409</v>
      </c>
      <c r="P55">
        <v>3036</v>
      </c>
    </row>
    <row r="56" spans="2:16" x14ac:dyDescent="0.25">
      <c r="C56" t="s">
        <v>227</v>
      </c>
      <c r="D56">
        <v>76613.600000000006</v>
      </c>
      <c r="E56">
        <v>0</v>
      </c>
      <c r="F56">
        <v>3859.9</v>
      </c>
      <c r="G56">
        <v>8233.66</v>
      </c>
      <c r="H56">
        <v>20644</v>
      </c>
      <c r="I56">
        <v>3775.67</v>
      </c>
      <c r="J56">
        <v>8855.4500000000007</v>
      </c>
      <c r="K56">
        <v>29793.850000000002</v>
      </c>
      <c r="L56">
        <v>1451.07</v>
      </c>
      <c r="M56">
        <v>0</v>
      </c>
      <c r="N56">
        <v>0</v>
      </c>
      <c r="O56">
        <v>0</v>
      </c>
      <c r="P56">
        <v>0</v>
      </c>
    </row>
    <row r="57" spans="2:16" x14ac:dyDescent="0.25">
      <c r="C57" t="s">
        <v>149</v>
      </c>
      <c r="D57">
        <v>5348906.9399999995</v>
      </c>
      <c r="E57">
        <v>492774</v>
      </c>
      <c r="F57">
        <v>576206.58000000007</v>
      </c>
      <c r="G57">
        <v>293808.01</v>
      </c>
      <c r="H57">
        <v>491806.8</v>
      </c>
      <c r="I57">
        <v>546951.72</v>
      </c>
      <c r="J57">
        <v>625600.16999999993</v>
      </c>
      <c r="K57">
        <v>399070.54</v>
      </c>
      <c r="L57">
        <v>437698.12000000005</v>
      </c>
      <c r="M57">
        <v>458314</v>
      </c>
      <c r="N57">
        <v>461410</v>
      </c>
      <c r="O57">
        <v>454073</v>
      </c>
      <c r="P57">
        <v>111194</v>
      </c>
    </row>
    <row r="58" spans="2:16" x14ac:dyDescent="0.25">
      <c r="C58" t="s">
        <v>148</v>
      </c>
      <c r="D58">
        <v>3092557.48</v>
      </c>
      <c r="E58">
        <v>255225.60000000001</v>
      </c>
      <c r="F58">
        <v>278751.99999999994</v>
      </c>
      <c r="G58">
        <v>421452.08000000007</v>
      </c>
      <c r="H58">
        <v>319839.18000000005</v>
      </c>
      <c r="I58">
        <v>382360.22</v>
      </c>
      <c r="J58">
        <v>362713.60000000009</v>
      </c>
      <c r="K58">
        <v>242529.89999999994</v>
      </c>
      <c r="L58">
        <v>453987.12</v>
      </c>
      <c r="M58">
        <v>157463.53</v>
      </c>
      <c r="N58">
        <v>163862.78</v>
      </c>
      <c r="O58">
        <v>122258</v>
      </c>
      <c r="P58">
        <v>-67886.53</v>
      </c>
    </row>
    <row r="59" spans="2:16" x14ac:dyDescent="0.25">
      <c r="C59" t="s">
        <v>147</v>
      </c>
      <c r="D59">
        <v>3061751.25</v>
      </c>
      <c r="E59">
        <v>34138</v>
      </c>
      <c r="F59">
        <v>-6000</v>
      </c>
      <c r="G59">
        <v>277425.01</v>
      </c>
      <c r="H59">
        <v>84343</v>
      </c>
      <c r="I59">
        <v>756</v>
      </c>
      <c r="J59">
        <v>960</v>
      </c>
      <c r="K59">
        <v>2446524.2400000002</v>
      </c>
      <c r="L59">
        <v>508972</v>
      </c>
      <c r="M59">
        <v>0</v>
      </c>
      <c r="N59">
        <v>2143</v>
      </c>
      <c r="O59">
        <v>0</v>
      </c>
      <c r="P59">
        <v>-287510</v>
      </c>
    </row>
    <row r="60" spans="2:16" x14ac:dyDescent="0.25">
      <c r="C60" t="s">
        <v>228</v>
      </c>
      <c r="D60">
        <v>116852.36000000002</v>
      </c>
      <c r="E60">
        <v>0</v>
      </c>
      <c r="F60">
        <v>51190.55</v>
      </c>
      <c r="G60">
        <v>-17671.009999999998</v>
      </c>
      <c r="H60">
        <v>9362.76</v>
      </c>
      <c r="I60">
        <v>1467.6</v>
      </c>
      <c r="J60">
        <v>49486.28</v>
      </c>
      <c r="K60">
        <v>9820.49</v>
      </c>
      <c r="L60">
        <v>12415.69</v>
      </c>
      <c r="M60">
        <v>780</v>
      </c>
      <c r="N60">
        <v>0</v>
      </c>
      <c r="O60">
        <v>0</v>
      </c>
      <c r="P60">
        <v>0</v>
      </c>
    </row>
    <row r="61" spans="2:16" x14ac:dyDescent="0.25">
      <c r="C61" t="s">
        <v>146</v>
      </c>
      <c r="D61">
        <v>4353988</v>
      </c>
      <c r="E61">
        <v>0</v>
      </c>
      <c r="F61">
        <v>0</v>
      </c>
      <c r="G61">
        <v>500</v>
      </c>
      <c r="H61">
        <v>1295</v>
      </c>
      <c r="I61">
        <v>1940</v>
      </c>
      <c r="J61">
        <v>0</v>
      </c>
      <c r="K61">
        <v>4350253</v>
      </c>
      <c r="L61">
        <v>0</v>
      </c>
      <c r="M61">
        <v>0</v>
      </c>
      <c r="N61">
        <v>0</v>
      </c>
      <c r="O61">
        <v>0</v>
      </c>
      <c r="P61">
        <v>0</v>
      </c>
    </row>
    <row r="62" spans="2:16" x14ac:dyDescent="0.25">
      <c r="B62" t="s">
        <v>145</v>
      </c>
      <c r="D62">
        <v>121437186.33999997</v>
      </c>
      <c r="E62">
        <v>11150578</v>
      </c>
      <c r="F62">
        <v>11266126.869999999</v>
      </c>
      <c r="G62">
        <v>7823082.8199999984</v>
      </c>
      <c r="H62">
        <v>14968362.580000004</v>
      </c>
      <c r="I62">
        <v>10790544.090000002</v>
      </c>
      <c r="J62">
        <v>16074779.500000002</v>
      </c>
      <c r="K62">
        <v>8684198.8400000017</v>
      </c>
      <c r="L62">
        <v>4333092.2600000007</v>
      </c>
      <c r="M62">
        <v>10765835.709999997</v>
      </c>
      <c r="N62">
        <v>11089659</v>
      </c>
      <c r="O62">
        <v>10063122</v>
      </c>
      <c r="P62">
        <v>4427804.67</v>
      </c>
    </row>
    <row r="63" spans="2:16" x14ac:dyDescent="0.25">
      <c r="C63" t="s">
        <v>144</v>
      </c>
      <c r="D63">
        <v>121437186.33999997</v>
      </c>
      <c r="E63">
        <v>11150578</v>
      </c>
      <c r="F63">
        <v>11266126.869999999</v>
      </c>
      <c r="G63">
        <v>7823082.8199999984</v>
      </c>
      <c r="H63">
        <v>14968362.580000004</v>
      </c>
      <c r="I63">
        <v>10790544.090000002</v>
      </c>
      <c r="J63">
        <v>16074779.500000002</v>
      </c>
      <c r="K63">
        <v>8684198.8400000017</v>
      </c>
      <c r="L63">
        <v>4333092.2600000007</v>
      </c>
      <c r="M63">
        <v>10765835.709999997</v>
      </c>
      <c r="N63">
        <v>11089659</v>
      </c>
      <c r="O63">
        <v>10063122</v>
      </c>
      <c r="P63">
        <v>4427804.67</v>
      </c>
    </row>
    <row r="64" spans="2:16" x14ac:dyDescent="0.25">
      <c r="B64" t="s">
        <v>143</v>
      </c>
      <c r="D64">
        <v>44938609.830000006</v>
      </c>
      <c r="E64">
        <v>852451.8</v>
      </c>
      <c r="F64">
        <v>3542376.64</v>
      </c>
      <c r="G64">
        <v>15539508.199999999</v>
      </c>
      <c r="H64">
        <v>12529441.43</v>
      </c>
      <c r="I64">
        <v>1252724.5899999999</v>
      </c>
      <c r="J64">
        <v>2583935.11</v>
      </c>
      <c r="K64">
        <v>1908801.83</v>
      </c>
      <c r="L64">
        <v>706538.06</v>
      </c>
      <c r="M64">
        <v>5577646.1699999999</v>
      </c>
      <c r="N64">
        <v>2450403</v>
      </c>
      <c r="O64">
        <v>460947</v>
      </c>
      <c r="P64">
        <v>-2466164</v>
      </c>
    </row>
    <row r="65" spans="2:16" x14ac:dyDescent="0.25">
      <c r="C65" t="s">
        <v>142</v>
      </c>
      <c r="D65">
        <v>37518672.180000007</v>
      </c>
      <c r="E65">
        <v>287154.8</v>
      </c>
      <c r="F65">
        <v>2708337</v>
      </c>
      <c r="G65">
        <v>15323416.639999999</v>
      </c>
      <c r="H65">
        <v>11832884.48</v>
      </c>
      <c r="I65">
        <v>502043.17000000004</v>
      </c>
      <c r="J65">
        <v>1693789.83</v>
      </c>
      <c r="K65">
        <v>193648.42999999996</v>
      </c>
      <c r="L65">
        <v>218647.75</v>
      </c>
      <c r="M65">
        <v>4935871.08</v>
      </c>
      <c r="N65">
        <v>1905356</v>
      </c>
      <c r="O65">
        <v>154403</v>
      </c>
      <c r="P65">
        <v>-2236880</v>
      </c>
    </row>
    <row r="66" spans="2:16" x14ac:dyDescent="0.25">
      <c r="C66" t="s">
        <v>141</v>
      </c>
      <c r="D66">
        <v>2176186.8700000006</v>
      </c>
      <c r="E66">
        <v>76754</v>
      </c>
      <c r="F66">
        <v>796958.87</v>
      </c>
      <c r="G66">
        <v>-445729.87000000005</v>
      </c>
      <c r="H66">
        <v>105435.09000000001</v>
      </c>
      <c r="I66">
        <v>178058.07</v>
      </c>
      <c r="J66">
        <v>115514.63</v>
      </c>
      <c r="K66">
        <v>1086272.74</v>
      </c>
      <c r="L66">
        <v>99370.74</v>
      </c>
      <c r="M66">
        <v>168160.59999999998</v>
      </c>
      <c r="N66">
        <v>36253</v>
      </c>
      <c r="O66">
        <v>31494</v>
      </c>
      <c r="P66">
        <v>-72355</v>
      </c>
    </row>
    <row r="67" spans="2:16" x14ac:dyDescent="0.25">
      <c r="C67" t="s">
        <v>140</v>
      </c>
      <c r="D67">
        <v>4462924.01</v>
      </c>
      <c r="E67">
        <v>417779</v>
      </c>
      <c r="F67">
        <v>-162263.65000000002</v>
      </c>
      <c r="G67">
        <v>533664.54</v>
      </c>
      <c r="H67">
        <v>484410.33</v>
      </c>
      <c r="I67">
        <v>396694.94999999995</v>
      </c>
      <c r="J67">
        <v>592556.84</v>
      </c>
      <c r="K67">
        <v>689523.14</v>
      </c>
      <c r="L67">
        <v>313186.37000000005</v>
      </c>
      <c r="M67">
        <v>398670.49000000005</v>
      </c>
      <c r="N67">
        <v>421568</v>
      </c>
      <c r="O67">
        <v>202007</v>
      </c>
      <c r="P67">
        <v>175127</v>
      </c>
    </row>
    <row r="68" spans="2:16" x14ac:dyDescent="0.25">
      <c r="C68" t="s">
        <v>139</v>
      </c>
      <c r="D68">
        <v>398995.5</v>
      </c>
      <c r="E68">
        <v>49264</v>
      </c>
      <c r="F68">
        <v>23829.65</v>
      </c>
      <c r="G68">
        <v>-36124.109999999993</v>
      </c>
      <c r="H68">
        <v>4979.29</v>
      </c>
      <c r="I68">
        <v>51578.400000000001</v>
      </c>
      <c r="J68">
        <v>93863.81</v>
      </c>
      <c r="K68">
        <v>-32453.54</v>
      </c>
      <c r="L68">
        <v>47771</v>
      </c>
      <c r="M68">
        <v>47000</v>
      </c>
      <c r="N68">
        <v>58239</v>
      </c>
      <c r="O68">
        <v>46048</v>
      </c>
      <c r="P68">
        <v>45000</v>
      </c>
    </row>
    <row r="69" spans="2:16" x14ac:dyDescent="0.25">
      <c r="C69" t="s">
        <v>138</v>
      </c>
      <c r="D69">
        <v>381831.27</v>
      </c>
      <c r="E69">
        <v>21500</v>
      </c>
      <c r="F69">
        <v>175514.77</v>
      </c>
      <c r="G69">
        <v>164281</v>
      </c>
      <c r="H69">
        <v>101732.23999999999</v>
      </c>
      <c r="I69">
        <v>124350</v>
      </c>
      <c r="J69">
        <v>88210</v>
      </c>
      <c r="K69">
        <v>-28188.940000000002</v>
      </c>
      <c r="L69">
        <v>27562.2</v>
      </c>
      <c r="M69">
        <v>27944</v>
      </c>
      <c r="N69">
        <v>28987</v>
      </c>
      <c r="O69">
        <v>26995</v>
      </c>
      <c r="P69">
        <v>-377056</v>
      </c>
    </row>
    <row r="70" spans="2:16" x14ac:dyDescent="0.25">
      <c r="B70" t="s">
        <v>137</v>
      </c>
      <c r="D70">
        <v>5780210.7999999998</v>
      </c>
      <c r="E70">
        <v>0</v>
      </c>
      <c r="F70">
        <v>1048</v>
      </c>
      <c r="G70">
        <v>4168499.8</v>
      </c>
      <c r="H70">
        <v>472500</v>
      </c>
      <c r="I70">
        <v>4692.1000000000004</v>
      </c>
      <c r="J70">
        <v>-692</v>
      </c>
      <c r="K70">
        <v>458633</v>
      </c>
      <c r="L70">
        <v>18029.900000000001</v>
      </c>
      <c r="M70">
        <v>0</v>
      </c>
      <c r="N70">
        <v>1180000</v>
      </c>
      <c r="O70">
        <v>0</v>
      </c>
      <c r="P70">
        <v>-522500</v>
      </c>
    </row>
    <row r="71" spans="2:16" x14ac:dyDescent="0.25">
      <c r="C71" t="s">
        <v>136</v>
      </c>
      <c r="D71">
        <v>615.79999999999995</v>
      </c>
      <c r="E71">
        <v>0</v>
      </c>
      <c r="F71">
        <v>1048</v>
      </c>
      <c r="G71">
        <v>529.79999999999995</v>
      </c>
      <c r="H71">
        <v>0</v>
      </c>
      <c r="I71">
        <v>-121.9</v>
      </c>
      <c r="J71">
        <v>-692</v>
      </c>
      <c r="K71">
        <v>-178</v>
      </c>
      <c r="L71">
        <v>29.9</v>
      </c>
      <c r="M71">
        <v>0</v>
      </c>
      <c r="N71">
        <v>0</v>
      </c>
      <c r="O71">
        <v>0</v>
      </c>
      <c r="P71">
        <v>0</v>
      </c>
    </row>
    <row r="72" spans="2:16" x14ac:dyDescent="0.25">
      <c r="C72" t="s">
        <v>135</v>
      </c>
      <c r="D72">
        <v>4153584</v>
      </c>
      <c r="E72">
        <v>0</v>
      </c>
      <c r="F72">
        <v>0</v>
      </c>
      <c r="G72">
        <v>3148770</v>
      </c>
      <c r="H72">
        <v>472500</v>
      </c>
      <c r="I72">
        <v>4814</v>
      </c>
      <c r="J72">
        <v>0</v>
      </c>
      <c r="K72">
        <v>50000</v>
      </c>
      <c r="L72">
        <v>0</v>
      </c>
      <c r="M72">
        <v>0</v>
      </c>
      <c r="N72">
        <v>1000000</v>
      </c>
      <c r="O72">
        <v>0</v>
      </c>
      <c r="P72">
        <v>-522500</v>
      </c>
    </row>
    <row r="73" spans="2:16" x14ac:dyDescent="0.25">
      <c r="C73" t="s">
        <v>230</v>
      </c>
      <c r="D73">
        <v>1626011</v>
      </c>
      <c r="E73">
        <v>0</v>
      </c>
      <c r="F73">
        <v>0</v>
      </c>
      <c r="G73">
        <v>1019200</v>
      </c>
      <c r="H73">
        <v>0</v>
      </c>
      <c r="I73">
        <v>0</v>
      </c>
      <c r="J73">
        <v>0</v>
      </c>
      <c r="K73">
        <v>408811</v>
      </c>
      <c r="L73">
        <v>18000</v>
      </c>
      <c r="M73">
        <v>0</v>
      </c>
      <c r="N73">
        <v>180000</v>
      </c>
      <c r="O73">
        <v>0</v>
      </c>
      <c r="P73">
        <v>0</v>
      </c>
    </row>
    <row r="74" spans="2:16" x14ac:dyDescent="0.25">
      <c r="B74" t="s">
        <v>134</v>
      </c>
      <c r="D74">
        <v>25993802.580000006</v>
      </c>
      <c r="E74">
        <v>3380043.24</v>
      </c>
      <c r="F74">
        <v>3710673.01</v>
      </c>
      <c r="G74">
        <v>239031.41999999969</v>
      </c>
      <c r="H74">
        <v>3685358.7900000005</v>
      </c>
      <c r="I74">
        <v>3907470.92</v>
      </c>
      <c r="J74">
        <v>3046935.28</v>
      </c>
      <c r="K74">
        <v>1725337.8</v>
      </c>
      <c r="L74">
        <v>977443.80000000028</v>
      </c>
      <c r="M74">
        <v>2870323.42</v>
      </c>
      <c r="N74">
        <v>2818720.59</v>
      </c>
      <c r="O74">
        <v>2430617</v>
      </c>
      <c r="P74">
        <v>-2798152.6900000004</v>
      </c>
    </row>
    <row r="75" spans="2:16" x14ac:dyDescent="0.25">
      <c r="C75" t="s">
        <v>133</v>
      </c>
      <c r="D75">
        <v>4326585.2200000007</v>
      </c>
      <c r="E75">
        <v>773418</v>
      </c>
      <c r="F75">
        <v>503642.37</v>
      </c>
      <c r="G75">
        <v>-608057.9800000001</v>
      </c>
      <c r="H75">
        <v>900234.10000000021</v>
      </c>
      <c r="I75">
        <v>714737.59</v>
      </c>
      <c r="J75">
        <v>463999.45999999996</v>
      </c>
      <c r="K75">
        <v>91362.650000000009</v>
      </c>
      <c r="L75">
        <v>-600560.43000000028</v>
      </c>
      <c r="M75">
        <v>743347.78</v>
      </c>
      <c r="N75">
        <v>713237</v>
      </c>
      <c r="O75">
        <v>559288</v>
      </c>
      <c r="P75">
        <v>71936.679999999993</v>
      </c>
    </row>
    <row r="76" spans="2:16" x14ac:dyDescent="0.25">
      <c r="C76" t="s">
        <v>132</v>
      </c>
      <c r="D76">
        <v>578223.52000000025</v>
      </c>
      <c r="E76">
        <v>56624</v>
      </c>
      <c r="F76">
        <v>64058.600000000006</v>
      </c>
      <c r="G76">
        <v>4772.0099999999993</v>
      </c>
      <c r="H76">
        <v>172752.93</v>
      </c>
      <c r="I76">
        <v>20869.79</v>
      </c>
      <c r="J76">
        <v>49695.37</v>
      </c>
      <c r="K76">
        <v>31440.799999999999</v>
      </c>
      <c r="L76">
        <v>26985.019999999997</v>
      </c>
      <c r="M76">
        <v>47988</v>
      </c>
      <c r="N76">
        <v>41121</v>
      </c>
      <c r="O76">
        <v>42480</v>
      </c>
      <c r="P76">
        <v>19436</v>
      </c>
    </row>
    <row r="77" spans="2:16" x14ac:dyDescent="0.25">
      <c r="C77" t="s">
        <v>131</v>
      </c>
      <c r="D77">
        <v>217725.27000000002</v>
      </c>
      <c r="E77">
        <v>22334</v>
      </c>
      <c r="F77">
        <v>92512</v>
      </c>
      <c r="G77">
        <v>14318</v>
      </c>
      <c r="H77">
        <v>29837</v>
      </c>
      <c r="I77">
        <v>-2709.0099999999984</v>
      </c>
      <c r="J77">
        <v>21417</v>
      </c>
      <c r="K77">
        <v>11258.720000000001</v>
      </c>
      <c r="L77">
        <v>18364.170000000002</v>
      </c>
      <c r="M77">
        <v>12517</v>
      </c>
      <c r="N77">
        <v>13517</v>
      </c>
      <c r="O77">
        <v>12517</v>
      </c>
      <c r="P77">
        <v>-28157.61</v>
      </c>
    </row>
    <row r="78" spans="2:16" x14ac:dyDescent="0.25">
      <c r="C78" t="s">
        <v>130</v>
      </c>
      <c r="D78">
        <v>4309675.7799999993</v>
      </c>
      <c r="E78">
        <v>346790</v>
      </c>
      <c r="F78">
        <v>468316.4</v>
      </c>
      <c r="G78">
        <v>409876.6999999999</v>
      </c>
      <c r="H78">
        <v>686684.72000000009</v>
      </c>
      <c r="I78">
        <v>713275.62</v>
      </c>
      <c r="J78">
        <v>466792.49</v>
      </c>
      <c r="K78">
        <v>364903.09</v>
      </c>
      <c r="L78">
        <v>112572.62999999998</v>
      </c>
      <c r="M78">
        <v>286153.54000000004</v>
      </c>
      <c r="N78">
        <v>248059.59</v>
      </c>
      <c r="O78">
        <v>151762</v>
      </c>
      <c r="P78">
        <v>54489</v>
      </c>
    </row>
    <row r="79" spans="2:16" x14ac:dyDescent="0.25">
      <c r="C79" t="s">
        <v>229</v>
      </c>
      <c r="D79">
        <v>17138</v>
      </c>
      <c r="E79">
        <v>0</v>
      </c>
      <c r="F79">
        <v>2000</v>
      </c>
      <c r="G79">
        <v>0</v>
      </c>
      <c r="H79">
        <v>0</v>
      </c>
      <c r="I79">
        <v>15138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</row>
    <row r="80" spans="2:16" x14ac:dyDescent="0.25">
      <c r="C80" t="s">
        <v>129</v>
      </c>
      <c r="D80">
        <v>12800899.370000001</v>
      </c>
      <c r="E80">
        <v>1810084.24</v>
      </c>
      <c r="F80">
        <v>2140845.6399999997</v>
      </c>
      <c r="G80">
        <v>522829.67999999993</v>
      </c>
      <c r="H80">
        <v>1717098.04</v>
      </c>
      <c r="I80">
        <v>1997127.9299999997</v>
      </c>
      <c r="J80">
        <v>2011895.7399999998</v>
      </c>
      <c r="K80">
        <v>1136334.54</v>
      </c>
      <c r="L80">
        <v>-1279872.7799999993</v>
      </c>
      <c r="M80">
        <v>1618801.1</v>
      </c>
      <c r="N80">
        <v>1674595</v>
      </c>
      <c r="O80">
        <v>1563926</v>
      </c>
      <c r="P80">
        <v>-2112765.7600000002</v>
      </c>
    </row>
    <row r="81" spans="1:16" x14ac:dyDescent="0.25">
      <c r="C81" t="s">
        <v>128</v>
      </c>
      <c r="D81">
        <v>0</v>
      </c>
      <c r="E81">
        <v>0</v>
      </c>
      <c r="F81">
        <v>0</v>
      </c>
      <c r="G81">
        <v>402000</v>
      </c>
      <c r="H81">
        <v>0</v>
      </c>
      <c r="I81">
        <v>0</v>
      </c>
      <c r="J81">
        <v>0</v>
      </c>
      <c r="K81">
        <v>0</v>
      </c>
      <c r="L81">
        <v>402000</v>
      </c>
      <c r="M81">
        <v>0</v>
      </c>
      <c r="N81">
        <v>0</v>
      </c>
      <c r="O81">
        <v>0</v>
      </c>
      <c r="P81">
        <v>-804000</v>
      </c>
    </row>
    <row r="82" spans="1:16" x14ac:dyDescent="0.25">
      <c r="C82" t="s">
        <v>127</v>
      </c>
      <c r="D82">
        <v>3570164.42</v>
      </c>
      <c r="E82">
        <v>370793</v>
      </c>
      <c r="F82">
        <v>413454</v>
      </c>
      <c r="G82">
        <v>-510391</v>
      </c>
      <c r="H82">
        <v>176604</v>
      </c>
      <c r="I82">
        <v>346481</v>
      </c>
      <c r="J82">
        <v>-6035.9800000000105</v>
      </c>
      <c r="K82">
        <v>89749</v>
      </c>
      <c r="L82">
        <v>2298250.4</v>
      </c>
      <c r="M82">
        <v>161516</v>
      </c>
      <c r="N82">
        <v>128191</v>
      </c>
      <c r="O82">
        <v>100644</v>
      </c>
      <c r="P82">
        <v>909</v>
      </c>
    </row>
    <row r="83" spans="1:16" x14ac:dyDescent="0.25">
      <c r="C83" t="s">
        <v>126</v>
      </c>
      <c r="D83">
        <v>173391</v>
      </c>
      <c r="E83">
        <v>0</v>
      </c>
      <c r="F83">
        <v>25844</v>
      </c>
      <c r="G83">
        <v>3684.0099999999984</v>
      </c>
      <c r="H83">
        <v>2148</v>
      </c>
      <c r="I83">
        <v>102550</v>
      </c>
      <c r="J83">
        <v>39171.199999999997</v>
      </c>
      <c r="K83">
        <v>289</v>
      </c>
      <c r="L83">
        <v>-295.20999999999998</v>
      </c>
      <c r="M83">
        <v>0</v>
      </c>
      <c r="N83">
        <v>0</v>
      </c>
      <c r="O83">
        <v>0</v>
      </c>
      <c r="P83">
        <v>0</v>
      </c>
    </row>
    <row r="84" spans="1:16" x14ac:dyDescent="0.25">
      <c r="A84" t="s">
        <v>125</v>
      </c>
      <c r="D84">
        <v>1046205069.0200001</v>
      </c>
      <c r="E84">
        <v>59294709.170000009</v>
      </c>
      <c r="F84">
        <v>140128396.60000002</v>
      </c>
      <c r="G84">
        <v>105221336.07000002</v>
      </c>
      <c r="H84">
        <v>136426017.59999999</v>
      </c>
      <c r="I84">
        <v>132330668.69999994</v>
      </c>
      <c r="J84">
        <v>167196487.06</v>
      </c>
      <c r="K84">
        <v>72756099.590000004</v>
      </c>
      <c r="L84">
        <v>65154638.950000003</v>
      </c>
      <c r="M84">
        <v>70032963.549999997</v>
      </c>
      <c r="N84">
        <v>36075460.530000001</v>
      </c>
      <c r="O84">
        <v>23975421.969999999</v>
      </c>
      <c r="P84">
        <v>37612869.229999997</v>
      </c>
    </row>
    <row r="85" spans="1:16" x14ac:dyDescent="0.25">
      <c r="B85" t="s">
        <v>124</v>
      </c>
      <c r="D85">
        <v>138769536.78</v>
      </c>
      <c r="E85">
        <v>9550511.9000000004</v>
      </c>
      <c r="F85">
        <v>12792051.060000001</v>
      </c>
      <c r="G85">
        <v>15128394.780000001</v>
      </c>
      <c r="H85">
        <v>13181139.76</v>
      </c>
      <c r="I85">
        <v>16903299.320000004</v>
      </c>
      <c r="J85">
        <v>11038728.190000001</v>
      </c>
      <c r="K85">
        <v>11457556.65</v>
      </c>
      <c r="L85">
        <v>16528495.25</v>
      </c>
      <c r="M85">
        <v>15065740.870000001</v>
      </c>
      <c r="N85">
        <v>6304679</v>
      </c>
      <c r="O85">
        <v>5424493</v>
      </c>
      <c r="P85">
        <v>5394447</v>
      </c>
    </row>
    <row r="86" spans="1:16" x14ac:dyDescent="0.25">
      <c r="C86" t="s">
        <v>123</v>
      </c>
      <c r="D86">
        <v>71232477.349999994</v>
      </c>
      <c r="E86">
        <v>5031909</v>
      </c>
      <c r="F86">
        <v>6642895.6900000004</v>
      </c>
      <c r="G86">
        <v>9801939.4100000001</v>
      </c>
      <c r="H86">
        <v>10592048.16</v>
      </c>
      <c r="I86">
        <v>11002923.300000001</v>
      </c>
      <c r="J86">
        <v>6544356.4499999993</v>
      </c>
      <c r="K86">
        <v>6773183.5899999999</v>
      </c>
      <c r="L86">
        <v>5169515.75</v>
      </c>
      <c r="M86">
        <v>3345850</v>
      </c>
      <c r="N86">
        <v>2163501</v>
      </c>
      <c r="O86">
        <v>2051101</v>
      </c>
      <c r="P86">
        <v>2113254</v>
      </c>
    </row>
    <row r="87" spans="1:16" x14ac:dyDescent="0.25">
      <c r="C87" t="s">
        <v>122</v>
      </c>
      <c r="D87">
        <v>3674867.0599999996</v>
      </c>
      <c r="E87">
        <v>312489</v>
      </c>
      <c r="F87">
        <v>309461.01</v>
      </c>
      <c r="G87">
        <v>322196.95999999996</v>
      </c>
      <c r="H87">
        <v>288359.31000000006</v>
      </c>
      <c r="I87">
        <v>240307.66999999998</v>
      </c>
      <c r="J87">
        <v>329090.24</v>
      </c>
      <c r="K87">
        <v>291650.42000000004</v>
      </c>
      <c r="L87">
        <v>332732.45</v>
      </c>
      <c r="M87">
        <v>310920</v>
      </c>
      <c r="N87">
        <v>311989</v>
      </c>
      <c r="O87">
        <v>313689</v>
      </c>
      <c r="P87">
        <v>311982</v>
      </c>
    </row>
    <row r="88" spans="1:16" x14ac:dyDescent="0.25">
      <c r="C88" t="s">
        <v>121</v>
      </c>
      <c r="D88">
        <v>11885607.410000002</v>
      </c>
      <c r="E88">
        <v>1064211</v>
      </c>
      <c r="F88">
        <v>1044655.02</v>
      </c>
      <c r="G88">
        <v>1075364.1599999999</v>
      </c>
      <c r="H88">
        <v>956281</v>
      </c>
      <c r="I88">
        <v>1052016.04</v>
      </c>
      <c r="J88">
        <v>1209970.8</v>
      </c>
      <c r="K88">
        <v>960752.15999999992</v>
      </c>
      <c r="L88">
        <v>944671.15999999992</v>
      </c>
      <c r="M88">
        <v>900209.07</v>
      </c>
      <c r="N88">
        <v>933306</v>
      </c>
      <c r="O88">
        <v>879181</v>
      </c>
      <c r="P88">
        <v>864990</v>
      </c>
    </row>
    <row r="89" spans="1:16" x14ac:dyDescent="0.25">
      <c r="C89" t="s">
        <v>120</v>
      </c>
      <c r="D89">
        <v>9603344.5500000026</v>
      </c>
      <c r="E89">
        <v>1059805</v>
      </c>
      <c r="F89">
        <v>767233.0199999999</v>
      </c>
      <c r="G89">
        <v>413123.51999999996</v>
      </c>
      <c r="H89">
        <v>919909.44</v>
      </c>
      <c r="I89">
        <v>818588.55999999994</v>
      </c>
      <c r="J89">
        <v>778357.8</v>
      </c>
      <c r="K89">
        <v>388045.22000000009</v>
      </c>
      <c r="L89">
        <v>622488.18999999994</v>
      </c>
      <c r="M89">
        <v>826708.8</v>
      </c>
      <c r="N89">
        <v>986182</v>
      </c>
      <c r="O89">
        <v>1017225</v>
      </c>
      <c r="P89">
        <v>1005678</v>
      </c>
    </row>
    <row r="90" spans="1:16" x14ac:dyDescent="0.25">
      <c r="C90" t="s">
        <v>119</v>
      </c>
      <c r="D90">
        <v>847600</v>
      </c>
      <c r="E90">
        <v>83373</v>
      </c>
      <c r="F90">
        <v>82146</v>
      </c>
      <c r="G90">
        <v>57373</v>
      </c>
      <c r="H90">
        <v>75573</v>
      </c>
      <c r="I90">
        <v>75373</v>
      </c>
      <c r="J90">
        <v>64116</v>
      </c>
      <c r="K90">
        <v>48616</v>
      </c>
      <c r="L90">
        <v>70566</v>
      </c>
      <c r="M90">
        <v>72616</v>
      </c>
      <c r="N90">
        <v>72616</v>
      </c>
      <c r="O90">
        <v>72616</v>
      </c>
      <c r="P90">
        <v>72616</v>
      </c>
    </row>
    <row r="91" spans="1:16" x14ac:dyDescent="0.25">
      <c r="C91" t="s">
        <v>118</v>
      </c>
      <c r="D91">
        <v>14274006.159999996</v>
      </c>
      <c r="E91">
        <v>973720</v>
      </c>
      <c r="F91">
        <v>3047589.42</v>
      </c>
      <c r="G91">
        <v>1337931.1600000001</v>
      </c>
      <c r="H91">
        <v>885977.85000000009</v>
      </c>
      <c r="I91">
        <v>1098672.8700000001</v>
      </c>
      <c r="J91">
        <v>1228123.05</v>
      </c>
      <c r="K91">
        <v>1022420.11</v>
      </c>
      <c r="L91">
        <v>1109527.7</v>
      </c>
      <c r="M91">
        <v>920035</v>
      </c>
      <c r="N91">
        <v>901025</v>
      </c>
      <c r="O91">
        <v>900025</v>
      </c>
      <c r="P91">
        <v>848959</v>
      </c>
    </row>
    <row r="92" spans="1:16" x14ac:dyDescent="0.25">
      <c r="C92" t="s">
        <v>117</v>
      </c>
      <c r="D92">
        <v>8616010.5399999991</v>
      </c>
      <c r="E92">
        <v>942498.9</v>
      </c>
      <c r="F92">
        <v>777754.31</v>
      </c>
      <c r="G92">
        <v>2183485.58</v>
      </c>
      <c r="H92">
        <v>-635462.23</v>
      </c>
      <c r="I92">
        <v>1208429.6200000001</v>
      </c>
      <c r="J92">
        <v>848045.88</v>
      </c>
      <c r="K92">
        <v>732984.26</v>
      </c>
      <c r="L92">
        <v>572268.22000000009</v>
      </c>
      <c r="M92">
        <v>876026</v>
      </c>
      <c r="N92">
        <v>871064</v>
      </c>
      <c r="O92">
        <v>119458</v>
      </c>
      <c r="P92">
        <v>119458</v>
      </c>
    </row>
    <row r="93" spans="1:16" x14ac:dyDescent="0.25">
      <c r="C93" t="s">
        <v>116</v>
      </c>
      <c r="D93">
        <v>2947488.63</v>
      </c>
      <c r="E93">
        <v>82506</v>
      </c>
      <c r="F93">
        <v>120316.59</v>
      </c>
      <c r="G93">
        <v>-63019.01</v>
      </c>
      <c r="H93">
        <v>98453.23</v>
      </c>
      <c r="I93">
        <v>1406988.26</v>
      </c>
      <c r="J93">
        <v>36667.970000000008</v>
      </c>
      <c r="K93">
        <v>45782.81</v>
      </c>
      <c r="L93">
        <v>918803.78</v>
      </c>
      <c r="M93">
        <v>107285</v>
      </c>
      <c r="N93">
        <v>64996</v>
      </c>
      <c r="O93">
        <v>71198</v>
      </c>
      <c r="P93">
        <v>57510</v>
      </c>
    </row>
    <row r="94" spans="1:16" x14ac:dyDescent="0.25">
      <c r="C94" t="s">
        <v>221</v>
      </c>
      <c r="D94">
        <v>15688135.08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1194122.08</v>
      </c>
      <c r="L94">
        <v>6787922</v>
      </c>
      <c r="M94">
        <v>7706091</v>
      </c>
      <c r="N94">
        <v>0</v>
      </c>
      <c r="O94">
        <v>0</v>
      </c>
      <c r="P94">
        <v>0</v>
      </c>
    </row>
    <row r="95" spans="1:16" x14ac:dyDescent="0.25">
      <c r="B95" t="s">
        <v>115</v>
      </c>
      <c r="D95">
        <v>49343371.879999995</v>
      </c>
      <c r="E95">
        <v>3324422.24</v>
      </c>
      <c r="F95">
        <v>4058474.31</v>
      </c>
      <c r="G95">
        <v>3706679.8600000003</v>
      </c>
      <c r="H95">
        <v>3843752.5900000008</v>
      </c>
      <c r="I95">
        <v>4510658.919999999</v>
      </c>
      <c r="J95">
        <v>7254606.7699999986</v>
      </c>
      <c r="K95">
        <v>3436987.5100000002</v>
      </c>
      <c r="L95">
        <v>3228344.4600000004</v>
      </c>
      <c r="M95">
        <v>6257710.2199999997</v>
      </c>
      <c r="N95">
        <v>3494478</v>
      </c>
      <c r="O95">
        <v>3343455</v>
      </c>
      <c r="P95">
        <v>2883802</v>
      </c>
    </row>
    <row r="96" spans="1:16" x14ac:dyDescent="0.25">
      <c r="C96" t="s">
        <v>220</v>
      </c>
      <c r="D96">
        <v>212984</v>
      </c>
      <c r="E96">
        <v>0</v>
      </c>
      <c r="F96">
        <v>0</v>
      </c>
      <c r="G96">
        <v>0</v>
      </c>
      <c r="H96">
        <v>0</v>
      </c>
      <c r="I96">
        <v>212984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</row>
    <row r="97" spans="2:16" x14ac:dyDescent="0.25">
      <c r="C97" t="s">
        <v>114</v>
      </c>
      <c r="D97">
        <v>29873683.689999998</v>
      </c>
      <c r="E97">
        <v>2585364</v>
      </c>
      <c r="F97">
        <v>2867448.1100000003</v>
      </c>
      <c r="G97">
        <v>1372306.52</v>
      </c>
      <c r="H97">
        <v>2886713.8500000006</v>
      </c>
      <c r="I97">
        <v>2747311.9699999997</v>
      </c>
      <c r="J97">
        <v>3310779.1099999994</v>
      </c>
      <c r="K97">
        <v>1835122.6300000004</v>
      </c>
      <c r="L97">
        <v>2129161.4500000002</v>
      </c>
      <c r="M97">
        <v>2500092.0499999998</v>
      </c>
      <c r="N97">
        <v>2731823</v>
      </c>
      <c r="O97">
        <v>2525780</v>
      </c>
      <c r="P97">
        <v>2381781</v>
      </c>
    </row>
    <row r="98" spans="2:16" x14ac:dyDescent="0.25">
      <c r="C98" t="s">
        <v>113</v>
      </c>
      <c r="D98">
        <v>5381403.1900000013</v>
      </c>
      <c r="E98">
        <v>408598.24</v>
      </c>
      <c r="F98">
        <v>393810.76</v>
      </c>
      <c r="G98">
        <v>574667.28000000014</v>
      </c>
      <c r="H98">
        <v>-66128.929999999993</v>
      </c>
      <c r="I98">
        <v>365715.32</v>
      </c>
      <c r="J98">
        <v>1293706.6800000002</v>
      </c>
      <c r="K98">
        <v>419721.5</v>
      </c>
      <c r="L98">
        <v>283542.33999999997</v>
      </c>
      <c r="M98">
        <v>626654</v>
      </c>
      <c r="N98">
        <v>408865</v>
      </c>
      <c r="O98">
        <v>419090</v>
      </c>
      <c r="P98">
        <v>253161</v>
      </c>
    </row>
    <row r="99" spans="2:16" x14ac:dyDescent="0.25">
      <c r="C99" t="s">
        <v>260</v>
      </c>
      <c r="D99">
        <v>4400</v>
      </c>
      <c r="E99">
        <v>0</v>
      </c>
      <c r="F99">
        <v>0</v>
      </c>
      <c r="G99">
        <v>0</v>
      </c>
      <c r="H99">
        <v>4400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</row>
    <row r="100" spans="2:16" x14ac:dyDescent="0.25">
      <c r="C100" t="s">
        <v>112</v>
      </c>
      <c r="D100">
        <v>6007107.6600000001</v>
      </c>
      <c r="E100">
        <v>38145</v>
      </c>
      <c r="F100">
        <v>634352.04</v>
      </c>
      <c r="G100">
        <v>1537053.06</v>
      </c>
      <c r="H100">
        <v>122067.87</v>
      </c>
      <c r="I100">
        <v>814686.09</v>
      </c>
      <c r="J100">
        <v>1110239.8899999999</v>
      </c>
      <c r="K100">
        <v>563254.22</v>
      </c>
      <c r="L100">
        <v>537044.49</v>
      </c>
      <c r="M100">
        <v>574815</v>
      </c>
      <c r="N100">
        <v>39475</v>
      </c>
      <c r="O100">
        <v>30475</v>
      </c>
      <c r="P100">
        <v>5500</v>
      </c>
    </row>
    <row r="101" spans="2:16" x14ac:dyDescent="0.25">
      <c r="C101" t="s">
        <v>111</v>
      </c>
      <c r="D101">
        <v>5309878.49</v>
      </c>
      <c r="E101">
        <v>159455</v>
      </c>
      <c r="F101">
        <v>22955</v>
      </c>
      <c r="G101">
        <v>246729.91999999998</v>
      </c>
      <c r="H101">
        <v>508514</v>
      </c>
      <c r="I101">
        <v>407569</v>
      </c>
      <c r="J101">
        <v>658748.57000000007</v>
      </c>
      <c r="K101">
        <v>354700</v>
      </c>
      <c r="L101">
        <v>119070</v>
      </c>
      <c r="M101">
        <v>2340732</v>
      </c>
      <c r="N101">
        <v>158455</v>
      </c>
      <c r="O101">
        <v>228450</v>
      </c>
      <c r="P101">
        <v>104500</v>
      </c>
    </row>
    <row r="102" spans="2:16" x14ac:dyDescent="0.25">
      <c r="C102" t="s">
        <v>110</v>
      </c>
      <c r="D102">
        <v>1094509</v>
      </c>
      <c r="E102">
        <v>20000</v>
      </c>
      <c r="F102">
        <v>-20000</v>
      </c>
      <c r="G102">
        <v>12799.5</v>
      </c>
      <c r="H102">
        <v>27127.54</v>
      </c>
      <c r="I102">
        <v>35634.910000000003</v>
      </c>
      <c r="J102">
        <v>843255</v>
      </c>
      <c r="K102">
        <v>8170.3399999999965</v>
      </c>
      <c r="L102">
        <v>87521.71</v>
      </c>
      <c r="M102">
        <v>20000</v>
      </c>
      <c r="N102">
        <v>20000</v>
      </c>
      <c r="O102">
        <v>20000</v>
      </c>
      <c r="P102">
        <v>20000</v>
      </c>
    </row>
    <row r="103" spans="2:16" x14ac:dyDescent="0.25">
      <c r="C103" t="s">
        <v>109</v>
      </c>
      <c r="D103">
        <v>1459405.8499999999</v>
      </c>
      <c r="E103">
        <v>112860</v>
      </c>
      <c r="F103">
        <v>159908.4</v>
      </c>
      <c r="G103">
        <v>-36876.42</v>
      </c>
      <c r="H103">
        <v>361058.26000000007</v>
      </c>
      <c r="I103">
        <v>-73242.369999999981</v>
      </c>
      <c r="J103">
        <v>37877.519999999997</v>
      </c>
      <c r="K103">
        <v>256018.82</v>
      </c>
      <c r="L103">
        <v>72004.47</v>
      </c>
      <c r="M103">
        <v>195417.16999999998</v>
      </c>
      <c r="N103">
        <v>135860</v>
      </c>
      <c r="O103">
        <v>119660</v>
      </c>
      <c r="P103">
        <v>118860</v>
      </c>
    </row>
    <row r="104" spans="2:16" x14ac:dyDescent="0.25">
      <c r="B104" t="s">
        <v>108</v>
      </c>
      <c r="D104">
        <v>364065754.65999997</v>
      </c>
      <c r="E104">
        <v>10286711</v>
      </c>
      <c r="F104">
        <v>79205267.239999995</v>
      </c>
      <c r="G104">
        <v>24852389.119999997</v>
      </c>
      <c r="H104">
        <v>57451965.529999994</v>
      </c>
      <c r="I104">
        <v>48877899.810000002</v>
      </c>
      <c r="J104">
        <v>72794178.710000008</v>
      </c>
      <c r="K104">
        <v>17242803.350000001</v>
      </c>
      <c r="L104">
        <v>11996968.59</v>
      </c>
      <c r="M104">
        <v>11290694.48</v>
      </c>
      <c r="N104">
        <v>6818656.5600000005</v>
      </c>
      <c r="O104">
        <v>1859828</v>
      </c>
      <c r="P104">
        <v>21388392.27</v>
      </c>
    </row>
    <row r="105" spans="2:16" x14ac:dyDescent="0.25">
      <c r="C105" t="s">
        <v>107</v>
      </c>
      <c r="D105">
        <v>179077968.19999999</v>
      </c>
      <c r="E105">
        <v>2151000</v>
      </c>
      <c r="F105">
        <v>69901287.359999999</v>
      </c>
      <c r="G105">
        <v>15995989.77</v>
      </c>
      <c r="H105">
        <v>32800661.759999998</v>
      </c>
      <c r="I105">
        <v>8205123</v>
      </c>
      <c r="J105">
        <v>48111253.840000004</v>
      </c>
      <c r="K105">
        <v>215270.86</v>
      </c>
      <c r="L105">
        <v>-2093673.0699999998</v>
      </c>
      <c r="M105">
        <v>3799445</v>
      </c>
      <c r="N105">
        <v>44500</v>
      </c>
      <c r="O105">
        <v>0</v>
      </c>
      <c r="P105">
        <v>-52890.32</v>
      </c>
    </row>
    <row r="106" spans="2:16" x14ac:dyDescent="0.25">
      <c r="C106" t="s">
        <v>106</v>
      </c>
      <c r="D106">
        <v>3982507.1999999997</v>
      </c>
      <c r="E106">
        <v>359584</v>
      </c>
      <c r="F106">
        <v>359584</v>
      </c>
      <c r="G106">
        <v>22494</v>
      </c>
      <c r="H106">
        <v>69163</v>
      </c>
      <c r="I106">
        <v>21491.349999999977</v>
      </c>
      <c r="J106">
        <v>1864155.56</v>
      </c>
      <c r="K106">
        <v>1267715.29</v>
      </c>
      <c r="L106">
        <v>-72176</v>
      </c>
      <c r="M106">
        <v>4624</v>
      </c>
      <c r="N106">
        <v>76624</v>
      </c>
      <c r="O106">
        <v>4624</v>
      </c>
      <c r="P106">
        <v>4624</v>
      </c>
    </row>
    <row r="107" spans="2:16" x14ac:dyDescent="0.25">
      <c r="C107" t="s">
        <v>105</v>
      </c>
      <c r="D107">
        <v>25837415.5</v>
      </c>
      <c r="E107">
        <v>227284</v>
      </c>
      <c r="F107">
        <v>1873197.99</v>
      </c>
      <c r="G107">
        <v>-26872.059999999998</v>
      </c>
      <c r="H107">
        <v>432360</v>
      </c>
      <c r="I107">
        <v>21071700.77</v>
      </c>
      <c r="J107">
        <v>1448450.48</v>
      </c>
      <c r="K107">
        <v>656998.34000000008</v>
      </c>
      <c r="L107">
        <v>103869.87</v>
      </c>
      <c r="M107">
        <v>17863</v>
      </c>
      <c r="N107">
        <v>14771.06</v>
      </c>
      <c r="O107">
        <v>17863</v>
      </c>
      <c r="P107">
        <v>-70.950000000000728</v>
      </c>
    </row>
    <row r="108" spans="2:16" x14ac:dyDescent="0.25">
      <c r="C108" t="s">
        <v>104</v>
      </c>
      <c r="D108">
        <v>29749106.830000006</v>
      </c>
      <c r="E108">
        <v>1600363</v>
      </c>
      <c r="F108">
        <v>1256477</v>
      </c>
      <c r="G108">
        <v>696949.52</v>
      </c>
      <c r="H108">
        <v>4311223</v>
      </c>
      <c r="I108">
        <v>9344783.9900000002</v>
      </c>
      <c r="J108">
        <v>8848686.209999999</v>
      </c>
      <c r="K108">
        <v>-294270.35999999993</v>
      </c>
      <c r="L108">
        <v>599142.81999999995</v>
      </c>
      <c r="M108">
        <v>1529068.5799999998</v>
      </c>
      <c r="N108">
        <v>1726493.03</v>
      </c>
      <c r="O108">
        <v>198095</v>
      </c>
      <c r="P108">
        <v>-67904.959999999992</v>
      </c>
    </row>
    <row r="109" spans="2:16" x14ac:dyDescent="0.25">
      <c r="C109" t="s">
        <v>103</v>
      </c>
      <c r="D109">
        <v>14175.2</v>
      </c>
      <c r="E109">
        <v>0</v>
      </c>
      <c r="F109">
        <v>0</v>
      </c>
      <c r="G109">
        <v>0</v>
      </c>
      <c r="H109">
        <v>79122.64</v>
      </c>
      <c r="I109">
        <v>0</v>
      </c>
      <c r="J109">
        <v>10052.56</v>
      </c>
      <c r="K109">
        <v>-75000</v>
      </c>
      <c r="L109">
        <v>0</v>
      </c>
      <c r="M109">
        <v>0</v>
      </c>
      <c r="N109">
        <v>0</v>
      </c>
      <c r="O109">
        <v>0</v>
      </c>
      <c r="P109">
        <v>0</v>
      </c>
    </row>
    <row r="110" spans="2:16" x14ac:dyDescent="0.25">
      <c r="C110" t="s">
        <v>102</v>
      </c>
      <c r="D110">
        <v>6772755.1099999994</v>
      </c>
      <c r="E110">
        <v>1239752</v>
      </c>
      <c r="F110">
        <v>825650.69</v>
      </c>
      <c r="G110">
        <v>981306</v>
      </c>
      <c r="H110">
        <v>929239.23</v>
      </c>
      <c r="I110">
        <v>1911570.43</v>
      </c>
      <c r="J110">
        <v>5592803.6199999992</v>
      </c>
      <c r="K110">
        <v>1166626.5999999999</v>
      </c>
      <c r="L110">
        <v>949903.01</v>
      </c>
      <c r="M110">
        <v>765473.53</v>
      </c>
      <c r="N110">
        <v>662280</v>
      </c>
      <c r="O110">
        <v>661284</v>
      </c>
      <c r="P110">
        <v>-8913134</v>
      </c>
    </row>
    <row r="111" spans="2:16" x14ac:dyDescent="0.25">
      <c r="C111" t="s">
        <v>101</v>
      </c>
      <c r="D111">
        <v>93337143.769999981</v>
      </c>
      <c r="E111">
        <v>3846771</v>
      </c>
      <c r="F111">
        <v>3844069.2</v>
      </c>
      <c r="G111">
        <v>4516934.0000000009</v>
      </c>
      <c r="H111">
        <v>16419575.989999998</v>
      </c>
      <c r="I111">
        <v>2192633</v>
      </c>
      <c r="J111">
        <v>4186085</v>
      </c>
      <c r="K111">
        <v>13131229</v>
      </c>
      <c r="L111">
        <v>11758604.709999999</v>
      </c>
      <c r="M111">
        <v>3949629.37</v>
      </c>
      <c r="N111">
        <v>4916</v>
      </c>
      <c r="O111">
        <v>4916</v>
      </c>
      <c r="P111">
        <v>29481780.5</v>
      </c>
    </row>
    <row r="112" spans="2:16" x14ac:dyDescent="0.25">
      <c r="C112" t="s">
        <v>100</v>
      </c>
      <c r="D112">
        <v>12283301</v>
      </c>
      <c r="E112">
        <v>785851</v>
      </c>
      <c r="F112">
        <v>995466</v>
      </c>
      <c r="G112">
        <v>837372.29000000015</v>
      </c>
      <c r="H112">
        <v>1337234.7</v>
      </c>
      <c r="I112">
        <v>1390192.18</v>
      </c>
      <c r="J112">
        <v>2143121.6399999997</v>
      </c>
      <c r="K112">
        <v>782661.65999999992</v>
      </c>
      <c r="L112">
        <v>746662.37</v>
      </c>
      <c r="M112">
        <v>938175</v>
      </c>
      <c r="N112">
        <v>790360.15999999992</v>
      </c>
      <c r="O112">
        <v>771230</v>
      </c>
      <c r="P112">
        <v>764974</v>
      </c>
    </row>
    <row r="113" spans="2:16" x14ac:dyDescent="0.25">
      <c r="C113" t="s">
        <v>99</v>
      </c>
      <c r="D113">
        <v>13011381.85</v>
      </c>
      <c r="E113">
        <v>76106</v>
      </c>
      <c r="F113">
        <v>149535</v>
      </c>
      <c r="G113">
        <v>1828215.6</v>
      </c>
      <c r="H113">
        <v>1073385.21</v>
      </c>
      <c r="I113">
        <v>4740405.09</v>
      </c>
      <c r="J113">
        <v>589569.80000000005</v>
      </c>
      <c r="K113">
        <v>391571.95999999996</v>
      </c>
      <c r="L113">
        <v>4634.8800000000047</v>
      </c>
      <c r="M113">
        <v>286416</v>
      </c>
      <c r="N113">
        <v>3498712.31</v>
      </c>
      <c r="O113">
        <v>201816</v>
      </c>
      <c r="P113">
        <v>171014</v>
      </c>
    </row>
    <row r="114" spans="2:16" x14ac:dyDescent="0.25">
      <c r="B114" t="s">
        <v>98</v>
      </c>
      <c r="D114">
        <v>42638852.879999995</v>
      </c>
      <c r="E114">
        <v>1647366</v>
      </c>
      <c r="F114">
        <v>6415036.6600000011</v>
      </c>
      <c r="G114">
        <v>6529326.1600000011</v>
      </c>
      <c r="H114">
        <v>4314083.5200000005</v>
      </c>
      <c r="I114">
        <v>4510658.5199999996</v>
      </c>
      <c r="J114">
        <v>2456081.5699999998</v>
      </c>
      <c r="K114">
        <v>7935908.4300000006</v>
      </c>
      <c r="L114">
        <v>6128476.6799999997</v>
      </c>
      <c r="M114">
        <v>-1263908</v>
      </c>
      <c r="N114">
        <v>2845505</v>
      </c>
      <c r="O114">
        <v>794975</v>
      </c>
      <c r="P114">
        <v>325343.34000000003</v>
      </c>
    </row>
    <row r="115" spans="2:16" x14ac:dyDescent="0.25">
      <c r="C115" t="s">
        <v>97</v>
      </c>
      <c r="D115">
        <v>17330318.420000002</v>
      </c>
      <c r="E115">
        <v>18821</v>
      </c>
      <c r="F115">
        <v>1793910.9</v>
      </c>
      <c r="G115">
        <v>1227977.48</v>
      </c>
      <c r="H115">
        <v>836768</v>
      </c>
      <c r="I115">
        <v>949423.36</v>
      </c>
      <c r="J115">
        <v>1921511.63</v>
      </c>
      <c r="K115">
        <v>6150841.2200000007</v>
      </c>
      <c r="L115">
        <v>6533163.9799999995</v>
      </c>
      <c r="M115">
        <v>-2212131</v>
      </c>
      <c r="N115">
        <v>110000</v>
      </c>
      <c r="O115">
        <v>10000</v>
      </c>
      <c r="P115">
        <v>-9968.15</v>
      </c>
    </row>
    <row r="116" spans="2:16" x14ac:dyDescent="0.25">
      <c r="C116" t="s">
        <v>96</v>
      </c>
      <c r="D116">
        <v>3772326.1799999997</v>
      </c>
      <c r="E116">
        <v>400000</v>
      </c>
      <c r="F116">
        <v>248958.10000000009</v>
      </c>
      <c r="G116">
        <v>398171.09</v>
      </c>
      <c r="H116">
        <v>400000</v>
      </c>
      <c r="I116">
        <v>400000</v>
      </c>
      <c r="J116">
        <v>240046.83000000002</v>
      </c>
      <c r="K116">
        <v>1840000</v>
      </c>
      <c r="L116">
        <v>0</v>
      </c>
      <c r="M116">
        <v>0</v>
      </c>
      <c r="N116">
        <v>0</v>
      </c>
      <c r="O116">
        <v>0</v>
      </c>
      <c r="P116">
        <v>-154849.84</v>
      </c>
    </row>
    <row r="117" spans="2:16" x14ac:dyDescent="0.25">
      <c r="C117" t="s">
        <v>95</v>
      </c>
      <c r="D117">
        <v>16142221.779999997</v>
      </c>
      <c r="E117">
        <v>526767</v>
      </c>
      <c r="F117">
        <v>3741727.06</v>
      </c>
      <c r="G117">
        <v>4960484.0200000014</v>
      </c>
      <c r="H117">
        <v>2752514.1600000006</v>
      </c>
      <c r="I117">
        <v>2817412.16</v>
      </c>
      <c r="J117">
        <v>-342086.34</v>
      </c>
      <c r="K117">
        <v>-318387.07</v>
      </c>
      <c r="L117">
        <v>-182887.16000000003</v>
      </c>
      <c r="M117">
        <v>120697</v>
      </c>
      <c r="N117">
        <v>1849622</v>
      </c>
      <c r="O117">
        <v>126423</v>
      </c>
      <c r="P117">
        <v>89935.95</v>
      </c>
    </row>
    <row r="118" spans="2:16" x14ac:dyDescent="0.25">
      <c r="C118" t="s">
        <v>94</v>
      </c>
      <c r="D118">
        <v>1167889.46</v>
      </c>
      <c r="E118">
        <v>67571</v>
      </c>
      <c r="F118">
        <v>175690</v>
      </c>
      <c r="G118">
        <v>-61851</v>
      </c>
      <c r="H118">
        <v>284571.01</v>
      </c>
      <c r="I118">
        <v>23166.400000000001</v>
      </c>
      <c r="J118">
        <v>351230.4</v>
      </c>
      <c r="K118">
        <v>95116.65</v>
      </c>
      <c r="L118">
        <v>45846</v>
      </c>
      <c r="M118">
        <v>68386</v>
      </c>
      <c r="N118">
        <v>67386</v>
      </c>
      <c r="O118">
        <v>31531</v>
      </c>
      <c r="P118">
        <v>19246</v>
      </c>
    </row>
    <row r="119" spans="2:16" x14ac:dyDescent="0.25">
      <c r="C119" t="s">
        <v>93</v>
      </c>
      <c r="D119">
        <v>45408.189999999995</v>
      </c>
      <c r="E119">
        <v>14010</v>
      </c>
      <c r="F119">
        <v>19993.95</v>
      </c>
      <c r="G119">
        <v>-7114.99</v>
      </c>
      <c r="H119">
        <v>9668.4599999999991</v>
      </c>
      <c r="I119">
        <v>-2376</v>
      </c>
      <c r="J119">
        <v>6687</v>
      </c>
      <c r="K119">
        <v>-5304.23</v>
      </c>
      <c r="L119">
        <v>-22947</v>
      </c>
      <c r="M119">
        <v>9014</v>
      </c>
      <c r="N119">
        <v>8016</v>
      </c>
      <c r="O119">
        <v>8014</v>
      </c>
      <c r="P119">
        <v>7747</v>
      </c>
    </row>
    <row r="120" spans="2:16" x14ac:dyDescent="0.25">
      <c r="C120" t="s">
        <v>92</v>
      </c>
      <c r="D120">
        <v>4180688.8499999992</v>
      </c>
      <c r="E120">
        <v>620197</v>
      </c>
      <c r="F120">
        <v>434756.65</v>
      </c>
      <c r="G120">
        <v>11659.559999999969</v>
      </c>
      <c r="H120">
        <v>30561.890000000029</v>
      </c>
      <c r="I120">
        <v>323032.59999999998</v>
      </c>
      <c r="J120">
        <v>278692.04999999993</v>
      </c>
      <c r="K120">
        <v>173641.86000000007</v>
      </c>
      <c r="L120">
        <v>-244699.14</v>
      </c>
      <c r="M120">
        <v>750126</v>
      </c>
      <c r="N120">
        <v>810481</v>
      </c>
      <c r="O120">
        <v>619007</v>
      </c>
      <c r="P120">
        <v>373232.38</v>
      </c>
    </row>
    <row r="121" spans="2:16" x14ac:dyDescent="0.25">
      <c r="B121" t="s">
        <v>91</v>
      </c>
      <c r="D121">
        <v>98841062.929999992</v>
      </c>
      <c r="E121">
        <v>4404507.18</v>
      </c>
      <c r="F121">
        <v>6507026.4300000006</v>
      </c>
      <c r="G121">
        <v>27654601.850000005</v>
      </c>
      <c r="H121">
        <v>3016655.62</v>
      </c>
      <c r="I121">
        <v>13824984.949999997</v>
      </c>
      <c r="J121">
        <v>15272096.379999999</v>
      </c>
      <c r="K121">
        <v>4986878.2499999991</v>
      </c>
      <c r="L121">
        <v>3722766.3899999997</v>
      </c>
      <c r="M121">
        <v>11519624.499999996</v>
      </c>
      <c r="N121">
        <v>5030118</v>
      </c>
      <c r="O121">
        <v>3031600</v>
      </c>
      <c r="P121">
        <v>-129796.6199999997</v>
      </c>
    </row>
    <row r="122" spans="2:16" x14ac:dyDescent="0.25">
      <c r="C122" t="s">
        <v>90</v>
      </c>
      <c r="D122">
        <v>22806607.850000001</v>
      </c>
      <c r="E122">
        <v>1880066.56</v>
      </c>
      <c r="F122">
        <v>3215728.13</v>
      </c>
      <c r="G122">
        <v>1944652.58</v>
      </c>
      <c r="H122">
        <v>-573734.40999999992</v>
      </c>
      <c r="I122">
        <v>3528980.1599999997</v>
      </c>
      <c r="J122">
        <v>4560564.59</v>
      </c>
      <c r="K122">
        <v>2177573.0099999998</v>
      </c>
      <c r="L122">
        <v>1025453.4600000003</v>
      </c>
      <c r="M122">
        <v>1905217.77</v>
      </c>
      <c r="N122">
        <v>2044898</v>
      </c>
      <c r="O122">
        <v>681213</v>
      </c>
      <c r="P122">
        <v>415995</v>
      </c>
    </row>
    <row r="123" spans="2:16" x14ac:dyDescent="0.25">
      <c r="C123" t="s">
        <v>89</v>
      </c>
      <c r="D123">
        <v>5874164.8299999982</v>
      </c>
      <c r="E123">
        <v>395128</v>
      </c>
      <c r="F123">
        <v>138583.62</v>
      </c>
      <c r="G123">
        <v>185694.97</v>
      </c>
      <c r="H123">
        <v>313719.81</v>
      </c>
      <c r="I123">
        <v>398030.19</v>
      </c>
      <c r="J123">
        <v>632311.63999999978</v>
      </c>
      <c r="K123">
        <v>307624.17</v>
      </c>
      <c r="L123">
        <v>1800430.2299999997</v>
      </c>
      <c r="M123">
        <v>433335.69999999995</v>
      </c>
      <c r="N123">
        <v>563567</v>
      </c>
      <c r="O123">
        <v>407434</v>
      </c>
      <c r="P123">
        <v>298305.5</v>
      </c>
    </row>
    <row r="124" spans="2:16" x14ac:dyDescent="0.25">
      <c r="C124" t="s">
        <v>88</v>
      </c>
      <c r="D124">
        <v>11545982.34</v>
      </c>
      <c r="E124">
        <v>116395</v>
      </c>
      <c r="F124">
        <v>235387.5</v>
      </c>
      <c r="G124">
        <v>24196.260000000002</v>
      </c>
      <c r="H124">
        <v>1025040.4199999998</v>
      </c>
      <c r="I124">
        <v>1200633.7999999998</v>
      </c>
      <c r="J124">
        <v>1668983.43</v>
      </c>
      <c r="K124">
        <v>355390.27</v>
      </c>
      <c r="L124">
        <v>320954.74</v>
      </c>
      <c r="M124">
        <v>6042876.5199999996</v>
      </c>
      <c r="N124">
        <v>487737</v>
      </c>
      <c r="O124">
        <v>90769</v>
      </c>
      <c r="P124">
        <v>-22381.600000000006</v>
      </c>
    </row>
    <row r="125" spans="2:16" x14ac:dyDescent="0.25">
      <c r="C125" t="s">
        <v>222</v>
      </c>
      <c r="D125">
        <v>5336372</v>
      </c>
      <c r="E125">
        <v>0</v>
      </c>
      <c r="F125">
        <v>0</v>
      </c>
      <c r="G125">
        <v>6496</v>
      </c>
      <c r="H125">
        <v>0</v>
      </c>
      <c r="I125">
        <v>5223776</v>
      </c>
      <c r="J125">
        <v>30000</v>
      </c>
      <c r="K125">
        <v>30000</v>
      </c>
      <c r="L125">
        <v>0</v>
      </c>
      <c r="M125">
        <v>46100</v>
      </c>
      <c r="N125">
        <v>0</v>
      </c>
      <c r="O125">
        <v>0</v>
      </c>
      <c r="P125">
        <v>0</v>
      </c>
    </row>
    <row r="126" spans="2:16" x14ac:dyDescent="0.25">
      <c r="C126" t="s">
        <v>87</v>
      </c>
      <c r="D126">
        <v>14989723.470000001</v>
      </c>
      <c r="E126">
        <v>1150836.1099999999</v>
      </c>
      <c r="F126">
        <v>1509181.16</v>
      </c>
      <c r="G126">
        <v>5075105.18</v>
      </c>
      <c r="H126">
        <v>1213111.76</v>
      </c>
      <c r="I126">
        <v>1107335.28</v>
      </c>
      <c r="J126">
        <v>5287922.3600000003</v>
      </c>
      <c r="K126">
        <v>844517.12999999966</v>
      </c>
      <c r="L126">
        <v>-635192.26</v>
      </c>
      <c r="M126">
        <v>872189</v>
      </c>
      <c r="N126">
        <v>-862886</v>
      </c>
      <c r="O126">
        <v>885221</v>
      </c>
      <c r="P126">
        <v>-1457617.2499999998</v>
      </c>
    </row>
    <row r="127" spans="2:16" x14ac:dyDescent="0.25">
      <c r="C127" t="s">
        <v>223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</row>
    <row r="128" spans="2:16" x14ac:dyDescent="0.25">
      <c r="C128" t="s">
        <v>86</v>
      </c>
      <c r="D128">
        <v>30755715.519999996</v>
      </c>
      <c r="E128">
        <v>427481.51</v>
      </c>
      <c r="F128">
        <v>508874.2</v>
      </c>
      <c r="G128">
        <v>20130838.230000004</v>
      </c>
      <c r="H128">
        <v>647298</v>
      </c>
      <c r="I128">
        <v>1505115.27</v>
      </c>
      <c r="J128">
        <v>1280820.76</v>
      </c>
      <c r="K128">
        <v>988358.32</v>
      </c>
      <c r="L128">
        <v>763279.39999999991</v>
      </c>
      <c r="M128">
        <v>1557714.9999999984</v>
      </c>
      <c r="N128">
        <v>2206995</v>
      </c>
      <c r="O128">
        <v>413802</v>
      </c>
      <c r="P128">
        <v>325137.83</v>
      </c>
    </row>
    <row r="129" spans="2:16" x14ac:dyDescent="0.25">
      <c r="C129" t="s">
        <v>85</v>
      </c>
      <c r="D129">
        <v>7522496.9199999981</v>
      </c>
      <c r="E129">
        <v>434600</v>
      </c>
      <c r="F129">
        <v>891271.82000000007</v>
      </c>
      <c r="G129">
        <v>293618.62999999995</v>
      </c>
      <c r="H129">
        <v>385220.04000000004</v>
      </c>
      <c r="I129">
        <v>861114.25</v>
      </c>
      <c r="J129">
        <v>1811493.6</v>
      </c>
      <c r="K129">
        <v>269415.34999999998</v>
      </c>
      <c r="L129">
        <v>459840.81999999995</v>
      </c>
      <c r="M129">
        <v>662190.51</v>
      </c>
      <c r="N129">
        <v>583807</v>
      </c>
      <c r="O129">
        <v>553161</v>
      </c>
      <c r="P129">
        <v>316763.90000000002</v>
      </c>
    </row>
    <row r="130" spans="2:16" x14ac:dyDescent="0.25">
      <c r="C130" t="s">
        <v>84</v>
      </c>
      <c r="D130">
        <v>10000</v>
      </c>
      <c r="E130">
        <v>0</v>
      </c>
      <c r="F130">
        <v>8000</v>
      </c>
      <c r="G130">
        <v>-6000</v>
      </c>
      <c r="H130">
        <v>6000</v>
      </c>
      <c r="I130">
        <v>0</v>
      </c>
      <c r="J130">
        <v>0</v>
      </c>
      <c r="K130">
        <v>14000</v>
      </c>
      <c r="L130">
        <v>-12000</v>
      </c>
      <c r="M130">
        <v>0</v>
      </c>
      <c r="N130">
        <v>6000</v>
      </c>
      <c r="O130">
        <v>0</v>
      </c>
      <c r="P130">
        <v>-6000</v>
      </c>
    </row>
    <row r="131" spans="2:16" x14ac:dyDescent="0.25">
      <c r="B131" t="s">
        <v>83</v>
      </c>
      <c r="D131">
        <v>145156602.18999997</v>
      </c>
      <c r="E131">
        <v>8628387.4900000002</v>
      </c>
      <c r="F131">
        <v>8124216.4900000002</v>
      </c>
      <c r="G131">
        <v>19717445.370000005</v>
      </c>
      <c r="H131">
        <v>21574427.98</v>
      </c>
      <c r="I131">
        <v>16696367.98</v>
      </c>
      <c r="J131">
        <v>32657121.210000001</v>
      </c>
      <c r="K131">
        <v>6704921.1799999997</v>
      </c>
      <c r="L131">
        <v>24031990.750000004</v>
      </c>
      <c r="M131">
        <v>1537687.98</v>
      </c>
      <c r="N131">
        <v>2626050</v>
      </c>
      <c r="O131">
        <v>1515474</v>
      </c>
      <c r="P131">
        <v>1342511.76</v>
      </c>
    </row>
    <row r="132" spans="2:16" x14ac:dyDescent="0.25">
      <c r="C132" t="s">
        <v>82</v>
      </c>
      <c r="D132">
        <v>1250966.24</v>
      </c>
      <c r="E132">
        <v>471492</v>
      </c>
      <c r="F132">
        <v>264638.8</v>
      </c>
      <c r="G132">
        <v>-244097.54000000004</v>
      </c>
      <c r="H132">
        <v>-381731.74</v>
      </c>
      <c r="I132">
        <v>100298.6</v>
      </c>
      <c r="J132">
        <v>136263.35999999999</v>
      </c>
      <c r="K132">
        <v>331918.64</v>
      </c>
      <c r="L132">
        <v>139092.35999999999</v>
      </c>
      <c r="M132">
        <v>84492</v>
      </c>
      <c r="N132">
        <v>328492</v>
      </c>
      <c r="O132">
        <v>79492</v>
      </c>
      <c r="P132">
        <v>-59384.240000000005</v>
      </c>
    </row>
    <row r="133" spans="2:16" x14ac:dyDescent="0.25">
      <c r="C133" t="s">
        <v>81</v>
      </c>
      <c r="D133">
        <v>128234.2</v>
      </c>
      <c r="E133">
        <v>8079</v>
      </c>
      <c r="F133">
        <v>24164</v>
      </c>
      <c r="G133">
        <v>26011.040000000001</v>
      </c>
      <c r="H133">
        <v>33759</v>
      </c>
      <c r="I133">
        <v>4564.9699999999993</v>
      </c>
      <c r="J133">
        <v>-24773.84</v>
      </c>
      <c r="K133">
        <v>-5390.32</v>
      </c>
      <c r="L133">
        <v>-2879.6499999999978</v>
      </c>
      <c r="M133">
        <v>29765</v>
      </c>
      <c r="N133">
        <v>26765</v>
      </c>
      <c r="O133">
        <v>4085</v>
      </c>
      <c r="P133">
        <v>4085</v>
      </c>
    </row>
    <row r="134" spans="2:16" x14ac:dyDescent="0.25">
      <c r="C134" t="s">
        <v>80</v>
      </c>
      <c r="D134">
        <v>9500</v>
      </c>
      <c r="E134">
        <v>0</v>
      </c>
      <c r="F134">
        <v>3000</v>
      </c>
      <c r="G134">
        <v>-2000</v>
      </c>
      <c r="H134">
        <v>0</v>
      </c>
      <c r="I134">
        <v>2000</v>
      </c>
      <c r="J134">
        <v>1500</v>
      </c>
      <c r="K134">
        <v>0</v>
      </c>
      <c r="L134">
        <v>1000</v>
      </c>
      <c r="M134">
        <v>1500</v>
      </c>
      <c r="N134">
        <v>0</v>
      </c>
      <c r="O134">
        <v>2500</v>
      </c>
      <c r="P134">
        <v>0</v>
      </c>
    </row>
    <row r="135" spans="2:16" x14ac:dyDescent="0.25">
      <c r="C135" t="s">
        <v>79</v>
      </c>
      <c r="D135">
        <v>323734</v>
      </c>
      <c r="E135">
        <v>2000</v>
      </c>
      <c r="F135">
        <v>14000</v>
      </c>
      <c r="G135">
        <v>10920</v>
      </c>
      <c r="H135">
        <v>266964</v>
      </c>
      <c r="I135">
        <v>2000</v>
      </c>
      <c r="J135">
        <v>-246000</v>
      </c>
      <c r="K135">
        <v>244650</v>
      </c>
      <c r="L135">
        <v>23200</v>
      </c>
      <c r="M135">
        <v>2000</v>
      </c>
      <c r="N135">
        <v>2000</v>
      </c>
      <c r="O135">
        <v>2000</v>
      </c>
      <c r="P135">
        <v>0</v>
      </c>
    </row>
    <row r="136" spans="2:16" x14ac:dyDescent="0.25">
      <c r="C136" t="s">
        <v>78</v>
      </c>
      <c r="D136">
        <v>75280.51999999999</v>
      </c>
      <c r="E136">
        <v>8986.49</v>
      </c>
      <c r="F136">
        <v>4783.6900000000005</v>
      </c>
      <c r="G136">
        <v>-10467.02</v>
      </c>
      <c r="H136">
        <v>9000</v>
      </c>
      <c r="I136">
        <v>10957.33</v>
      </c>
      <c r="J136">
        <v>22448.120000000003</v>
      </c>
      <c r="K136">
        <v>-21360.07</v>
      </c>
      <c r="L136">
        <v>8000</v>
      </c>
      <c r="M136">
        <v>18931.98</v>
      </c>
      <c r="N136">
        <v>12000</v>
      </c>
      <c r="O136">
        <v>12000</v>
      </c>
      <c r="P136">
        <v>0</v>
      </c>
    </row>
    <row r="137" spans="2:16" x14ac:dyDescent="0.25">
      <c r="C137" t="s">
        <v>77</v>
      </c>
      <c r="D137">
        <v>143368887.22999996</v>
      </c>
      <c r="E137">
        <v>8137830</v>
      </c>
      <c r="F137">
        <v>7813630</v>
      </c>
      <c r="G137">
        <v>19937078.890000004</v>
      </c>
      <c r="H137">
        <v>21646436.719999999</v>
      </c>
      <c r="I137">
        <v>16576547.08</v>
      </c>
      <c r="J137">
        <v>32767683.57</v>
      </c>
      <c r="K137">
        <v>6155102.9299999997</v>
      </c>
      <c r="L137">
        <v>23863578.040000003</v>
      </c>
      <c r="M137">
        <v>1400999</v>
      </c>
      <c r="N137">
        <v>2256793</v>
      </c>
      <c r="O137">
        <v>1415397</v>
      </c>
      <c r="P137">
        <v>1397811</v>
      </c>
    </row>
    <row r="138" spans="2:16" x14ac:dyDescent="0.25">
      <c r="B138" t="s">
        <v>76</v>
      </c>
      <c r="D138">
        <v>31992906.25</v>
      </c>
      <c r="E138">
        <v>3138182.88</v>
      </c>
      <c r="F138">
        <v>3071210.1500000004</v>
      </c>
      <c r="G138">
        <v>1279124.8099999998</v>
      </c>
      <c r="H138">
        <v>2130195.39</v>
      </c>
      <c r="I138">
        <v>3576970.07</v>
      </c>
      <c r="J138">
        <v>2674893.9399999995</v>
      </c>
      <c r="K138">
        <v>2884708.24</v>
      </c>
      <c r="L138">
        <v>5413511.4500000002</v>
      </c>
      <c r="M138">
        <v>2497174.9</v>
      </c>
      <c r="N138">
        <v>2613419</v>
      </c>
      <c r="O138">
        <v>1848521</v>
      </c>
      <c r="P138">
        <v>864994.42</v>
      </c>
    </row>
    <row r="139" spans="2:16" x14ac:dyDescent="0.25">
      <c r="C139" t="s">
        <v>75</v>
      </c>
      <c r="D139">
        <v>4867200.9000000004</v>
      </c>
      <c r="E139">
        <v>588312</v>
      </c>
      <c r="F139">
        <v>652308</v>
      </c>
      <c r="G139">
        <v>-272311.70999999996</v>
      </c>
      <c r="H139">
        <v>375486.1</v>
      </c>
      <c r="I139">
        <v>314215.20999999996</v>
      </c>
      <c r="J139">
        <v>137755.09</v>
      </c>
      <c r="K139">
        <v>653553.64</v>
      </c>
      <c r="L139">
        <v>511722.56999999995</v>
      </c>
      <c r="M139">
        <v>721027</v>
      </c>
      <c r="N139">
        <v>650808</v>
      </c>
      <c r="O139">
        <v>448048</v>
      </c>
      <c r="P139">
        <v>86277</v>
      </c>
    </row>
    <row r="140" spans="2:16" x14ac:dyDescent="0.25">
      <c r="C140" t="s">
        <v>74</v>
      </c>
      <c r="D140">
        <v>2506361.54</v>
      </c>
      <c r="E140">
        <v>241678.06</v>
      </c>
      <c r="F140">
        <v>312401.89</v>
      </c>
      <c r="G140">
        <v>96260.9</v>
      </c>
      <c r="H140">
        <v>114772.45999999999</v>
      </c>
      <c r="I140">
        <v>240270.46</v>
      </c>
      <c r="J140">
        <v>149391.56</v>
      </c>
      <c r="K140">
        <v>263320.04000000004</v>
      </c>
      <c r="L140">
        <v>255012.40999999997</v>
      </c>
      <c r="M140">
        <v>299770</v>
      </c>
      <c r="N140">
        <v>287760</v>
      </c>
      <c r="O140">
        <v>167567</v>
      </c>
      <c r="P140">
        <v>78156.759999999995</v>
      </c>
    </row>
    <row r="141" spans="2:16" x14ac:dyDescent="0.25">
      <c r="C141" t="s">
        <v>216</v>
      </c>
      <c r="D141">
        <v>0</v>
      </c>
      <c r="E141">
        <v>1</v>
      </c>
      <c r="F141">
        <v>0</v>
      </c>
      <c r="G141">
        <v>-1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</row>
    <row r="142" spans="2:16" x14ac:dyDescent="0.25">
      <c r="C142" t="s">
        <v>73</v>
      </c>
      <c r="D142">
        <v>715943.22</v>
      </c>
      <c r="E142">
        <v>121783</v>
      </c>
      <c r="F142">
        <v>151883</v>
      </c>
      <c r="G142">
        <v>123964.1</v>
      </c>
      <c r="H142">
        <v>43783</v>
      </c>
      <c r="I142">
        <v>81783</v>
      </c>
      <c r="J142">
        <v>71745</v>
      </c>
      <c r="K142">
        <v>-363160.88</v>
      </c>
      <c r="L142">
        <v>110683</v>
      </c>
      <c r="M142">
        <v>121783</v>
      </c>
      <c r="N142">
        <v>152783</v>
      </c>
      <c r="O142">
        <v>53457</v>
      </c>
      <c r="P142">
        <v>45457</v>
      </c>
    </row>
    <row r="143" spans="2:16" x14ac:dyDescent="0.25">
      <c r="C143" t="s">
        <v>72</v>
      </c>
      <c r="D143">
        <v>22285417.489999998</v>
      </c>
      <c r="E143">
        <v>1941823.6099999999</v>
      </c>
      <c r="F143">
        <v>1775690.47</v>
      </c>
      <c r="G143">
        <v>1345831.5199999998</v>
      </c>
      <c r="H143">
        <v>1706138.3500000003</v>
      </c>
      <c r="I143">
        <v>2708616.8</v>
      </c>
      <c r="J143">
        <v>2285549.7599999998</v>
      </c>
      <c r="K143">
        <v>1950809.65</v>
      </c>
      <c r="L143">
        <v>4529802.67</v>
      </c>
      <c r="M143">
        <v>1166369</v>
      </c>
      <c r="N143">
        <v>1285423</v>
      </c>
      <c r="O143">
        <v>1028372</v>
      </c>
      <c r="P143">
        <v>560990.66</v>
      </c>
    </row>
    <row r="144" spans="2:16" x14ac:dyDescent="0.25">
      <c r="C144" t="s">
        <v>71</v>
      </c>
      <c r="D144">
        <v>577424.67999999993</v>
      </c>
      <c r="E144">
        <v>137223.21</v>
      </c>
      <c r="F144">
        <v>-23185.209999999992</v>
      </c>
      <c r="G144">
        <v>-65518</v>
      </c>
      <c r="H144">
        <v>38019</v>
      </c>
      <c r="I144">
        <v>133019</v>
      </c>
      <c r="J144">
        <v>52629</v>
      </c>
      <c r="K144">
        <v>18637</v>
      </c>
      <c r="L144">
        <v>60206.679999999993</v>
      </c>
      <c r="M144">
        <v>43019</v>
      </c>
      <c r="N144">
        <v>83019</v>
      </c>
      <c r="O144">
        <v>68018</v>
      </c>
      <c r="P144">
        <v>32338</v>
      </c>
    </row>
    <row r="145" spans="1:16" x14ac:dyDescent="0.25">
      <c r="C145" t="s">
        <v>70</v>
      </c>
      <c r="D145">
        <v>12547</v>
      </c>
      <c r="E145">
        <v>0</v>
      </c>
      <c r="F145">
        <v>5000</v>
      </c>
      <c r="G145">
        <v>99626</v>
      </c>
      <c r="H145">
        <v>-100000</v>
      </c>
      <c r="I145">
        <v>0</v>
      </c>
      <c r="J145">
        <v>5000</v>
      </c>
      <c r="K145">
        <v>2921</v>
      </c>
      <c r="L145">
        <v>0</v>
      </c>
      <c r="M145">
        <v>0</v>
      </c>
      <c r="N145">
        <v>0</v>
      </c>
      <c r="O145">
        <v>0</v>
      </c>
      <c r="P145">
        <v>0</v>
      </c>
    </row>
    <row r="146" spans="1:16" x14ac:dyDescent="0.25">
      <c r="C146" t="s">
        <v>69</v>
      </c>
      <c r="D146">
        <v>1028011.42</v>
      </c>
      <c r="E146">
        <v>107362</v>
      </c>
      <c r="F146">
        <v>197112</v>
      </c>
      <c r="G146">
        <v>-48727</v>
      </c>
      <c r="H146">
        <v>-48003.520000000004</v>
      </c>
      <c r="I146">
        <v>99065.600000000006</v>
      </c>
      <c r="J146">
        <v>-27176.47</v>
      </c>
      <c r="K146">
        <v>358627.79000000004</v>
      </c>
      <c r="L146">
        <v>-53915.880000000005</v>
      </c>
      <c r="M146">
        <v>145206.9</v>
      </c>
      <c r="N146">
        <v>153626</v>
      </c>
      <c r="O146">
        <v>83059</v>
      </c>
      <c r="P146">
        <v>61775</v>
      </c>
    </row>
    <row r="147" spans="1:16" x14ac:dyDescent="0.25">
      <c r="B147" t="s">
        <v>68</v>
      </c>
      <c r="D147">
        <v>21183982.329999998</v>
      </c>
      <c r="E147">
        <v>1819241.52</v>
      </c>
      <c r="F147">
        <v>2408645.1</v>
      </c>
      <c r="G147">
        <v>1038618.6600000001</v>
      </c>
      <c r="H147">
        <v>687135.57000000007</v>
      </c>
      <c r="I147">
        <v>4419389.3</v>
      </c>
      <c r="J147">
        <v>523650.15000000037</v>
      </c>
      <c r="K147">
        <v>-789871.7300000001</v>
      </c>
      <c r="L147">
        <v>1048403.7899999999</v>
      </c>
      <c r="M147">
        <v>5473770.1200000001</v>
      </c>
      <c r="N147">
        <v>1868204</v>
      </c>
      <c r="O147">
        <v>1831441</v>
      </c>
      <c r="P147">
        <v>855354.85</v>
      </c>
    </row>
    <row r="148" spans="1:16" x14ac:dyDescent="0.25">
      <c r="C148" t="s">
        <v>67</v>
      </c>
      <c r="D148">
        <v>8259177.3100000005</v>
      </c>
      <c r="E148">
        <v>210591</v>
      </c>
      <c r="F148">
        <v>638490.30000000005</v>
      </c>
      <c r="G148">
        <v>452080.15</v>
      </c>
      <c r="H148">
        <v>896685.94000000006</v>
      </c>
      <c r="I148">
        <v>3215822.92</v>
      </c>
      <c r="J148">
        <v>-1613933.4399999997</v>
      </c>
      <c r="K148">
        <v>-585542.66000000015</v>
      </c>
      <c r="L148">
        <v>292729.11999999994</v>
      </c>
      <c r="M148">
        <v>3530141</v>
      </c>
      <c r="N148">
        <v>266454</v>
      </c>
      <c r="O148">
        <v>634424</v>
      </c>
      <c r="P148">
        <v>321234.98</v>
      </c>
    </row>
    <row r="149" spans="1:16" x14ac:dyDescent="0.25">
      <c r="C149" t="s">
        <v>66</v>
      </c>
      <c r="D149">
        <v>5023519.3199999994</v>
      </c>
      <c r="E149">
        <v>837428</v>
      </c>
      <c r="F149">
        <v>692269.96000000008</v>
      </c>
      <c r="G149">
        <v>187295.18000000005</v>
      </c>
      <c r="H149">
        <v>-213685.37000000002</v>
      </c>
      <c r="I149">
        <v>285187.08999999997</v>
      </c>
      <c r="J149">
        <v>366931.97999999992</v>
      </c>
      <c r="K149">
        <v>343774.68000000005</v>
      </c>
      <c r="L149">
        <v>552434.67999999993</v>
      </c>
      <c r="M149">
        <v>1027883.12</v>
      </c>
      <c r="N149">
        <v>800980</v>
      </c>
      <c r="O149">
        <v>478010</v>
      </c>
      <c r="P149">
        <v>-334990</v>
      </c>
    </row>
    <row r="150" spans="1:16" x14ac:dyDescent="0.25">
      <c r="C150" t="s">
        <v>65</v>
      </c>
      <c r="D150">
        <v>10000</v>
      </c>
      <c r="E150">
        <v>0</v>
      </c>
      <c r="F150">
        <v>402000</v>
      </c>
      <c r="G150">
        <v>10000</v>
      </c>
      <c r="H150">
        <v>0</v>
      </c>
      <c r="I150">
        <v>0</v>
      </c>
      <c r="J150">
        <v>0</v>
      </c>
      <c r="K150">
        <v>-157000</v>
      </c>
      <c r="L150">
        <v>-255000</v>
      </c>
      <c r="M150">
        <v>0</v>
      </c>
      <c r="N150">
        <v>0</v>
      </c>
      <c r="O150">
        <v>10000</v>
      </c>
      <c r="P150">
        <v>0</v>
      </c>
    </row>
    <row r="151" spans="1:16" x14ac:dyDescent="0.25">
      <c r="C151" t="s">
        <v>64</v>
      </c>
      <c r="D151">
        <v>7891285.6999999993</v>
      </c>
      <c r="E151">
        <v>771222.52</v>
      </c>
      <c r="F151">
        <v>675884.84</v>
      </c>
      <c r="G151">
        <v>389243.33000000007</v>
      </c>
      <c r="H151">
        <v>4134.9999999999418</v>
      </c>
      <c r="I151">
        <v>918379.28999999992</v>
      </c>
      <c r="J151">
        <v>1770651.61</v>
      </c>
      <c r="K151">
        <v>-391103.75</v>
      </c>
      <c r="L151">
        <v>458239.99000000011</v>
      </c>
      <c r="M151">
        <v>915746</v>
      </c>
      <c r="N151">
        <v>800770</v>
      </c>
      <c r="O151">
        <v>709007</v>
      </c>
      <c r="P151">
        <v>869109.87</v>
      </c>
    </row>
    <row r="152" spans="1:16" x14ac:dyDescent="0.25">
      <c r="B152" t="s">
        <v>63</v>
      </c>
      <c r="D152">
        <v>154212999.11999997</v>
      </c>
      <c r="E152">
        <v>16495378.960000001</v>
      </c>
      <c r="F152">
        <v>17546469.16</v>
      </c>
      <c r="G152">
        <v>5314755.4600000037</v>
      </c>
      <c r="H152">
        <v>30226661.640000001</v>
      </c>
      <c r="I152">
        <v>19010439.830000002</v>
      </c>
      <c r="J152">
        <v>22525130.140000001</v>
      </c>
      <c r="K152">
        <v>18896207.709999997</v>
      </c>
      <c r="L152">
        <v>-6944318.4100000001</v>
      </c>
      <c r="M152">
        <v>17654468.48</v>
      </c>
      <c r="N152">
        <v>4474350.9700000007</v>
      </c>
      <c r="O152">
        <v>4325634.9700000007</v>
      </c>
      <c r="P152">
        <v>4687820.21</v>
      </c>
    </row>
    <row r="153" spans="1:16" x14ac:dyDescent="0.25">
      <c r="C153" t="s">
        <v>62</v>
      </c>
      <c r="D153">
        <v>2277983.11</v>
      </c>
      <c r="E153">
        <v>67599</v>
      </c>
      <c r="F153">
        <v>500504.12</v>
      </c>
      <c r="G153">
        <v>365431.78</v>
      </c>
      <c r="H153">
        <v>346287</v>
      </c>
      <c r="I153">
        <v>240082</v>
      </c>
      <c r="J153">
        <v>94984.54</v>
      </c>
      <c r="K153">
        <v>313728.78000000003</v>
      </c>
      <c r="L153">
        <v>101161.89</v>
      </c>
      <c r="M153">
        <v>108599</v>
      </c>
      <c r="N153">
        <v>67599</v>
      </c>
      <c r="O153">
        <v>36003</v>
      </c>
      <c r="P153">
        <v>36003</v>
      </c>
    </row>
    <row r="154" spans="1:16" x14ac:dyDescent="0.25">
      <c r="C154" t="s">
        <v>61</v>
      </c>
      <c r="D154">
        <v>13906230.370000001</v>
      </c>
      <c r="E154">
        <v>1000324</v>
      </c>
      <c r="F154">
        <v>2566975.59</v>
      </c>
      <c r="G154">
        <v>1315549.2799999998</v>
      </c>
      <c r="H154">
        <v>1172010.5</v>
      </c>
      <c r="I154">
        <v>775740.65999999992</v>
      </c>
      <c r="J154">
        <v>6522437.4900000002</v>
      </c>
      <c r="K154">
        <v>163540.68999999997</v>
      </c>
      <c r="L154">
        <v>-251843.04</v>
      </c>
      <c r="M154">
        <v>160656.20000000001</v>
      </c>
      <c r="N154">
        <v>201854</v>
      </c>
      <c r="O154">
        <v>202226</v>
      </c>
      <c r="P154">
        <v>76759</v>
      </c>
    </row>
    <row r="155" spans="1:16" x14ac:dyDescent="0.25">
      <c r="C155" t="s">
        <v>60</v>
      </c>
      <c r="D155">
        <v>5027561.9800000004</v>
      </c>
      <c r="E155">
        <v>2651364</v>
      </c>
      <c r="F155">
        <v>100178</v>
      </c>
      <c r="G155">
        <v>100000</v>
      </c>
      <c r="H155">
        <v>101099.98</v>
      </c>
      <c r="I155">
        <v>100000</v>
      </c>
      <c r="J155">
        <v>100000</v>
      </c>
      <c r="K155">
        <v>704000</v>
      </c>
      <c r="L155">
        <v>100000</v>
      </c>
      <c r="M155">
        <v>990920</v>
      </c>
      <c r="N155">
        <v>80000</v>
      </c>
      <c r="O155">
        <v>0</v>
      </c>
      <c r="P155">
        <v>0</v>
      </c>
    </row>
    <row r="156" spans="1:16" x14ac:dyDescent="0.25">
      <c r="C156" t="s">
        <v>59</v>
      </c>
      <c r="D156">
        <v>43842963.119999997</v>
      </c>
      <c r="E156">
        <v>7281594.96</v>
      </c>
      <c r="F156">
        <v>10361633.59</v>
      </c>
      <c r="G156">
        <v>-9910126.2899999954</v>
      </c>
      <c r="H156">
        <v>6107041.0700000003</v>
      </c>
      <c r="I156">
        <v>10538734.960000001</v>
      </c>
      <c r="J156">
        <v>905982.1399999992</v>
      </c>
      <c r="K156">
        <v>3711723.7399999993</v>
      </c>
      <c r="L156">
        <v>2681953.91</v>
      </c>
      <c r="M156">
        <v>12323057.48</v>
      </c>
      <c r="N156">
        <v>22492</v>
      </c>
      <c r="O156">
        <v>0</v>
      </c>
      <c r="P156">
        <v>-181124.44</v>
      </c>
    </row>
    <row r="157" spans="1:16" x14ac:dyDescent="0.25">
      <c r="C157" t="s">
        <v>986</v>
      </c>
      <c r="D157">
        <v>66772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66772</v>
      </c>
      <c r="M157">
        <v>0</v>
      </c>
      <c r="N157">
        <v>0</v>
      </c>
      <c r="O157">
        <v>0</v>
      </c>
      <c r="P157">
        <v>0</v>
      </c>
    </row>
    <row r="158" spans="1:16" x14ac:dyDescent="0.25">
      <c r="C158" t="s">
        <v>58</v>
      </c>
      <c r="D158">
        <v>89074676.629999995</v>
      </c>
      <c r="E158">
        <v>5494497</v>
      </c>
      <c r="F158">
        <v>4017177.86</v>
      </c>
      <c r="G158">
        <v>13443900.689999999</v>
      </c>
      <c r="H158">
        <v>8986223.0899999999</v>
      </c>
      <c r="I158">
        <v>7355882.21</v>
      </c>
      <c r="J158">
        <v>14900855.969999999</v>
      </c>
      <c r="K158">
        <v>13987272.59</v>
      </c>
      <c r="L158">
        <v>3871636.83</v>
      </c>
      <c r="M158">
        <v>4071235.8000000003</v>
      </c>
      <c r="N158">
        <v>4102405.97</v>
      </c>
      <c r="O158">
        <v>4087405.97</v>
      </c>
      <c r="P158">
        <v>4756182.6500000004</v>
      </c>
    </row>
    <row r="159" spans="1:16" x14ac:dyDescent="0.25">
      <c r="C159" t="s">
        <v>224</v>
      </c>
      <c r="D159">
        <v>16811.91</v>
      </c>
      <c r="E159">
        <v>0</v>
      </c>
      <c r="F159">
        <v>0</v>
      </c>
      <c r="G159">
        <v>0</v>
      </c>
      <c r="H159">
        <v>13514000</v>
      </c>
      <c r="I159">
        <v>0</v>
      </c>
      <c r="J159">
        <v>870</v>
      </c>
      <c r="K159">
        <v>15941.91</v>
      </c>
      <c r="L159">
        <v>-13514000</v>
      </c>
      <c r="M159">
        <v>0</v>
      </c>
      <c r="N159">
        <v>0</v>
      </c>
      <c r="O159">
        <v>0</v>
      </c>
      <c r="P159">
        <v>0</v>
      </c>
    </row>
    <row r="160" spans="1:16" x14ac:dyDescent="0.25">
      <c r="A160" t="s">
        <v>57</v>
      </c>
      <c r="D160">
        <v>10913493170.020004</v>
      </c>
      <c r="E160">
        <v>982205559.52999997</v>
      </c>
      <c r="F160">
        <v>913468695.00999987</v>
      </c>
      <c r="G160">
        <v>1128877856.2299998</v>
      </c>
      <c r="H160">
        <v>1089480189.3700001</v>
      </c>
      <c r="I160">
        <v>1061046583.6799998</v>
      </c>
      <c r="J160">
        <v>843574078.4599998</v>
      </c>
      <c r="K160">
        <v>916828959.68000019</v>
      </c>
      <c r="L160">
        <v>911570919.55000019</v>
      </c>
      <c r="M160">
        <v>824667447.40000021</v>
      </c>
      <c r="N160">
        <v>716537181.55000007</v>
      </c>
      <c r="O160">
        <v>711469634.49000001</v>
      </c>
      <c r="P160">
        <v>813766065.06999993</v>
      </c>
    </row>
    <row r="161" spans="2:16" x14ac:dyDescent="0.25">
      <c r="B161" t="s">
        <v>56</v>
      </c>
      <c r="D161">
        <v>10605166981.920002</v>
      </c>
      <c r="E161">
        <v>968366961.63</v>
      </c>
      <c r="F161">
        <v>892339516.67999995</v>
      </c>
      <c r="G161">
        <v>1092650692.8199999</v>
      </c>
      <c r="H161">
        <v>1067180416.1500001</v>
      </c>
      <c r="I161">
        <v>978654977.88999987</v>
      </c>
      <c r="J161">
        <v>809257339.98999977</v>
      </c>
      <c r="K161">
        <v>879904147.63000011</v>
      </c>
      <c r="L161">
        <v>898152930.41000021</v>
      </c>
      <c r="M161">
        <v>802659142.1900003</v>
      </c>
      <c r="N161">
        <v>699198866.97000003</v>
      </c>
      <c r="O161">
        <v>706464523.49000001</v>
      </c>
      <c r="P161">
        <v>810337466.06999993</v>
      </c>
    </row>
    <row r="162" spans="2:16" x14ac:dyDescent="0.25">
      <c r="C162" t="s">
        <v>55</v>
      </c>
      <c r="D162">
        <v>4970514166.2900009</v>
      </c>
      <c r="E162">
        <v>457344639.00000006</v>
      </c>
      <c r="F162">
        <v>438084208.05999994</v>
      </c>
      <c r="G162">
        <v>411487692.25999993</v>
      </c>
      <c r="H162">
        <v>542253744.01999998</v>
      </c>
      <c r="I162">
        <v>396616209.25999993</v>
      </c>
      <c r="J162">
        <v>401728363.75999981</v>
      </c>
      <c r="K162">
        <v>392657943.84000015</v>
      </c>
      <c r="L162">
        <v>424499104.44000012</v>
      </c>
      <c r="M162">
        <v>316588207.4800002</v>
      </c>
      <c r="N162">
        <v>330524674.22000009</v>
      </c>
      <c r="O162">
        <v>368594831.85000002</v>
      </c>
      <c r="P162">
        <v>490134548.09999996</v>
      </c>
    </row>
    <row r="163" spans="2:16" x14ac:dyDescent="0.25">
      <c r="C163" t="s">
        <v>54</v>
      </c>
      <c r="D163">
        <v>472618724</v>
      </c>
      <c r="E163">
        <v>53301437</v>
      </c>
      <c r="F163">
        <v>42392069</v>
      </c>
      <c r="G163">
        <v>34601276</v>
      </c>
      <c r="H163">
        <v>41868964</v>
      </c>
      <c r="I163">
        <v>35331162</v>
      </c>
      <c r="J163">
        <v>38690607</v>
      </c>
      <c r="K163">
        <v>46184959</v>
      </c>
      <c r="L163">
        <v>41936154</v>
      </c>
      <c r="M163">
        <v>25332885</v>
      </c>
      <c r="N163">
        <v>29025306</v>
      </c>
      <c r="O163">
        <v>26686972</v>
      </c>
      <c r="P163">
        <v>57266933</v>
      </c>
    </row>
    <row r="164" spans="2:16" x14ac:dyDescent="0.25">
      <c r="C164" t="s">
        <v>53</v>
      </c>
      <c r="D164">
        <v>578223354</v>
      </c>
      <c r="E164">
        <v>58502636</v>
      </c>
      <c r="F164">
        <v>47703708</v>
      </c>
      <c r="G164">
        <v>44433203</v>
      </c>
      <c r="H164">
        <v>45437271</v>
      </c>
      <c r="I164">
        <v>39449722</v>
      </c>
      <c r="J164">
        <v>46658109</v>
      </c>
      <c r="K164">
        <v>43607297</v>
      </c>
      <c r="L164">
        <v>47049347</v>
      </c>
      <c r="M164">
        <v>43002022</v>
      </c>
      <c r="N164">
        <v>42944922</v>
      </c>
      <c r="O164">
        <v>37629439</v>
      </c>
      <c r="P164">
        <v>81805678</v>
      </c>
    </row>
    <row r="165" spans="2:16" x14ac:dyDescent="0.25">
      <c r="C165" t="s">
        <v>52</v>
      </c>
      <c r="D165">
        <v>3545729416.7599998</v>
      </c>
      <c r="E165">
        <v>306671254.98000008</v>
      </c>
      <c r="F165">
        <v>279582825.62</v>
      </c>
      <c r="G165">
        <v>423447214.56</v>
      </c>
      <c r="H165">
        <v>335154464.13000005</v>
      </c>
      <c r="I165">
        <v>414353290.62999994</v>
      </c>
      <c r="J165">
        <v>237748146.76999998</v>
      </c>
      <c r="K165">
        <v>264962656.26999998</v>
      </c>
      <c r="L165">
        <v>291837869.08000004</v>
      </c>
      <c r="M165">
        <v>325113114.50999999</v>
      </c>
      <c r="N165">
        <v>263371432.94</v>
      </c>
      <c r="O165">
        <v>248419811.82999998</v>
      </c>
      <c r="P165">
        <v>155067335.44</v>
      </c>
    </row>
    <row r="166" spans="2:16" x14ac:dyDescent="0.25">
      <c r="C166" t="s">
        <v>51</v>
      </c>
      <c r="D166">
        <v>1038081320.87</v>
      </c>
      <c r="E166">
        <v>92546994.650000006</v>
      </c>
      <c r="F166">
        <v>84576706</v>
      </c>
      <c r="G166">
        <v>178681307</v>
      </c>
      <c r="H166">
        <v>102465973</v>
      </c>
      <c r="I166">
        <v>92904594</v>
      </c>
      <c r="J166">
        <v>84432113.460000008</v>
      </c>
      <c r="K166">
        <v>132491291.52000001</v>
      </c>
      <c r="L166">
        <v>92830455.890000001</v>
      </c>
      <c r="M166">
        <v>92622913.200000003</v>
      </c>
      <c r="N166">
        <v>33332531.809999999</v>
      </c>
      <c r="O166">
        <v>25133468.810000002</v>
      </c>
      <c r="P166">
        <v>26062971.530000001</v>
      </c>
    </row>
    <row r="167" spans="2:16" x14ac:dyDescent="0.25">
      <c r="B167" t="s">
        <v>231</v>
      </c>
      <c r="D167">
        <v>15417326.700000001</v>
      </c>
      <c r="E167">
        <v>50757.9</v>
      </c>
      <c r="F167">
        <v>131940.1</v>
      </c>
      <c r="G167">
        <v>658077.06000000006</v>
      </c>
      <c r="H167">
        <v>917092.12</v>
      </c>
      <c r="I167">
        <v>5087361.4800000004</v>
      </c>
      <c r="J167">
        <v>1254006.9600000002</v>
      </c>
      <c r="K167">
        <v>4579698.3600000003</v>
      </c>
      <c r="L167">
        <v>1135577.71</v>
      </c>
      <c r="M167">
        <v>1595211.38</v>
      </c>
      <c r="N167">
        <v>7603.63</v>
      </c>
      <c r="O167">
        <v>0</v>
      </c>
      <c r="P167">
        <v>0</v>
      </c>
    </row>
    <row r="168" spans="2:16" x14ac:dyDescent="0.25">
      <c r="C168" t="s">
        <v>232</v>
      </c>
      <c r="D168">
        <v>15417326.700000001</v>
      </c>
      <c r="E168">
        <v>50757.9</v>
      </c>
      <c r="F168">
        <v>131940.1</v>
      </c>
      <c r="G168">
        <v>658077.06000000006</v>
      </c>
      <c r="H168">
        <v>917092.12</v>
      </c>
      <c r="I168">
        <v>5087361.4800000004</v>
      </c>
      <c r="J168">
        <v>1254006.9600000002</v>
      </c>
      <c r="K168">
        <v>4579698.3600000003</v>
      </c>
      <c r="L168">
        <v>1135577.71</v>
      </c>
      <c r="M168">
        <v>1595211.38</v>
      </c>
      <c r="N168">
        <v>7603.63</v>
      </c>
      <c r="O168">
        <v>0</v>
      </c>
      <c r="P168">
        <v>0</v>
      </c>
    </row>
    <row r="169" spans="2:16" x14ac:dyDescent="0.25">
      <c r="B169" t="s">
        <v>50</v>
      </c>
      <c r="D169">
        <v>77512948.000000015</v>
      </c>
      <c r="E169">
        <v>8110480</v>
      </c>
      <c r="F169">
        <v>10692994.18</v>
      </c>
      <c r="G169">
        <v>19517620</v>
      </c>
      <c r="H169">
        <v>5398421.2499999991</v>
      </c>
      <c r="I169">
        <v>11856051.970000001</v>
      </c>
      <c r="J169">
        <v>4655476.3599999994</v>
      </c>
      <c r="K169">
        <v>-1027426.1500000007</v>
      </c>
      <c r="L169">
        <v>-4704770.4600000009</v>
      </c>
      <c r="M169">
        <v>10252151.9</v>
      </c>
      <c r="N169">
        <v>11249348.949999999</v>
      </c>
      <c r="O169">
        <v>1114750</v>
      </c>
      <c r="P169">
        <v>397850</v>
      </c>
    </row>
    <row r="170" spans="2:16" x14ac:dyDescent="0.25">
      <c r="C170" t="s">
        <v>49</v>
      </c>
      <c r="D170">
        <v>3066000</v>
      </c>
      <c r="E170">
        <v>0</v>
      </c>
      <c r="F170">
        <v>0</v>
      </c>
      <c r="G170">
        <v>9407140</v>
      </c>
      <c r="H170">
        <v>-2107140</v>
      </c>
      <c r="I170">
        <v>2966000</v>
      </c>
      <c r="J170">
        <v>-7000000</v>
      </c>
      <c r="K170">
        <v>0</v>
      </c>
      <c r="L170">
        <v>-200000</v>
      </c>
      <c r="M170">
        <v>0</v>
      </c>
      <c r="N170">
        <v>0</v>
      </c>
      <c r="O170">
        <v>0</v>
      </c>
      <c r="P170">
        <v>0</v>
      </c>
    </row>
    <row r="171" spans="2:16" x14ac:dyDescent="0.25">
      <c r="C171" t="s">
        <v>48</v>
      </c>
      <c r="D171">
        <v>40000</v>
      </c>
      <c r="E171">
        <v>10000</v>
      </c>
      <c r="F171">
        <v>10000</v>
      </c>
      <c r="G171">
        <v>10000</v>
      </c>
      <c r="H171">
        <v>10000</v>
      </c>
      <c r="I171">
        <v>10000</v>
      </c>
      <c r="J171">
        <v>10000</v>
      </c>
      <c r="K171">
        <v>10000</v>
      </c>
      <c r="L171">
        <v>-70000</v>
      </c>
      <c r="M171">
        <v>10000</v>
      </c>
      <c r="N171">
        <v>10000</v>
      </c>
      <c r="O171">
        <v>10000</v>
      </c>
      <c r="P171">
        <v>10000</v>
      </c>
    </row>
    <row r="172" spans="2:16" x14ac:dyDescent="0.25">
      <c r="C172" t="s">
        <v>47</v>
      </c>
      <c r="D172">
        <v>8438.9</v>
      </c>
      <c r="E172">
        <v>0</v>
      </c>
      <c r="F172">
        <v>350000</v>
      </c>
      <c r="G172">
        <v>0</v>
      </c>
      <c r="H172">
        <v>-90000</v>
      </c>
      <c r="I172">
        <v>0</v>
      </c>
      <c r="J172">
        <v>230000</v>
      </c>
      <c r="K172">
        <v>8438.9</v>
      </c>
      <c r="L172">
        <v>-490000</v>
      </c>
      <c r="M172">
        <v>0</v>
      </c>
      <c r="N172">
        <v>0</v>
      </c>
      <c r="O172">
        <v>0</v>
      </c>
      <c r="P172">
        <v>0</v>
      </c>
    </row>
    <row r="173" spans="2:16" x14ac:dyDescent="0.25">
      <c r="C173" t="s">
        <v>46</v>
      </c>
      <c r="D173">
        <v>74398509.100000009</v>
      </c>
      <c r="E173">
        <v>8100480</v>
      </c>
      <c r="F173">
        <v>10332994.18</v>
      </c>
      <c r="G173">
        <v>10100480</v>
      </c>
      <c r="H173">
        <v>7585561.2499999991</v>
      </c>
      <c r="I173">
        <v>8880051.9700000007</v>
      </c>
      <c r="J173">
        <v>11415476.359999999</v>
      </c>
      <c r="K173">
        <v>-1045865.0500000007</v>
      </c>
      <c r="L173">
        <v>-3944770.4600000009</v>
      </c>
      <c r="M173">
        <v>10242151.9</v>
      </c>
      <c r="N173">
        <v>11239348.949999999</v>
      </c>
      <c r="O173">
        <v>1104750</v>
      </c>
      <c r="P173">
        <v>387850</v>
      </c>
    </row>
    <row r="174" spans="2:16" x14ac:dyDescent="0.25">
      <c r="C174" t="s">
        <v>45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</row>
    <row r="175" spans="2:16" x14ac:dyDescent="0.25">
      <c r="B175" t="s">
        <v>44</v>
      </c>
      <c r="D175">
        <v>175289446.46999997</v>
      </c>
      <c r="E175">
        <v>5677360</v>
      </c>
      <c r="F175">
        <v>5903080</v>
      </c>
      <c r="G175">
        <v>15932232.75</v>
      </c>
      <c r="H175">
        <v>13989849.57</v>
      </c>
      <c r="I175">
        <v>61161433.5</v>
      </c>
      <c r="J175">
        <v>15769476.629999992</v>
      </c>
      <c r="K175">
        <v>21941642</v>
      </c>
      <c r="L175">
        <v>14590538.02</v>
      </c>
      <c r="M175">
        <v>7321362</v>
      </c>
      <c r="N175">
        <v>6081362</v>
      </c>
      <c r="O175">
        <v>3890361</v>
      </c>
      <c r="P175">
        <v>3030749</v>
      </c>
    </row>
    <row r="176" spans="2:16" x14ac:dyDescent="0.25">
      <c r="C176" t="s">
        <v>43</v>
      </c>
      <c r="D176">
        <v>60658594.649999999</v>
      </c>
      <c r="E176">
        <v>1018404</v>
      </c>
      <c r="F176">
        <v>1283484</v>
      </c>
      <c r="G176">
        <v>1297136.75</v>
      </c>
      <c r="H176">
        <v>6468489.3699999992</v>
      </c>
      <c r="I176">
        <v>2855567.5</v>
      </c>
      <c r="J176">
        <v>19416947.77</v>
      </c>
      <c r="K176">
        <v>10811613.369999999</v>
      </c>
      <c r="L176">
        <v>11766582.02</v>
      </c>
      <c r="M176">
        <v>972406</v>
      </c>
      <c r="N176">
        <v>3793152.87</v>
      </c>
      <c r="O176">
        <v>881406</v>
      </c>
      <c r="P176">
        <v>93405</v>
      </c>
    </row>
    <row r="177" spans="1:16" x14ac:dyDescent="0.25">
      <c r="C177" t="s">
        <v>42</v>
      </c>
      <c r="D177">
        <v>41438123.200000003</v>
      </c>
      <c r="E177">
        <v>2508956</v>
      </c>
      <c r="F177">
        <v>2508956</v>
      </c>
      <c r="G177">
        <v>4013956</v>
      </c>
      <c r="H177">
        <v>2518605.2000000002</v>
      </c>
      <c r="I177">
        <v>2508956</v>
      </c>
      <c r="J177">
        <v>11441211.059999999</v>
      </c>
      <c r="K177">
        <v>3432700.94</v>
      </c>
      <c r="L177">
        <v>2428956</v>
      </c>
      <c r="M177">
        <v>2548956</v>
      </c>
      <c r="N177">
        <v>2508956</v>
      </c>
      <c r="O177">
        <v>2508955</v>
      </c>
      <c r="P177">
        <v>2508959</v>
      </c>
    </row>
    <row r="178" spans="1:16" x14ac:dyDescent="0.25">
      <c r="C178" t="s">
        <v>261</v>
      </c>
      <c r="D178">
        <v>14783116.619999994</v>
      </c>
      <c r="E178">
        <v>0</v>
      </c>
      <c r="F178">
        <v>0</v>
      </c>
      <c r="G178">
        <v>0</v>
      </c>
      <c r="H178">
        <v>0</v>
      </c>
      <c r="I178">
        <v>48546910</v>
      </c>
      <c r="J178">
        <v>-11252427.140000008</v>
      </c>
      <c r="K178">
        <v>-11685619.369999999</v>
      </c>
      <c r="L178">
        <v>-8005000</v>
      </c>
      <c r="M178">
        <v>0</v>
      </c>
      <c r="N178">
        <v>-2820746.87</v>
      </c>
      <c r="O178">
        <v>0</v>
      </c>
      <c r="P178">
        <v>0</v>
      </c>
    </row>
    <row r="179" spans="1:16" x14ac:dyDescent="0.25">
      <c r="C179" t="s">
        <v>41</v>
      </c>
      <c r="D179">
        <v>58409612</v>
      </c>
      <c r="E179">
        <v>2150000</v>
      </c>
      <c r="F179">
        <v>2110640</v>
      </c>
      <c r="G179">
        <v>10621140</v>
      </c>
      <c r="H179">
        <v>5002755</v>
      </c>
      <c r="I179">
        <v>7250000</v>
      </c>
      <c r="J179">
        <v>-3836255.0599999996</v>
      </c>
      <c r="K179">
        <v>19382947.059999999</v>
      </c>
      <c r="L179">
        <v>8400000</v>
      </c>
      <c r="M179">
        <v>3800000</v>
      </c>
      <c r="N179">
        <v>2600000</v>
      </c>
      <c r="O179">
        <v>500000</v>
      </c>
      <c r="P179">
        <v>428385</v>
      </c>
    </row>
    <row r="180" spans="1:16" x14ac:dyDescent="0.25">
      <c r="B180" t="s">
        <v>233</v>
      </c>
      <c r="D180">
        <v>20912135.870000001</v>
      </c>
      <c r="E180">
        <v>0</v>
      </c>
      <c r="F180">
        <v>0</v>
      </c>
      <c r="G180">
        <v>112233.60000000001</v>
      </c>
      <c r="H180">
        <v>0</v>
      </c>
      <c r="I180">
        <v>1470054.67</v>
      </c>
      <c r="J180">
        <v>10000000</v>
      </c>
      <c r="K180">
        <v>9003549.9699999988</v>
      </c>
      <c r="L180">
        <v>0</v>
      </c>
      <c r="M180">
        <v>326297.63</v>
      </c>
      <c r="N180">
        <v>0</v>
      </c>
      <c r="O180">
        <v>0</v>
      </c>
      <c r="P180">
        <v>0</v>
      </c>
    </row>
    <row r="181" spans="1:16" x14ac:dyDescent="0.25">
      <c r="C181" t="s">
        <v>262</v>
      </c>
      <c r="D181">
        <v>20799902.27</v>
      </c>
      <c r="E181">
        <v>0</v>
      </c>
      <c r="F181">
        <v>0</v>
      </c>
      <c r="G181">
        <v>0</v>
      </c>
      <c r="H181">
        <v>0</v>
      </c>
      <c r="I181">
        <v>1470054.67</v>
      </c>
      <c r="J181">
        <v>10000000</v>
      </c>
      <c r="K181">
        <v>9003549.9699999988</v>
      </c>
      <c r="L181">
        <v>0</v>
      </c>
      <c r="M181">
        <v>326297.63</v>
      </c>
      <c r="N181">
        <v>0</v>
      </c>
      <c r="O181">
        <v>0</v>
      </c>
      <c r="P181">
        <v>0</v>
      </c>
    </row>
    <row r="182" spans="1:16" x14ac:dyDescent="0.25">
      <c r="C182" t="s">
        <v>234</v>
      </c>
      <c r="D182">
        <v>112233.60000000001</v>
      </c>
      <c r="E182">
        <v>0</v>
      </c>
      <c r="F182">
        <v>0</v>
      </c>
      <c r="G182">
        <v>112233.60000000001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</row>
    <row r="183" spans="1:16" x14ac:dyDescent="0.25">
      <c r="B183" t="s">
        <v>235</v>
      </c>
      <c r="D183">
        <v>289296</v>
      </c>
      <c r="E183">
        <v>0</v>
      </c>
      <c r="F183">
        <v>53623</v>
      </c>
      <c r="G183">
        <v>7000</v>
      </c>
      <c r="H183">
        <v>44082</v>
      </c>
      <c r="I183">
        <v>35541</v>
      </c>
      <c r="J183">
        <v>179754</v>
      </c>
      <c r="K183">
        <v>0</v>
      </c>
      <c r="L183">
        <v>-30704</v>
      </c>
      <c r="M183">
        <v>0</v>
      </c>
      <c r="N183">
        <v>0</v>
      </c>
      <c r="O183">
        <v>0</v>
      </c>
      <c r="P183">
        <v>0</v>
      </c>
    </row>
    <row r="184" spans="1:16" x14ac:dyDescent="0.25">
      <c r="C184" t="s">
        <v>236</v>
      </c>
      <c r="D184">
        <v>289296</v>
      </c>
      <c r="E184">
        <v>0</v>
      </c>
      <c r="F184">
        <v>53623</v>
      </c>
      <c r="G184">
        <v>7000</v>
      </c>
      <c r="H184">
        <v>44082</v>
      </c>
      <c r="I184">
        <v>35541</v>
      </c>
      <c r="J184">
        <v>179754</v>
      </c>
      <c r="K184">
        <v>0</v>
      </c>
      <c r="L184">
        <v>-30704</v>
      </c>
      <c r="M184">
        <v>0</v>
      </c>
      <c r="N184">
        <v>0</v>
      </c>
      <c r="O184">
        <v>0</v>
      </c>
      <c r="P184">
        <v>0</v>
      </c>
    </row>
    <row r="185" spans="1:16" x14ac:dyDescent="0.25">
      <c r="B185" t="s">
        <v>40</v>
      </c>
      <c r="D185">
        <v>18905035.060000002</v>
      </c>
      <c r="E185">
        <v>0</v>
      </c>
      <c r="F185">
        <v>4347541.05</v>
      </c>
      <c r="G185">
        <v>0</v>
      </c>
      <c r="H185">
        <v>1950328.28</v>
      </c>
      <c r="I185">
        <v>2781163.17</v>
      </c>
      <c r="J185">
        <v>2458024.5199999996</v>
      </c>
      <c r="K185">
        <v>2427347.87</v>
      </c>
      <c r="L185">
        <v>2427347.87</v>
      </c>
      <c r="M185">
        <v>2513282.2999999998</v>
      </c>
      <c r="N185">
        <v>0</v>
      </c>
      <c r="O185">
        <v>0</v>
      </c>
      <c r="P185">
        <v>0</v>
      </c>
    </row>
    <row r="186" spans="1:16" x14ac:dyDescent="0.25">
      <c r="C186" t="s">
        <v>39</v>
      </c>
      <c r="D186">
        <v>18905035.060000002</v>
      </c>
      <c r="E186">
        <v>0</v>
      </c>
      <c r="F186">
        <v>4347541.05</v>
      </c>
      <c r="G186">
        <v>0</v>
      </c>
      <c r="H186">
        <v>1950328.28</v>
      </c>
      <c r="I186">
        <v>2781163.17</v>
      </c>
      <c r="J186">
        <v>2458024.5199999996</v>
      </c>
      <c r="K186">
        <v>2427347.87</v>
      </c>
      <c r="L186">
        <v>2427347.87</v>
      </c>
      <c r="M186">
        <v>2513282.2999999998</v>
      </c>
      <c r="N186">
        <v>0</v>
      </c>
      <c r="O186">
        <v>0</v>
      </c>
      <c r="P186">
        <v>0</v>
      </c>
    </row>
    <row r="187" spans="1:16" x14ac:dyDescent="0.25">
      <c r="A187" t="s">
        <v>38</v>
      </c>
      <c r="D187">
        <v>127895323.96000001</v>
      </c>
      <c r="E187">
        <v>10789449.75</v>
      </c>
      <c r="F187">
        <v>5427489.7699999996</v>
      </c>
      <c r="G187">
        <v>21302856</v>
      </c>
      <c r="H187">
        <v>9875111.7699999996</v>
      </c>
      <c r="I187">
        <v>7676767.8600000003</v>
      </c>
      <c r="J187">
        <v>12766646.18</v>
      </c>
      <c r="K187">
        <v>23437470.830000002</v>
      </c>
      <c r="L187">
        <v>26981261.82</v>
      </c>
      <c r="M187">
        <v>-4676802.37</v>
      </c>
      <c r="N187">
        <v>11973419.560000001</v>
      </c>
      <c r="O187">
        <v>0</v>
      </c>
      <c r="P187">
        <v>2341652.79</v>
      </c>
    </row>
    <row r="188" spans="1:16" x14ac:dyDescent="0.25">
      <c r="B188" t="s">
        <v>37</v>
      </c>
      <c r="D188">
        <v>20727251.460000001</v>
      </c>
      <c r="E188">
        <v>355578.63</v>
      </c>
      <c r="F188">
        <v>1240085.6500000001</v>
      </c>
      <c r="G188">
        <v>5131411.4400000004</v>
      </c>
      <c r="H188">
        <v>1245743.77</v>
      </c>
      <c r="I188">
        <v>2115949.6</v>
      </c>
      <c r="J188">
        <v>21272.37000000013</v>
      </c>
      <c r="K188">
        <v>2803419.9099999997</v>
      </c>
      <c r="L188">
        <v>9453440.1099999994</v>
      </c>
      <c r="M188">
        <v>-4676802.37</v>
      </c>
      <c r="N188">
        <v>695499.56</v>
      </c>
      <c r="O188">
        <v>0</v>
      </c>
      <c r="P188">
        <v>2341652.79</v>
      </c>
    </row>
    <row r="189" spans="1:16" x14ac:dyDescent="0.25">
      <c r="C189" t="s">
        <v>36</v>
      </c>
      <c r="D189">
        <v>1842112.65</v>
      </c>
      <c r="E189">
        <v>221009.59999999998</v>
      </c>
      <c r="F189">
        <v>195881</v>
      </c>
      <c r="G189">
        <v>33000</v>
      </c>
      <c r="H189">
        <v>409119</v>
      </c>
      <c r="I189">
        <v>712150.8</v>
      </c>
      <c r="J189">
        <v>17034.689999999999</v>
      </c>
      <c r="K189">
        <v>142073.56</v>
      </c>
      <c r="L189">
        <v>846044</v>
      </c>
      <c r="M189">
        <v>-734200</v>
      </c>
      <c r="N189">
        <v>0</v>
      </c>
      <c r="O189">
        <v>0</v>
      </c>
      <c r="P189">
        <v>0</v>
      </c>
    </row>
    <row r="190" spans="1:16" x14ac:dyDescent="0.25">
      <c r="C190" t="s">
        <v>238</v>
      </c>
      <c r="D190">
        <v>51719.03</v>
      </c>
      <c r="E190">
        <v>38169.03</v>
      </c>
      <c r="F190">
        <v>0</v>
      </c>
      <c r="G190">
        <v>0</v>
      </c>
      <c r="H190">
        <v>0</v>
      </c>
      <c r="I190">
        <v>13550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</row>
    <row r="191" spans="1:16" x14ac:dyDescent="0.25">
      <c r="C191" t="s">
        <v>35</v>
      </c>
      <c r="D191">
        <v>17029371.780000001</v>
      </c>
      <c r="E191">
        <v>96400</v>
      </c>
      <c r="F191">
        <v>1044204.6500000001</v>
      </c>
      <c r="G191">
        <v>5098411.4400000004</v>
      </c>
      <c r="H191">
        <v>836624.77</v>
      </c>
      <c r="I191">
        <v>1390248.8</v>
      </c>
      <c r="J191">
        <v>4237.6800000001313</v>
      </c>
      <c r="K191">
        <v>2657298.3499999996</v>
      </c>
      <c r="L191">
        <v>7507396.1100000003</v>
      </c>
      <c r="M191">
        <v>-3942602.37</v>
      </c>
      <c r="N191">
        <v>-4500.4399999999996</v>
      </c>
      <c r="O191">
        <v>0</v>
      </c>
      <c r="P191">
        <v>2341652.79</v>
      </c>
    </row>
    <row r="192" spans="1:16" x14ac:dyDescent="0.25">
      <c r="C192" t="s">
        <v>237</v>
      </c>
      <c r="D192">
        <v>1804048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4048</v>
      </c>
      <c r="L192">
        <v>1100000</v>
      </c>
      <c r="M192">
        <v>0</v>
      </c>
      <c r="N192">
        <v>700000</v>
      </c>
      <c r="O192">
        <v>0</v>
      </c>
      <c r="P192">
        <v>0</v>
      </c>
    </row>
    <row r="193" spans="2:16" x14ac:dyDescent="0.25">
      <c r="B193" t="s">
        <v>34</v>
      </c>
      <c r="D193">
        <v>2661189.21</v>
      </c>
      <c r="E193">
        <v>169260.01</v>
      </c>
      <c r="F193">
        <v>1155202.1200000001</v>
      </c>
      <c r="G193">
        <v>32913</v>
      </c>
      <c r="H193">
        <v>25000</v>
      </c>
      <c r="I193">
        <v>161863.51</v>
      </c>
      <c r="J193">
        <v>150336</v>
      </c>
      <c r="K193">
        <v>919341</v>
      </c>
      <c r="L193">
        <v>47273.57</v>
      </c>
      <c r="M193">
        <v>0</v>
      </c>
      <c r="N193">
        <v>0</v>
      </c>
      <c r="O193">
        <v>0</v>
      </c>
      <c r="P193">
        <v>0</v>
      </c>
    </row>
    <row r="194" spans="2:16" x14ac:dyDescent="0.25">
      <c r="C194" t="s">
        <v>33</v>
      </c>
      <c r="D194">
        <v>175466.27000000002</v>
      </c>
      <c r="E194">
        <v>6580.01</v>
      </c>
      <c r="F194">
        <v>78080</v>
      </c>
      <c r="G194">
        <v>0</v>
      </c>
      <c r="H194">
        <v>-20880</v>
      </c>
      <c r="I194">
        <v>77906.260000000009</v>
      </c>
      <c r="J194">
        <v>0</v>
      </c>
      <c r="K194">
        <v>4500</v>
      </c>
      <c r="L194">
        <v>29280</v>
      </c>
      <c r="M194">
        <v>0</v>
      </c>
      <c r="N194">
        <v>0</v>
      </c>
      <c r="O194">
        <v>0</v>
      </c>
      <c r="P194">
        <v>0</v>
      </c>
    </row>
    <row r="195" spans="2:16" x14ac:dyDescent="0.25">
      <c r="C195" t="s">
        <v>256</v>
      </c>
      <c r="D195">
        <v>750195.12</v>
      </c>
      <c r="E195">
        <v>0</v>
      </c>
      <c r="F195">
        <v>750195.12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</row>
    <row r="196" spans="2:16" x14ac:dyDescent="0.25">
      <c r="C196" t="s">
        <v>254</v>
      </c>
      <c r="D196">
        <v>1729247.82</v>
      </c>
      <c r="E196">
        <v>162680</v>
      </c>
      <c r="F196">
        <v>326927</v>
      </c>
      <c r="G196">
        <v>26633</v>
      </c>
      <c r="H196">
        <v>45880</v>
      </c>
      <c r="I196">
        <v>83957.25</v>
      </c>
      <c r="J196">
        <v>150336</v>
      </c>
      <c r="K196">
        <v>914841</v>
      </c>
      <c r="L196">
        <v>17993.57</v>
      </c>
      <c r="M196">
        <v>0</v>
      </c>
      <c r="N196">
        <v>0</v>
      </c>
      <c r="O196">
        <v>0</v>
      </c>
      <c r="P196">
        <v>0</v>
      </c>
    </row>
    <row r="197" spans="2:16" x14ac:dyDescent="0.25">
      <c r="C197" t="s">
        <v>255</v>
      </c>
      <c r="D197">
        <v>6280</v>
      </c>
      <c r="E197">
        <v>0</v>
      </c>
      <c r="F197">
        <v>0</v>
      </c>
      <c r="G197">
        <v>6280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</row>
    <row r="198" spans="2:16" x14ac:dyDescent="0.25">
      <c r="B198" t="s">
        <v>247</v>
      </c>
      <c r="D198">
        <v>2827610.4</v>
      </c>
      <c r="E198">
        <v>15513.4</v>
      </c>
      <c r="F198">
        <v>2</v>
      </c>
      <c r="G198">
        <v>20927</v>
      </c>
      <c r="H198">
        <v>-2</v>
      </c>
      <c r="I198">
        <v>0</v>
      </c>
      <c r="J198">
        <v>0</v>
      </c>
      <c r="K198">
        <v>2791170</v>
      </c>
      <c r="L198">
        <v>0</v>
      </c>
      <c r="M198">
        <v>0</v>
      </c>
      <c r="N198">
        <v>0</v>
      </c>
      <c r="O198">
        <v>0</v>
      </c>
      <c r="P198">
        <v>0</v>
      </c>
    </row>
    <row r="199" spans="2:16" x14ac:dyDescent="0.25">
      <c r="C199" t="s">
        <v>248</v>
      </c>
      <c r="D199">
        <v>2806683.4</v>
      </c>
      <c r="E199">
        <v>15513.4</v>
      </c>
      <c r="F199">
        <v>2</v>
      </c>
      <c r="G199">
        <v>0</v>
      </c>
      <c r="H199">
        <v>-2</v>
      </c>
      <c r="I199">
        <v>0</v>
      </c>
      <c r="J199">
        <v>0</v>
      </c>
      <c r="K199">
        <v>2791170</v>
      </c>
      <c r="L199">
        <v>0</v>
      </c>
      <c r="M199">
        <v>0</v>
      </c>
      <c r="N199">
        <v>0</v>
      </c>
      <c r="O199">
        <v>0</v>
      </c>
      <c r="P199">
        <v>0</v>
      </c>
    </row>
    <row r="200" spans="2:16" x14ac:dyDescent="0.25">
      <c r="C200" t="s">
        <v>249</v>
      </c>
      <c r="D200">
        <v>20927</v>
      </c>
      <c r="E200">
        <v>0</v>
      </c>
      <c r="F200">
        <v>0</v>
      </c>
      <c r="G200">
        <v>20927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</row>
    <row r="201" spans="2:16" x14ac:dyDescent="0.25">
      <c r="B201" t="s">
        <v>250</v>
      </c>
      <c r="D201">
        <v>57554865.799999997</v>
      </c>
      <c r="E201">
        <v>0</v>
      </c>
      <c r="F201">
        <v>504600</v>
      </c>
      <c r="G201">
        <v>16116716</v>
      </c>
      <c r="H201">
        <v>8263550</v>
      </c>
      <c r="I201">
        <v>5054580</v>
      </c>
      <c r="J201">
        <v>12620494</v>
      </c>
      <c r="K201">
        <v>11494497.800000001</v>
      </c>
      <c r="L201">
        <v>1223528</v>
      </c>
      <c r="M201">
        <v>0</v>
      </c>
      <c r="N201">
        <v>2276900</v>
      </c>
      <c r="O201">
        <v>0</v>
      </c>
      <c r="P201">
        <v>0</v>
      </c>
    </row>
    <row r="202" spans="2:16" x14ac:dyDescent="0.25">
      <c r="C202" t="s">
        <v>251</v>
      </c>
      <c r="D202">
        <v>57174155.799999997</v>
      </c>
      <c r="E202">
        <v>0</v>
      </c>
      <c r="F202">
        <v>504600</v>
      </c>
      <c r="G202">
        <v>16116716</v>
      </c>
      <c r="H202">
        <v>8263550</v>
      </c>
      <c r="I202">
        <v>5054580</v>
      </c>
      <c r="J202">
        <v>12620494</v>
      </c>
      <c r="K202">
        <v>11113787.800000001</v>
      </c>
      <c r="L202">
        <v>1223528</v>
      </c>
      <c r="M202">
        <v>0</v>
      </c>
      <c r="N202">
        <v>2276900</v>
      </c>
      <c r="O202">
        <v>0</v>
      </c>
      <c r="P202">
        <v>0</v>
      </c>
    </row>
    <row r="203" spans="2:16" x14ac:dyDescent="0.25">
      <c r="C203" t="s">
        <v>263</v>
      </c>
      <c r="D203">
        <v>160710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160710</v>
      </c>
      <c r="L203">
        <v>0</v>
      </c>
      <c r="M203">
        <v>0</v>
      </c>
      <c r="N203">
        <v>0</v>
      </c>
      <c r="O203">
        <v>0</v>
      </c>
      <c r="P203">
        <v>0</v>
      </c>
    </row>
    <row r="204" spans="2:16" x14ac:dyDescent="0.25">
      <c r="C204" t="s">
        <v>264</v>
      </c>
      <c r="D204">
        <v>220000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220000</v>
      </c>
      <c r="L204">
        <v>0</v>
      </c>
      <c r="M204">
        <v>0</v>
      </c>
      <c r="N204">
        <v>0</v>
      </c>
      <c r="O204">
        <v>0</v>
      </c>
      <c r="P204">
        <v>0</v>
      </c>
    </row>
    <row r="205" spans="2:16" x14ac:dyDescent="0.25">
      <c r="B205" t="s">
        <v>252</v>
      </c>
      <c r="D205">
        <v>11808310</v>
      </c>
      <c r="E205">
        <v>5800</v>
      </c>
      <c r="F205">
        <v>2516000</v>
      </c>
      <c r="G205">
        <v>0</v>
      </c>
      <c r="H205">
        <v>0</v>
      </c>
      <c r="I205">
        <v>0</v>
      </c>
      <c r="J205">
        <v>0</v>
      </c>
      <c r="K205">
        <v>1856710</v>
      </c>
      <c r="L205">
        <v>0</v>
      </c>
      <c r="M205">
        <v>0</v>
      </c>
      <c r="N205">
        <v>7429800</v>
      </c>
      <c r="O205">
        <v>0</v>
      </c>
      <c r="P205">
        <v>0</v>
      </c>
    </row>
    <row r="206" spans="2:16" x14ac:dyDescent="0.25">
      <c r="C206" t="s">
        <v>253</v>
      </c>
      <c r="D206">
        <v>11808310</v>
      </c>
      <c r="E206">
        <v>5800</v>
      </c>
      <c r="F206">
        <v>2516000</v>
      </c>
      <c r="G206">
        <v>0</v>
      </c>
      <c r="H206">
        <v>0</v>
      </c>
      <c r="I206">
        <v>0</v>
      </c>
      <c r="J206">
        <v>0</v>
      </c>
      <c r="K206">
        <v>1856710</v>
      </c>
      <c r="L206">
        <v>0</v>
      </c>
      <c r="M206">
        <v>0</v>
      </c>
      <c r="N206">
        <v>7429800</v>
      </c>
      <c r="O206">
        <v>0</v>
      </c>
      <c r="P206">
        <v>0</v>
      </c>
    </row>
    <row r="207" spans="2:16" x14ac:dyDescent="0.25">
      <c r="B207" t="s">
        <v>239</v>
      </c>
      <c r="D207">
        <v>24289284.089999996</v>
      </c>
      <c r="E207">
        <v>10243297.710000001</v>
      </c>
      <c r="F207">
        <v>11600</v>
      </c>
      <c r="G207">
        <v>888.56</v>
      </c>
      <c r="H207">
        <v>0</v>
      </c>
      <c r="I207">
        <v>344374.75</v>
      </c>
      <c r="J207">
        <v>-25456.19000000001</v>
      </c>
      <c r="K207">
        <v>1064929.1200000001</v>
      </c>
      <c r="L207">
        <v>11078430.140000001</v>
      </c>
      <c r="M207">
        <v>0</v>
      </c>
      <c r="N207">
        <v>1571220</v>
      </c>
      <c r="O207">
        <v>0</v>
      </c>
      <c r="P207">
        <v>0</v>
      </c>
    </row>
    <row r="208" spans="2:16" x14ac:dyDescent="0.25">
      <c r="C208" t="s">
        <v>241</v>
      </c>
      <c r="D208">
        <v>1583807.15</v>
      </c>
      <c r="E208">
        <v>2844.32</v>
      </c>
      <c r="F208">
        <v>0</v>
      </c>
      <c r="G208">
        <v>0</v>
      </c>
      <c r="H208">
        <v>0</v>
      </c>
      <c r="I208">
        <v>-2315.1999999999998</v>
      </c>
      <c r="J208">
        <v>12587.15</v>
      </c>
      <c r="K208">
        <v>0</v>
      </c>
      <c r="L208">
        <v>-529.12</v>
      </c>
      <c r="M208">
        <v>0</v>
      </c>
      <c r="N208">
        <v>1571220</v>
      </c>
      <c r="O208">
        <v>0</v>
      </c>
      <c r="P208">
        <v>0</v>
      </c>
    </row>
    <row r="209" spans="1:16" x14ac:dyDescent="0.25">
      <c r="C209" t="s">
        <v>265</v>
      </c>
      <c r="D209">
        <v>110429.11</v>
      </c>
      <c r="E209">
        <v>0</v>
      </c>
      <c r="F209">
        <v>0</v>
      </c>
      <c r="G209">
        <v>0</v>
      </c>
      <c r="H209">
        <v>0</v>
      </c>
      <c r="I209">
        <v>109899.98999999999</v>
      </c>
      <c r="J209">
        <v>0</v>
      </c>
      <c r="K209">
        <v>529.12</v>
      </c>
      <c r="L209">
        <v>0</v>
      </c>
      <c r="M209">
        <v>0</v>
      </c>
      <c r="N209">
        <v>0</v>
      </c>
      <c r="O209">
        <v>0</v>
      </c>
      <c r="P209">
        <v>0</v>
      </c>
    </row>
    <row r="210" spans="1:16" x14ac:dyDescent="0.25">
      <c r="C210" t="s">
        <v>240</v>
      </c>
      <c r="D210">
        <v>1399578.12</v>
      </c>
      <c r="E210">
        <v>0</v>
      </c>
      <c r="F210">
        <v>0</v>
      </c>
      <c r="G210">
        <v>0</v>
      </c>
      <c r="H210">
        <v>0</v>
      </c>
      <c r="I210">
        <v>133340</v>
      </c>
      <c r="J210">
        <v>31038.12</v>
      </c>
      <c r="K210">
        <v>76000</v>
      </c>
      <c r="L210">
        <v>1159200</v>
      </c>
      <c r="M210">
        <v>0</v>
      </c>
      <c r="N210">
        <v>0</v>
      </c>
      <c r="O210">
        <v>0</v>
      </c>
      <c r="P210">
        <v>0</v>
      </c>
    </row>
    <row r="211" spans="1:16" x14ac:dyDescent="0.25">
      <c r="C211" t="s">
        <v>242</v>
      </c>
      <c r="D211">
        <v>21068078.469999999</v>
      </c>
      <c r="E211">
        <v>10179790.01</v>
      </c>
      <c r="F211">
        <v>0</v>
      </c>
      <c r="G211">
        <v>888.56</v>
      </c>
      <c r="H211">
        <v>0</v>
      </c>
      <c r="I211">
        <v>0</v>
      </c>
      <c r="J211">
        <v>0</v>
      </c>
      <c r="K211">
        <v>988400</v>
      </c>
      <c r="L211">
        <v>9898999.9000000004</v>
      </c>
      <c r="M211">
        <v>0</v>
      </c>
      <c r="N211">
        <v>0</v>
      </c>
      <c r="O211">
        <v>0</v>
      </c>
      <c r="P211">
        <v>0</v>
      </c>
    </row>
    <row r="212" spans="1:16" x14ac:dyDescent="0.25">
      <c r="C212" t="s">
        <v>243</v>
      </c>
      <c r="D212">
        <v>127391.24</v>
      </c>
      <c r="E212">
        <v>60663.38</v>
      </c>
      <c r="F212">
        <v>11600</v>
      </c>
      <c r="G212">
        <v>0</v>
      </c>
      <c r="H212">
        <v>0</v>
      </c>
      <c r="I212">
        <v>103449.96</v>
      </c>
      <c r="J212">
        <v>-69081.460000000006</v>
      </c>
      <c r="K212">
        <v>0</v>
      </c>
      <c r="L212">
        <v>20759.36</v>
      </c>
      <c r="M212">
        <v>0</v>
      </c>
      <c r="N212">
        <v>0</v>
      </c>
      <c r="O212">
        <v>0</v>
      </c>
      <c r="P212">
        <v>0</v>
      </c>
    </row>
    <row r="213" spans="1:16" x14ac:dyDescent="0.25">
      <c r="B213" t="s">
        <v>244</v>
      </c>
      <c r="D213">
        <v>8026813</v>
      </c>
      <c r="E213">
        <v>0</v>
      </c>
      <c r="F213">
        <v>0</v>
      </c>
      <c r="G213">
        <v>0</v>
      </c>
      <c r="H213">
        <v>340820</v>
      </c>
      <c r="I213">
        <v>0</v>
      </c>
      <c r="J213">
        <v>0</v>
      </c>
      <c r="K213">
        <v>2507403</v>
      </c>
      <c r="L213">
        <v>5178590</v>
      </c>
      <c r="M213">
        <v>0</v>
      </c>
      <c r="N213">
        <v>0</v>
      </c>
      <c r="O213">
        <v>0</v>
      </c>
      <c r="P213">
        <v>0</v>
      </c>
    </row>
    <row r="214" spans="1:16" x14ac:dyDescent="0.25">
      <c r="C214" t="s">
        <v>246</v>
      </c>
      <c r="D214">
        <v>2773418</v>
      </c>
      <c r="E214">
        <v>0</v>
      </c>
      <c r="F214">
        <v>0</v>
      </c>
      <c r="G214">
        <v>0</v>
      </c>
      <c r="H214">
        <v>340820</v>
      </c>
      <c r="I214">
        <v>0</v>
      </c>
      <c r="J214">
        <v>0</v>
      </c>
      <c r="K214">
        <v>2432598</v>
      </c>
      <c r="L214">
        <v>0</v>
      </c>
      <c r="M214">
        <v>0</v>
      </c>
      <c r="N214">
        <v>0</v>
      </c>
      <c r="O214">
        <v>0</v>
      </c>
      <c r="P214">
        <v>0</v>
      </c>
    </row>
    <row r="215" spans="1:16" x14ac:dyDescent="0.25">
      <c r="C215" t="s">
        <v>245</v>
      </c>
      <c r="D215">
        <v>5253395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74805</v>
      </c>
      <c r="L215">
        <v>5178590</v>
      </c>
      <c r="M215">
        <v>0</v>
      </c>
      <c r="N215">
        <v>0</v>
      </c>
      <c r="O215">
        <v>0</v>
      </c>
      <c r="P215">
        <v>0</v>
      </c>
    </row>
    <row r="216" spans="1:16" x14ac:dyDescent="0.25">
      <c r="A216" t="s">
        <v>32</v>
      </c>
      <c r="D216">
        <v>207169918.72999999</v>
      </c>
      <c r="E216">
        <v>9933978</v>
      </c>
      <c r="F216">
        <v>17981651.579999998</v>
      </c>
      <c r="G216">
        <v>6678195.71</v>
      </c>
      <c r="H216">
        <v>33681570.420000002</v>
      </c>
      <c r="I216">
        <v>9882537.0500000007</v>
      </c>
      <c r="J216">
        <v>77642486.789999992</v>
      </c>
      <c r="K216">
        <v>26599161.039999999</v>
      </c>
      <c r="L216">
        <v>-1903899.5300000012</v>
      </c>
      <c r="M216">
        <v>1019583.1600000001</v>
      </c>
      <c r="N216">
        <v>12037033.859999999</v>
      </c>
      <c r="O216">
        <v>300000</v>
      </c>
      <c r="P216">
        <v>13317620.65</v>
      </c>
    </row>
    <row r="217" spans="1:16" x14ac:dyDescent="0.25">
      <c r="B217" t="s">
        <v>31</v>
      </c>
      <c r="D217">
        <v>93919425.559999987</v>
      </c>
      <c r="E217">
        <v>5433978</v>
      </c>
      <c r="F217">
        <v>5435725.1400000006</v>
      </c>
      <c r="G217">
        <v>6678195.71</v>
      </c>
      <c r="H217">
        <v>8210585.0800000001</v>
      </c>
      <c r="I217">
        <v>6982018.0800000001</v>
      </c>
      <c r="J217">
        <v>47510046.850000001</v>
      </c>
      <c r="K217">
        <v>21889929.189999998</v>
      </c>
      <c r="L217">
        <v>-19215282.960000001</v>
      </c>
      <c r="M217">
        <v>5532427.9800000004</v>
      </c>
      <c r="N217">
        <v>5461802.4900000002</v>
      </c>
      <c r="O217">
        <v>0</v>
      </c>
      <c r="P217">
        <v>0</v>
      </c>
    </row>
    <row r="218" spans="1:16" x14ac:dyDescent="0.25">
      <c r="C218" t="s">
        <v>30</v>
      </c>
      <c r="D218">
        <v>53262033.18</v>
      </c>
      <c r="E218">
        <v>5433978</v>
      </c>
      <c r="F218">
        <v>5435725.1400000006</v>
      </c>
      <c r="G218">
        <v>5933978</v>
      </c>
      <c r="H218">
        <v>4410585.08</v>
      </c>
      <c r="I218">
        <v>3832864.4299999997</v>
      </c>
      <c r="J218">
        <v>4728302.95</v>
      </c>
      <c r="K218">
        <v>6959419.1600000001</v>
      </c>
      <c r="L218">
        <v>5532949.9500000011</v>
      </c>
      <c r="M218">
        <v>5532427.9800000004</v>
      </c>
      <c r="N218">
        <v>5461802.4900000002</v>
      </c>
      <c r="O218">
        <v>0</v>
      </c>
      <c r="P218">
        <v>0</v>
      </c>
    </row>
    <row r="219" spans="1:16" x14ac:dyDescent="0.25">
      <c r="C219" t="s">
        <v>29</v>
      </c>
      <c r="D219">
        <v>14333036.430000002</v>
      </c>
      <c r="E219">
        <v>0</v>
      </c>
      <c r="F219">
        <v>0</v>
      </c>
      <c r="G219">
        <v>744217.71</v>
      </c>
      <c r="H219">
        <v>1300000</v>
      </c>
      <c r="I219">
        <v>5649153.6500000004</v>
      </c>
      <c r="J219">
        <v>281743.90000000008</v>
      </c>
      <c r="K219">
        <v>1546848.25</v>
      </c>
      <c r="L219">
        <v>4811072.92</v>
      </c>
      <c r="M219">
        <v>0</v>
      </c>
      <c r="N219">
        <v>0</v>
      </c>
      <c r="O219">
        <v>0</v>
      </c>
      <c r="P219">
        <v>0</v>
      </c>
    </row>
    <row r="220" spans="1:16" x14ac:dyDescent="0.25">
      <c r="C220" t="s">
        <v>266</v>
      </c>
      <c r="D220">
        <v>20955861.109999999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9084885.6699999999</v>
      </c>
      <c r="L220">
        <v>11870975.439999999</v>
      </c>
      <c r="M220">
        <v>0</v>
      </c>
      <c r="N220">
        <v>0</v>
      </c>
      <c r="O220">
        <v>0</v>
      </c>
      <c r="P220">
        <v>0</v>
      </c>
    </row>
    <row r="221" spans="1:16" x14ac:dyDescent="0.25">
      <c r="C221" t="s">
        <v>28</v>
      </c>
      <c r="D221">
        <v>4432890.4299999988</v>
      </c>
      <c r="E221">
        <v>0</v>
      </c>
      <c r="F221">
        <v>0</v>
      </c>
      <c r="G221">
        <v>0</v>
      </c>
      <c r="H221">
        <v>2500000</v>
      </c>
      <c r="I221">
        <v>-2500000</v>
      </c>
      <c r="J221">
        <v>42500000</v>
      </c>
      <c r="K221">
        <v>3363171.7</v>
      </c>
      <c r="L221">
        <v>-41430281.270000003</v>
      </c>
      <c r="M221">
        <v>0</v>
      </c>
      <c r="N221">
        <v>0</v>
      </c>
      <c r="O221">
        <v>0</v>
      </c>
      <c r="P221">
        <v>0</v>
      </c>
    </row>
    <row r="222" spans="1:16" x14ac:dyDescent="0.25">
      <c r="C222" t="s">
        <v>267</v>
      </c>
      <c r="D222">
        <v>935604.41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935604.41</v>
      </c>
      <c r="L222">
        <v>0</v>
      </c>
      <c r="M222">
        <v>0</v>
      </c>
      <c r="N222">
        <v>0</v>
      </c>
      <c r="O222">
        <v>0</v>
      </c>
      <c r="P222">
        <v>0</v>
      </c>
    </row>
    <row r="223" spans="1:16" x14ac:dyDescent="0.25">
      <c r="B223" t="s">
        <v>27</v>
      </c>
      <c r="D223">
        <v>113250493.17</v>
      </c>
      <c r="E223">
        <v>4500000</v>
      </c>
      <c r="F223">
        <v>12545926.439999999</v>
      </c>
      <c r="G223">
        <v>0</v>
      </c>
      <c r="H223">
        <v>25470985.34</v>
      </c>
      <c r="I223">
        <v>2900518.9700000007</v>
      </c>
      <c r="J223">
        <v>30132439.939999998</v>
      </c>
      <c r="K223">
        <v>4709231.8500000006</v>
      </c>
      <c r="L223">
        <v>17311383.43</v>
      </c>
      <c r="M223">
        <v>-4512844.82</v>
      </c>
      <c r="N223">
        <v>6575231.3700000001</v>
      </c>
      <c r="O223">
        <v>300000</v>
      </c>
      <c r="P223">
        <v>13317620.65</v>
      </c>
    </row>
    <row r="224" spans="1:16" x14ac:dyDescent="0.25">
      <c r="C224" t="s">
        <v>257</v>
      </c>
      <c r="D224">
        <v>3374687.08</v>
      </c>
      <c r="E224">
        <v>0</v>
      </c>
      <c r="F224">
        <v>0</v>
      </c>
      <c r="G224">
        <v>0</v>
      </c>
      <c r="H224">
        <v>3736832.34</v>
      </c>
      <c r="I224">
        <v>0</v>
      </c>
      <c r="J224">
        <v>0</v>
      </c>
      <c r="K224">
        <v>0</v>
      </c>
      <c r="L224">
        <v>0</v>
      </c>
      <c r="M224">
        <v>-362145.26</v>
      </c>
      <c r="N224">
        <v>0</v>
      </c>
      <c r="O224">
        <v>0</v>
      </c>
      <c r="P224">
        <v>0</v>
      </c>
    </row>
    <row r="225" spans="1:16" x14ac:dyDescent="0.25">
      <c r="C225" t="s">
        <v>26</v>
      </c>
      <c r="D225">
        <v>109875806.09</v>
      </c>
      <c r="E225">
        <v>4500000</v>
      </c>
      <c r="F225">
        <v>12545926.439999999</v>
      </c>
      <c r="G225">
        <v>0</v>
      </c>
      <c r="H225">
        <v>21734153</v>
      </c>
      <c r="I225">
        <v>2900518.9700000007</v>
      </c>
      <c r="J225">
        <v>30132439.939999998</v>
      </c>
      <c r="K225">
        <v>4709231.8500000006</v>
      </c>
      <c r="L225">
        <v>17311383.43</v>
      </c>
      <c r="M225">
        <v>-4150699.5600000005</v>
      </c>
      <c r="N225">
        <v>6575231.3700000001</v>
      </c>
      <c r="O225">
        <v>300000</v>
      </c>
      <c r="P225">
        <v>13317620.65</v>
      </c>
    </row>
    <row r="226" spans="1:16" x14ac:dyDescent="0.25">
      <c r="A226" t="s">
        <v>25</v>
      </c>
      <c r="D226">
        <v>487157398.36000007</v>
      </c>
      <c r="E226">
        <v>15978297.799999997</v>
      </c>
      <c r="F226">
        <v>5067995.8299999982</v>
      </c>
      <c r="G226">
        <v>100779672.17</v>
      </c>
      <c r="H226">
        <v>139233015.30000001</v>
      </c>
      <c r="I226">
        <v>153743524.87</v>
      </c>
      <c r="J226">
        <v>134878375.31999996</v>
      </c>
      <c r="K226">
        <v>71903479.820000008</v>
      </c>
      <c r="L226">
        <v>-53563200.209999993</v>
      </c>
      <c r="M226">
        <v>-26945276.750000007</v>
      </c>
      <c r="N226">
        <v>-9006640.5100000035</v>
      </c>
      <c r="O226">
        <v>-17245701.869999997</v>
      </c>
      <c r="P226">
        <v>-27666143.410000004</v>
      </c>
    </row>
    <row r="227" spans="1:16" x14ac:dyDescent="0.25">
      <c r="B227" t="s">
        <v>24</v>
      </c>
      <c r="D227">
        <v>24837953.289999999</v>
      </c>
      <c r="E227">
        <v>1054291</v>
      </c>
      <c r="F227">
        <v>5100145</v>
      </c>
      <c r="G227">
        <v>7160031</v>
      </c>
      <c r="H227">
        <v>2405655</v>
      </c>
      <c r="I227">
        <v>2405655</v>
      </c>
      <c r="J227">
        <v>2968176.2899999991</v>
      </c>
      <c r="K227">
        <v>250000</v>
      </c>
      <c r="L227">
        <v>250000</v>
      </c>
      <c r="M227">
        <v>2494000</v>
      </c>
      <c r="N227">
        <v>250000</v>
      </c>
      <c r="O227">
        <v>250000</v>
      </c>
      <c r="P227">
        <v>250000</v>
      </c>
    </row>
    <row r="228" spans="1:16" x14ac:dyDescent="0.25">
      <c r="C228" t="s">
        <v>23</v>
      </c>
      <c r="D228">
        <v>24837953.289999999</v>
      </c>
      <c r="E228">
        <v>1054291</v>
      </c>
      <c r="F228">
        <v>5100145</v>
      </c>
      <c r="G228">
        <v>7160031</v>
      </c>
      <c r="H228">
        <v>2405655</v>
      </c>
      <c r="I228">
        <v>2405655</v>
      </c>
      <c r="J228">
        <v>2968176.2899999991</v>
      </c>
      <c r="K228">
        <v>250000</v>
      </c>
      <c r="L228">
        <v>250000</v>
      </c>
      <c r="M228">
        <v>2494000</v>
      </c>
      <c r="N228">
        <v>250000</v>
      </c>
      <c r="O228">
        <v>250000</v>
      </c>
      <c r="P228">
        <v>250000</v>
      </c>
    </row>
    <row r="229" spans="1:16" x14ac:dyDescent="0.25">
      <c r="B229" t="s">
        <v>22</v>
      </c>
      <c r="D229">
        <v>462319445.07000005</v>
      </c>
      <c r="E229">
        <v>14924006.799999997</v>
      </c>
      <c r="F229">
        <v>-32149.170000001788</v>
      </c>
      <c r="G229">
        <v>93619641.170000002</v>
      </c>
      <c r="H229">
        <v>136827360.30000001</v>
      </c>
      <c r="I229">
        <v>151337869.87</v>
      </c>
      <c r="J229">
        <v>131910199.02999997</v>
      </c>
      <c r="K229">
        <v>71653479.820000008</v>
      </c>
      <c r="L229">
        <v>-53813200.209999993</v>
      </c>
      <c r="M229">
        <v>-29439276.750000007</v>
      </c>
      <c r="N229">
        <v>-9256640.5100000035</v>
      </c>
      <c r="O229">
        <v>-17495701.869999997</v>
      </c>
      <c r="P229">
        <v>-27916143.410000004</v>
      </c>
    </row>
    <row r="230" spans="1:16" x14ac:dyDescent="0.25">
      <c r="C230" t="s">
        <v>21</v>
      </c>
      <c r="D230">
        <v>433336</v>
      </c>
      <c r="E230">
        <v>108333</v>
      </c>
      <c r="F230">
        <v>108333</v>
      </c>
      <c r="G230">
        <v>108333</v>
      </c>
      <c r="H230">
        <v>108333</v>
      </c>
      <c r="I230">
        <v>108333</v>
      </c>
      <c r="J230">
        <v>-541665</v>
      </c>
      <c r="K230">
        <v>0</v>
      </c>
      <c r="L230">
        <v>0</v>
      </c>
      <c r="M230">
        <v>108333</v>
      </c>
      <c r="N230">
        <v>108333</v>
      </c>
      <c r="O230">
        <v>108333</v>
      </c>
      <c r="P230">
        <v>108337</v>
      </c>
    </row>
    <row r="231" spans="1:16" x14ac:dyDescent="0.25">
      <c r="C231" t="s">
        <v>20</v>
      </c>
      <c r="D231">
        <v>461886109.07000005</v>
      </c>
      <c r="E231">
        <v>8814589.799999997</v>
      </c>
      <c r="F231">
        <v>-6141566.1700000018</v>
      </c>
      <c r="G231">
        <v>98760224.170000002</v>
      </c>
      <c r="H231">
        <v>134767943.30000001</v>
      </c>
      <c r="I231">
        <v>157492063.87</v>
      </c>
      <c r="J231">
        <v>124284462.02999997</v>
      </c>
      <c r="K231">
        <v>73586635.590000004</v>
      </c>
      <c r="L231">
        <v>-45734406.29999999</v>
      </c>
      <c r="M231">
        <v>-29304107.290000007</v>
      </c>
      <c r="N231">
        <v>-9177663.450000003</v>
      </c>
      <c r="O231">
        <v>-17482128.959999997</v>
      </c>
      <c r="P231">
        <v>-27979937.520000003</v>
      </c>
    </row>
    <row r="232" spans="1:16" x14ac:dyDescent="0.25">
      <c r="C232" t="s">
        <v>19</v>
      </c>
      <c r="D232">
        <v>0</v>
      </c>
      <c r="E232">
        <v>6001084</v>
      </c>
      <c r="F232">
        <v>6001084</v>
      </c>
      <c r="G232">
        <v>-5248916</v>
      </c>
      <c r="H232">
        <v>1951084</v>
      </c>
      <c r="I232">
        <v>-6262527</v>
      </c>
      <c r="J232">
        <v>8167402</v>
      </c>
      <c r="K232">
        <v>-1933155.77</v>
      </c>
      <c r="L232">
        <v>-8078793.9100000001</v>
      </c>
      <c r="M232">
        <v>-243502.46</v>
      </c>
      <c r="N232">
        <v>-187310.06</v>
      </c>
      <c r="O232">
        <v>-121905.91</v>
      </c>
      <c r="P232">
        <v>-44542.89</v>
      </c>
    </row>
    <row r="233" spans="1:16" x14ac:dyDescent="0.25">
      <c r="A233" t="s">
        <v>18</v>
      </c>
      <c r="D233">
        <v>5225832943.3100004</v>
      </c>
      <c r="E233">
        <v>364880352</v>
      </c>
      <c r="F233">
        <v>519520535</v>
      </c>
      <c r="G233">
        <v>503303088</v>
      </c>
      <c r="H233">
        <v>539946608</v>
      </c>
      <c r="I233">
        <v>489025824.32999992</v>
      </c>
      <c r="J233">
        <v>466380936</v>
      </c>
      <c r="K233">
        <v>462167516</v>
      </c>
      <c r="L233">
        <v>463815603.98000002</v>
      </c>
      <c r="M233">
        <v>289842651</v>
      </c>
      <c r="N233">
        <v>440063980</v>
      </c>
      <c r="O233">
        <v>317043568</v>
      </c>
      <c r="P233">
        <v>369842281</v>
      </c>
    </row>
    <row r="234" spans="1:16" x14ac:dyDescent="0.25">
      <c r="B234" t="s">
        <v>17</v>
      </c>
      <c r="D234">
        <v>3128475658</v>
      </c>
      <c r="E234">
        <v>166912323</v>
      </c>
      <c r="F234">
        <v>319478506</v>
      </c>
      <c r="G234">
        <v>297823059</v>
      </c>
      <c r="H234">
        <v>347291579</v>
      </c>
      <c r="I234">
        <v>296655576</v>
      </c>
      <c r="J234">
        <v>282722907</v>
      </c>
      <c r="K234">
        <v>279289830</v>
      </c>
      <c r="L234">
        <v>272051746</v>
      </c>
      <c r="M234">
        <v>108174622</v>
      </c>
      <c r="N234">
        <v>252158948</v>
      </c>
      <c r="O234">
        <v>226558924</v>
      </c>
      <c r="P234">
        <v>279357638</v>
      </c>
    </row>
    <row r="235" spans="1:16" x14ac:dyDescent="0.25">
      <c r="C235" t="s">
        <v>16</v>
      </c>
      <c r="D235">
        <v>1771228323</v>
      </c>
      <c r="E235">
        <v>137837766</v>
      </c>
      <c r="F235">
        <v>197029015</v>
      </c>
      <c r="G235">
        <v>153488768</v>
      </c>
      <c r="H235">
        <v>217394999</v>
      </c>
      <c r="I235">
        <v>156594161</v>
      </c>
      <c r="J235">
        <v>161115468</v>
      </c>
      <c r="K235">
        <v>151915351</v>
      </c>
      <c r="L235">
        <v>153425887</v>
      </c>
      <c r="M235">
        <v>71774323</v>
      </c>
      <c r="N235">
        <v>129444117</v>
      </c>
      <c r="O235">
        <v>140524050</v>
      </c>
      <c r="P235">
        <v>100684418</v>
      </c>
    </row>
    <row r="236" spans="1:16" x14ac:dyDescent="0.25">
      <c r="C236" t="s">
        <v>15</v>
      </c>
      <c r="D236">
        <v>909928815</v>
      </c>
      <c r="E236">
        <v>0</v>
      </c>
      <c r="F236">
        <v>78436034</v>
      </c>
      <c r="G236">
        <v>93981168</v>
      </c>
      <c r="H236">
        <v>76446410</v>
      </c>
      <c r="I236">
        <v>98418929</v>
      </c>
      <c r="J236">
        <v>79758077</v>
      </c>
      <c r="K236">
        <v>82260864</v>
      </c>
      <c r="L236">
        <v>77367805</v>
      </c>
      <c r="M236">
        <v>38214734</v>
      </c>
      <c r="N236">
        <v>76448733</v>
      </c>
      <c r="O236">
        <v>65650937</v>
      </c>
      <c r="P236">
        <v>142945124</v>
      </c>
    </row>
    <row r="237" spans="1:16" x14ac:dyDescent="0.25">
      <c r="C237" t="s">
        <v>14</v>
      </c>
      <c r="D237">
        <v>447318520</v>
      </c>
      <c r="E237">
        <v>29074557</v>
      </c>
      <c r="F237">
        <v>44013457</v>
      </c>
      <c r="G237">
        <v>50353123</v>
      </c>
      <c r="H237">
        <v>53450170</v>
      </c>
      <c r="I237">
        <v>41642486</v>
      </c>
      <c r="J237">
        <v>41849362</v>
      </c>
      <c r="K237">
        <v>45113615</v>
      </c>
      <c r="L237">
        <v>41258054</v>
      </c>
      <c r="M237">
        <v>-1814435</v>
      </c>
      <c r="N237">
        <v>46266098</v>
      </c>
      <c r="O237">
        <v>20383937</v>
      </c>
      <c r="P237">
        <v>35728096</v>
      </c>
    </row>
    <row r="238" spans="1:16" x14ac:dyDescent="0.25">
      <c r="B238" t="s">
        <v>13</v>
      </c>
      <c r="D238">
        <v>2037652799.3300011</v>
      </c>
      <c r="E238">
        <v>185655029</v>
      </c>
      <c r="F238">
        <v>185655029</v>
      </c>
      <c r="G238">
        <v>185655029</v>
      </c>
      <c r="H238">
        <v>185655029</v>
      </c>
      <c r="I238">
        <v>185788248.32999995</v>
      </c>
      <c r="J238">
        <v>185655029</v>
      </c>
      <c r="K238">
        <v>185655029</v>
      </c>
      <c r="L238">
        <v>185655029</v>
      </c>
      <c r="M238">
        <v>185655029</v>
      </c>
      <c r="N238">
        <v>185655032</v>
      </c>
      <c r="O238">
        <v>90484644</v>
      </c>
      <c r="P238">
        <v>90484643</v>
      </c>
    </row>
    <row r="239" spans="1:16" x14ac:dyDescent="0.25">
      <c r="C239" t="s">
        <v>12</v>
      </c>
      <c r="D239">
        <v>2037652799.3300011</v>
      </c>
      <c r="E239">
        <v>185655029</v>
      </c>
      <c r="F239">
        <v>185655029</v>
      </c>
      <c r="G239">
        <v>185655029</v>
      </c>
      <c r="H239">
        <v>185655029</v>
      </c>
      <c r="I239">
        <v>185788248.32999995</v>
      </c>
      <c r="J239">
        <v>185655029</v>
      </c>
      <c r="K239">
        <v>185655029</v>
      </c>
      <c r="L239">
        <v>185655029</v>
      </c>
      <c r="M239">
        <v>185655029</v>
      </c>
      <c r="N239">
        <v>185655032</v>
      </c>
      <c r="O239">
        <v>90484644</v>
      </c>
      <c r="P239">
        <v>90484643</v>
      </c>
    </row>
    <row r="240" spans="1:16" x14ac:dyDescent="0.25">
      <c r="B240" t="s">
        <v>258</v>
      </c>
      <c r="D240">
        <v>59704485.979999997</v>
      </c>
      <c r="E240">
        <v>12313000</v>
      </c>
      <c r="F240">
        <v>14387000</v>
      </c>
      <c r="G240">
        <v>19825000</v>
      </c>
      <c r="H240">
        <v>7000000</v>
      </c>
      <c r="I240">
        <v>6582000</v>
      </c>
      <c r="J240">
        <v>-1997000</v>
      </c>
      <c r="K240">
        <v>-2777343</v>
      </c>
      <c r="L240">
        <v>6108828.9800000004</v>
      </c>
      <c r="M240">
        <v>-3987000</v>
      </c>
      <c r="N240">
        <v>2250000</v>
      </c>
      <c r="O240">
        <v>0</v>
      </c>
      <c r="P240">
        <v>0</v>
      </c>
    </row>
    <row r="241" spans="1:16" x14ac:dyDescent="0.25">
      <c r="C241" t="s">
        <v>259</v>
      </c>
      <c r="D241">
        <v>59704485.979999997</v>
      </c>
      <c r="E241">
        <v>12313000</v>
      </c>
      <c r="F241">
        <v>14387000</v>
      </c>
      <c r="G241">
        <v>19825000</v>
      </c>
      <c r="H241">
        <v>7000000</v>
      </c>
      <c r="I241">
        <v>6582000</v>
      </c>
      <c r="J241">
        <v>-1997000</v>
      </c>
      <c r="K241">
        <v>-2777343</v>
      </c>
      <c r="L241">
        <v>6108828.9800000004</v>
      </c>
      <c r="M241">
        <v>-3987000</v>
      </c>
      <c r="N241">
        <v>2250000</v>
      </c>
      <c r="O241">
        <v>0</v>
      </c>
      <c r="P241">
        <v>0</v>
      </c>
    </row>
    <row r="242" spans="1:16" x14ac:dyDescent="0.25">
      <c r="A242" t="s">
        <v>11</v>
      </c>
      <c r="D242">
        <v>1038348671.08</v>
      </c>
      <c r="E242">
        <v>134905564.02000001</v>
      </c>
      <c r="F242">
        <v>235638548.29999998</v>
      </c>
      <c r="G242">
        <v>59971267.079999998</v>
      </c>
      <c r="H242">
        <v>91581241.75</v>
      </c>
      <c r="I242">
        <v>107999441.84</v>
      </c>
      <c r="J242">
        <v>262723630.82999998</v>
      </c>
      <c r="K242">
        <v>-19086989.129999995</v>
      </c>
      <c r="L242">
        <v>13095440.360000003</v>
      </c>
      <c r="M242">
        <v>38122970.670000002</v>
      </c>
      <c r="N242">
        <v>38612849.289999999</v>
      </c>
      <c r="O242">
        <v>45354192</v>
      </c>
      <c r="P242">
        <v>29430514.07</v>
      </c>
    </row>
    <row r="243" spans="1:16" x14ac:dyDescent="0.25">
      <c r="B243" t="s">
        <v>10</v>
      </c>
      <c r="D243">
        <v>101790445.02</v>
      </c>
      <c r="E243">
        <v>22767629</v>
      </c>
      <c r="F243">
        <v>30660476</v>
      </c>
      <c r="G243">
        <v>38864477.019999996</v>
      </c>
      <c r="H243">
        <v>-60098200</v>
      </c>
      <c r="I243">
        <v>8311348</v>
      </c>
      <c r="J243">
        <v>8419395</v>
      </c>
      <c r="K243">
        <v>0</v>
      </c>
      <c r="L243">
        <v>17168570</v>
      </c>
      <c r="M243">
        <v>8752039</v>
      </c>
      <c r="N243">
        <v>0</v>
      </c>
      <c r="O243">
        <v>17846886</v>
      </c>
      <c r="P243">
        <v>9097825</v>
      </c>
    </row>
    <row r="244" spans="1:16" x14ac:dyDescent="0.25">
      <c r="C244" t="s">
        <v>9</v>
      </c>
      <c r="D244">
        <v>101790445.02</v>
      </c>
      <c r="E244">
        <v>22767629</v>
      </c>
      <c r="F244">
        <v>30660476</v>
      </c>
      <c r="G244">
        <v>38864477.019999996</v>
      </c>
      <c r="H244">
        <v>-60098200</v>
      </c>
      <c r="I244">
        <v>8311348</v>
      </c>
      <c r="J244">
        <v>8419395</v>
      </c>
      <c r="K244">
        <v>0</v>
      </c>
      <c r="L244">
        <v>17168570</v>
      </c>
      <c r="M244">
        <v>8752039</v>
      </c>
      <c r="N244">
        <v>0</v>
      </c>
      <c r="O244">
        <v>17846886</v>
      </c>
      <c r="P244">
        <v>9097825</v>
      </c>
    </row>
    <row r="245" spans="1:16" x14ac:dyDescent="0.25">
      <c r="B245" t="s">
        <v>8</v>
      </c>
      <c r="D245">
        <v>411405915.67000002</v>
      </c>
      <c r="E245">
        <v>48141932.260000005</v>
      </c>
      <c r="F245">
        <v>36761789.079999998</v>
      </c>
      <c r="G245">
        <v>29926771.559999999</v>
      </c>
      <c r="H245">
        <v>40811116.579999998</v>
      </c>
      <c r="I245">
        <v>24406631.84</v>
      </c>
      <c r="J245">
        <v>31351004.810000002</v>
      </c>
      <c r="K245">
        <v>46937394.18</v>
      </c>
      <c r="L245">
        <v>14612211.400000002</v>
      </c>
      <c r="M245">
        <v>31529584.670000002</v>
      </c>
      <c r="N245">
        <v>40187775.289999999</v>
      </c>
      <c r="O245">
        <v>28970108</v>
      </c>
      <c r="P245">
        <v>37769596</v>
      </c>
    </row>
    <row r="246" spans="1:16" x14ac:dyDescent="0.25">
      <c r="C246" t="s">
        <v>7</v>
      </c>
      <c r="D246">
        <v>411405915.67000002</v>
      </c>
      <c r="E246">
        <v>48141932.260000005</v>
      </c>
      <c r="F246">
        <v>36761789.079999998</v>
      </c>
      <c r="G246">
        <v>29926771.559999999</v>
      </c>
      <c r="H246">
        <v>40811116.579999998</v>
      </c>
      <c r="I246">
        <v>24406631.84</v>
      </c>
      <c r="J246">
        <v>31351004.810000002</v>
      </c>
      <c r="K246">
        <v>46937394.18</v>
      </c>
      <c r="L246">
        <v>14612211.400000002</v>
      </c>
      <c r="M246">
        <v>31529584.670000002</v>
      </c>
      <c r="N246">
        <v>40187775.289999999</v>
      </c>
      <c r="O246">
        <v>28970108</v>
      </c>
      <c r="P246">
        <v>37769596</v>
      </c>
    </row>
    <row r="247" spans="1:16" x14ac:dyDescent="0.25">
      <c r="B247" t="s">
        <v>6</v>
      </c>
      <c r="D247">
        <v>39525.219999999972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325.21999999997206</v>
      </c>
      <c r="K247">
        <v>0</v>
      </c>
      <c r="L247">
        <v>0</v>
      </c>
      <c r="M247">
        <v>0</v>
      </c>
      <c r="N247">
        <v>39200</v>
      </c>
      <c r="O247">
        <v>0</v>
      </c>
      <c r="P247">
        <v>0</v>
      </c>
    </row>
    <row r="248" spans="1:16" x14ac:dyDescent="0.25">
      <c r="C248" t="s">
        <v>5</v>
      </c>
      <c r="D248">
        <v>39525.219999999972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325.21999999997206</v>
      </c>
      <c r="K248">
        <v>0</v>
      </c>
      <c r="L248">
        <v>0</v>
      </c>
      <c r="M248">
        <v>0</v>
      </c>
      <c r="N248">
        <v>39200</v>
      </c>
      <c r="O248">
        <v>0</v>
      </c>
      <c r="P248">
        <v>0</v>
      </c>
    </row>
    <row r="249" spans="1:16" x14ac:dyDescent="0.25">
      <c r="B249" t="s">
        <v>4</v>
      </c>
      <c r="D249">
        <v>104759715.2</v>
      </c>
      <c r="E249">
        <v>0.98000000044703484</v>
      </c>
      <c r="F249">
        <v>59707149.519999996</v>
      </c>
      <c r="G249">
        <v>9842910</v>
      </c>
      <c r="H249">
        <v>-22934736.989999998</v>
      </c>
      <c r="I249">
        <v>21881462</v>
      </c>
      <c r="J249">
        <v>55026808.109999999</v>
      </c>
      <c r="K249">
        <v>-1513243</v>
      </c>
      <c r="L249">
        <v>-11096779.42</v>
      </c>
      <c r="M249">
        <v>-1563685</v>
      </c>
      <c r="N249">
        <v>-1614126</v>
      </c>
      <c r="O249">
        <v>-1462802</v>
      </c>
      <c r="P249">
        <v>-1513243</v>
      </c>
    </row>
    <row r="250" spans="1:16" x14ac:dyDescent="0.25">
      <c r="C250" t="s">
        <v>3</v>
      </c>
      <c r="D250">
        <v>104759715.2</v>
      </c>
      <c r="E250">
        <v>0.98000000044703484</v>
      </c>
      <c r="F250">
        <v>59707149.519999996</v>
      </c>
      <c r="G250">
        <v>9842910</v>
      </c>
      <c r="H250">
        <v>-22934736.989999998</v>
      </c>
      <c r="I250">
        <v>21881462</v>
      </c>
      <c r="J250">
        <v>55026808.109999999</v>
      </c>
      <c r="K250">
        <v>-1513243</v>
      </c>
      <c r="L250">
        <v>-11096779.42</v>
      </c>
      <c r="M250">
        <v>-1563685</v>
      </c>
      <c r="N250">
        <v>-1614126</v>
      </c>
      <c r="O250">
        <v>-1462802</v>
      </c>
      <c r="P250">
        <v>-1513243</v>
      </c>
    </row>
    <row r="251" spans="1:16" x14ac:dyDescent="0.25">
      <c r="B251" t="s">
        <v>2</v>
      </c>
      <c r="D251">
        <v>420353069.97000003</v>
      </c>
      <c r="E251">
        <v>63996001.779999994</v>
      </c>
      <c r="F251">
        <v>108509133.69999999</v>
      </c>
      <c r="G251">
        <v>-18662891.5</v>
      </c>
      <c r="H251">
        <v>133803062.16</v>
      </c>
      <c r="I251">
        <v>53400000</v>
      </c>
      <c r="J251">
        <v>167926097.69</v>
      </c>
      <c r="K251">
        <v>-64511140.309999995</v>
      </c>
      <c r="L251">
        <v>-7588561.6200000001</v>
      </c>
      <c r="M251">
        <v>-594968</v>
      </c>
      <c r="N251">
        <v>0</v>
      </c>
      <c r="O251">
        <v>0</v>
      </c>
      <c r="P251">
        <v>-15923663.93</v>
      </c>
    </row>
    <row r="252" spans="1:16" x14ac:dyDescent="0.25">
      <c r="C252" t="s">
        <v>1</v>
      </c>
      <c r="D252">
        <v>420353069.97000003</v>
      </c>
      <c r="E252">
        <v>63996001.779999994</v>
      </c>
      <c r="F252">
        <v>108509133.69999999</v>
      </c>
      <c r="G252">
        <v>-18662891.5</v>
      </c>
      <c r="H252">
        <v>133803062.16</v>
      </c>
      <c r="I252">
        <v>53400000</v>
      </c>
      <c r="J252">
        <v>167926097.69</v>
      </c>
      <c r="K252">
        <v>-64511140.309999995</v>
      </c>
      <c r="L252">
        <v>-7588561.6200000001</v>
      </c>
      <c r="M252">
        <v>-594968</v>
      </c>
      <c r="N252">
        <v>0</v>
      </c>
      <c r="O252">
        <v>0</v>
      </c>
      <c r="P252">
        <v>-15923663.93</v>
      </c>
    </row>
    <row r="253" spans="1:16" x14ac:dyDescent="0.25">
      <c r="A253" t="s">
        <v>0</v>
      </c>
      <c r="D253">
        <v>32768372756.470028</v>
      </c>
      <c r="E253">
        <v>2935959345.7100005</v>
      </c>
      <c r="F253">
        <v>2800575496.9199986</v>
      </c>
      <c r="G253">
        <v>2909623521.999999</v>
      </c>
      <c r="H253">
        <v>2866691828.9799991</v>
      </c>
      <c r="I253">
        <v>2981130520.2399993</v>
      </c>
      <c r="J253">
        <v>3036617936.7499981</v>
      </c>
      <c r="K253">
        <v>2671961030.7899995</v>
      </c>
      <c r="L253">
        <v>2472607869.6100001</v>
      </c>
      <c r="M253">
        <v>2135998679.1200013</v>
      </c>
      <c r="N253">
        <v>2224567361.1000004</v>
      </c>
      <c r="O253">
        <v>1934557200.9199998</v>
      </c>
      <c r="P253">
        <v>3798081964.329999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2do. Trimestre 2024</vt:lpstr>
      <vt:lpstr>Hoja2</vt:lpstr>
      <vt:lpstr>CALENDARIO TR-I 2022 (2)</vt:lpstr>
      <vt:lpstr>Part</vt:lpstr>
      <vt:lpstr>Hoja4</vt:lpstr>
      <vt:lpstr>'2do. Trimestre 2024'!Área_de_impresión</vt:lpstr>
      <vt:lpstr>'CALENDARIO TR-I 2022 (2)'!Área_de_impresión</vt:lpstr>
      <vt:lpstr>'CALENDARIO TR-I 2022 (2)'!Partidas</vt:lpstr>
      <vt:lpstr>Partidas</vt:lpstr>
      <vt:lpstr>'2do. Trimestre 2024'!Títulos_a_imprimir</vt:lpstr>
      <vt:lpstr>'CALENDARIO TR-I 2022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Cesar Campos Caldera</dc:creator>
  <cp:lastModifiedBy>Zoraida Gizeh Medina Cardona</cp:lastModifiedBy>
  <cp:lastPrinted>2024-07-29T22:59:32Z</cp:lastPrinted>
  <dcterms:created xsi:type="dcterms:W3CDTF">2020-04-21T16:32:52Z</dcterms:created>
  <dcterms:modified xsi:type="dcterms:W3CDTF">2024-07-30T15:33:27Z</dcterms:modified>
</cp:coreProperties>
</file>