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TIN 2023\INFORMES\participaciones\"/>
    </mc:Choice>
  </mc:AlternateContent>
  <xr:revisionPtr revIDLastSave="0" documentId="13_ncr:1_{FA63E461-887D-4DB6-984B-C96CF2E8345B}" xr6:coauthVersionLast="47" xr6:coauthVersionMax="47" xr10:uidLastSave="{00000000-0000-0000-0000-000000000000}"/>
  <bookViews>
    <workbookView xWindow="-120" yWindow="-120" windowWidth="29040" windowHeight="15720" xr2:uid="{4CC47A3B-846C-46DD-AD51-6CCD5DC6520F}"/>
  </bookViews>
  <sheets>
    <sheet name="3ER TRIM FUP" sheetId="6" r:id="rId1"/>
    <sheet name="ACUM ENE-SEP" sheetId="5" r:id="rId2"/>
  </sheets>
  <definedNames>
    <definedName name="_xlnm.Print_Area" localSheetId="0">'3ER TRIM FUP'!$A$1:$S$71</definedName>
    <definedName name="_xlnm.Print_Area" localSheetId="1">'ACUM ENE-SEP'!$A$1:$S$71</definedName>
    <definedName name="_xlnm.Database" localSheetId="0">#REF!</definedName>
    <definedName name="_xlnm.Database" localSheetId="1">#REF!</definedName>
    <definedName name="_xlnm.Database">#REF!</definedName>
    <definedName name="modelo">#REF!</definedName>
    <definedName name="MODELOCEDULA" localSheetId="0">#REF!</definedName>
    <definedName name="MODELOCEDULA" localSheetId="1">#REF!</definedName>
    <definedName name="MODELOCEDULA">#REF!</definedName>
    <definedName name="TOTASIGNADO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9" i="6" l="1"/>
  <c r="F69" i="6"/>
  <c r="G69" i="6"/>
  <c r="H69" i="6"/>
  <c r="I69" i="6"/>
  <c r="J69" i="6"/>
  <c r="K69" i="6"/>
  <c r="L69" i="6"/>
  <c r="M69" i="6"/>
  <c r="N69" i="6"/>
  <c r="O69" i="6"/>
  <c r="P69" i="6"/>
  <c r="Q69" i="6"/>
  <c r="D69" i="6"/>
  <c r="Q12" i="6"/>
  <c r="Q13" i="6"/>
  <c r="Q14" i="6"/>
  <c r="Q15" i="6"/>
  <c r="Q16" i="6"/>
  <c r="Q17" i="6"/>
  <c r="Q18" i="6"/>
  <c r="Q19" i="6"/>
  <c r="Q21" i="6"/>
  <c r="Q22" i="6"/>
  <c r="Q23" i="6"/>
  <c r="Q24" i="6"/>
  <c r="Q25" i="6"/>
  <c r="Q26" i="6"/>
  <c r="Q27" i="6"/>
  <c r="Q28" i="6"/>
  <c r="Q29" i="6"/>
  <c r="Q30" i="6"/>
  <c r="Q31" i="6"/>
  <c r="Q33" i="6"/>
  <c r="Q34" i="6"/>
  <c r="Q35" i="6"/>
  <c r="Q36" i="6"/>
  <c r="Q37" i="6"/>
  <c r="Q38" i="6"/>
  <c r="Q39" i="6"/>
  <c r="Q40" i="6"/>
  <c r="Q41" i="6"/>
  <c r="Q42" i="6"/>
  <c r="Q43" i="6"/>
  <c r="Q45" i="6"/>
  <c r="Q46" i="6"/>
  <c r="Q47" i="6"/>
  <c r="Q48" i="6"/>
  <c r="Q49" i="6"/>
  <c r="Q50" i="6"/>
  <c r="Q51" i="6"/>
  <c r="Q52" i="6"/>
  <c r="Q53" i="6"/>
  <c r="Q54" i="6"/>
  <c r="Q55" i="6"/>
  <c r="Q57" i="6"/>
  <c r="Q58" i="6"/>
  <c r="Q59" i="6"/>
  <c r="Q60" i="6"/>
  <c r="Q61" i="6"/>
  <c r="Q62" i="6"/>
  <c r="Q63" i="6"/>
  <c r="Q64" i="6"/>
  <c r="Q65" i="6"/>
  <c r="Q66" i="6"/>
  <c r="Q67" i="6"/>
  <c r="Q68" i="6"/>
  <c r="Q56" i="6"/>
  <c r="Q44" i="6"/>
  <c r="Q32" i="6"/>
  <c r="Q20" i="6"/>
  <c r="Q11" i="6" l="1"/>
  <c r="Q13" i="5"/>
  <c r="Q31" i="5"/>
  <c r="Q11" i="5"/>
  <c r="Q14" i="5"/>
  <c r="Q17" i="5"/>
  <c r="Q20" i="5"/>
  <c r="Q23" i="5"/>
  <c r="Q26" i="5"/>
  <c r="Q29" i="5"/>
  <c r="Q32" i="5"/>
  <c r="Q35" i="5"/>
  <c r="Q38" i="5"/>
  <c r="Q41" i="5"/>
  <c r="Q44" i="5"/>
  <c r="Q47" i="5"/>
  <c r="Q50" i="5"/>
  <c r="Q53" i="5"/>
  <c r="Q56" i="5"/>
  <c r="Q59" i="5"/>
  <c r="Q62" i="5"/>
  <c r="Q65" i="5"/>
  <c r="Q68" i="5"/>
  <c r="Q12" i="5"/>
  <c r="Q15" i="5"/>
  <c r="Q18" i="5"/>
  <c r="Q21" i="5"/>
  <c r="Q24" i="5"/>
  <c r="Q27" i="5"/>
  <c r="Q30" i="5"/>
  <c r="Q33" i="5"/>
  <c r="Q36" i="5"/>
  <c r="Q39" i="5"/>
  <c r="Q42" i="5"/>
  <c r="Q45" i="5"/>
  <c r="Q48" i="5"/>
  <c r="Q51" i="5"/>
  <c r="Q54" i="5"/>
  <c r="Q57" i="5"/>
  <c r="Q60" i="5"/>
  <c r="Q63" i="5"/>
  <c r="Q66" i="5"/>
  <c r="Q16" i="5"/>
  <c r="Q19" i="5"/>
  <c r="Q22" i="5"/>
  <c r="Q25" i="5"/>
  <c r="Q28" i="5"/>
  <c r="Q34" i="5"/>
  <c r="Q37" i="5"/>
  <c r="Q40" i="5"/>
  <c r="Q43" i="5"/>
  <c r="Q46" i="5"/>
  <c r="Q49" i="5"/>
  <c r="Q52" i="5"/>
  <c r="Q55" i="5"/>
  <c r="Q58" i="5"/>
  <c r="Q61" i="5"/>
  <c r="Q64" i="5"/>
  <c r="Q67" i="5"/>
  <c r="Q69" i="5" l="1"/>
</calcChain>
</file>

<file path=xl/sharedStrings.xml><?xml version="1.0" encoding="utf-8"?>
<sst xmlns="http://schemas.openxmlformats.org/spreadsheetml/2006/main" count="188" uniqueCount="91">
  <si>
    <t>GOBIERNO DEL ESTADO DE ZACATECAS</t>
  </si>
  <si>
    <t>SECRETARÍA DE FINANZAS</t>
  </si>
  <si>
    <t>SUBSECRETARÍA DE EGRESOS</t>
  </si>
  <si>
    <t>DIRECCIÓN DE CONTABILIDAD</t>
  </si>
  <si>
    <t>MUNICIPIOS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</si>
  <si>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</si>
  <si>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</si>
  <si>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</si>
  <si>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</si>
  <si>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</si>
  <si>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</si>
  <si>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</si>
  <si>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</si>
  <si>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 xml:space="preserve">FONDO DEL </t>
  </si>
  <si>
    <t>FISR BI</t>
  </si>
  <si>
    <t>RECURSOS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</si>
  <si>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</si>
  <si>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</si>
  <si>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</si>
  <si>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</si>
  <si>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</si>
  <si>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</si>
  <si>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</si>
  <si>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</si>
  <si>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</si>
  <si>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 30%</t>
  </si>
  <si>
    <t>IMP. S/NÓMINA</t>
  </si>
  <si>
    <t>FEIEF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</si>
  <si>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</si>
  <si>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</si>
  <si>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</si>
  <si>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</si>
  <si>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</si>
  <si>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</si>
  <si>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</si>
  <si>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</si>
  <si>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</si>
  <si>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</si>
  <si>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</si>
  <si>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</si>
  <si>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</si>
  <si>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</si>
  <si>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</si>
  <si>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</si>
  <si>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</si>
  <si>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</si>
  <si>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</si>
  <si>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</si>
  <si>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</si>
  <si>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</si>
  <si>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</si>
  <si>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</si>
  <si>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</si>
  <si>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</si>
  <si>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</si>
  <si>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</si>
  <si>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</si>
  <si>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</si>
  <si>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</si>
  <si>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</si>
  <si>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</si>
  <si>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</si>
  <si>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</si>
  <si>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</si>
  <si>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</si>
  <si>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</si>
  <si>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</si>
  <si>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</si>
  <si>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</si>
  <si>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</si>
  <si>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</si>
  <si>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</si>
  <si>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</si>
  <si>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</si>
  <si>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</si>
  <si>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</si>
  <si>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</si>
  <si>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</si>
  <si>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</si>
  <si>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</si>
  <si>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</si>
  <si>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</si>
  <si>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</si>
  <si>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</si>
  <si>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</si>
  <si>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</si>
  <si>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</si>
  <si>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</si>
  <si>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MONTO EN PESOS</t>
  </si>
  <si>
    <t>IMPORTE TRANSFERIDO A LOS MUNICIPIOS DE JULIO A SEPTIEMBRE DEL AÑO 2023</t>
  </si>
  <si>
    <t>IMPORTE TRANSFERIDO A LOS MUNICIPIOS DE ENERO A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</si>
</sst>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3" fillId="0" borderId="0" xfId="1" applyFont="1"/>
    <xf numFmtId="0" fontId="3" fillId="2" borderId="4" xfId="1" applyFont="1" applyFill="1" applyBorder="1"/>
    <xf numFmtId="0" fontId="3" fillId="3" borderId="0" xfId="1" applyFont="1" applyFill="1"/>
    <xf numFmtId="0" fontId="3" fillId="2" borderId="5" xfId="1" applyFont="1" applyFill="1" applyBorder="1"/>
    <xf numFmtId="0" fontId="9" fillId="0" borderId="12" xfId="0" applyFont="1" applyBorder="1" applyProtection="1">
      <protection locked="0"/>
    </xf>
    <xf numFmtId="3" fontId="9" fillId="0" borderId="13" xfId="3" applyNumberFormat="1" applyFont="1" applyBorder="1" applyProtection="1">
      <protection locked="0"/>
    </xf>
    <xf numFmtId="0" fontId="9" fillId="0" borderId="14" xfId="0" applyFont="1" applyBorder="1" applyAlignment="1">
      <alignment horizontal="center"/>
    </xf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7" xfId="1" applyFont="1" applyFill="1" applyBorder="1"/>
    <xf numFmtId="3" fontId="9" fillId="0" borderId="13" xfId="0" applyNumberFormat="1" applyFont="1" applyBorder="1"/>
    <xf numFmtId="3" fontId="9" fillId="0" borderId="14" xfId="0" applyNumberFormat="1" applyFont="1" applyBorder="1"/>
    <xf numFmtId="3" fontId="4" fillId="2" borderId="2" xfId="1" applyNumberFormat="1" applyFont="1" applyFill="1" applyBorder="1"/>
    <xf numFmtId="3" fontId="3" fillId="2" borderId="2" xfId="1" applyNumberFormat="1" applyFont="1" applyFill="1" applyBorder="1"/>
    <xf numFmtId="0" fontId="7" fillId="6" borderId="0" xfId="1" applyFont="1" applyFill="1" applyAlignment="1">
      <alignment horizontal="center"/>
    </xf>
    <xf numFmtId="3" fontId="3" fillId="0" borderId="0" xfId="1" applyNumberFormat="1" applyFont="1"/>
    <xf numFmtId="3" fontId="8" fillId="5" borderId="6" xfId="0" applyNumberFormat="1" applyFont="1" applyFill="1" applyBorder="1" applyAlignment="1">
      <alignment horizontal="center"/>
    </xf>
    <xf numFmtId="3" fontId="8" fillId="5" borderId="7" xfId="0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center"/>
    </xf>
    <xf numFmtId="3" fontId="8" fillId="5" borderId="6" xfId="2" applyNumberFormat="1" applyFont="1" applyFill="1" applyBorder="1" applyAlignment="1">
      <alignment horizontal="center"/>
    </xf>
    <xf numFmtId="3" fontId="8" fillId="5" borderId="6" xfId="1" applyNumberFormat="1" applyFont="1" applyFill="1" applyBorder="1" applyAlignment="1">
      <alignment horizontal="center"/>
    </xf>
    <xf numFmtId="3" fontId="8" fillId="5" borderId="9" xfId="0" applyNumberFormat="1" applyFont="1" applyFill="1" applyBorder="1" applyAlignment="1">
      <alignment horizontal="center"/>
    </xf>
    <xf numFmtId="3" fontId="8" fillId="5" borderId="10" xfId="0" applyNumberFormat="1" applyFont="1" applyFill="1" applyBorder="1" applyAlignment="1">
      <alignment horizontal="center"/>
    </xf>
    <xf numFmtId="3" fontId="8" fillId="5" borderId="11" xfId="0" applyNumberFormat="1" applyFont="1" applyFill="1" applyBorder="1" applyAlignment="1">
      <alignment horizontal="center"/>
    </xf>
    <xf numFmtId="3" fontId="8" fillId="5" borderId="9" xfId="2" applyNumberFormat="1" applyFont="1" applyFill="1" applyBorder="1" applyAlignment="1">
      <alignment horizontal="center"/>
    </xf>
    <xf numFmtId="3" fontId="8" fillId="5" borderId="9" xfId="1" applyNumberFormat="1" applyFont="1" applyFill="1" applyBorder="1" applyAlignment="1">
      <alignment horizontal="center"/>
    </xf>
    <xf numFmtId="3" fontId="9" fillId="0" borderId="14" xfId="3" applyNumberFormat="1" applyFont="1" applyBorder="1" applyProtection="1">
      <protection locked="0"/>
    </xf>
    <xf numFmtId="3" fontId="9" fillId="6" borderId="14" xfId="3" applyNumberFormat="1" applyFont="1" applyFill="1" applyBorder="1" applyProtection="1">
      <protection locked="0"/>
    </xf>
    <xf numFmtId="3" fontId="3" fillId="2" borderId="16" xfId="1" applyNumberFormat="1" applyFont="1" applyFill="1" applyBorder="1"/>
    <xf numFmtId="3" fontId="4" fillId="0" borderId="0" xfId="1" applyNumberFormat="1" applyFont="1"/>
    <xf numFmtId="0" fontId="8" fillId="5" borderId="6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4" borderId="0" xfId="1" applyFont="1" applyFill="1" applyAlignment="1">
      <alignment horizontal="center"/>
    </xf>
    <xf numFmtId="3" fontId="10" fillId="6" borderId="0" xfId="1" applyNumberFormat="1" applyFont="1" applyFill="1" applyAlignment="1">
      <alignment horizontal="center"/>
    </xf>
  </cellXfs>
  <cellStyles count="4">
    <cellStyle name="Millares 3 2" xfId="3" xr:uid="{890ED703-02EF-4F29-9C9A-84175FBB9401}"/>
    <cellStyle name="Normal" xfId="0" builtinId="0"/>
    <cellStyle name="Normal 3 2" xfId="1" xr:uid="{69869F8C-9499-46CE-82D5-303F6BF63CCD}"/>
    <cellStyle name="Normal 4" xfId="2" xr:uid="{ED731AA5-6187-456B-8FA2-B2781E68B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898E4-FD7B-4DE9-86A4-BBFFE08E90F0}">
  <sheetPr>
    <pageSetUpPr fitToPage="1"/>
  </sheetPr>
  <dimension ref="A1:U72"/>
  <sheetViews>
    <sheetView showGridLines="0" tabSelected="1" topLeftCell="D60" zoomScale="99" zoomScaleNormal="99" zoomScaleSheetLayoutView="100" workbookViewId="0">
      <selection activeCell="D69" sqref="D69"/>
    </sheetView>
  </sheetViews>
  <sheetFormatPr baseColWidth="10" defaultColWidth="11.42578125" defaultRowHeight="12.75" x14ac:dyDescent="0.2"/>
  <cols>
    <col min="1" max="1" width="1.28515625" style="4" customWidth="1"/>
    <col min="2" max="2" width="3.7109375" style="4" customWidth="1"/>
    <col min="3" max="3" width="31.7109375" style="4" customWidth="1"/>
    <col min="4" max="4" width="14" style="33" customWidth="1"/>
    <col min="5" max="5" width="14" style="19" customWidth="1"/>
    <col min="6" max="16" width="14" style="33" customWidth="1"/>
    <col min="17" max="17" width="16" style="33" customWidth="1"/>
    <col min="18" max="18" width="4" style="4" customWidth="1"/>
    <col min="19" max="19" width="1.28515625" style="4" customWidth="1"/>
    <col min="20" max="16384" width="11.42578125" style="4"/>
  </cols>
  <sheetData>
    <row r="1" spans="1:21" ht="5.45" customHeight="1" thickTop="1" x14ac:dyDescent="0.2">
      <c r="A1" s="1"/>
      <c r="B1" s="2"/>
      <c r="C1" s="2"/>
      <c r="D1" s="16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"/>
      <c r="S1" s="3"/>
    </row>
    <row r="2" spans="1:21" ht="18" customHeight="1" x14ac:dyDescent="0.35">
      <c r="A2" s="5"/>
      <c r="B2" s="6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S2" s="7"/>
    </row>
    <row r="3" spans="1:21" ht="19.5" customHeight="1" x14ac:dyDescent="0.35">
      <c r="A3" s="5"/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S3" s="7"/>
    </row>
    <row r="4" spans="1:21" ht="15.75" x14ac:dyDescent="0.25">
      <c r="A4" s="5"/>
      <c r="C4" s="37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S4" s="7"/>
    </row>
    <row r="5" spans="1:21" ht="15" customHeight="1" x14ac:dyDescent="0.2">
      <c r="A5" s="5"/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S5" s="7"/>
    </row>
    <row r="6" spans="1:21" ht="15.75" customHeight="1" x14ac:dyDescent="0.25">
      <c r="A6" s="5"/>
      <c r="C6" s="39" t="s">
        <v>89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S6" s="7"/>
    </row>
    <row r="7" spans="1:21" ht="15.75" customHeight="1" x14ac:dyDescent="0.25">
      <c r="A7" s="5"/>
      <c r="C7" s="18"/>
      <c r="D7" s="40" t="s">
        <v>88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S7" s="7"/>
    </row>
    <row r="8" spans="1:21" ht="5.25" customHeight="1" thickBot="1" x14ac:dyDescent="0.25">
      <c r="A8" s="5"/>
      <c r="D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S8" s="7"/>
    </row>
    <row r="9" spans="1:21" ht="14.25" x14ac:dyDescent="0.25">
      <c r="A9" s="5"/>
      <c r="C9" s="34" t="s">
        <v>4</v>
      </c>
      <c r="D9" s="20" t="s">
        <v>5</v>
      </c>
      <c r="E9" s="21" t="s">
        <v>6</v>
      </c>
      <c r="F9" s="20" t="s">
        <v>7</v>
      </c>
      <c r="G9" s="20" t="s">
        <v>8</v>
      </c>
      <c r="H9" s="20" t="s">
        <v>5</v>
      </c>
      <c r="I9" s="22" t="s">
        <v>9</v>
      </c>
      <c r="J9" s="22" t="s">
        <v>10</v>
      </c>
      <c r="K9" s="20" t="s">
        <v>11</v>
      </c>
      <c r="L9" s="20" t="s">
        <v>5</v>
      </c>
      <c r="M9" s="23" t="s">
        <v>12</v>
      </c>
      <c r="N9" s="24" t="s">
        <v>13</v>
      </c>
      <c r="O9" s="23" t="s">
        <v>14</v>
      </c>
      <c r="P9" s="23" t="s">
        <v>15</v>
      </c>
      <c r="Q9" s="20" t="s">
        <v>16</v>
      </c>
      <c r="S9" s="7"/>
    </row>
    <row r="10" spans="1:21" ht="15" thickBot="1" x14ac:dyDescent="0.3">
      <c r="A10" s="5"/>
      <c r="B10" s="4" t="s">
        <v>17</v>
      </c>
      <c r="C10" s="35"/>
      <c r="D10" s="25" t="s">
        <v>18</v>
      </c>
      <c r="E10" s="26" t="s">
        <v>19</v>
      </c>
      <c r="F10" s="25" t="s">
        <v>17</v>
      </c>
      <c r="G10" s="25" t="s">
        <v>17</v>
      </c>
      <c r="H10" s="25" t="s">
        <v>20</v>
      </c>
      <c r="I10" s="27" t="s">
        <v>21</v>
      </c>
      <c r="J10" s="27" t="s">
        <v>22</v>
      </c>
      <c r="K10" s="25" t="s">
        <v>23</v>
      </c>
      <c r="L10" s="25" t="s">
        <v>24</v>
      </c>
      <c r="M10" s="28" t="s">
        <v>25</v>
      </c>
      <c r="N10" s="29" t="s">
        <v>26</v>
      </c>
      <c r="O10" s="28"/>
      <c r="P10" s="28" t="s">
        <v>27</v>
      </c>
      <c r="Q10" s="25" t="s">
        <v>28</v>
      </c>
      <c r="S10" s="7"/>
    </row>
    <row r="11" spans="1:21" ht="14.25" x14ac:dyDescent="0.25">
      <c r="A11" s="5"/>
      <c r="C11" s="8" t="s">
        <v>29</v>
      </c>
      <c r="D11" s="9">
        <v>2507109</v>
      </c>
      <c r="E11" s="9">
        <v>1180302</v>
      </c>
      <c r="F11" s="9">
        <v>0</v>
      </c>
      <c r="G11" s="9">
        <v>17995</v>
      </c>
      <c r="H11" s="9">
        <v>88631</v>
      </c>
      <c r="I11" s="9">
        <v>60351</v>
      </c>
      <c r="J11" s="9">
        <v>48998</v>
      </c>
      <c r="K11" s="9">
        <v>3654</v>
      </c>
      <c r="L11" s="9">
        <v>10725</v>
      </c>
      <c r="M11" s="9">
        <v>0</v>
      </c>
      <c r="N11" s="9">
        <v>0</v>
      </c>
      <c r="O11" s="9">
        <v>12333</v>
      </c>
      <c r="P11" s="9">
        <v>588249</v>
      </c>
      <c r="Q11" s="14">
        <f>SUM(D11:P11)</f>
        <v>4518347</v>
      </c>
      <c r="S11" s="7"/>
      <c r="T11" s="19"/>
      <c r="U11" s="19"/>
    </row>
    <row r="12" spans="1:21" ht="14.25" x14ac:dyDescent="0.25">
      <c r="A12" s="5"/>
      <c r="C12" s="8" t="s">
        <v>30</v>
      </c>
      <c r="D12" s="9">
        <v>2025636</v>
      </c>
      <c r="E12" s="9">
        <v>953632</v>
      </c>
      <c r="F12" s="9">
        <v>0</v>
      </c>
      <c r="G12" s="9">
        <v>14538</v>
      </c>
      <c r="H12" s="9">
        <v>71610</v>
      </c>
      <c r="I12" s="9">
        <v>48035</v>
      </c>
      <c r="J12" s="9">
        <v>38999</v>
      </c>
      <c r="K12" s="9">
        <v>2952</v>
      </c>
      <c r="L12" s="9">
        <v>0</v>
      </c>
      <c r="M12" s="9">
        <v>0</v>
      </c>
      <c r="N12" s="9">
        <v>0</v>
      </c>
      <c r="O12" s="9">
        <v>9964</v>
      </c>
      <c r="P12" s="9">
        <v>475281</v>
      </c>
      <c r="Q12" s="14">
        <f t="shared" ref="Q12:Q68" si="0">SUM(D12:P12)</f>
        <v>3640647</v>
      </c>
      <c r="S12" s="7"/>
      <c r="T12" s="19"/>
      <c r="U12" s="19"/>
    </row>
    <row r="13" spans="1:21" ht="14.25" x14ac:dyDescent="0.25">
      <c r="A13" s="5"/>
      <c r="C13" s="8" t="s">
        <v>31</v>
      </c>
      <c r="D13" s="9">
        <v>1669522</v>
      </c>
      <c r="E13" s="9">
        <v>785980</v>
      </c>
      <c r="F13" s="9">
        <v>0</v>
      </c>
      <c r="G13" s="9">
        <v>11982</v>
      </c>
      <c r="H13" s="9">
        <v>59022</v>
      </c>
      <c r="I13" s="9">
        <v>28322</v>
      </c>
      <c r="J13" s="9">
        <v>22995</v>
      </c>
      <c r="K13" s="9">
        <v>2433</v>
      </c>
      <c r="L13" s="9">
        <v>148839</v>
      </c>
      <c r="M13" s="9">
        <v>0</v>
      </c>
      <c r="N13" s="9">
        <v>36347.363636363632</v>
      </c>
      <c r="O13" s="9">
        <v>8213</v>
      </c>
      <c r="P13" s="9">
        <v>391724</v>
      </c>
      <c r="Q13" s="14">
        <f t="shared" si="0"/>
        <v>3165379.3636363638</v>
      </c>
      <c r="S13" s="7"/>
      <c r="T13" s="19"/>
      <c r="U13" s="19"/>
    </row>
    <row r="14" spans="1:21" ht="14.25" x14ac:dyDescent="0.25">
      <c r="A14" s="5"/>
      <c r="C14" s="8" t="s">
        <v>32</v>
      </c>
      <c r="D14" s="9">
        <v>1904524</v>
      </c>
      <c r="E14" s="9">
        <v>896614</v>
      </c>
      <c r="F14" s="9">
        <v>0</v>
      </c>
      <c r="G14" s="9">
        <v>13669</v>
      </c>
      <c r="H14" s="9">
        <v>67330</v>
      </c>
      <c r="I14" s="9">
        <v>44200</v>
      </c>
      <c r="J14" s="9">
        <v>35885</v>
      </c>
      <c r="K14" s="9">
        <v>2775</v>
      </c>
      <c r="L14" s="9">
        <v>62640</v>
      </c>
      <c r="M14" s="9">
        <v>0</v>
      </c>
      <c r="N14" s="9">
        <v>0</v>
      </c>
      <c r="O14" s="9">
        <v>9369</v>
      </c>
      <c r="P14" s="9">
        <v>446863</v>
      </c>
      <c r="Q14" s="14">
        <f t="shared" si="0"/>
        <v>3483869</v>
      </c>
      <c r="S14" s="7"/>
      <c r="T14" s="19"/>
      <c r="U14" s="19"/>
    </row>
    <row r="15" spans="1:21" ht="14.25" x14ac:dyDescent="0.25">
      <c r="A15" s="5"/>
      <c r="C15" s="8" t="s">
        <v>33</v>
      </c>
      <c r="D15" s="9">
        <v>14397946</v>
      </c>
      <c r="E15" s="9">
        <v>6778288</v>
      </c>
      <c r="F15" s="9">
        <v>0</v>
      </c>
      <c r="G15" s="9">
        <v>103338</v>
      </c>
      <c r="H15" s="9">
        <v>508997</v>
      </c>
      <c r="I15" s="9">
        <v>408125</v>
      </c>
      <c r="J15" s="9">
        <v>331350</v>
      </c>
      <c r="K15" s="9">
        <v>20979</v>
      </c>
      <c r="L15" s="9">
        <v>1900018</v>
      </c>
      <c r="M15" s="9">
        <v>0</v>
      </c>
      <c r="N15" s="9">
        <v>371992.09090909088</v>
      </c>
      <c r="O15" s="9">
        <v>70827</v>
      </c>
      <c r="P15" s="9">
        <v>3378227</v>
      </c>
      <c r="Q15" s="14">
        <f t="shared" si="0"/>
        <v>28270087.09090909</v>
      </c>
      <c r="S15" s="7"/>
      <c r="T15" s="19"/>
      <c r="U15" s="19"/>
    </row>
    <row r="16" spans="1:21" ht="14.25" x14ac:dyDescent="0.25">
      <c r="A16" s="5"/>
      <c r="C16" s="8" t="s">
        <v>34</v>
      </c>
      <c r="D16" s="9">
        <v>2666160</v>
      </c>
      <c r="E16" s="9">
        <v>1255180</v>
      </c>
      <c r="F16" s="9">
        <v>0</v>
      </c>
      <c r="G16" s="9">
        <v>19136</v>
      </c>
      <c r="H16" s="9">
        <v>94255</v>
      </c>
      <c r="I16" s="9">
        <v>74205</v>
      </c>
      <c r="J16" s="9">
        <v>60245</v>
      </c>
      <c r="K16" s="9">
        <v>3885</v>
      </c>
      <c r="L16" s="9">
        <v>0</v>
      </c>
      <c r="M16" s="9">
        <v>186866</v>
      </c>
      <c r="N16" s="9">
        <v>0</v>
      </c>
      <c r="O16" s="9">
        <v>13116</v>
      </c>
      <c r="P16" s="9">
        <v>625567</v>
      </c>
      <c r="Q16" s="14">
        <f t="shared" si="0"/>
        <v>4998615</v>
      </c>
      <c r="S16" s="7"/>
      <c r="T16" s="19"/>
      <c r="U16" s="19"/>
    </row>
    <row r="17" spans="1:21" ht="14.25" x14ac:dyDescent="0.25">
      <c r="A17" s="5"/>
      <c r="C17" s="8" t="s">
        <v>35</v>
      </c>
      <c r="D17" s="9">
        <v>5310014</v>
      </c>
      <c r="E17" s="9">
        <v>2499856</v>
      </c>
      <c r="F17" s="9">
        <v>0</v>
      </c>
      <c r="G17" s="9">
        <v>38111</v>
      </c>
      <c r="H17" s="9">
        <v>187719</v>
      </c>
      <c r="I17" s="9">
        <v>120650</v>
      </c>
      <c r="J17" s="9">
        <v>97954</v>
      </c>
      <c r="K17" s="9">
        <v>7737</v>
      </c>
      <c r="L17" s="9">
        <v>227196</v>
      </c>
      <c r="M17" s="9">
        <v>0</v>
      </c>
      <c r="N17" s="9">
        <v>0</v>
      </c>
      <c r="O17" s="9">
        <v>26122</v>
      </c>
      <c r="P17" s="9">
        <v>1245903</v>
      </c>
      <c r="Q17" s="14">
        <f t="shared" si="0"/>
        <v>9761262</v>
      </c>
      <c r="S17" s="7"/>
      <c r="T17" s="19"/>
      <c r="U17" s="19"/>
    </row>
    <row r="18" spans="1:21" ht="14.25" x14ac:dyDescent="0.25">
      <c r="A18" s="5"/>
      <c r="C18" s="8" t="s">
        <v>36</v>
      </c>
      <c r="D18" s="9">
        <v>3447430</v>
      </c>
      <c r="E18" s="9">
        <v>1622986</v>
      </c>
      <c r="F18" s="9">
        <v>0</v>
      </c>
      <c r="G18" s="9">
        <v>24743</v>
      </c>
      <c r="H18" s="9">
        <v>121873</v>
      </c>
      <c r="I18" s="9">
        <v>113464</v>
      </c>
      <c r="J18" s="9">
        <v>92120</v>
      </c>
      <c r="K18" s="9">
        <v>5022</v>
      </c>
      <c r="L18" s="9">
        <v>0</v>
      </c>
      <c r="M18" s="9">
        <v>0</v>
      </c>
      <c r="N18" s="9">
        <v>0</v>
      </c>
      <c r="O18" s="9">
        <v>16959</v>
      </c>
      <c r="P18" s="9">
        <v>808880</v>
      </c>
      <c r="Q18" s="14">
        <f t="shared" si="0"/>
        <v>6253477</v>
      </c>
      <c r="S18" s="7"/>
      <c r="T18" s="19"/>
      <c r="U18" s="19"/>
    </row>
    <row r="19" spans="1:21" ht="14.25" x14ac:dyDescent="0.25">
      <c r="A19" s="5"/>
      <c r="C19" s="8" t="s">
        <v>37</v>
      </c>
      <c r="D19" s="9">
        <v>5582306</v>
      </c>
      <c r="E19" s="9">
        <v>2628047</v>
      </c>
      <c r="F19" s="9">
        <v>0</v>
      </c>
      <c r="G19" s="9">
        <v>40065</v>
      </c>
      <c r="H19" s="9">
        <v>197345</v>
      </c>
      <c r="I19" s="9">
        <v>110211</v>
      </c>
      <c r="J19" s="9">
        <v>89480</v>
      </c>
      <c r="K19" s="9">
        <v>8133</v>
      </c>
      <c r="L19" s="9">
        <v>181718</v>
      </c>
      <c r="M19" s="9">
        <v>0</v>
      </c>
      <c r="N19" s="9">
        <v>154802.18181818182</v>
      </c>
      <c r="O19" s="9">
        <v>27460</v>
      </c>
      <c r="P19" s="9">
        <v>1309790</v>
      </c>
      <c r="Q19" s="14">
        <f t="shared" si="0"/>
        <v>10329357.181818182</v>
      </c>
      <c r="S19" s="7"/>
      <c r="T19" s="19"/>
      <c r="U19" s="19"/>
    </row>
    <row r="20" spans="1:21" ht="14.25" x14ac:dyDescent="0.25">
      <c r="A20" s="5"/>
      <c r="C20" s="8" t="s">
        <v>38</v>
      </c>
      <c r="D20" s="9">
        <v>1283149</v>
      </c>
      <c r="E20" s="9">
        <v>604082</v>
      </c>
      <c r="F20" s="9">
        <v>0</v>
      </c>
      <c r="G20" s="9">
        <v>9209</v>
      </c>
      <c r="H20" s="9">
        <v>45363</v>
      </c>
      <c r="I20" s="9">
        <v>20695</v>
      </c>
      <c r="J20" s="9">
        <v>16802</v>
      </c>
      <c r="K20" s="9">
        <v>1869</v>
      </c>
      <c r="L20" s="9">
        <v>0</v>
      </c>
      <c r="M20" s="9">
        <v>0</v>
      </c>
      <c r="N20" s="9">
        <v>29081.090909090908</v>
      </c>
      <c r="O20" s="9">
        <v>6311</v>
      </c>
      <c r="P20" s="9">
        <v>301069</v>
      </c>
      <c r="Q20" s="14">
        <f t="shared" si="0"/>
        <v>2317630.0909090908</v>
      </c>
      <c r="S20" s="7"/>
      <c r="T20" s="19"/>
      <c r="U20" s="19"/>
    </row>
    <row r="21" spans="1:21" ht="14.25" x14ac:dyDescent="0.25">
      <c r="A21" s="5"/>
      <c r="C21" s="8" t="s">
        <v>39</v>
      </c>
      <c r="D21" s="9">
        <v>1432045</v>
      </c>
      <c r="E21" s="9">
        <v>674180</v>
      </c>
      <c r="F21" s="9">
        <v>0</v>
      </c>
      <c r="G21" s="9">
        <v>10278</v>
      </c>
      <c r="H21" s="9">
        <v>50627</v>
      </c>
      <c r="I21" s="9">
        <v>27781</v>
      </c>
      <c r="J21" s="9">
        <v>22555</v>
      </c>
      <c r="K21" s="9">
        <v>2085</v>
      </c>
      <c r="L21" s="9">
        <v>0</v>
      </c>
      <c r="M21" s="9">
        <v>44857</v>
      </c>
      <c r="N21" s="9">
        <v>0</v>
      </c>
      <c r="O21" s="9">
        <v>7045</v>
      </c>
      <c r="P21" s="9">
        <v>336004</v>
      </c>
      <c r="Q21" s="14">
        <f t="shared" si="0"/>
        <v>2607457</v>
      </c>
      <c r="S21" s="7"/>
      <c r="T21" s="19"/>
      <c r="U21" s="19"/>
    </row>
    <row r="22" spans="1:21" ht="14.25" x14ac:dyDescent="0.25">
      <c r="A22" s="5"/>
      <c r="C22" s="8" t="s">
        <v>40</v>
      </c>
      <c r="D22" s="9">
        <v>61141493</v>
      </c>
      <c r="E22" s="9">
        <v>28784285</v>
      </c>
      <c r="F22" s="9">
        <v>0</v>
      </c>
      <c r="G22" s="9">
        <v>438829</v>
      </c>
      <c r="H22" s="9">
        <v>2161483</v>
      </c>
      <c r="I22" s="9">
        <v>2023043</v>
      </c>
      <c r="J22" s="9">
        <v>1642479</v>
      </c>
      <c r="K22" s="9">
        <v>89082</v>
      </c>
      <c r="L22" s="9">
        <v>7887212</v>
      </c>
      <c r="M22" s="9">
        <v>0</v>
      </c>
      <c r="N22" s="9">
        <v>2472806.4545454546</v>
      </c>
      <c r="O22" s="9">
        <v>300771</v>
      </c>
      <c r="P22" s="9">
        <v>14345785</v>
      </c>
      <c r="Q22" s="14">
        <f t="shared" si="0"/>
        <v>121287268.45454545</v>
      </c>
      <c r="S22" s="7"/>
      <c r="T22" s="19"/>
      <c r="U22" s="19"/>
    </row>
    <row r="23" spans="1:21" ht="14.25" x14ac:dyDescent="0.25">
      <c r="A23" s="5"/>
      <c r="C23" s="8" t="s">
        <v>41</v>
      </c>
      <c r="D23" s="9">
        <v>3104525</v>
      </c>
      <c r="E23" s="9">
        <v>1461553</v>
      </c>
      <c r="F23" s="9">
        <v>0</v>
      </c>
      <c r="G23" s="9">
        <v>22283</v>
      </c>
      <c r="H23" s="9">
        <v>109751</v>
      </c>
      <c r="I23" s="9">
        <v>77344</v>
      </c>
      <c r="J23" s="9">
        <v>62796</v>
      </c>
      <c r="K23" s="9">
        <v>4524</v>
      </c>
      <c r="L23" s="9">
        <v>268773</v>
      </c>
      <c r="M23" s="9">
        <v>0</v>
      </c>
      <c r="N23" s="9">
        <v>0</v>
      </c>
      <c r="O23" s="9">
        <v>15272</v>
      </c>
      <c r="P23" s="9">
        <v>728424</v>
      </c>
      <c r="Q23" s="14">
        <f t="shared" si="0"/>
        <v>5855245</v>
      </c>
      <c r="S23" s="7"/>
      <c r="T23" s="19"/>
      <c r="U23" s="19"/>
    </row>
    <row r="24" spans="1:21" ht="14.25" x14ac:dyDescent="0.25">
      <c r="A24" s="5"/>
      <c r="C24" s="8" t="s">
        <v>42</v>
      </c>
      <c r="D24" s="9">
        <v>2250938</v>
      </c>
      <c r="E24" s="9">
        <v>1059700</v>
      </c>
      <c r="F24" s="9">
        <v>0</v>
      </c>
      <c r="G24" s="9">
        <v>16156</v>
      </c>
      <c r="H24" s="9">
        <v>79576</v>
      </c>
      <c r="I24" s="9">
        <v>60606</v>
      </c>
      <c r="J24" s="9">
        <v>49206</v>
      </c>
      <c r="K24" s="9">
        <v>3279</v>
      </c>
      <c r="L24" s="9">
        <v>449734</v>
      </c>
      <c r="M24" s="9">
        <v>153347</v>
      </c>
      <c r="N24" s="9">
        <v>82753.363636363632</v>
      </c>
      <c r="O24" s="9">
        <v>11073</v>
      </c>
      <c r="P24" s="9">
        <v>528144</v>
      </c>
      <c r="Q24" s="14">
        <f t="shared" si="0"/>
        <v>4744512.3636363633</v>
      </c>
      <c r="S24" s="7"/>
      <c r="T24" s="19"/>
      <c r="U24" s="19"/>
    </row>
    <row r="25" spans="1:21" ht="14.25" x14ac:dyDescent="0.25">
      <c r="A25" s="5"/>
      <c r="C25" s="8" t="s">
        <v>43</v>
      </c>
      <c r="D25" s="9">
        <v>8706878</v>
      </c>
      <c r="E25" s="9">
        <v>4099037</v>
      </c>
      <c r="F25" s="9">
        <v>0</v>
      </c>
      <c r="G25" s="9">
        <v>62491</v>
      </c>
      <c r="H25" s="9">
        <v>307807</v>
      </c>
      <c r="I25" s="9">
        <v>199874</v>
      </c>
      <c r="J25" s="9">
        <v>162276</v>
      </c>
      <c r="K25" s="9">
        <v>12687</v>
      </c>
      <c r="L25" s="9">
        <v>0</v>
      </c>
      <c r="M25" s="9">
        <v>0</v>
      </c>
      <c r="N25" s="9">
        <v>0</v>
      </c>
      <c r="O25" s="9">
        <v>42831</v>
      </c>
      <c r="P25" s="9">
        <v>2042917</v>
      </c>
      <c r="Q25" s="14">
        <f t="shared" si="0"/>
        <v>15636798</v>
      </c>
      <c r="S25" s="7"/>
      <c r="T25" s="19"/>
      <c r="U25" s="19"/>
    </row>
    <row r="26" spans="1:21" ht="14.25" x14ac:dyDescent="0.25">
      <c r="A26" s="5"/>
      <c r="C26" s="8" t="s">
        <v>44</v>
      </c>
      <c r="D26" s="9">
        <v>5637973</v>
      </c>
      <c r="E26" s="9">
        <v>2654254</v>
      </c>
      <c r="F26" s="9">
        <v>0</v>
      </c>
      <c r="G26" s="9">
        <v>40465</v>
      </c>
      <c r="H26" s="9">
        <v>199314</v>
      </c>
      <c r="I26" s="9">
        <v>194994</v>
      </c>
      <c r="J26" s="9">
        <v>158313</v>
      </c>
      <c r="K26" s="9">
        <v>8214</v>
      </c>
      <c r="L26" s="9">
        <v>0</v>
      </c>
      <c r="M26" s="9">
        <v>274063</v>
      </c>
      <c r="N26" s="9">
        <v>0</v>
      </c>
      <c r="O26" s="9">
        <v>27735</v>
      </c>
      <c r="P26" s="9">
        <v>1322853</v>
      </c>
      <c r="Q26" s="14">
        <f t="shared" si="0"/>
        <v>10518178</v>
      </c>
      <c r="S26" s="7"/>
      <c r="T26" s="19"/>
      <c r="U26" s="19"/>
    </row>
    <row r="27" spans="1:21" ht="14.25" x14ac:dyDescent="0.25">
      <c r="A27" s="5"/>
      <c r="C27" s="8" t="s">
        <v>45</v>
      </c>
      <c r="D27" s="9">
        <v>63575291</v>
      </c>
      <c r="E27" s="9">
        <v>29930072</v>
      </c>
      <c r="F27" s="9">
        <v>0</v>
      </c>
      <c r="G27" s="9">
        <v>456298</v>
      </c>
      <c r="H27" s="9">
        <v>2247525</v>
      </c>
      <c r="I27" s="9">
        <v>1862883</v>
      </c>
      <c r="J27" s="9">
        <v>1512449</v>
      </c>
      <c r="K27" s="9">
        <v>92628</v>
      </c>
      <c r="L27" s="9">
        <v>7607527</v>
      </c>
      <c r="M27" s="9">
        <v>0</v>
      </c>
      <c r="N27" s="9">
        <v>2141841.7272727271</v>
      </c>
      <c r="O27" s="9">
        <v>312744</v>
      </c>
      <c r="P27" s="9">
        <v>14916835</v>
      </c>
      <c r="Q27" s="14">
        <f t="shared" si="0"/>
        <v>124656093.72727273</v>
      </c>
      <c r="S27" s="7"/>
      <c r="T27" s="19"/>
      <c r="U27" s="19"/>
    </row>
    <row r="28" spans="1:21" ht="14.25" x14ac:dyDescent="0.25">
      <c r="A28" s="5"/>
      <c r="C28" s="8" t="s">
        <v>46</v>
      </c>
      <c r="D28" s="9">
        <v>2270445</v>
      </c>
      <c r="E28" s="9">
        <v>1068883</v>
      </c>
      <c r="F28" s="9">
        <v>0</v>
      </c>
      <c r="G28" s="9">
        <v>16295</v>
      </c>
      <c r="H28" s="9">
        <v>80265</v>
      </c>
      <c r="I28" s="9">
        <v>47616</v>
      </c>
      <c r="J28" s="9">
        <v>38658</v>
      </c>
      <c r="K28" s="9">
        <v>3309</v>
      </c>
      <c r="L28" s="9">
        <v>41541</v>
      </c>
      <c r="M28" s="9">
        <v>0</v>
      </c>
      <c r="N28" s="9">
        <v>40465</v>
      </c>
      <c r="O28" s="9">
        <v>11169</v>
      </c>
      <c r="P28" s="9">
        <v>532720</v>
      </c>
      <c r="Q28" s="14">
        <f t="shared" si="0"/>
        <v>4151366</v>
      </c>
      <c r="S28" s="7"/>
      <c r="T28" s="19"/>
      <c r="U28" s="19"/>
    </row>
    <row r="29" spans="1:21" ht="14.25" x14ac:dyDescent="0.25">
      <c r="A29" s="5"/>
      <c r="C29" s="8" t="s">
        <v>47</v>
      </c>
      <c r="D29" s="9">
        <v>9363186</v>
      </c>
      <c r="E29" s="9">
        <v>4408014</v>
      </c>
      <c r="F29" s="9">
        <v>0</v>
      </c>
      <c r="G29" s="9">
        <v>67203</v>
      </c>
      <c r="H29" s="9">
        <v>331009</v>
      </c>
      <c r="I29" s="9">
        <v>237419</v>
      </c>
      <c r="J29" s="9">
        <v>192758</v>
      </c>
      <c r="K29" s="9">
        <v>13641</v>
      </c>
      <c r="L29" s="9">
        <v>448496</v>
      </c>
      <c r="M29" s="9">
        <v>0</v>
      </c>
      <c r="N29" s="9">
        <v>78458.454545454544</v>
      </c>
      <c r="O29" s="9">
        <v>46059</v>
      </c>
      <c r="P29" s="9">
        <v>2196908</v>
      </c>
      <c r="Q29" s="14">
        <f t="shared" si="0"/>
        <v>17383151.454545453</v>
      </c>
      <c r="S29" s="7"/>
      <c r="T29" s="19"/>
      <c r="U29" s="19"/>
    </row>
    <row r="30" spans="1:21" ht="14.25" x14ac:dyDescent="0.25">
      <c r="A30" s="5"/>
      <c r="C30" s="8" t="s">
        <v>48</v>
      </c>
      <c r="D30" s="9">
        <v>21893147</v>
      </c>
      <c r="E30" s="9">
        <v>10306889</v>
      </c>
      <c r="F30" s="9">
        <v>0</v>
      </c>
      <c r="G30" s="9">
        <v>157133</v>
      </c>
      <c r="H30" s="9">
        <v>773971</v>
      </c>
      <c r="I30" s="9">
        <v>559921</v>
      </c>
      <c r="J30" s="9">
        <v>454592</v>
      </c>
      <c r="K30" s="9">
        <v>31899</v>
      </c>
      <c r="L30" s="9">
        <v>3220604</v>
      </c>
      <c r="M30" s="9">
        <v>2471799</v>
      </c>
      <c r="N30" s="9">
        <v>1045699.6363636364</v>
      </c>
      <c r="O30" s="9">
        <v>107698</v>
      </c>
      <c r="P30" s="9">
        <v>5136845</v>
      </c>
      <c r="Q30" s="14">
        <f t="shared" si="0"/>
        <v>46160197.636363633</v>
      </c>
      <c r="S30" s="7"/>
      <c r="T30" s="19"/>
      <c r="U30" s="19"/>
    </row>
    <row r="31" spans="1:21" ht="14.25" x14ac:dyDescent="0.25">
      <c r="A31" s="5"/>
      <c r="C31" s="8" t="s">
        <v>49</v>
      </c>
      <c r="D31" s="9">
        <v>2441347</v>
      </c>
      <c r="E31" s="9">
        <v>1149341</v>
      </c>
      <c r="F31" s="9">
        <v>0</v>
      </c>
      <c r="G31" s="9">
        <v>17522</v>
      </c>
      <c r="H31" s="9">
        <v>86307</v>
      </c>
      <c r="I31" s="9">
        <v>48538</v>
      </c>
      <c r="J31" s="9">
        <v>39408</v>
      </c>
      <c r="K31" s="9">
        <v>3558</v>
      </c>
      <c r="L31" s="9">
        <v>0</v>
      </c>
      <c r="M31" s="9">
        <v>0</v>
      </c>
      <c r="N31" s="9">
        <v>0</v>
      </c>
      <c r="O31" s="9">
        <v>12010</v>
      </c>
      <c r="P31" s="9">
        <v>572819</v>
      </c>
      <c r="Q31" s="14">
        <f t="shared" si="0"/>
        <v>4370850</v>
      </c>
      <c r="S31" s="7"/>
      <c r="T31" s="19"/>
      <c r="U31" s="19"/>
    </row>
    <row r="32" spans="1:21" ht="14.25" x14ac:dyDescent="0.25">
      <c r="A32" s="5"/>
      <c r="C32" s="8" t="s">
        <v>50</v>
      </c>
      <c r="D32" s="9">
        <v>5987850</v>
      </c>
      <c r="E32" s="9">
        <v>2818968</v>
      </c>
      <c r="F32" s="9">
        <v>0</v>
      </c>
      <c r="G32" s="9">
        <v>42976</v>
      </c>
      <c r="H32" s="9">
        <v>211685</v>
      </c>
      <c r="I32" s="9">
        <v>174240</v>
      </c>
      <c r="J32" s="9">
        <v>141464</v>
      </c>
      <c r="K32" s="9">
        <v>8724</v>
      </c>
      <c r="L32" s="9">
        <v>467246</v>
      </c>
      <c r="M32" s="9">
        <v>0</v>
      </c>
      <c r="N32" s="9">
        <v>223056.63636363635</v>
      </c>
      <c r="O32" s="9">
        <v>29456</v>
      </c>
      <c r="P32" s="9">
        <v>1404945</v>
      </c>
      <c r="Q32" s="14">
        <f t="shared" si="0"/>
        <v>11510610.636363637</v>
      </c>
      <c r="S32" s="7"/>
      <c r="T32" s="19"/>
      <c r="U32" s="19"/>
    </row>
    <row r="33" spans="1:21" ht="14.25" x14ac:dyDescent="0.25">
      <c r="A33" s="5"/>
      <c r="C33" s="8" t="s">
        <v>51</v>
      </c>
      <c r="D33" s="9">
        <v>6028889</v>
      </c>
      <c r="E33" s="9">
        <v>2838290</v>
      </c>
      <c r="F33" s="9">
        <v>0</v>
      </c>
      <c r="G33" s="9">
        <v>43271</v>
      </c>
      <c r="H33" s="9">
        <v>213135</v>
      </c>
      <c r="I33" s="9">
        <v>127548</v>
      </c>
      <c r="J33" s="9">
        <v>103555</v>
      </c>
      <c r="K33" s="9">
        <v>8784</v>
      </c>
      <c r="L33" s="9">
        <v>614512</v>
      </c>
      <c r="M33" s="9">
        <v>0</v>
      </c>
      <c r="N33" s="9">
        <v>238681.72727272726</v>
      </c>
      <c r="O33" s="9">
        <v>29658</v>
      </c>
      <c r="P33" s="9">
        <v>1414574</v>
      </c>
      <c r="Q33" s="14">
        <f t="shared" si="0"/>
        <v>11660897.727272727</v>
      </c>
      <c r="S33" s="7"/>
      <c r="T33" s="19"/>
      <c r="U33" s="19"/>
    </row>
    <row r="34" spans="1:21" ht="14.25" x14ac:dyDescent="0.25">
      <c r="A34" s="5"/>
      <c r="C34" s="8" t="s">
        <v>52</v>
      </c>
      <c r="D34" s="9">
        <v>10963377</v>
      </c>
      <c r="E34" s="9">
        <v>5161355</v>
      </c>
      <c r="F34" s="9">
        <v>0</v>
      </c>
      <c r="G34" s="9">
        <v>78687</v>
      </c>
      <c r="H34" s="9">
        <v>387580</v>
      </c>
      <c r="I34" s="9">
        <v>429121</v>
      </c>
      <c r="J34" s="9">
        <v>348398</v>
      </c>
      <c r="K34" s="9">
        <v>15975</v>
      </c>
      <c r="L34" s="9">
        <v>0</v>
      </c>
      <c r="M34" s="9">
        <v>0</v>
      </c>
      <c r="N34" s="9">
        <v>393422.36363636365</v>
      </c>
      <c r="O34" s="9">
        <v>53932</v>
      </c>
      <c r="P34" s="9">
        <v>2572366</v>
      </c>
      <c r="Q34" s="14">
        <f t="shared" si="0"/>
        <v>20404213.363636363</v>
      </c>
      <c r="S34" s="7"/>
      <c r="T34" s="19"/>
      <c r="U34" s="19"/>
    </row>
    <row r="35" spans="1:21" ht="14.25" x14ac:dyDescent="0.25">
      <c r="A35" s="5"/>
      <c r="C35" s="8" t="s">
        <v>53</v>
      </c>
      <c r="D35" s="9">
        <v>3633673</v>
      </c>
      <c r="E35" s="9">
        <v>1710667</v>
      </c>
      <c r="F35" s="9">
        <v>0</v>
      </c>
      <c r="G35" s="9">
        <v>26081</v>
      </c>
      <c r="H35" s="9">
        <v>128458</v>
      </c>
      <c r="I35" s="9">
        <v>113261</v>
      </c>
      <c r="J35" s="9">
        <v>91954</v>
      </c>
      <c r="K35" s="9">
        <v>5295</v>
      </c>
      <c r="L35" s="9">
        <v>0</v>
      </c>
      <c r="M35" s="9">
        <v>0</v>
      </c>
      <c r="N35" s="9">
        <v>0</v>
      </c>
      <c r="O35" s="9">
        <v>17875</v>
      </c>
      <c r="P35" s="9">
        <v>852579</v>
      </c>
      <c r="Q35" s="14">
        <f t="shared" si="0"/>
        <v>6579843</v>
      </c>
      <c r="S35" s="7"/>
      <c r="T35" s="19"/>
      <c r="U35" s="19"/>
    </row>
    <row r="36" spans="1:21" ht="14.25" x14ac:dyDescent="0.25">
      <c r="A36" s="5"/>
      <c r="C36" s="8" t="s">
        <v>54</v>
      </c>
      <c r="D36" s="9">
        <v>18011907</v>
      </c>
      <c r="E36" s="9">
        <v>8479673</v>
      </c>
      <c r="F36" s="9">
        <v>0</v>
      </c>
      <c r="G36" s="9">
        <v>129276</v>
      </c>
      <c r="H36" s="9">
        <v>636760</v>
      </c>
      <c r="I36" s="9">
        <v>262951</v>
      </c>
      <c r="J36" s="9">
        <v>213485</v>
      </c>
      <c r="K36" s="9">
        <v>26244</v>
      </c>
      <c r="L36" s="9">
        <v>533512</v>
      </c>
      <c r="M36" s="9">
        <v>3570052</v>
      </c>
      <c r="N36" s="9">
        <v>225159.27272727271</v>
      </c>
      <c r="O36" s="9">
        <v>88605</v>
      </c>
      <c r="P36" s="9">
        <v>4226180</v>
      </c>
      <c r="Q36" s="14">
        <f t="shared" si="0"/>
        <v>36403804.272727273</v>
      </c>
      <c r="S36" s="7"/>
      <c r="T36" s="19"/>
      <c r="U36" s="19"/>
    </row>
    <row r="37" spans="1:21" ht="14.25" x14ac:dyDescent="0.25">
      <c r="A37" s="5"/>
      <c r="C37" s="8" t="s">
        <v>55</v>
      </c>
      <c r="D37" s="9">
        <v>2241334</v>
      </c>
      <c r="E37" s="9">
        <v>1055179</v>
      </c>
      <c r="F37" s="9">
        <v>0</v>
      </c>
      <c r="G37" s="9">
        <v>16088</v>
      </c>
      <c r="H37" s="9">
        <v>79237</v>
      </c>
      <c r="I37" s="9">
        <v>36010</v>
      </c>
      <c r="J37" s="9">
        <v>29235</v>
      </c>
      <c r="K37" s="9">
        <v>3267</v>
      </c>
      <c r="L37" s="9">
        <v>0</v>
      </c>
      <c r="M37" s="9">
        <v>0</v>
      </c>
      <c r="N37" s="9">
        <v>0</v>
      </c>
      <c r="O37" s="9">
        <v>11025</v>
      </c>
      <c r="P37" s="9">
        <v>525890</v>
      </c>
      <c r="Q37" s="14">
        <f t="shared" si="0"/>
        <v>3997265</v>
      </c>
      <c r="S37" s="7"/>
      <c r="T37" s="19"/>
      <c r="U37" s="19"/>
    </row>
    <row r="38" spans="1:21" ht="14.25" x14ac:dyDescent="0.25">
      <c r="A38" s="5"/>
      <c r="C38" s="8" t="s">
        <v>56</v>
      </c>
      <c r="D38" s="9">
        <v>1640755</v>
      </c>
      <c r="E38" s="9">
        <v>772438</v>
      </c>
      <c r="F38" s="9">
        <v>0</v>
      </c>
      <c r="G38" s="9">
        <v>11776</v>
      </c>
      <c r="H38" s="9">
        <v>58004</v>
      </c>
      <c r="I38" s="9">
        <v>29172</v>
      </c>
      <c r="J38" s="9">
        <v>23685</v>
      </c>
      <c r="K38" s="9">
        <v>2391</v>
      </c>
      <c r="L38" s="9">
        <v>0</v>
      </c>
      <c r="M38" s="9">
        <v>0</v>
      </c>
      <c r="N38" s="9">
        <v>0</v>
      </c>
      <c r="O38" s="9">
        <v>8071</v>
      </c>
      <c r="P38" s="9">
        <v>384975</v>
      </c>
      <c r="Q38" s="14">
        <f t="shared" si="0"/>
        <v>2931267</v>
      </c>
      <c r="S38" s="7"/>
      <c r="T38" s="19"/>
      <c r="U38" s="19"/>
    </row>
    <row r="39" spans="1:21" ht="14.25" x14ac:dyDescent="0.25">
      <c r="A39" s="5"/>
      <c r="C39" s="8" t="s">
        <v>57</v>
      </c>
      <c r="D39" s="9">
        <v>6597015</v>
      </c>
      <c r="E39" s="9">
        <v>3105753</v>
      </c>
      <c r="F39" s="9">
        <v>0</v>
      </c>
      <c r="G39" s="9">
        <v>47349</v>
      </c>
      <c r="H39" s="9">
        <v>233218</v>
      </c>
      <c r="I39" s="9">
        <v>204231</v>
      </c>
      <c r="J39" s="9">
        <v>165811</v>
      </c>
      <c r="K39" s="9">
        <v>9612</v>
      </c>
      <c r="L39" s="9">
        <v>672455</v>
      </c>
      <c r="M39" s="9">
        <v>523137</v>
      </c>
      <c r="N39" s="9">
        <v>168327.27272727271</v>
      </c>
      <c r="O39" s="9">
        <v>32452</v>
      </c>
      <c r="P39" s="9">
        <v>1547874</v>
      </c>
      <c r="Q39" s="14">
        <f t="shared" si="0"/>
        <v>13307234.272727273</v>
      </c>
      <c r="S39" s="7"/>
      <c r="T39" s="19"/>
      <c r="U39" s="19"/>
    </row>
    <row r="40" spans="1:21" ht="14.25" x14ac:dyDescent="0.25">
      <c r="A40" s="5"/>
      <c r="C40" s="8" t="s">
        <v>58</v>
      </c>
      <c r="D40" s="9">
        <v>1518681</v>
      </c>
      <c r="E40" s="9">
        <v>714966</v>
      </c>
      <c r="F40" s="9">
        <v>0</v>
      </c>
      <c r="G40" s="9">
        <v>10900</v>
      </c>
      <c r="H40" s="9">
        <v>53689</v>
      </c>
      <c r="I40" s="9">
        <v>28115</v>
      </c>
      <c r="J40" s="9">
        <v>22826</v>
      </c>
      <c r="K40" s="9">
        <v>2214</v>
      </c>
      <c r="L40" s="9">
        <v>95620</v>
      </c>
      <c r="M40" s="9">
        <v>0</v>
      </c>
      <c r="N40" s="9">
        <v>0</v>
      </c>
      <c r="O40" s="9">
        <v>7471</v>
      </c>
      <c r="P40" s="9">
        <v>356331</v>
      </c>
      <c r="Q40" s="14">
        <f t="shared" si="0"/>
        <v>2810813</v>
      </c>
      <c r="S40" s="7"/>
      <c r="T40" s="19"/>
      <c r="U40" s="19"/>
    </row>
    <row r="41" spans="1:21" ht="14.25" x14ac:dyDescent="0.25">
      <c r="A41" s="5"/>
      <c r="C41" s="8" t="s">
        <v>59</v>
      </c>
      <c r="D41" s="9">
        <v>4722277</v>
      </c>
      <c r="E41" s="9">
        <v>2223159</v>
      </c>
      <c r="F41" s="9">
        <v>0</v>
      </c>
      <c r="G41" s="9">
        <v>33893</v>
      </c>
      <c r="H41" s="9">
        <v>166942</v>
      </c>
      <c r="I41" s="9">
        <v>94177</v>
      </c>
      <c r="J41" s="9">
        <v>76460</v>
      </c>
      <c r="K41" s="9">
        <v>6879</v>
      </c>
      <c r="L41" s="9">
        <v>447365</v>
      </c>
      <c r="M41" s="9">
        <v>423421</v>
      </c>
      <c r="N41" s="9">
        <v>178191.90909090909</v>
      </c>
      <c r="O41" s="9">
        <v>23230</v>
      </c>
      <c r="P41" s="9">
        <v>1107999</v>
      </c>
      <c r="Q41" s="14">
        <f t="shared" si="0"/>
        <v>9503993.9090909101</v>
      </c>
      <c r="S41" s="7"/>
      <c r="T41" s="19"/>
      <c r="U41" s="19"/>
    </row>
    <row r="42" spans="1:21" ht="14.25" x14ac:dyDescent="0.25">
      <c r="A42" s="5"/>
      <c r="C42" s="8" t="s">
        <v>60</v>
      </c>
      <c r="D42" s="9">
        <v>5103248</v>
      </c>
      <c r="E42" s="9">
        <v>2402514</v>
      </c>
      <c r="F42" s="9">
        <v>0</v>
      </c>
      <c r="G42" s="9">
        <v>36628</v>
      </c>
      <c r="H42" s="9">
        <v>180412</v>
      </c>
      <c r="I42" s="9">
        <v>125762</v>
      </c>
      <c r="J42" s="9">
        <v>102105</v>
      </c>
      <c r="K42" s="9">
        <v>7434</v>
      </c>
      <c r="L42" s="9">
        <v>1361003</v>
      </c>
      <c r="M42" s="9">
        <v>0</v>
      </c>
      <c r="N42" s="9">
        <v>207451.63636363635</v>
      </c>
      <c r="O42" s="9">
        <v>25104</v>
      </c>
      <c r="P42" s="9">
        <v>1197388</v>
      </c>
      <c r="Q42" s="14">
        <f t="shared" si="0"/>
        <v>10749049.636363637</v>
      </c>
      <c r="S42" s="7"/>
      <c r="T42" s="19"/>
      <c r="U42" s="19"/>
    </row>
    <row r="43" spans="1:21" ht="14.25" x14ac:dyDescent="0.25">
      <c r="A43" s="5"/>
      <c r="C43" s="8" t="s">
        <v>61</v>
      </c>
      <c r="D43" s="9">
        <v>2504770</v>
      </c>
      <c r="E43" s="9">
        <v>1179199</v>
      </c>
      <c r="F43" s="9">
        <v>0</v>
      </c>
      <c r="G43" s="9">
        <v>17978</v>
      </c>
      <c r="H43" s="9">
        <v>88548</v>
      </c>
      <c r="I43" s="9">
        <v>49479</v>
      </c>
      <c r="J43" s="9">
        <v>40172</v>
      </c>
      <c r="K43" s="9">
        <v>3648</v>
      </c>
      <c r="L43" s="9">
        <v>82507</v>
      </c>
      <c r="M43" s="9">
        <v>0</v>
      </c>
      <c r="N43" s="9">
        <v>0</v>
      </c>
      <c r="O43" s="9">
        <v>12322</v>
      </c>
      <c r="P43" s="9">
        <v>587701</v>
      </c>
      <c r="Q43" s="14">
        <f t="shared" si="0"/>
        <v>4566324</v>
      </c>
      <c r="S43" s="7"/>
      <c r="T43" s="19"/>
      <c r="U43" s="19"/>
    </row>
    <row r="44" spans="1:21" ht="14.25" x14ac:dyDescent="0.25">
      <c r="A44" s="5"/>
      <c r="C44" s="8" t="s">
        <v>62</v>
      </c>
      <c r="D44" s="9">
        <v>11541884</v>
      </c>
      <c r="E44" s="9">
        <v>5433705</v>
      </c>
      <c r="F44" s="9">
        <v>0</v>
      </c>
      <c r="G44" s="9">
        <v>82840</v>
      </c>
      <c r="H44" s="9">
        <v>408029</v>
      </c>
      <c r="I44" s="9">
        <v>272357</v>
      </c>
      <c r="J44" s="9">
        <v>221122</v>
      </c>
      <c r="K44" s="9">
        <v>16818</v>
      </c>
      <c r="L44" s="9">
        <v>903119</v>
      </c>
      <c r="M44" s="9">
        <v>1234174</v>
      </c>
      <c r="N44" s="9">
        <v>337203.36363636365</v>
      </c>
      <c r="O44" s="9">
        <v>56777</v>
      </c>
      <c r="P44" s="9">
        <v>2708102</v>
      </c>
      <c r="Q44" s="14">
        <f t="shared" si="0"/>
        <v>23216130.363636363</v>
      </c>
      <c r="S44" s="7"/>
      <c r="T44" s="19"/>
      <c r="U44" s="19"/>
    </row>
    <row r="45" spans="1:21" ht="14.25" x14ac:dyDescent="0.25">
      <c r="A45" s="5"/>
      <c r="C45" s="8" t="s">
        <v>63</v>
      </c>
      <c r="D45" s="9">
        <v>4212307</v>
      </c>
      <c r="E45" s="9">
        <v>1983077</v>
      </c>
      <c r="F45" s="9">
        <v>0</v>
      </c>
      <c r="G45" s="9">
        <v>30232</v>
      </c>
      <c r="H45" s="9">
        <v>148915</v>
      </c>
      <c r="I45" s="9">
        <v>137574</v>
      </c>
      <c r="J45" s="9">
        <v>111695</v>
      </c>
      <c r="K45" s="9">
        <v>6138</v>
      </c>
      <c r="L45" s="9">
        <v>0</v>
      </c>
      <c r="M45" s="9">
        <v>0</v>
      </c>
      <c r="N45" s="9">
        <v>43551.545454545456</v>
      </c>
      <c r="O45" s="9">
        <v>20722</v>
      </c>
      <c r="P45" s="9">
        <v>988345</v>
      </c>
      <c r="Q45" s="14">
        <f t="shared" si="0"/>
        <v>7682556.5454545459</v>
      </c>
      <c r="S45" s="7"/>
      <c r="T45" s="19"/>
      <c r="U45" s="19"/>
    </row>
    <row r="46" spans="1:21" ht="14.25" x14ac:dyDescent="0.25">
      <c r="A46" s="5"/>
      <c r="C46" s="8" t="s">
        <v>64</v>
      </c>
      <c r="D46" s="9">
        <v>10912855</v>
      </c>
      <c r="E46" s="9">
        <v>5137571</v>
      </c>
      <c r="F46" s="9">
        <v>0</v>
      </c>
      <c r="G46" s="9">
        <v>78325</v>
      </c>
      <c r="H46" s="9">
        <v>385793</v>
      </c>
      <c r="I46" s="9">
        <v>368690</v>
      </c>
      <c r="J46" s="9">
        <v>299336</v>
      </c>
      <c r="K46" s="9">
        <v>15900</v>
      </c>
      <c r="L46" s="9">
        <v>0</v>
      </c>
      <c r="M46" s="9">
        <v>0</v>
      </c>
      <c r="N46" s="9">
        <v>0</v>
      </c>
      <c r="O46" s="9">
        <v>53684</v>
      </c>
      <c r="P46" s="9">
        <v>2560511</v>
      </c>
      <c r="Q46" s="14">
        <f t="shared" si="0"/>
        <v>19812665</v>
      </c>
      <c r="S46" s="7"/>
      <c r="T46" s="19"/>
      <c r="U46" s="19"/>
    </row>
    <row r="47" spans="1:21" ht="14.25" x14ac:dyDescent="0.25">
      <c r="A47" s="5"/>
      <c r="C47" s="8" t="s">
        <v>65</v>
      </c>
      <c r="D47" s="9">
        <v>4598636</v>
      </c>
      <c r="E47" s="9">
        <v>2164952</v>
      </c>
      <c r="F47" s="9">
        <v>0</v>
      </c>
      <c r="G47" s="9">
        <v>33005</v>
      </c>
      <c r="H47" s="9">
        <v>162570</v>
      </c>
      <c r="I47" s="9">
        <v>148934</v>
      </c>
      <c r="J47" s="9">
        <v>120917</v>
      </c>
      <c r="K47" s="9">
        <v>6699</v>
      </c>
      <c r="L47" s="9">
        <v>0</v>
      </c>
      <c r="M47" s="9">
        <v>0</v>
      </c>
      <c r="N47" s="9">
        <v>0</v>
      </c>
      <c r="O47" s="9">
        <v>22622</v>
      </c>
      <c r="P47" s="9">
        <v>1078989</v>
      </c>
      <c r="Q47" s="14">
        <f t="shared" si="0"/>
        <v>8337324</v>
      </c>
      <c r="S47" s="7"/>
      <c r="T47" s="19"/>
      <c r="U47" s="19"/>
    </row>
    <row r="48" spans="1:21" ht="14.25" x14ac:dyDescent="0.25">
      <c r="A48" s="5"/>
      <c r="C48" s="8" t="s">
        <v>66</v>
      </c>
      <c r="D48" s="9">
        <v>17248621</v>
      </c>
      <c r="E48" s="9">
        <v>8120332</v>
      </c>
      <c r="F48" s="9">
        <v>0</v>
      </c>
      <c r="G48" s="9">
        <v>123799</v>
      </c>
      <c r="H48" s="9">
        <v>609776</v>
      </c>
      <c r="I48" s="9">
        <v>598227</v>
      </c>
      <c r="J48" s="9">
        <v>485694</v>
      </c>
      <c r="K48" s="9">
        <v>25131</v>
      </c>
      <c r="L48" s="9">
        <v>2237113</v>
      </c>
      <c r="M48" s="9">
        <v>0</v>
      </c>
      <c r="N48" s="9">
        <v>163430</v>
      </c>
      <c r="O48" s="9">
        <v>84850</v>
      </c>
      <c r="P48" s="9">
        <v>4047088</v>
      </c>
      <c r="Q48" s="14">
        <f t="shared" si="0"/>
        <v>33744061</v>
      </c>
      <c r="S48" s="7"/>
      <c r="T48" s="19"/>
      <c r="U48" s="19"/>
    </row>
    <row r="49" spans="1:21" ht="14.25" x14ac:dyDescent="0.25">
      <c r="A49" s="5"/>
      <c r="C49" s="8" t="s">
        <v>67</v>
      </c>
      <c r="D49" s="9">
        <v>17185433</v>
      </c>
      <c r="E49" s="9">
        <v>8090585</v>
      </c>
      <c r="F49" s="9">
        <v>0</v>
      </c>
      <c r="G49" s="9">
        <v>123344</v>
      </c>
      <c r="H49" s="9">
        <v>607543</v>
      </c>
      <c r="I49" s="9">
        <v>549352</v>
      </c>
      <c r="J49" s="9">
        <v>446011</v>
      </c>
      <c r="K49" s="9">
        <v>25038</v>
      </c>
      <c r="L49" s="9">
        <v>4375110</v>
      </c>
      <c r="M49" s="9">
        <v>0</v>
      </c>
      <c r="N49" s="9">
        <v>546795.09090909082</v>
      </c>
      <c r="O49" s="9">
        <v>84540</v>
      </c>
      <c r="P49" s="9">
        <v>4032263</v>
      </c>
      <c r="Q49" s="14">
        <f t="shared" si="0"/>
        <v>36066014.090909094</v>
      </c>
      <c r="S49" s="7"/>
      <c r="T49" s="19"/>
      <c r="U49" s="19"/>
    </row>
    <row r="50" spans="1:21" ht="14.25" x14ac:dyDescent="0.25">
      <c r="A50" s="5"/>
      <c r="C50" s="8" t="s">
        <v>68</v>
      </c>
      <c r="D50" s="9">
        <v>6198638</v>
      </c>
      <c r="E50" s="9">
        <v>2918205</v>
      </c>
      <c r="F50" s="9">
        <v>0</v>
      </c>
      <c r="G50" s="9">
        <v>44490</v>
      </c>
      <c r="H50" s="9">
        <v>219136</v>
      </c>
      <c r="I50" s="9">
        <v>189155</v>
      </c>
      <c r="J50" s="9">
        <v>153573</v>
      </c>
      <c r="K50" s="9">
        <v>9030</v>
      </c>
      <c r="L50" s="9">
        <v>10442</v>
      </c>
      <c r="M50" s="9">
        <v>0</v>
      </c>
      <c r="N50" s="9">
        <v>0</v>
      </c>
      <c r="O50" s="9">
        <v>30493</v>
      </c>
      <c r="P50" s="9">
        <v>1454403</v>
      </c>
      <c r="Q50" s="14">
        <f t="shared" si="0"/>
        <v>11227565</v>
      </c>
      <c r="S50" s="7"/>
      <c r="T50" s="19"/>
      <c r="U50" s="19"/>
    </row>
    <row r="51" spans="1:21" ht="14.25" x14ac:dyDescent="0.25">
      <c r="A51" s="5"/>
      <c r="C51" s="8" t="s">
        <v>69</v>
      </c>
      <c r="D51" s="9">
        <v>1561260</v>
      </c>
      <c r="E51" s="9">
        <v>735013</v>
      </c>
      <c r="F51" s="9">
        <v>0</v>
      </c>
      <c r="G51" s="9">
        <v>11206</v>
      </c>
      <c r="H51" s="9">
        <v>55195</v>
      </c>
      <c r="I51" s="9">
        <v>30487</v>
      </c>
      <c r="J51" s="9">
        <v>24751</v>
      </c>
      <c r="K51" s="9">
        <v>2274</v>
      </c>
      <c r="L51" s="9">
        <v>99507</v>
      </c>
      <c r="M51" s="9">
        <v>88992</v>
      </c>
      <c r="N51" s="9">
        <v>0</v>
      </c>
      <c r="O51" s="9">
        <v>7681</v>
      </c>
      <c r="P51" s="9">
        <v>366322</v>
      </c>
      <c r="Q51" s="14">
        <f t="shared" si="0"/>
        <v>2982688</v>
      </c>
      <c r="S51" s="7"/>
      <c r="T51" s="19"/>
      <c r="U51" s="19"/>
    </row>
    <row r="52" spans="1:21" ht="14.25" x14ac:dyDescent="0.25">
      <c r="A52" s="5"/>
      <c r="C52" s="8" t="s">
        <v>70</v>
      </c>
      <c r="D52" s="9">
        <v>17999322</v>
      </c>
      <c r="E52" s="9">
        <v>8473748</v>
      </c>
      <c r="F52" s="9">
        <v>0</v>
      </c>
      <c r="G52" s="9">
        <v>129187</v>
      </c>
      <c r="H52" s="9">
        <v>636316</v>
      </c>
      <c r="I52" s="9">
        <v>550737</v>
      </c>
      <c r="J52" s="9">
        <v>447137</v>
      </c>
      <c r="K52" s="9">
        <v>26226</v>
      </c>
      <c r="L52" s="9">
        <v>39671</v>
      </c>
      <c r="M52" s="9">
        <v>0</v>
      </c>
      <c r="N52" s="9">
        <v>0</v>
      </c>
      <c r="O52" s="9">
        <v>88544</v>
      </c>
      <c r="P52" s="9">
        <v>4223227</v>
      </c>
      <c r="Q52" s="14">
        <f t="shared" si="0"/>
        <v>32614115</v>
      </c>
      <c r="S52" s="7"/>
      <c r="T52" s="19"/>
      <c r="U52" s="19"/>
    </row>
    <row r="53" spans="1:21" ht="14.25" x14ac:dyDescent="0.25">
      <c r="A53" s="5"/>
      <c r="C53" s="8" t="s">
        <v>71</v>
      </c>
      <c r="D53" s="9">
        <v>1049257</v>
      </c>
      <c r="E53" s="9">
        <v>493972</v>
      </c>
      <c r="F53" s="9">
        <v>0</v>
      </c>
      <c r="G53" s="9">
        <v>7531</v>
      </c>
      <c r="H53" s="9">
        <v>37094</v>
      </c>
      <c r="I53" s="9">
        <v>17385</v>
      </c>
      <c r="J53" s="9">
        <v>14116</v>
      </c>
      <c r="K53" s="9">
        <v>1530</v>
      </c>
      <c r="L53" s="9">
        <v>66171</v>
      </c>
      <c r="M53" s="9">
        <v>0</v>
      </c>
      <c r="N53" s="9">
        <v>34967.181818181816</v>
      </c>
      <c r="O53" s="9">
        <v>5161</v>
      </c>
      <c r="P53" s="9">
        <v>246192</v>
      </c>
      <c r="Q53" s="14">
        <f t="shared" si="0"/>
        <v>1973376.1818181819</v>
      </c>
      <c r="S53" s="7"/>
      <c r="T53" s="19"/>
      <c r="U53" s="19"/>
    </row>
    <row r="54" spans="1:21" ht="14.25" x14ac:dyDescent="0.25">
      <c r="A54" s="5"/>
      <c r="C54" s="8" t="s">
        <v>72</v>
      </c>
      <c r="D54" s="9">
        <v>4917269</v>
      </c>
      <c r="E54" s="9">
        <v>2314960</v>
      </c>
      <c r="F54" s="9">
        <v>0</v>
      </c>
      <c r="G54" s="9">
        <v>35293</v>
      </c>
      <c r="H54" s="9">
        <v>173835</v>
      </c>
      <c r="I54" s="9">
        <v>145410</v>
      </c>
      <c r="J54" s="9">
        <v>118055</v>
      </c>
      <c r="K54" s="9">
        <v>7164</v>
      </c>
      <c r="L54" s="9">
        <v>791177</v>
      </c>
      <c r="M54" s="9">
        <v>0</v>
      </c>
      <c r="N54" s="9">
        <v>238996.18181818182</v>
      </c>
      <c r="O54" s="9">
        <v>24189</v>
      </c>
      <c r="P54" s="9">
        <v>1153752</v>
      </c>
      <c r="Q54" s="14">
        <f t="shared" si="0"/>
        <v>9920100.1818181816</v>
      </c>
      <c r="S54" s="7"/>
      <c r="T54" s="19"/>
      <c r="U54" s="19"/>
    </row>
    <row r="55" spans="1:21" ht="14.25" x14ac:dyDescent="0.25">
      <c r="A55" s="5"/>
      <c r="C55" s="8" t="s">
        <v>73</v>
      </c>
      <c r="D55" s="9">
        <v>3511000</v>
      </c>
      <c r="E55" s="9">
        <v>1652913</v>
      </c>
      <c r="F55" s="9">
        <v>0</v>
      </c>
      <c r="G55" s="9">
        <v>25199</v>
      </c>
      <c r="H55" s="9">
        <v>124122</v>
      </c>
      <c r="I55" s="9">
        <v>81722</v>
      </c>
      <c r="J55" s="9">
        <v>66349</v>
      </c>
      <c r="K55" s="9">
        <v>5115</v>
      </c>
      <c r="L55" s="9">
        <v>431373</v>
      </c>
      <c r="M55" s="9">
        <v>0</v>
      </c>
      <c r="N55" s="9">
        <v>156589.36363636365</v>
      </c>
      <c r="O55" s="9">
        <v>17271</v>
      </c>
      <c r="P55" s="9">
        <v>823795</v>
      </c>
      <c r="Q55" s="14">
        <f t="shared" si="0"/>
        <v>6895448.3636363633</v>
      </c>
      <c r="S55" s="7"/>
      <c r="T55" s="19"/>
      <c r="U55" s="19"/>
    </row>
    <row r="56" spans="1:21" ht="14.25" x14ac:dyDescent="0.25">
      <c r="A56" s="5"/>
      <c r="C56" s="8" t="s">
        <v>74</v>
      </c>
      <c r="D56" s="9">
        <v>3245343</v>
      </c>
      <c r="E56" s="9">
        <v>1527848</v>
      </c>
      <c r="F56" s="9">
        <v>0</v>
      </c>
      <c r="G56" s="9">
        <v>23292</v>
      </c>
      <c r="H56" s="9">
        <v>114729</v>
      </c>
      <c r="I56" s="9">
        <v>68001</v>
      </c>
      <c r="J56" s="9">
        <v>55211</v>
      </c>
      <c r="K56" s="9">
        <v>4728</v>
      </c>
      <c r="L56" s="9">
        <v>253877</v>
      </c>
      <c r="M56" s="9">
        <v>0</v>
      </c>
      <c r="N56" s="9">
        <v>101157.90909090909</v>
      </c>
      <c r="O56" s="9">
        <v>15965</v>
      </c>
      <c r="P56" s="9">
        <v>761462</v>
      </c>
      <c r="Q56" s="14">
        <f t="shared" si="0"/>
        <v>6171613.9090909092</v>
      </c>
      <c r="S56" s="7"/>
      <c r="T56" s="19"/>
      <c r="U56" s="19"/>
    </row>
    <row r="57" spans="1:21" ht="14.25" x14ac:dyDescent="0.25">
      <c r="A57" s="5"/>
      <c r="C57" s="8" t="s">
        <v>75</v>
      </c>
      <c r="D57" s="9">
        <v>2666632</v>
      </c>
      <c r="E57" s="9">
        <v>1255400</v>
      </c>
      <c r="F57" s="9">
        <v>0</v>
      </c>
      <c r="G57" s="9">
        <v>19140</v>
      </c>
      <c r="H57" s="9">
        <v>94272</v>
      </c>
      <c r="I57" s="9">
        <v>56023</v>
      </c>
      <c r="J57" s="9">
        <v>45483</v>
      </c>
      <c r="K57" s="9">
        <v>3885</v>
      </c>
      <c r="L57" s="9">
        <v>54027</v>
      </c>
      <c r="M57" s="9">
        <v>0</v>
      </c>
      <c r="N57" s="9">
        <v>0</v>
      </c>
      <c r="O57" s="9">
        <v>13118</v>
      </c>
      <c r="P57" s="9">
        <v>625678</v>
      </c>
      <c r="Q57" s="14">
        <f t="shared" si="0"/>
        <v>4833658</v>
      </c>
      <c r="S57" s="7"/>
      <c r="T57" s="19"/>
      <c r="U57" s="19"/>
    </row>
    <row r="58" spans="1:21" ht="14.25" x14ac:dyDescent="0.25">
      <c r="A58" s="5"/>
      <c r="C58" s="8" t="s">
        <v>76</v>
      </c>
      <c r="D58" s="9">
        <v>9240540</v>
      </c>
      <c r="E58" s="9">
        <v>4350275</v>
      </c>
      <c r="F58" s="9">
        <v>0</v>
      </c>
      <c r="G58" s="9">
        <v>66322</v>
      </c>
      <c r="H58" s="9">
        <v>326673</v>
      </c>
      <c r="I58" s="9">
        <v>248971</v>
      </c>
      <c r="J58" s="9">
        <v>202139</v>
      </c>
      <c r="K58" s="9">
        <v>13464</v>
      </c>
      <c r="L58" s="9">
        <v>1029992</v>
      </c>
      <c r="M58" s="9">
        <v>0</v>
      </c>
      <c r="N58" s="9">
        <v>273031.72727272729</v>
      </c>
      <c r="O58" s="9">
        <v>45457</v>
      </c>
      <c r="P58" s="9">
        <v>2168131</v>
      </c>
      <c r="Q58" s="14">
        <f t="shared" si="0"/>
        <v>17964995.727272727</v>
      </c>
      <c r="S58" s="7"/>
      <c r="T58" s="19"/>
      <c r="U58" s="19"/>
    </row>
    <row r="59" spans="1:21" ht="14.25" x14ac:dyDescent="0.25">
      <c r="A59" s="5"/>
      <c r="C59" s="8" t="s">
        <v>77</v>
      </c>
      <c r="D59" s="9">
        <v>4204009</v>
      </c>
      <c r="E59" s="9">
        <v>1979169</v>
      </c>
      <c r="F59" s="9">
        <v>0</v>
      </c>
      <c r="G59" s="9">
        <v>30173</v>
      </c>
      <c r="H59" s="9">
        <v>148621</v>
      </c>
      <c r="I59" s="9">
        <v>163671</v>
      </c>
      <c r="J59" s="9">
        <v>132881</v>
      </c>
      <c r="K59" s="9">
        <v>6126</v>
      </c>
      <c r="L59" s="9">
        <v>294100</v>
      </c>
      <c r="M59" s="9">
        <v>45169</v>
      </c>
      <c r="N59" s="9">
        <v>0</v>
      </c>
      <c r="O59" s="9">
        <v>20681</v>
      </c>
      <c r="P59" s="9">
        <v>986397</v>
      </c>
      <c r="Q59" s="14">
        <f t="shared" si="0"/>
        <v>8010997</v>
      </c>
      <c r="S59" s="7"/>
      <c r="T59" s="19"/>
      <c r="U59" s="19"/>
    </row>
    <row r="60" spans="1:21" ht="14.25" x14ac:dyDescent="0.25">
      <c r="A60" s="5"/>
      <c r="C60" s="8" t="s">
        <v>78</v>
      </c>
      <c r="D60" s="9">
        <v>1687133</v>
      </c>
      <c r="E60" s="9">
        <v>794271</v>
      </c>
      <c r="F60" s="9">
        <v>0</v>
      </c>
      <c r="G60" s="9">
        <v>12110</v>
      </c>
      <c r="H60" s="9">
        <v>59643</v>
      </c>
      <c r="I60" s="9">
        <v>35276</v>
      </c>
      <c r="J60" s="9">
        <v>28641</v>
      </c>
      <c r="K60" s="9">
        <v>2457</v>
      </c>
      <c r="L60" s="9">
        <v>0</v>
      </c>
      <c r="M60" s="9">
        <v>135229</v>
      </c>
      <c r="N60" s="9">
        <v>21983.81818181818</v>
      </c>
      <c r="O60" s="9">
        <v>8300</v>
      </c>
      <c r="P60" s="9">
        <v>395856</v>
      </c>
      <c r="Q60" s="14">
        <f t="shared" si="0"/>
        <v>3180899.8181818184</v>
      </c>
      <c r="S60" s="7"/>
      <c r="T60" s="19"/>
      <c r="U60" s="19"/>
    </row>
    <row r="61" spans="1:21" ht="14.25" x14ac:dyDescent="0.25">
      <c r="A61" s="5"/>
      <c r="C61" s="8" t="s">
        <v>79</v>
      </c>
      <c r="D61" s="9">
        <v>15192649</v>
      </c>
      <c r="E61" s="9">
        <v>7152418</v>
      </c>
      <c r="F61" s="9">
        <v>0</v>
      </c>
      <c r="G61" s="9">
        <v>109042</v>
      </c>
      <c r="H61" s="9">
        <v>537093</v>
      </c>
      <c r="I61" s="9">
        <v>331383</v>
      </c>
      <c r="J61" s="9">
        <v>269046</v>
      </c>
      <c r="K61" s="9">
        <v>22137</v>
      </c>
      <c r="L61" s="9">
        <v>1684969</v>
      </c>
      <c r="M61" s="9">
        <v>0</v>
      </c>
      <c r="N61" s="9">
        <v>583199.36363636365</v>
      </c>
      <c r="O61" s="9">
        <v>74736</v>
      </c>
      <c r="P61" s="9">
        <v>3564689</v>
      </c>
      <c r="Q61" s="14">
        <f t="shared" si="0"/>
        <v>29521361.363636363</v>
      </c>
      <c r="S61" s="7"/>
      <c r="T61" s="19"/>
      <c r="U61" s="19"/>
    </row>
    <row r="62" spans="1:21" ht="14.25" x14ac:dyDescent="0.25">
      <c r="A62" s="5"/>
      <c r="C62" s="8" t="s">
        <v>80</v>
      </c>
      <c r="D62" s="9">
        <v>3070368</v>
      </c>
      <c r="E62" s="9">
        <v>1445472</v>
      </c>
      <c r="F62" s="9">
        <v>0</v>
      </c>
      <c r="G62" s="9">
        <v>22037</v>
      </c>
      <c r="H62" s="9">
        <v>108543</v>
      </c>
      <c r="I62" s="9">
        <v>90281</v>
      </c>
      <c r="J62" s="9">
        <v>73298</v>
      </c>
      <c r="K62" s="9">
        <v>4473</v>
      </c>
      <c r="L62" s="9">
        <v>136511</v>
      </c>
      <c r="M62" s="9">
        <v>0</v>
      </c>
      <c r="N62" s="9">
        <v>62473.909090909088</v>
      </c>
      <c r="O62" s="9">
        <v>15105</v>
      </c>
      <c r="P62" s="9">
        <v>720408</v>
      </c>
      <c r="Q62" s="14">
        <f t="shared" si="0"/>
        <v>5748969.9090909092</v>
      </c>
      <c r="S62" s="7"/>
      <c r="T62" s="19"/>
      <c r="U62" s="19"/>
    </row>
    <row r="63" spans="1:21" ht="14.25" x14ac:dyDescent="0.25">
      <c r="A63" s="5"/>
      <c r="C63" s="8" t="s">
        <v>81</v>
      </c>
      <c r="D63" s="9">
        <v>12077084</v>
      </c>
      <c r="E63" s="9">
        <v>5685667</v>
      </c>
      <c r="F63" s="9">
        <v>0</v>
      </c>
      <c r="G63" s="9">
        <v>86680</v>
      </c>
      <c r="H63" s="9">
        <v>426951</v>
      </c>
      <c r="I63" s="9">
        <v>318751</v>
      </c>
      <c r="J63" s="9">
        <v>258789</v>
      </c>
      <c r="K63" s="9">
        <v>17595</v>
      </c>
      <c r="L63" s="9">
        <v>1657829</v>
      </c>
      <c r="M63" s="9">
        <v>0</v>
      </c>
      <c r="N63" s="9">
        <v>434104.63636363635</v>
      </c>
      <c r="O63" s="9">
        <v>59410</v>
      </c>
      <c r="P63" s="9">
        <v>2833679</v>
      </c>
      <c r="Q63" s="14">
        <f t="shared" si="0"/>
        <v>23856539.636363637</v>
      </c>
      <c r="S63" s="7"/>
      <c r="T63" s="19"/>
      <c r="U63" s="19"/>
    </row>
    <row r="64" spans="1:21" ht="14.25" x14ac:dyDescent="0.25">
      <c r="A64" s="5"/>
      <c r="C64" s="8" t="s">
        <v>82</v>
      </c>
      <c r="D64" s="9">
        <v>4963058</v>
      </c>
      <c r="E64" s="9">
        <v>2336515</v>
      </c>
      <c r="F64" s="9">
        <v>0</v>
      </c>
      <c r="G64" s="9">
        <v>35621</v>
      </c>
      <c r="H64" s="9">
        <v>175456</v>
      </c>
      <c r="I64" s="9">
        <v>164219</v>
      </c>
      <c r="J64" s="9">
        <v>133327</v>
      </c>
      <c r="K64" s="9">
        <v>7230</v>
      </c>
      <c r="L64" s="9">
        <v>0</v>
      </c>
      <c r="M64" s="9">
        <v>201837</v>
      </c>
      <c r="N64" s="9">
        <v>0</v>
      </c>
      <c r="O64" s="9">
        <v>24414</v>
      </c>
      <c r="P64" s="9">
        <v>1164495</v>
      </c>
      <c r="Q64" s="14">
        <f t="shared" si="0"/>
        <v>9206172</v>
      </c>
      <c r="S64" s="7"/>
      <c r="T64" s="19"/>
      <c r="U64" s="19"/>
    </row>
    <row r="65" spans="1:21" ht="14.25" x14ac:dyDescent="0.25">
      <c r="A65" s="5"/>
      <c r="C65" s="8" t="s">
        <v>83</v>
      </c>
      <c r="D65" s="9">
        <v>3563097</v>
      </c>
      <c r="E65" s="9">
        <v>1677441</v>
      </c>
      <c r="F65" s="9">
        <v>0</v>
      </c>
      <c r="G65" s="9">
        <v>25573</v>
      </c>
      <c r="H65" s="9">
        <v>125963</v>
      </c>
      <c r="I65" s="9">
        <v>112818</v>
      </c>
      <c r="J65" s="9">
        <v>91596</v>
      </c>
      <c r="K65" s="9">
        <v>5190</v>
      </c>
      <c r="L65" s="9">
        <v>0</v>
      </c>
      <c r="M65" s="9">
        <v>226030</v>
      </c>
      <c r="N65" s="9">
        <v>0</v>
      </c>
      <c r="O65" s="9">
        <v>17528</v>
      </c>
      <c r="P65" s="9">
        <v>836018</v>
      </c>
      <c r="Q65" s="14">
        <f t="shared" si="0"/>
        <v>6681254</v>
      </c>
      <c r="S65" s="7"/>
      <c r="T65" s="19"/>
      <c r="U65" s="19"/>
    </row>
    <row r="66" spans="1:21" ht="14.25" x14ac:dyDescent="0.25">
      <c r="A66" s="5"/>
      <c r="C66" s="8" t="s">
        <v>84</v>
      </c>
      <c r="D66" s="9">
        <v>4700493</v>
      </c>
      <c r="E66" s="9">
        <v>2212907</v>
      </c>
      <c r="F66" s="9">
        <v>0</v>
      </c>
      <c r="G66" s="9">
        <v>33736</v>
      </c>
      <c r="H66" s="9">
        <v>166173</v>
      </c>
      <c r="I66" s="9">
        <v>161516</v>
      </c>
      <c r="J66" s="9">
        <v>131132</v>
      </c>
      <c r="K66" s="9">
        <v>6849</v>
      </c>
      <c r="L66" s="9">
        <v>0</v>
      </c>
      <c r="M66" s="9">
        <v>0</v>
      </c>
      <c r="N66" s="9">
        <v>0</v>
      </c>
      <c r="O66" s="9">
        <v>23122</v>
      </c>
      <c r="P66" s="9">
        <v>1102889</v>
      </c>
      <c r="Q66" s="14">
        <f t="shared" si="0"/>
        <v>8538817</v>
      </c>
      <c r="S66" s="7"/>
      <c r="T66" s="19"/>
      <c r="U66" s="19"/>
    </row>
    <row r="67" spans="1:21" ht="14.25" x14ac:dyDescent="0.25">
      <c r="A67" s="5"/>
      <c r="C67" s="8" t="s">
        <v>85</v>
      </c>
      <c r="D67" s="9">
        <v>9687852</v>
      </c>
      <c r="E67" s="9">
        <v>4560863</v>
      </c>
      <c r="F67" s="9">
        <v>0</v>
      </c>
      <c r="G67" s="9">
        <v>69533</v>
      </c>
      <c r="H67" s="9">
        <v>342486</v>
      </c>
      <c r="I67" s="9">
        <v>279434</v>
      </c>
      <c r="J67" s="9">
        <v>226868</v>
      </c>
      <c r="K67" s="9">
        <v>14115</v>
      </c>
      <c r="L67" s="9">
        <v>0</v>
      </c>
      <c r="M67" s="9">
        <v>0</v>
      </c>
      <c r="N67" s="9">
        <v>20894.545454545456</v>
      </c>
      <c r="O67" s="9">
        <v>47657</v>
      </c>
      <c r="P67" s="9">
        <v>2273086</v>
      </c>
      <c r="Q67" s="14">
        <f t="shared" si="0"/>
        <v>17522788.545454547</v>
      </c>
      <c r="S67" s="7"/>
      <c r="T67" s="19"/>
      <c r="U67" s="19"/>
    </row>
    <row r="68" spans="1:21" ht="15" thickBot="1" x14ac:dyDescent="0.3">
      <c r="A68" s="5"/>
      <c r="C68" s="8" t="s">
        <v>86</v>
      </c>
      <c r="D68" s="9">
        <v>51898229</v>
      </c>
      <c r="E68" s="9">
        <v>24432726</v>
      </c>
      <c r="F68" s="9">
        <v>0</v>
      </c>
      <c r="G68" s="9">
        <v>372489</v>
      </c>
      <c r="H68" s="9">
        <v>1834713</v>
      </c>
      <c r="I68" s="9">
        <v>1374914</v>
      </c>
      <c r="J68" s="9">
        <v>1116274</v>
      </c>
      <c r="K68" s="9">
        <v>75615</v>
      </c>
      <c r="L68" s="9">
        <v>6341598</v>
      </c>
      <c r="M68" s="9">
        <v>5563350</v>
      </c>
      <c r="N68" s="9">
        <v>2363876.9090909092</v>
      </c>
      <c r="O68" s="9">
        <v>255302</v>
      </c>
      <c r="P68" s="9">
        <v>12177015</v>
      </c>
      <c r="Q68" s="14">
        <f t="shared" si="0"/>
        <v>107806101.90909091</v>
      </c>
      <c r="S68" s="7"/>
      <c r="T68" s="19"/>
      <c r="U68" s="19"/>
    </row>
    <row r="69" spans="1:21" ht="15.75" customHeight="1" thickBot="1" x14ac:dyDescent="0.3">
      <c r="A69" s="5"/>
      <c r="C69" s="10" t="s">
        <v>87</v>
      </c>
      <c r="D69" s="30">
        <f>SUM(D11:D68)</f>
        <v>518697809</v>
      </c>
      <c r="E69" s="30">
        <f t="shared" ref="E69:Q69" si="1">SUM(E11:E68)</f>
        <v>244193341</v>
      </c>
      <c r="F69" s="30">
        <f t="shared" si="1"/>
        <v>0</v>
      </c>
      <c r="G69" s="30">
        <f t="shared" si="1"/>
        <v>3722841</v>
      </c>
      <c r="H69" s="30">
        <f t="shared" si="1"/>
        <v>18337088</v>
      </c>
      <c r="I69" s="30">
        <f t="shared" si="1"/>
        <v>14537632</v>
      </c>
      <c r="J69" s="30">
        <f t="shared" si="1"/>
        <v>11802909</v>
      </c>
      <c r="K69" s="30">
        <f t="shared" si="1"/>
        <v>755739</v>
      </c>
      <c r="L69" s="30">
        <f t="shared" si="1"/>
        <v>47135829</v>
      </c>
      <c r="M69" s="30">
        <f t="shared" si="1"/>
        <v>15142323</v>
      </c>
      <c r="N69" s="30">
        <f t="shared" si="1"/>
        <v>13470793.727272723</v>
      </c>
      <c r="O69" s="30">
        <f t="shared" si="1"/>
        <v>2551611</v>
      </c>
      <c r="P69" s="30">
        <f t="shared" si="1"/>
        <v>121703401</v>
      </c>
      <c r="Q69" s="30">
        <f t="shared" si="1"/>
        <v>1012051316.7272725</v>
      </c>
      <c r="S69" s="7"/>
    </row>
    <row r="70" spans="1:21" ht="7.5" customHeight="1" x14ac:dyDescent="0.2">
      <c r="A70" s="5"/>
      <c r="D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S70" s="7"/>
    </row>
    <row r="71" spans="1:21" ht="7.5" customHeight="1" thickBot="1" x14ac:dyDescent="0.25">
      <c r="A71" s="11"/>
      <c r="B71" s="12"/>
      <c r="C71" s="1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12"/>
      <c r="S71" s="13"/>
    </row>
    <row r="72" spans="1:21" ht="13.5" thickTop="1" x14ac:dyDescent="0.2"/>
  </sheetData>
  <mergeCells count="7">
    <mergeCell ref="C9:C10"/>
    <mergeCell ref="C2:Q2"/>
    <mergeCell ref="C3:Q3"/>
    <mergeCell ref="C4:Q4"/>
    <mergeCell ref="C5:Q5"/>
    <mergeCell ref="C6:Q6"/>
    <mergeCell ref="D7:Q7"/>
  </mergeCells>
  <printOptions horizontalCentered="1" verticalCentered="1"/>
  <pageMargins left="0.39370078740157483" right="0" top="0" bottom="0" header="0" footer="0"/>
  <pageSetup scale="55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8F649-B9FD-4EF1-82FB-0A58ED4F3E8A}">
  <sheetPr>
    <pageSetUpPr fitToPage="1"/>
  </sheetPr>
  <dimension ref="A1:S72"/>
  <sheetViews>
    <sheetView showGridLines="0" topLeftCell="C1" zoomScale="99" zoomScaleNormal="99" zoomScaleSheetLayoutView="100" workbookViewId="0">
      <selection activeCell="C3" sqref="C3:Q3"/>
    </sheetView>
  </sheetViews>
  <sheetFormatPr baseColWidth="10" defaultColWidth="11.42578125" defaultRowHeight="12.75" x14ac:dyDescent="0.2"/>
  <cols>
    <col min="1" max="1" width="1.28515625" style="4" customWidth="1"/>
    <col min="2" max="2" width="3.7109375" style="4" customWidth="1"/>
    <col min="3" max="3" width="31.7109375" style="4" customWidth="1"/>
    <col min="4" max="4" width="14" style="33" customWidth="1"/>
    <col min="5" max="5" width="14" style="19" customWidth="1"/>
    <col min="6" max="16" width="14" style="33" customWidth="1"/>
    <col min="17" max="17" width="16" style="33" customWidth="1"/>
    <col min="18" max="18" width="4" style="4" customWidth="1"/>
    <col min="19" max="19" width="1.28515625" style="4" customWidth="1"/>
    <col min="20" max="16384" width="11.42578125" style="4"/>
  </cols>
  <sheetData>
    <row r="1" spans="1:19" ht="5.45" customHeight="1" thickTop="1" x14ac:dyDescent="0.2">
      <c r="A1" s="1"/>
      <c r="B1" s="2"/>
      <c r="C1" s="2"/>
      <c r="D1" s="16"/>
      <c r="E1" s="1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2"/>
      <c r="S1" s="3"/>
    </row>
    <row r="2" spans="1:19" ht="18" customHeight="1" x14ac:dyDescent="0.35">
      <c r="A2" s="5"/>
      <c r="B2" s="6"/>
      <c r="C2" s="36" t="s">
        <v>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S2" s="7"/>
    </row>
    <row r="3" spans="1:19" ht="19.5" customHeight="1" x14ac:dyDescent="0.35">
      <c r="A3" s="5"/>
      <c r="C3" s="36" t="s">
        <v>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S3" s="7"/>
    </row>
    <row r="4" spans="1:19" ht="15.75" x14ac:dyDescent="0.25">
      <c r="A4" s="5"/>
      <c r="C4" s="37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S4" s="7"/>
    </row>
    <row r="5" spans="1:19" ht="15" customHeight="1" x14ac:dyDescent="0.2">
      <c r="A5" s="5"/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S5" s="7"/>
    </row>
    <row r="6" spans="1:19" ht="15.75" customHeight="1" x14ac:dyDescent="0.25">
      <c r="A6" s="5"/>
      <c r="C6" s="39" t="s">
        <v>90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S6" s="7"/>
    </row>
    <row r="7" spans="1:19" ht="15.75" customHeight="1" x14ac:dyDescent="0.25">
      <c r="A7" s="5"/>
      <c r="C7" s="18"/>
      <c r="D7" s="40" t="s">
        <v>88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S7" s="7"/>
    </row>
    <row r="8" spans="1:19" ht="5.25" customHeight="1" thickBot="1" x14ac:dyDescent="0.25">
      <c r="A8" s="5"/>
      <c r="D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S8" s="7"/>
    </row>
    <row r="9" spans="1:19" ht="14.25" x14ac:dyDescent="0.25">
      <c r="A9" s="5"/>
      <c r="C9" s="34" t="s">
        <v>4</v>
      </c>
      <c r="D9" s="20" t="s">
        <v>5</v>
      </c>
      <c r="E9" s="21" t="s">
        <v>6</v>
      </c>
      <c r="F9" s="20" t="s">
        <v>7</v>
      </c>
      <c r="G9" s="20" t="s">
        <v>8</v>
      </c>
      <c r="H9" s="20" t="s">
        <v>5</v>
      </c>
      <c r="I9" s="22" t="s">
        <v>9</v>
      </c>
      <c r="J9" s="22" t="s">
        <v>10</v>
      </c>
      <c r="K9" s="20" t="s">
        <v>11</v>
      </c>
      <c r="L9" s="20" t="s">
        <v>5</v>
      </c>
      <c r="M9" s="23" t="s">
        <v>12</v>
      </c>
      <c r="N9" s="24" t="s">
        <v>13</v>
      </c>
      <c r="O9" s="23" t="s">
        <v>14</v>
      </c>
      <c r="P9" s="23" t="s">
        <v>15</v>
      </c>
      <c r="Q9" s="20" t="s">
        <v>16</v>
      </c>
      <c r="S9" s="7"/>
    </row>
    <row r="10" spans="1:19" ht="15" thickBot="1" x14ac:dyDescent="0.3">
      <c r="A10" s="5"/>
      <c r="B10" s="4" t="s">
        <v>17</v>
      </c>
      <c r="C10" s="35"/>
      <c r="D10" s="25" t="s">
        <v>18</v>
      </c>
      <c r="E10" s="26" t="s">
        <v>19</v>
      </c>
      <c r="F10" s="25" t="s">
        <v>17</v>
      </c>
      <c r="G10" s="25" t="s">
        <v>17</v>
      </c>
      <c r="H10" s="25" t="s">
        <v>20</v>
      </c>
      <c r="I10" s="27" t="s">
        <v>21</v>
      </c>
      <c r="J10" s="27" t="s">
        <v>22</v>
      </c>
      <c r="K10" s="25" t="s">
        <v>23</v>
      </c>
      <c r="L10" s="25" t="s">
        <v>24</v>
      </c>
      <c r="M10" s="28" t="s">
        <v>25</v>
      </c>
      <c r="N10" s="29" t="s">
        <v>26</v>
      </c>
      <c r="O10" s="28"/>
      <c r="P10" s="28" t="s">
        <v>27</v>
      </c>
      <c r="Q10" s="25" t="s">
        <v>28</v>
      </c>
      <c r="S10" s="7"/>
    </row>
    <row r="11" spans="1:19" ht="14.25" x14ac:dyDescent="0.25">
      <c r="A11" s="5"/>
      <c r="C11" s="8" t="s">
        <v>29</v>
      </c>
      <c r="D11" s="9">
        <v>7877796</v>
      </c>
      <c r="E11" s="9">
        <v>3191724</v>
      </c>
      <c r="F11" s="9">
        <v>168669</v>
      </c>
      <c r="G11" s="9">
        <v>56065</v>
      </c>
      <c r="H11" s="9">
        <v>338017</v>
      </c>
      <c r="I11" s="9">
        <v>228608</v>
      </c>
      <c r="J11" s="9">
        <v>148697</v>
      </c>
      <c r="K11" s="9">
        <v>10962</v>
      </c>
      <c r="L11" s="9">
        <v>10725</v>
      </c>
      <c r="M11" s="9">
        <v>0</v>
      </c>
      <c r="N11" s="9">
        <v>0</v>
      </c>
      <c r="O11" s="9">
        <v>31670</v>
      </c>
      <c r="P11" s="9">
        <v>589074</v>
      </c>
      <c r="Q11" s="14">
        <f>SUM(D11:P11)</f>
        <v>12652007</v>
      </c>
      <c r="S11" s="7"/>
    </row>
    <row r="12" spans="1:19" ht="14.25" x14ac:dyDescent="0.25">
      <c r="A12" s="5"/>
      <c r="C12" s="8" t="s">
        <v>30</v>
      </c>
      <c r="D12" s="9">
        <v>6364921</v>
      </c>
      <c r="E12" s="9">
        <v>2578775</v>
      </c>
      <c r="F12" s="9">
        <v>136278</v>
      </c>
      <c r="G12" s="9">
        <v>45296</v>
      </c>
      <c r="H12" s="9">
        <v>273104</v>
      </c>
      <c r="I12" s="9">
        <v>181954</v>
      </c>
      <c r="J12" s="9">
        <v>118351</v>
      </c>
      <c r="K12" s="9">
        <v>8856</v>
      </c>
      <c r="L12" s="9">
        <v>0</v>
      </c>
      <c r="M12" s="9">
        <v>0</v>
      </c>
      <c r="N12" s="9">
        <v>0</v>
      </c>
      <c r="O12" s="9">
        <v>25586</v>
      </c>
      <c r="P12" s="9">
        <v>475963</v>
      </c>
      <c r="Q12" s="14">
        <f t="shared" ref="Q12:Q68" si="0">SUM(D12:P12)</f>
        <v>10209084</v>
      </c>
      <c r="S12" s="7"/>
    </row>
    <row r="13" spans="1:19" ht="14.25" x14ac:dyDescent="0.25">
      <c r="A13" s="5"/>
      <c r="C13" s="8" t="s">
        <v>31</v>
      </c>
      <c r="D13" s="9">
        <v>5245944</v>
      </c>
      <c r="E13" s="9">
        <v>2125416</v>
      </c>
      <c r="F13" s="9">
        <v>112319</v>
      </c>
      <c r="G13" s="9">
        <v>37335</v>
      </c>
      <c r="H13" s="9">
        <v>225094</v>
      </c>
      <c r="I13" s="9">
        <v>107282</v>
      </c>
      <c r="J13" s="9">
        <v>69781</v>
      </c>
      <c r="K13" s="9">
        <v>7299</v>
      </c>
      <c r="L13" s="9">
        <v>450083</v>
      </c>
      <c r="M13" s="9">
        <v>0</v>
      </c>
      <c r="N13" s="9">
        <v>36347.363636363632</v>
      </c>
      <c r="O13" s="9">
        <v>21089</v>
      </c>
      <c r="P13" s="9">
        <v>392271</v>
      </c>
      <c r="Q13" s="14">
        <f t="shared" si="0"/>
        <v>8830260.3636363633</v>
      </c>
      <c r="S13" s="7"/>
    </row>
    <row r="14" spans="1:19" ht="14.25" x14ac:dyDescent="0.25">
      <c r="A14" s="5"/>
      <c r="C14" s="8" t="s">
        <v>32</v>
      </c>
      <c r="D14" s="9">
        <v>5984365</v>
      </c>
      <c r="E14" s="9">
        <v>2424589</v>
      </c>
      <c r="F14" s="9">
        <v>128129</v>
      </c>
      <c r="G14" s="9">
        <v>42589</v>
      </c>
      <c r="H14" s="9">
        <v>256779</v>
      </c>
      <c r="I14" s="9">
        <v>167428</v>
      </c>
      <c r="J14" s="9">
        <v>108901</v>
      </c>
      <c r="K14" s="9">
        <v>8325</v>
      </c>
      <c r="L14" s="9">
        <v>598022.57000000007</v>
      </c>
      <c r="M14" s="9">
        <v>0</v>
      </c>
      <c r="N14" s="9">
        <v>0</v>
      </c>
      <c r="O14" s="9">
        <v>24057</v>
      </c>
      <c r="P14" s="9">
        <v>447495</v>
      </c>
      <c r="Q14" s="14">
        <f t="shared" si="0"/>
        <v>10190679.57</v>
      </c>
      <c r="S14" s="7"/>
    </row>
    <row r="15" spans="1:19" ht="14.25" x14ac:dyDescent="0.25">
      <c r="A15" s="5"/>
      <c r="C15" s="8" t="s">
        <v>33</v>
      </c>
      <c r="D15" s="9">
        <v>45240983</v>
      </c>
      <c r="E15" s="9">
        <v>18329572</v>
      </c>
      <c r="F15" s="9">
        <v>968642</v>
      </c>
      <c r="G15" s="9">
        <v>321972</v>
      </c>
      <c r="H15" s="9">
        <v>1941185</v>
      </c>
      <c r="I15" s="9">
        <v>1545953</v>
      </c>
      <c r="J15" s="9">
        <v>1005553</v>
      </c>
      <c r="K15" s="9">
        <v>62937</v>
      </c>
      <c r="L15" s="9">
        <v>9913092.9699999988</v>
      </c>
      <c r="M15" s="9">
        <v>0</v>
      </c>
      <c r="N15" s="9">
        <v>994664.09090909082</v>
      </c>
      <c r="O15" s="9">
        <v>181872</v>
      </c>
      <c r="P15" s="9">
        <v>3382498</v>
      </c>
      <c r="Q15" s="14">
        <f t="shared" si="0"/>
        <v>83888924.060909092</v>
      </c>
      <c r="S15" s="7"/>
    </row>
    <row r="16" spans="1:19" ht="14.25" x14ac:dyDescent="0.25">
      <c r="A16" s="5"/>
      <c r="C16" s="8" t="s">
        <v>34</v>
      </c>
      <c r="D16" s="9">
        <v>8377563</v>
      </c>
      <c r="E16" s="9">
        <v>3394206</v>
      </c>
      <c r="F16" s="9">
        <v>179370</v>
      </c>
      <c r="G16" s="9">
        <v>59621</v>
      </c>
      <c r="H16" s="9">
        <v>359462</v>
      </c>
      <c r="I16" s="9">
        <v>281082</v>
      </c>
      <c r="J16" s="9">
        <v>182828</v>
      </c>
      <c r="K16" s="9">
        <v>11655</v>
      </c>
      <c r="L16" s="9">
        <v>0</v>
      </c>
      <c r="M16" s="9">
        <v>333524</v>
      </c>
      <c r="N16" s="9">
        <v>0</v>
      </c>
      <c r="O16" s="9">
        <v>33679</v>
      </c>
      <c r="P16" s="9">
        <v>626444</v>
      </c>
      <c r="Q16" s="14">
        <f t="shared" si="0"/>
        <v>13839434</v>
      </c>
      <c r="S16" s="7"/>
    </row>
    <row r="17" spans="1:19" ht="14.25" x14ac:dyDescent="0.25">
      <c r="A17" s="5"/>
      <c r="C17" s="8" t="s">
        <v>35</v>
      </c>
      <c r="D17" s="9">
        <v>16685036</v>
      </c>
      <c r="E17" s="9">
        <v>6760010</v>
      </c>
      <c r="F17" s="9">
        <v>357239</v>
      </c>
      <c r="G17" s="9">
        <v>118745</v>
      </c>
      <c r="H17" s="9">
        <v>715913</v>
      </c>
      <c r="I17" s="9">
        <v>457014</v>
      </c>
      <c r="J17" s="9">
        <v>297263</v>
      </c>
      <c r="K17" s="9">
        <v>23211</v>
      </c>
      <c r="L17" s="9">
        <v>775520</v>
      </c>
      <c r="M17" s="9">
        <v>0</v>
      </c>
      <c r="N17" s="9">
        <v>0</v>
      </c>
      <c r="O17" s="9">
        <v>67076</v>
      </c>
      <c r="P17" s="9">
        <v>1247666</v>
      </c>
      <c r="Q17" s="14">
        <f t="shared" si="0"/>
        <v>27504693</v>
      </c>
      <c r="S17" s="7"/>
    </row>
    <row r="18" spans="1:19" ht="14.25" x14ac:dyDescent="0.25">
      <c r="A18" s="5"/>
      <c r="C18" s="8" t="s">
        <v>36</v>
      </c>
      <c r="D18" s="9">
        <v>10832456</v>
      </c>
      <c r="E18" s="9">
        <v>4388814</v>
      </c>
      <c r="F18" s="9">
        <v>231930</v>
      </c>
      <c r="G18" s="9">
        <v>77093</v>
      </c>
      <c r="H18" s="9">
        <v>464793</v>
      </c>
      <c r="I18" s="9">
        <v>429794</v>
      </c>
      <c r="J18" s="9">
        <v>279557</v>
      </c>
      <c r="K18" s="9">
        <v>15066</v>
      </c>
      <c r="L18" s="9">
        <v>0</v>
      </c>
      <c r="M18" s="9">
        <v>0</v>
      </c>
      <c r="N18" s="9">
        <v>0</v>
      </c>
      <c r="O18" s="9">
        <v>43548</v>
      </c>
      <c r="P18" s="9">
        <v>810019</v>
      </c>
      <c r="Q18" s="14">
        <f t="shared" si="0"/>
        <v>17573070</v>
      </c>
      <c r="S18" s="7"/>
    </row>
    <row r="19" spans="1:19" ht="14.25" x14ac:dyDescent="0.25">
      <c r="A19" s="5"/>
      <c r="C19" s="8" t="s">
        <v>37</v>
      </c>
      <c r="D19" s="9">
        <v>17540628</v>
      </c>
      <c r="E19" s="9">
        <v>7106658</v>
      </c>
      <c r="F19" s="9">
        <v>375557</v>
      </c>
      <c r="G19" s="9">
        <v>124834</v>
      </c>
      <c r="H19" s="9">
        <v>752626</v>
      </c>
      <c r="I19" s="9">
        <v>417471</v>
      </c>
      <c r="J19" s="9">
        <v>271543</v>
      </c>
      <c r="K19" s="9">
        <v>24399</v>
      </c>
      <c r="L19" s="9">
        <v>1887691</v>
      </c>
      <c r="M19" s="9">
        <v>0</v>
      </c>
      <c r="N19" s="9">
        <v>307729.18181818182</v>
      </c>
      <c r="O19" s="9">
        <v>70514</v>
      </c>
      <c r="P19" s="9">
        <v>1311689</v>
      </c>
      <c r="Q19" s="14">
        <f t="shared" si="0"/>
        <v>30191339.181818184</v>
      </c>
      <c r="S19" s="7"/>
    </row>
    <row r="20" spans="1:19" ht="14.25" x14ac:dyDescent="0.25">
      <c r="A20" s="5"/>
      <c r="C20" s="8" t="s">
        <v>38</v>
      </c>
      <c r="D20" s="9">
        <v>4031887</v>
      </c>
      <c r="E20" s="9">
        <v>1633535</v>
      </c>
      <c r="F20" s="9">
        <v>86327</v>
      </c>
      <c r="G20" s="9">
        <v>28693</v>
      </c>
      <c r="H20" s="9">
        <v>173003</v>
      </c>
      <c r="I20" s="9">
        <v>78391</v>
      </c>
      <c r="J20" s="9">
        <v>50989</v>
      </c>
      <c r="K20" s="9">
        <v>5607</v>
      </c>
      <c r="L20" s="9">
        <v>0</v>
      </c>
      <c r="M20" s="9">
        <v>0</v>
      </c>
      <c r="N20" s="9">
        <v>65712.090909090912</v>
      </c>
      <c r="O20" s="9">
        <v>16207</v>
      </c>
      <c r="P20" s="9">
        <v>301492</v>
      </c>
      <c r="Q20" s="14">
        <f t="shared" si="0"/>
        <v>6471843.0909090908</v>
      </c>
      <c r="S20" s="7"/>
    </row>
    <row r="21" spans="1:19" ht="14.25" x14ac:dyDescent="0.25">
      <c r="A21" s="5"/>
      <c r="C21" s="8" t="s">
        <v>39</v>
      </c>
      <c r="D21" s="9">
        <v>4499747</v>
      </c>
      <c r="E21" s="9">
        <v>1823090</v>
      </c>
      <c r="F21" s="9">
        <v>96341</v>
      </c>
      <c r="G21" s="9">
        <v>32024</v>
      </c>
      <c r="H21" s="9">
        <v>193077</v>
      </c>
      <c r="I21" s="9">
        <v>105233</v>
      </c>
      <c r="J21" s="9">
        <v>68447</v>
      </c>
      <c r="K21" s="9">
        <v>6255</v>
      </c>
      <c r="L21" s="9">
        <v>0</v>
      </c>
      <c r="M21" s="9">
        <v>71820</v>
      </c>
      <c r="N21" s="9">
        <v>0</v>
      </c>
      <c r="O21" s="9">
        <v>18089</v>
      </c>
      <c r="P21" s="9">
        <v>336494</v>
      </c>
      <c r="Q21" s="14">
        <f t="shared" si="0"/>
        <v>7250617</v>
      </c>
      <c r="S21" s="7"/>
    </row>
    <row r="22" spans="1:19" ht="14.25" x14ac:dyDescent="0.25">
      <c r="A22" s="5"/>
      <c r="C22" s="8" t="s">
        <v>40</v>
      </c>
      <c r="D22" s="9">
        <v>192117763</v>
      </c>
      <c r="E22" s="9">
        <v>77837306</v>
      </c>
      <c r="F22" s="9">
        <v>4113380</v>
      </c>
      <c r="G22" s="9">
        <v>1367272</v>
      </c>
      <c r="H22" s="9">
        <v>8243342</v>
      </c>
      <c r="I22" s="9">
        <v>7663163</v>
      </c>
      <c r="J22" s="9">
        <v>4984454</v>
      </c>
      <c r="K22" s="9">
        <v>267246</v>
      </c>
      <c r="L22" s="9">
        <v>29741755.140000001</v>
      </c>
      <c r="M22" s="9">
        <v>0</v>
      </c>
      <c r="N22" s="9">
        <v>7818981.4545454551</v>
      </c>
      <c r="O22" s="9">
        <v>772331</v>
      </c>
      <c r="P22" s="9">
        <v>14365096</v>
      </c>
      <c r="Q22" s="14">
        <f t="shared" si="0"/>
        <v>349292089.59454542</v>
      </c>
      <c r="S22" s="7"/>
    </row>
    <row r="23" spans="1:19" ht="14.25" x14ac:dyDescent="0.25">
      <c r="A23" s="5"/>
      <c r="C23" s="8" t="s">
        <v>41</v>
      </c>
      <c r="D23" s="9">
        <v>9754987</v>
      </c>
      <c r="E23" s="9">
        <v>3952275</v>
      </c>
      <c r="F23" s="9">
        <v>208861</v>
      </c>
      <c r="G23" s="9">
        <v>69426</v>
      </c>
      <c r="H23" s="9">
        <v>418563</v>
      </c>
      <c r="I23" s="9">
        <v>292978</v>
      </c>
      <c r="J23" s="9">
        <v>190566</v>
      </c>
      <c r="K23" s="9">
        <v>13572</v>
      </c>
      <c r="L23" s="9">
        <v>1061870.26</v>
      </c>
      <c r="M23" s="9">
        <v>0</v>
      </c>
      <c r="N23" s="9">
        <v>29250</v>
      </c>
      <c r="O23" s="9">
        <v>39216</v>
      </c>
      <c r="P23" s="9">
        <v>729476</v>
      </c>
      <c r="Q23" s="14">
        <f t="shared" si="0"/>
        <v>16761040.26</v>
      </c>
      <c r="S23" s="7"/>
    </row>
    <row r="24" spans="1:19" ht="14.25" x14ac:dyDescent="0.25">
      <c r="A24" s="5"/>
      <c r="C24" s="8" t="s">
        <v>42</v>
      </c>
      <c r="D24" s="9">
        <v>7072862</v>
      </c>
      <c r="E24" s="9">
        <v>2865598</v>
      </c>
      <c r="F24" s="9">
        <v>151435</v>
      </c>
      <c r="G24" s="9">
        <v>50336</v>
      </c>
      <c r="H24" s="9">
        <v>303482</v>
      </c>
      <c r="I24" s="9">
        <v>229575</v>
      </c>
      <c r="J24" s="9">
        <v>149325</v>
      </c>
      <c r="K24" s="9">
        <v>9837</v>
      </c>
      <c r="L24" s="9">
        <v>892105</v>
      </c>
      <c r="M24" s="9">
        <v>153347</v>
      </c>
      <c r="N24" s="9">
        <v>218198.36363636365</v>
      </c>
      <c r="O24" s="9">
        <v>28434</v>
      </c>
      <c r="P24" s="9">
        <v>528871</v>
      </c>
      <c r="Q24" s="14">
        <f t="shared" si="0"/>
        <v>12653405.363636363</v>
      </c>
      <c r="S24" s="7"/>
    </row>
    <row r="25" spans="1:19" ht="14.25" x14ac:dyDescent="0.25">
      <c r="A25" s="5"/>
      <c r="C25" s="8" t="s">
        <v>43</v>
      </c>
      <c r="D25" s="9">
        <v>27358604</v>
      </c>
      <c r="E25" s="9">
        <v>11084451</v>
      </c>
      <c r="F25" s="9">
        <v>585767</v>
      </c>
      <c r="G25" s="9">
        <v>194706</v>
      </c>
      <c r="H25" s="9">
        <v>1173897</v>
      </c>
      <c r="I25" s="9">
        <v>757114</v>
      </c>
      <c r="J25" s="9">
        <v>492459</v>
      </c>
      <c r="K25" s="9">
        <v>38061</v>
      </c>
      <c r="L25" s="9">
        <v>0</v>
      </c>
      <c r="M25" s="9">
        <v>0</v>
      </c>
      <c r="N25" s="9">
        <v>167099</v>
      </c>
      <c r="O25" s="9">
        <v>109984</v>
      </c>
      <c r="P25" s="9">
        <v>2045844</v>
      </c>
      <c r="Q25" s="14">
        <f t="shared" si="0"/>
        <v>44007986</v>
      </c>
      <c r="S25" s="7"/>
    </row>
    <row r="26" spans="1:19" ht="14.25" x14ac:dyDescent="0.25">
      <c r="A26" s="5"/>
      <c r="C26" s="8" t="s">
        <v>44</v>
      </c>
      <c r="D26" s="9">
        <v>17715546</v>
      </c>
      <c r="E26" s="9">
        <v>7177526</v>
      </c>
      <c r="F26" s="9">
        <v>379304</v>
      </c>
      <c r="G26" s="9">
        <v>126078</v>
      </c>
      <c r="H26" s="9">
        <v>760132</v>
      </c>
      <c r="I26" s="9">
        <v>738623</v>
      </c>
      <c r="J26" s="9">
        <v>480432</v>
      </c>
      <c r="K26" s="9">
        <v>24642</v>
      </c>
      <c r="L26" s="9">
        <v>0</v>
      </c>
      <c r="M26" s="9">
        <v>274063</v>
      </c>
      <c r="N26" s="9">
        <v>49738</v>
      </c>
      <c r="O26" s="9">
        <v>71217</v>
      </c>
      <c r="P26" s="9">
        <v>1324742</v>
      </c>
      <c r="Q26" s="14">
        <f t="shared" si="0"/>
        <v>29122043</v>
      </c>
      <c r="S26" s="7"/>
    </row>
    <row r="27" spans="1:19" ht="14.25" x14ac:dyDescent="0.25">
      <c r="A27" s="5"/>
      <c r="C27" s="8" t="s">
        <v>45</v>
      </c>
      <c r="D27" s="9">
        <v>199765202</v>
      </c>
      <c r="E27" s="9">
        <v>80935696</v>
      </c>
      <c r="F27" s="9">
        <v>4277116</v>
      </c>
      <c r="G27" s="9">
        <v>1421698</v>
      </c>
      <c r="H27" s="9">
        <v>8571482</v>
      </c>
      <c r="I27" s="9">
        <v>7056486</v>
      </c>
      <c r="J27" s="9">
        <v>4589845</v>
      </c>
      <c r="K27" s="9">
        <v>277884</v>
      </c>
      <c r="L27" s="9">
        <v>30486096</v>
      </c>
      <c r="M27" s="9">
        <v>0</v>
      </c>
      <c r="N27" s="9">
        <v>6709094.7272727266</v>
      </c>
      <c r="O27" s="9">
        <v>803076</v>
      </c>
      <c r="P27" s="9">
        <v>14935293</v>
      </c>
      <c r="Q27" s="14">
        <f t="shared" si="0"/>
        <v>359828968.72727275</v>
      </c>
      <c r="S27" s="7"/>
    </row>
    <row r="28" spans="1:19" ht="14.25" x14ac:dyDescent="0.25">
      <c r="A28" s="5"/>
      <c r="C28" s="8" t="s">
        <v>46</v>
      </c>
      <c r="D28" s="9">
        <v>7134154</v>
      </c>
      <c r="E28" s="9">
        <v>2890431</v>
      </c>
      <c r="F28" s="9">
        <v>152747</v>
      </c>
      <c r="G28" s="9">
        <v>50772</v>
      </c>
      <c r="H28" s="9">
        <v>306111</v>
      </c>
      <c r="I28" s="9">
        <v>180365</v>
      </c>
      <c r="J28" s="9">
        <v>117318</v>
      </c>
      <c r="K28" s="9">
        <v>9927</v>
      </c>
      <c r="L28" s="9">
        <v>154096</v>
      </c>
      <c r="M28" s="9">
        <v>0</v>
      </c>
      <c r="N28" s="9">
        <v>82030</v>
      </c>
      <c r="O28" s="9">
        <v>28680</v>
      </c>
      <c r="P28" s="9">
        <v>533466</v>
      </c>
      <c r="Q28" s="14">
        <f t="shared" si="0"/>
        <v>11640097</v>
      </c>
      <c r="S28" s="7"/>
    </row>
    <row r="29" spans="1:19" ht="14.25" x14ac:dyDescent="0.25">
      <c r="A29" s="5"/>
      <c r="C29" s="8" t="s">
        <v>47</v>
      </c>
      <c r="D29" s="9">
        <v>29420842</v>
      </c>
      <c r="E29" s="9">
        <v>11919975</v>
      </c>
      <c r="F29" s="9">
        <v>629922</v>
      </c>
      <c r="G29" s="9">
        <v>209385</v>
      </c>
      <c r="H29" s="9">
        <v>1262384</v>
      </c>
      <c r="I29" s="9">
        <v>899328</v>
      </c>
      <c r="J29" s="9">
        <v>584964</v>
      </c>
      <c r="K29" s="9">
        <v>40923</v>
      </c>
      <c r="L29" s="9">
        <v>2385102.69</v>
      </c>
      <c r="M29" s="9">
        <v>0</v>
      </c>
      <c r="N29" s="9">
        <v>179250.45454545453</v>
      </c>
      <c r="O29" s="9">
        <v>118274</v>
      </c>
      <c r="P29" s="9">
        <v>2199877</v>
      </c>
      <c r="Q29" s="14">
        <f t="shared" si="0"/>
        <v>49850227.144545451</v>
      </c>
      <c r="S29" s="7"/>
    </row>
    <row r="30" spans="1:19" ht="14.25" x14ac:dyDescent="0.25">
      <c r="A30" s="5"/>
      <c r="C30" s="8" t="s">
        <v>48</v>
      </c>
      <c r="D30" s="9">
        <v>68792278</v>
      </c>
      <c r="E30" s="9">
        <v>27871477</v>
      </c>
      <c r="F30" s="9">
        <v>1472891</v>
      </c>
      <c r="G30" s="9">
        <v>489584</v>
      </c>
      <c r="H30" s="9">
        <v>2951726</v>
      </c>
      <c r="I30" s="9">
        <v>2120946</v>
      </c>
      <c r="J30" s="9">
        <v>1379553</v>
      </c>
      <c r="K30" s="9">
        <v>95697</v>
      </c>
      <c r="L30" s="9">
        <v>10522418.76</v>
      </c>
      <c r="M30" s="9">
        <v>4969561</v>
      </c>
      <c r="N30" s="9">
        <v>3115886.6363636362</v>
      </c>
      <c r="O30" s="9">
        <v>276551</v>
      </c>
      <c r="P30" s="9">
        <v>5143608</v>
      </c>
      <c r="Q30" s="14">
        <f t="shared" si="0"/>
        <v>129202177.39636365</v>
      </c>
      <c r="S30" s="7"/>
    </row>
    <row r="31" spans="1:19" ht="14.25" x14ac:dyDescent="0.25">
      <c r="A31" s="5"/>
      <c r="C31" s="8" t="s">
        <v>49</v>
      </c>
      <c r="D31" s="9">
        <v>7671160</v>
      </c>
      <c r="E31" s="9">
        <v>3108002</v>
      </c>
      <c r="F31" s="9">
        <v>164245</v>
      </c>
      <c r="G31" s="9">
        <v>54594</v>
      </c>
      <c r="H31" s="9">
        <v>329153</v>
      </c>
      <c r="I31" s="9">
        <v>183858</v>
      </c>
      <c r="J31" s="9">
        <v>119591</v>
      </c>
      <c r="K31" s="9">
        <v>10674</v>
      </c>
      <c r="L31" s="9">
        <v>0</v>
      </c>
      <c r="M31" s="9">
        <v>0</v>
      </c>
      <c r="N31" s="9">
        <v>0</v>
      </c>
      <c r="O31" s="9">
        <v>30839</v>
      </c>
      <c r="P31" s="9">
        <v>573647</v>
      </c>
      <c r="Q31" s="14">
        <f t="shared" si="0"/>
        <v>12245763</v>
      </c>
      <c r="S31" s="7"/>
    </row>
    <row r="32" spans="1:19" ht="14.25" x14ac:dyDescent="0.25">
      <c r="A32" s="5"/>
      <c r="C32" s="8" t="s">
        <v>50</v>
      </c>
      <c r="D32" s="9">
        <v>18814921</v>
      </c>
      <c r="E32" s="9">
        <v>7622942</v>
      </c>
      <c r="F32" s="9">
        <v>402840</v>
      </c>
      <c r="G32" s="9">
        <v>133902</v>
      </c>
      <c r="H32" s="9">
        <v>807310</v>
      </c>
      <c r="I32" s="9">
        <v>660010</v>
      </c>
      <c r="J32" s="9">
        <v>429301</v>
      </c>
      <c r="K32" s="9">
        <v>26172</v>
      </c>
      <c r="L32" s="9">
        <v>1958446.6400000001</v>
      </c>
      <c r="M32" s="9">
        <v>0</v>
      </c>
      <c r="N32" s="9">
        <v>684005.63636363635</v>
      </c>
      <c r="O32" s="9">
        <v>75638</v>
      </c>
      <c r="P32" s="9">
        <v>1406889</v>
      </c>
      <c r="Q32" s="14">
        <f t="shared" si="0"/>
        <v>33022377.276363637</v>
      </c>
      <c r="S32" s="7"/>
    </row>
    <row r="33" spans="1:19" ht="14.25" x14ac:dyDescent="0.25">
      <c r="A33" s="5"/>
      <c r="C33" s="8" t="s">
        <v>51</v>
      </c>
      <c r="D33" s="9">
        <v>18943874</v>
      </c>
      <c r="E33" s="9">
        <v>7675190</v>
      </c>
      <c r="F33" s="9">
        <v>405601</v>
      </c>
      <c r="G33" s="9">
        <v>134821</v>
      </c>
      <c r="H33" s="9">
        <v>812841</v>
      </c>
      <c r="I33" s="9">
        <v>483142</v>
      </c>
      <c r="J33" s="9">
        <v>314259</v>
      </c>
      <c r="K33" s="9">
        <v>26352</v>
      </c>
      <c r="L33" s="9">
        <v>2300772.7199999997</v>
      </c>
      <c r="M33" s="9">
        <v>0</v>
      </c>
      <c r="N33" s="9">
        <v>705777.72727272729</v>
      </c>
      <c r="O33" s="9">
        <v>76156</v>
      </c>
      <c r="P33" s="9">
        <v>1416424</v>
      </c>
      <c r="Q33" s="14">
        <f t="shared" si="0"/>
        <v>33295210.447272725</v>
      </c>
      <c r="S33" s="7"/>
    </row>
    <row r="34" spans="1:19" ht="14.25" x14ac:dyDescent="0.25">
      <c r="A34" s="5"/>
      <c r="C34" s="8" t="s">
        <v>52</v>
      </c>
      <c r="D34" s="9">
        <v>34448937</v>
      </c>
      <c r="E34" s="9">
        <v>13957128</v>
      </c>
      <c r="F34" s="9">
        <v>737577</v>
      </c>
      <c r="G34" s="9">
        <v>245168</v>
      </c>
      <c r="H34" s="9">
        <v>1478130</v>
      </c>
      <c r="I34" s="9">
        <v>1625483</v>
      </c>
      <c r="J34" s="9">
        <v>1057286</v>
      </c>
      <c r="K34" s="9">
        <v>47925</v>
      </c>
      <c r="L34" s="9">
        <v>1289953</v>
      </c>
      <c r="M34" s="9">
        <v>25158</v>
      </c>
      <c r="N34" s="9">
        <v>393422.36363636365</v>
      </c>
      <c r="O34" s="9">
        <v>138488</v>
      </c>
      <c r="P34" s="9">
        <v>2575906</v>
      </c>
      <c r="Q34" s="14">
        <f t="shared" si="0"/>
        <v>58020561.363636367</v>
      </c>
      <c r="S34" s="7"/>
    </row>
    <row r="35" spans="1:19" ht="14.25" x14ac:dyDescent="0.25">
      <c r="A35" s="5"/>
      <c r="C35" s="8" t="s">
        <v>53</v>
      </c>
      <c r="D35" s="9">
        <v>11417665</v>
      </c>
      <c r="E35" s="9">
        <v>4625917</v>
      </c>
      <c r="F35" s="9">
        <v>244460</v>
      </c>
      <c r="G35" s="9">
        <v>81259</v>
      </c>
      <c r="H35" s="9">
        <v>489906</v>
      </c>
      <c r="I35" s="9">
        <v>429027</v>
      </c>
      <c r="J35" s="9">
        <v>279057</v>
      </c>
      <c r="K35" s="9">
        <v>15885</v>
      </c>
      <c r="L35" s="9">
        <v>0</v>
      </c>
      <c r="M35" s="9">
        <v>0</v>
      </c>
      <c r="N35" s="9">
        <v>0</v>
      </c>
      <c r="O35" s="9">
        <v>45900</v>
      </c>
      <c r="P35" s="9">
        <v>853766</v>
      </c>
      <c r="Q35" s="14">
        <f t="shared" si="0"/>
        <v>18482842</v>
      </c>
      <c r="S35" s="7"/>
    </row>
    <row r="36" spans="1:19" ht="14.25" x14ac:dyDescent="0.25">
      <c r="A36" s="5"/>
      <c r="C36" s="8" t="s">
        <v>54</v>
      </c>
      <c r="D36" s="9">
        <v>56596707</v>
      </c>
      <c r="E36" s="9">
        <v>22930390</v>
      </c>
      <c r="F36" s="9">
        <v>1211777</v>
      </c>
      <c r="G36" s="9">
        <v>402790</v>
      </c>
      <c r="H36" s="9">
        <v>2428440</v>
      </c>
      <c r="I36" s="9">
        <v>996042</v>
      </c>
      <c r="J36" s="9">
        <v>647866</v>
      </c>
      <c r="K36" s="9">
        <v>78732</v>
      </c>
      <c r="L36" s="9">
        <v>4361515</v>
      </c>
      <c r="M36" s="9">
        <v>6884082</v>
      </c>
      <c r="N36" s="9">
        <v>392714.27272727271</v>
      </c>
      <c r="O36" s="9">
        <v>227524</v>
      </c>
      <c r="P36" s="9">
        <v>4231714</v>
      </c>
      <c r="Q36" s="14">
        <f t="shared" si="0"/>
        <v>101390293.27272727</v>
      </c>
      <c r="S36" s="7"/>
    </row>
    <row r="37" spans="1:19" ht="14.25" x14ac:dyDescent="0.25">
      <c r="A37" s="5"/>
      <c r="C37" s="8" t="s">
        <v>55</v>
      </c>
      <c r="D37" s="9">
        <v>7042682</v>
      </c>
      <c r="E37" s="9">
        <v>2853372</v>
      </c>
      <c r="F37" s="9">
        <v>150790</v>
      </c>
      <c r="G37" s="9">
        <v>50123</v>
      </c>
      <c r="H37" s="9">
        <v>302189</v>
      </c>
      <c r="I37" s="9">
        <v>136404</v>
      </c>
      <c r="J37" s="9">
        <v>88720</v>
      </c>
      <c r="K37" s="9">
        <v>9801</v>
      </c>
      <c r="L37" s="9">
        <v>0</v>
      </c>
      <c r="M37" s="9">
        <v>0</v>
      </c>
      <c r="N37" s="9">
        <v>0</v>
      </c>
      <c r="O37" s="9">
        <v>28312</v>
      </c>
      <c r="P37" s="9">
        <v>526659</v>
      </c>
      <c r="Q37" s="14">
        <f t="shared" si="0"/>
        <v>11189052</v>
      </c>
      <c r="S37" s="7"/>
    </row>
    <row r="38" spans="1:19" ht="14.25" x14ac:dyDescent="0.25">
      <c r="A38" s="5"/>
      <c r="C38" s="8" t="s">
        <v>56</v>
      </c>
      <c r="D38" s="9">
        <v>5155553</v>
      </c>
      <c r="E38" s="9">
        <v>2088795</v>
      </c>
      <c r="F38" s="9">
        <v>110383</v>
      </c>
      <c r="G38" s="9">
        <v>36690</v>
      </c>
      <c r="H38" s="9">
        <v>221212</v>
      </c>
      <c r="I38" s="9">
        <v>110499</v>
      </c>
      <c r="J38" s="9">
        <v>71876</v>
      </c>
      <c r="K38" s="9">
        <v>7173</v>
      </c>
      <c r="L38" s="9">
        <v>0</v>
      </c>
      <c r="M38" s="9">
        <v>0</v>
      </c>
      <c r="N38" s="9">
        <v>0</v>
      </c>
      <c r="O38" s="9">
        <v>20725</v>
      </c>
      <c r="P38" s="9">
        <v>385530</v>
      </c>
      <c r="Q38" s="14">
        <f t="shared" si="0"/>
        <v>8208436</v>
      </c>
      <c r="S38" s="7"/>
    </row>
    <row r="39" spans="1:19" ht="14.25" x14ac:dyDescent="0.25">
      <c r="A39" s="5"/>
      <c r="C39" s="8" t="s">
        <v>57</v>
      </c>
      <c r="D39" s="9">
        <v>20729028</v>
      </c>
      <c r="E39" s="9">
        <v>8398451</v>
      </c>
      <c r="F39" s="9">
        <v>443824</v>
      </c>
      <c r="G39" s="9">
        <v>147525</v>
      </c>
      <c r="H39" s="9">
        <v>889435</v>
      </c>
      <c r="I39" s="9">
        <v>773612</v>
      </c>
      <c r="J39" s="9">
        <v>503189</v>
      </c>
      <c r="K39" s="9">
        <v>28836</v>
      </c>
      <c r="L39" s="9">
        <v>1221620</v>
      </c>
      <c r="M39" s="9">
        <v>523137</v>
      </c>
      <c r="N39" s="9">
        <v>348849.27272727271</v>
      </c>
      <c r="O39" s="9">
        <v>83332</v>
      </c>
      <c r="P39" s="9">
        <v>1550017</v>
      </c>
      <c r="Q39" s="14">
        <f t="shared" si="0"/>
        <v>35640855.272727273</v>
      </c>
      <c r="S39" s="7"/>
    </row>
    <row r="40" spans="1:19" ht="14.25" x14ac:dyDescent="0.25">
      <c r="A40" s="5"/>
      <c r="C40" s="8" t="s">
        <v>58</v>
      </c>
      <c r="D40" s="9">
        <v>4771975</v>
      </c>
      <c r="E40" s="9">
        <v>1933385</v>
      </c>
      <c r="F40" s="9">
        <v>102171</v>
      </c>
      <c r="G40" s="9">
        <v>33961</v>
      </c>
      <c r="H40" s="9">
        <v>204756</v>
      </c>
      <c r="I40" s="9">
        <v>106497</v>
      </c>
      <c r="J40" s="9">
        <v>69269</v>
      </c>
      <c r="K40" s="9">
        <v>6642</v>
      </c>
      <c r="L40" s="9">
        <v>266242</v>
      </c>
      <c r="M40" s="9">
        <v>0</v>
      </c>
      <c r="N40" s="9">
        <v>15158</v>
      </c>
      <c r="O40" s="9">
        <v>19183</v>
      </c>
      <c r="P40" s="9">
        <v>356828</v>
      </c>
      <c r="Q40" s="14">
        <f t="shared" si="0"/>
        <v>7886067</v>
      </c>
      <c r="S40" s="7"/>
    </row>
    <row r="41" spans="1:19" ht="14.25" x14ac:dyDescent="0.25">
      <c r="A41" s="5"/>
      <c r="C41" s="8" t="s">
        <v>59</v>
      </c>
      <c r="D41" s="9">
        <v>14838257</v>
      </c>
      <c r="E41" s="9">
        <v>6011779</v>
      </c>
      <c r="F41" s="9">
        <v>317698</v>
      </c>
      <c r="G41" s="9">
        <v>105602</v>
      </c>
      <c r="H41" s="9">
        <v>636674</v>
      </c>
      <c r="I41" s="9">
        <v>356740</v>
      </c>
      <c r="J41" s="9">
        <v>232037</v>
      </c>
      <c r="K41" s="9">
        <v>20637</v>
      </c>
      <c r="L41" s="9">
        <v>1857332</v>
      </c>
      <c r="M41" s="9">
        <v>423421</v>
      </c>
      <c r="N41" s="9">
        <v>551058.90909090906</v>
      </c>
      <c r="O41" s="9">
        <v>59651</v>
      </c>
      <c r="P41" s="9">
        <v>1109534</v>
      </c>
      <c r="Q41" s="14">
        <f t="shared" si="0"/>
        <v>26520420.90909091</v>
      </c>
      <c r="S41" s="7"/>
    </row>
    <row r="42" spans="1:19" ht="14.25" x14ac:dyDescent="0.25">
      <c r="A42" s="5"/>
      <c r="C42" s="8" t="s">
        <v>60</v>
      </c>
      <c r="D42" s="9">
        <v>16035339</v>
      </c>
      <c r="E42" s="9">
        <v>6496783</v>
      </c>
      <c r="F42" s="9">
        <v>343328</v>
      </c>
      <c r="G42" s="9">
        <v>114121</v>
      </c>
      <c r="H42" s="9">
        <v>688044</v>
      </c>
      <c r="I42" s="9">
        <v>476378</v>
      </c>
      <c r="J42" s="9">
        <v>309857</v>
      </c>
      <c r="K42" s="9">
        <v>22302</v>
      </c>
      <c r="L42" s="9">
        <v>2276184</v>
      </c>
      <c r="M42" s="9">
        <v>0</v>
      </c>
      <c r="N42" s="9">
        <v>489457.63636363635</v>
      </c>
      <c r="O42" s="9">
        <v>64463</v>
      </c>
      <c r="P42" s="9">
        <v>1198890</v>
      </c>
      <c r="Q42" s="14">
        <f t="shared" si="0"/>
        <v>28515146.636363637</v>
      </c>
      <c r="S42" s="7"/>
    </row>
    <row r="43" spans="1:19" ht="14.25" x14ac:dyDescent="0.25">
      <c r="A43" s="5"/>
      <c r="C43" s="8" t="s">
        <v>61</v>
      </c>
      <c r="D43" s="9">
        <v>7870445</v>
      </c>
      <c r="E43" s="9">
        <v>3188743</v>
      </c>
      <c r="F43" s="9">
        <v>168512</v>
      </c>
      <c r="G43" s="9">
        <v>56013</v>
      </c>
      <c r="H43" s="9">
        <v>337700</v>
      </c>
      <c r="I43" s="9">
        <v>187422</v>
      </c>
      <c r="J43" s="9">
        <v>121909</v>
      </c>
      <c r="K43" s="9">
        <v>10944</v>
      </c>
      <c r="L43" s="9">
        <v>82507</v>
      </c>
      <c r="M43" s="9">
        <v>0</v>
      </c>
      <c r="N43" s="9">
        <v>20009</v>
      </c>
      <c r="O43" s="9">
        <v>31641</v>
      </c>
      <c r="P43" s="9">
        <v>588523</v>
      </c>
      <c r="Q43" s="14">
        <f t="shared" si="0"/>
        <v>12664368</v>
      </c>
      <c r="S43" s="7"/>
    </row>
    <row r="44" spans="1:19" ht="14.25" x14ac:dyDescent="0.25">
      <c r="A44" s="5"/>
      <c r="C44" s="8" t="s">
        <v>62</v>
      </c>
      <c r="D44" s="9">
        <v>36266711</v>
      </c>
      <c r="E44" s="9">
        <v>14693607</v>
      </c>
      <c r="F44" s="9">
        <v>776496</v>
      </c>
      <c r="G44" s="9">
        <v>258105</v>
      </c>
      <c r="H44" s="9">
        <v>1556119</v>
      </c>
      <c r="I44" s="9">
        <v>1031669</v>
      </c>
      <c r="J44" s="9">
        <v>671042</v>
      </c>
      <c r="K44" s="9">
        <v>50454</v>
      </c>
      <c r="L44" s="9">
        <v>3087976.4</v>
      </c>
      <c r="M44" s="9">
        <v>2387846</v>
      </c>
      <c r="N44" s="9">
        <v>998839.36363636365</v>
      </c>
      <c r="O44" s="9">
        <v>145795</v>
      </c>
      <c r="P44" s="9">
        <v>2711696</v>
      </c>
      <c r="Q44" s="14">
        <f t="shared" si="0"/>
        <v>64636355.763636366</v>
      </c>
      <c r="S44" s="7"/>
    </row>
    <row r="45" spans="1:19" ht="14.25" x14ac:dyDescent="0.25">
      <c r="A45" s="5"/>
      <c r="C45" s="8" t="s">
        <v>63</v>
      </c>
      <c r="D45" s="9">
        <v>13235841</v>
      </c>
      <c r="E45" s="9">
        <v>5362556</v>
      </c>
      <c r="F45" s="9">
        <v>283388</v>
      </c>
      <c r="G45" s="9">
        <v>94196</v>
      </c>
      <c r="H45" s="9">
        <v>567922</v>
      </c>
      <c r="I45" s="9">
        <v>521123</v>
      </c>
      <c r="J45" s="9">
        <v>338961</v>
      </c>
      <c r="K45" s="9">
        <v>18414</v>
      </c>
      <c r="L45" s="9">
        <v>0</v>
      </c>
      <c r="M45" s="9">
        <v>0</v>
      </c>
      <c r="N45" s="9">
        <v>120844.54545454546</v>
      </c>
      <c r="O45" s="9">
        <v>53211</v>
      </c>
      <c r="P45" s="9">
        <v>989763</v>
      </c>
      <c r="Q45" s="14">
        <f t="shared" si="0"/>
        <v>21586219.545454547</v>
      </c>
      <c r="S45" s="7"/>
    </row>
    <row r="46" spans="1:19" ht="14.25" x14ac:dyDescent="0.25">
      <c r="A46" s="5"/>
      <c r="C46" s="8" t="s">
        <v>64</v>
      </c>
      <c r="D46" s="9">
        <v>34290190</v>
      </c>
      <c r="E46" s="9">
        <v>13892811</v>
      </c>
      <c r="F46" s="9">
        <v>734177</v>
      </c>
      <c r="G46" s="9">
        <v>244038</v>
      </c>
      <c r="H46" s="9">
        <v>1471316</v>
      </c>
      <c r="I46" s="9">
        <v>1396578</v>
      </c>
      <c r="J46" s="9">
        <v>908394</v>
      </c>
      <c r="K46" s="9">
        <v>47700</v>
      </c>
      <c r="L46" s="9">
        <v>0</v>
      </c>
      <c r="M46" s="9">
        <v>0</v>
      </c>
      <c r="N46" s="9">
        <v>0</v>
      </c>
      <c r="O46" s="9">
        <v>137850</v>
      </c>
      <c r="P46" s="9">
        <v>2564201</v>
      </c>
      <c r="Q46" s="14">
        <f t="shared" si="0"/>
        <v>55687255</v>
      </c>
      <c r="S46" s="7"/>
    </row>
    <row r="47" spans="1:19" ht="14.25" x14ac:dyDescent="0.25">
      <c r="A47" s="5"/>
      <c r="C47" s="8" t="s">
        <v>65</v>
      </c>
      <c r="D47" s="9">
        <v>14449756</v>
      </c>
      <c r="E47" s="9">
        <v>5854377</v>
      </c>
      <c r="F47" s="9">
        <v>309379</v>
      </c>
      <c r="G47" s="9">
        <v>102835</v>
      </c>
      <c r="H47" s="9">
        <v>620003</v>
      </c>
      <c r="I47" s="9">
        <v>564152</v>
      </c>
      <c r="J47" s="9">
        <v>366950</v>
      </c>
      <c r="K47" s="9">
        <v>20097</v>
      </c>
      <c r="L47" s="9">
        <v>277885</v>
      </c>
      <c r="M47" s="9">
        <v>0</v>
      </c>
      <c r="N47" s="9">
        <v>0</v>
      </c>
      <c r="O47" s="9">
        <v>58090</v>
      </c>
      <c r="P47" s="9">
        <v>1080522</v>
      </c>
      <c r="Q47" s="14">
        <f t="shared" si="0"/>
        <v>23704046</v>
      </c>
      <c r="S47" s="7"/>
    </row>
    <row r="48" spans="1:19" ht="14.25" x14ac:dyDescent="0.25">
      <c r="A48" s="5"/>
      <c r="C48" s="8" t="s">
        <v>66</v>
      </c>
      <c r="D48" s="9">
        <v>54198323</v>
      </c>
      <c r="E48" s="9">
        <v>21958675</v>
      </c>
      <c r="F48" s="9">
        <v>1160425</v>
      </c>
      <c r="G48" s="9">
        <v>385722</v>
      </c>
      <c r="H48" s="9">
        <v>2325528</v>
      </c>
      <c r="I48" s="9">
        <v>2266045</v>
      </c>
      <c r="J48" s="9">
        <v>1473937</v>
      </c>
      <c r="K48" s="9">
        <v>75393</v>
      </c>
      <c r="L48" s="9">
        <v>4951495</v>
      </c>
      <c r="M48" s="9">
        <v>0</v>
      </c>
      <c r="N48" s="9">
        <v>246333</v>
      </c>
      <c r="O48" s="9">
        <v>217883</v>
      </c>
      <c r="P48" s="9">
        <v>4052976</v>
      </c>
      <c r="Q48" s="14">
        <f t="shared" si="0"/>
        <v>93312735</v>
      </c>
      <c r="S48" s="7"/>
    </row>
    <row r="49" spans="1:19" ht="14.25" x14ac:dyDescent="0.25">
      <c r="A49" s="5"/>
      <c r="C49" s="8" t="s">
        <v>67</v>
      </c>
      <c r="D49" s="9">
        <v>53999776</v>
      </c>
      <c r="E49" s="9">
        <v>21878233</v>
      </c>
      <c r="F49" s="9">
        <v>1156174</v>
      </c>
      <c r="G49" s="9">
        <v>384307</v>
      </c>
      <c r="H49" s="9">
        <v>2317013</v>
      </c>
      <c r="I49" s="9">
        <v>2080913</v>
      </c>
      <c r="J49" s="9">
        <v>1353514</v>
      </c>
      <c r="K49" s="9">
        <v>75114</v>
      </c>
      <c r="L49" s="9">
        <v>9388191.0500000007</v>
      </c>
      <c r="M49" s="9">
        <v>0</v>
      </c>
      <c r="N49" s="9">
        <v>657531.09090909082</v>
      </c>
      <c r="O49" s="9">
        <v>217084</v>
      </c>
      <c r="P49" s="9">
        <v>4037734</v>
      </c>
      <c r="Q49" s="14">
        <f t="shared" si="0"/>
        <v>97545584.140909091</v>
      </c>
      <c r="S49" s="7"/>
    </row>
    <row r="50" spans="1:19" ht="14.25" x14ac:dyDescent="0.25">
      <c r="A50" s="5"/>
      <c r="C50" s="8" t="s">
        <v>68</v>
      </c>
      <c r="D50" s="9">
        <v>19477257</v>
      </c>
      <c r="E50" s="9">
        <v>7891292</v>
      </c>
      <c r="F50" s="9">
        <v>417023</v>
      </c>
      <c r="G50" s="9">
        <v>138618</v>
      </c>
      <c r="H50" s="9">
        <v>835728</v>
      </c>
      <c r="I50" s="9">
        <v>716510</v>
      </c>
      <c r="J50" s="9">
        <v>466048</v>
      </c>
      <c r="K50" s="9">
        <v>27090</v>
      </c>
      <c r="L50" s="9">
        <v>215672</v>
      </c>
      <c r="M50" s="9">
        <v>0</v>
      </c>
      <c r="N50" s="9">
        <v>0</v>
      </c>
      <c r="O50" s="9">
        <v>78300</v>
      </c>
      <c r="P50" s="9">
        <v>1456492</v>
      </c>
      <c r="Q50" s="14">
        <f t="shared" si="0"/>
        <v>31720030</v>
      </c>
      <c r="S50" s="7"/>
    </row>
    <row r="51" spans="1:19" ht="14.25" x14ac:dyDescent="0.25">
      <c r="A51" s="5"/>
      <c r="C51" s="8" t="s">
        <v>69</v>
      </c>
      <c r="D51" s="9">
        <v>4905764</v>
      </c>
      <c r="E51" s="9">
        <v>1987591</v>
      </c>
      <c r="F51" s="9">
        <v>105036</v>
      </c>
      <c r="G51" s="9">
        <v>34914</v>
      </c>
      <c r="H51" s="9">
        <v>210499</v>
      </c>
      <c r="I51" s="9">
        <v>115481</v>
      </c>
      <c r="J51" s="9">
        <v>75114</v>
      </c>
      <c r="K51" s="9">
        <v>6822</v>
      </c>
      <c r="L51" s="9">
        <v>289320.27</v>
      </c>
      <c r="M51" s="9">
        <v>181896</v>
      </c>
      <c r="N51" s="9">
        <v>16503</v>
      </c>
      <c r="O51" s="9">
        <v>19723</v>
      </c>
      <c r="P51" s="9">
        <v>366839</v>
      </c>
      <c r="Q51" s="14">
        <f t="shared" si="0"/>
        <v>8315502.2699999996</v>
      </c>
      <c r="S51" s="7"/>
    </row>
    <row r="52" spans="1:19" ht="14.25" x14ac:dyDescent="0.25">
      <c r="A52" s="5"/>
      <c r="C52" s="8" t="s">
        <v>70</v>
      </c>
      <c r="D52" s="9">
        <v>56557164</v>
      </c>
      <c r="E52" s="9">
        <v>22914368</v>
      </c>
      <c r="F52" s="9">
        <v>1210929</v>
      </c>
      <c r="G52" s="9">
        <v>402511</v>
      </c>
      <c r="H52" s="9">
        <v>2426745</v>
      </c>
      <c r="I52" s="9">
        <v>2086158</v>
      </c>
      <c r="J52" s="9">
        <v>1356931</v>
      </c>
      <c r="K52" s="9">
        <v>78678</v>
      </c>
      <c r="L52" s="9">
        <v>1945298</v>
      </c>
      <c r="M52" s="9">
        <v>0</v>
      </c>
      <c r="N52" s="9">
        <v>0</v>
      </c>
      <c r="O52" s="9">
        <v>227364</v>
      </c>
      <c r="P52" s="9">
        <v>4229042</v>
      </c>
      <c r="Q52" s="14">
        <f t="shared" si="0"/>
        <v>93435188</v>
      </c>
      <c r="S52" s="7"/>
    </row>
    <row r="53" spans="1:19" ht="14.25" x14ac:dyDescent="0.25">
      <c r="A53" s="5"/>
      <c r="C53" s="8" t="s">
        <v>71</v>
      </c>
      <c r="D53" s="9">
        <v>3296960</v>
      </c>
      <c r="E53" s="9">
        <v>1335779</v>
      </c>
      <c r="F53" s="9">
        <v>70590</v>
      </c>
      <c r="G53" s="9">
        <v>23464</v>
      </c>
      <c r="H53" s="9">
        <v>141467</v>
      </c>
      <c r="I53" s="9">
        <v>65855</v>
      </c>
      <c r="J53" s="9">
        <v>42835</v>
      </c>
      <c r="K53" s="9">
        <v>4590</v>
      </c>
      <c r="L53" s="9">
        <v>231999</v>
      </c>
      <c r="M53" s="9">
        <v>0</v>
      </c>
      <c r="N53" s="9">
        <v>67474.181818181823</v>
      </c>
      <c r="O53" s="9">
        <v>13253</v>
      </c>
      <c r="P53" s="9">
        <v>246537</v>
      </c>
      <c r="Q53" s="14">
        <f t="shared" si="0"/>
        <v>5540803.1818181816</v>
      </c>
      <c r="S53" s="7"/>
    </row>
    <row r="54" spans="1:19" ht="14.25" x14ac:dyDescent="0.25">
      <c r="A54" s="5"/>
      <c r="C54" s="8" t="s">
        <v>72</v>
      </c>
      <c r="D54" s="9">
        <v>15450961</v>
      </c>
      <c r="E54" s="9">
        <v>6260021</v>
      </c>
      <c r="F54" s="9">
        <v>330816</v>
      </c>
      <c r="G54" s="9">
        <v>109963</v>
      </c>
      <c r="H54" s="9">
        <v>662963</v>
      </c>
      <c r="I54" s="9">
        <v>550800</v>
      </c>
      <c r="J54" s="9">
        <v>358263</v>
      </c>
      <c r="K54" s="9">
        <v>21492</v>
      </c>
      <c r="L54" s="9">
        <v>2111041.44</v>
      </c>
      <c r="M54" s="9">
        <v>0</v>
      </c>
      <c r="N54" s="9">
        <v>590559.18181818188</v>
      </c>
      <c r="O54" s="9">
        <v>62115</v>
      </c>
      <c r="P54" s="9">
        <v>1155354</v>
      </c>
      <c r="Q54" s="14">
        <f t="shared" si="0"/>
        <v>27664348.621818185</v>
      </c>
      <c r="S54" s="7"/>
    </row>
    <row r="55" spans="1:19" ht="14.25" x14ac:dyDescent="0.25">
      <c r="A55" s="5"/>
      <c r="C55" s="8" t="s">
        <v>73</v>
      </c>
      <c r="D55" s="9">
        <v>11032204</v>
      </c>
      <c r="E55" s="9">
        <v>4469742</v>
      </c>
      <c r="F55" s="9">
        <v>236207</v>
      </c>
      <c r="G55" s="9">
        <v>78514</v>
      </c>
      <c r="H55" s="9">
        <v>473369</v>
      </c>
      <c r="I55" s="9">
        <v>309559</v>
      </c>
      <c r="J55" s="9">
        <v>201350</v>
      </c>
      <c r="K55" s="9">
        <v>15345</v>
      </c>
      <c r="L55" s="9">
        <v>1621422.74</v>
      </c>
      <c r="M55" s="9">
        <v>0</v>
      </c>
      <c r="N55" s="9">
        <v>498063.36363636365</v>
      </c>
      <c r="O55" s="9">
        <v>44350</v>
      </c>
      <c r="P55" s="9">
        <v>824934</v>
      </c>
      <c r="Q55" s="14">
        <f t="shared" si="0"/>
        <v>19805060.103636362</v>
      </c>
      <c r="S55" s="7"/>
    </row>
    <row r="56" spans="1:19" ht="14.25" x14ac:dyDescent="0.25">
      <c r="A56" s="5"/>
      <c r="C56" s="8" t="s">
        <v>74</v>
      </c>
      <c r="D56" s="9">
        <v>10197462</v>
      </c>
      <c r="E56" s="9">
        <v>4131543</v>
      </c>
      <c r="F56" s="9">
        <v>218335</v>
      </c>
      <c r="G56" s="9">
        <v>72572</v>
      </c>
      <c r="H56" s="9">
        <v>437548</v>
      </c>
      <c r="I56" s="9">
        <v>257587</v>
      </c>
      <c r="J56" s="9">
        <v>167548</v>
      </c>
      <c r="K56" s="9">
        <v>14184</v>
      </c>
      <c r="L56" s="9">
        <v>923275</v>
      </c>
      <c r="M56" s="9">
        <v>0</v>
      </c>
      <c r="N56" s="9">
        <v>304420.90909090906</v>
      </c>
      <c r="O56" s="9">
        <v>40995</v>
      </c>
      <c r="P56" s="9">
        <v>762543</v>
      </c>
      <c r="Q56" s="14">
        <f t="shared" si="0"/>
        <v>17528012.909090906</v>
      </c>
      <c r="S56" s="7"/>
    </row>
    <row r="57" spans="1:19" ht="14.25" x14ac:dyDescent="0.25">
      <c r="A57" s="5"/>
      <c r="C57" s="8" t="s">
        <v>75</v>
      </c>
      <c r="D57" s="9">
        <v>8379046</v>
      </c>
      <c r="E57" s="9">
        <v>3394805</v>
      </c>
      <c r="F57" s="9">
        <v>179402</v>
      </c>
      <c r="G57" s="9">
        <v>59633</v>
      </c>
      <c r="H57" s="9">
        <v>359529</v>
      </c>
      <c r="I57" s="9">
        <v>212208</v>
      </c>
      <c r="J57" s="9">
        <v>138029</v>
      </c>
      <c r="K57" s="9">
        <v>11655</v>
      </c>
      <c r="L57" s="9">
        <v>54027</v>
      </c>
      <c r="M57" s="9">
        <v>0</v>
      </c>
      <c r="N57" s="9">
        <v>0</v>
      </c>
      <c r="O57" s="9">
        <v>33685</v>
      </c>
      <c r="P57" s="9">
        <v>626543</v>
      </c>
      <c r="Q57" s="14">
        <f t="shared" si="0"/>
        <v>13448562</v>
      </c>
      <c r="S57" s="7"/>
    </row>
    <row r="58" spans="1:19" ht="14.25" x14ac:dyDescent="0.25">
      <c r="A58" s="5"/>
      <c r="C58" s="8" t="s">
        <v>76</v>
      </c>
      <c r="D58" s="9">
        <v>29035466</v>
      </c>
      <c r="E58" s="9">
        <v>11763838</v>
      </c>
      <c r="F58" s="9">
        <v>621671</v>
      </c>
      <c r="G58" s="9">
        <v>206642</v>
      </c>
      <c r="H58" s="9">
        <v>1245847</v>
      </c>
      <c r="I58" s="9">
        <v>943091</v>
      </c>
      <c r="J58" s="9">
        <v>613431</v>
      </c>
      <c r="K58" s="9">
        <v>40392</v>
      </c>
      <c r="L58" s="9">
        <v>4688350.3599999994</v>
      </c>
      <c r="M58" s="9">
        <v>0</v>
      </c>
      <c r="N58" s="9">
        <v>1137983.7272727273</v>
      </c>
      <c r="O58" s="9">
        <v>116726</v>
      </c>
      <c r="P58" s="9">
        <v>2171050</v>
      </c>
      <c r="Q58" s="14">
        <f t="shared" si="0"/>
        <v>52584488.087272726</v>
      </c>
      <c r="S58" s="7"/>
    </row>
    <row r="59" spans="1:19" ht="14.25" x14ac:dyDescent="0.25">
      <c r="A59" s="5"/>
      <c r="C59" s="8" t="s">
        <v>77</v>
      </c>
      <c r="D59" s="9">
        <v>13209767</v>
      </c>
      <c r="E59" s="9">
        <v>5351991</v>
      </c>
      <c r="F59" s="9">
        <v>282830</v>
      </c>
      <c r="G59" s="9">
        <v>94011</v>
      </c>
      <c r="H59" s="9">
        <v>566801</v>
      </c>
      <c r="I59" s="9">
        <v>619975</v>
      </c>
      <c r="J59" s="9">
        <v>403257</v>
      </c>
      <c r="K59" s="9">
        <v>18378</v>
      </c>
      <c r="L59" s="9">
        <v>878919</v>
      </c>
      <c r="M59" s="9">
        <v>45169</v>
      </c>
      <c r="N59" s="9">
        <v>0</v>
      </c>
      <c r="O59" s="9">
        <v>53105</v>
      </c>
      <c r="P59" s="9">
        <v>987800</v>
      </c>
      <c r="Q59" s="14">
        <f t="shared" si="0"/>
        <v>22512003</v>
      </c>
      <c r="S59" s="7"/>
    </row>
    <row r="60" spans="1:19" ht="14.25" x14ac:dyDescent="0.25">
      <c r="A60" s="5"/>
      <c r="C60" s="8" t="s">
        <v>78</v>
      </c>
      <c r="D60" s="9">
        <v>5301280</v>
      </c>
      <c r="E60" s="9">
        <v>2147836</v>
      </c>
      <c r="F60" s="9">
        <v>113505</v>
      </c>
      <c r="G60" s="9">
        <v>37729</v>
      </c>
      <c r="H60" s="9">
        <v>227463</v>
      </c>
      <c r="I60" s="9">
        <v>133627</v>
      </c>
      <c r="J60" s="9">
        <v>86917</v>
      </c>
      <c r="K60" s="9">
        <v>7371</v>
      </c>
      <c r="L60" s="9">
        <v>0</v>
      </c>
      <c r="M60" s="9">
        <v>259084</v>
      </c>
      <c r="N60" s="9">
        <v>64390.818181818177</v>
      </c>
      <c r="O60" s="9">
        <v>21313</v>
      </c>
      <c r="P60" s="9">
        <v>396399</v>
      </c>
      <c r="Q60" s="14">
        <f t="shared" si="0"/>
        <v>8796914.8181818184</v>
      </c>
      <c r="S60" s="7"/>
    </row>
    <row r="61" spans="1:19" ht="14.25" x14ac:dyDescent="0.25">
      <c r="A61" s="5"/>
      <c r="C61" s="8" t="s">
        <v>79</v>
      </c>
      <c r="D61" s="9">
        <v>47738084</v>
      </c>
      <c r="E61" s="9">
        <v>19341282</v>
      </c>
      <c r="F61" s="9">
        <v>1022107</v>
      </c>
      <c r="G61" s="9">
        <v>339744</v>
      </c>
      <c r="H61" s="9">
        <v>2048335</v>
      </c>
      <c r="I61" s="9">
        <v>1255259</v>
      </c>
      <c r="J61" s="9">
        <v>816477</v>
      </c>
      <c r="K61" s="9">
        <v>66411</v>
      </c>
      <c r="L61" s="9">
        <v>5603559.1200000001</v>
      </c>
      <c r="M61" s="9">
        <v>0</v>
      </c>
      <c r="N61" s="9">
        <v>1714202.3636363638</v>
      </c>
      <c r="O61" s="9">
        <v>191910</v>
      </c>
      <c r="P61" s="9">
        <v>3569596</v>
      </c>
      <c r="Q61" s="14">
        <f t="shared" si="0"/>
        <v>83706966.483636364</v>
      </c>
      <c r="S61" s="7"/>
    </row>
    <row r="62" spans="1:19" ht="14.25" x14ac:dyDescent="0.25">
      <c r="A62" s="5"/>
      <c r="C62" s="8" t="s">
        <v>80</v>
      </c>
      <c r="D62" s="9">
        <v>9647658</v>
      </c>
      <c r="E62" s="9">
        <v>3908788</v>
      </c>
      <c r="F62" s="9">
        <v>206563</v>
      </c>
      <c r="G62" s="9">
        <v>68660</v>
      </c>
      <c r="H62" s="9">
        <v>413956</v>
      </c>
      <c r="I62" s="9">
        <v>341981</v>
      </c>
      <c r="J62" s="9">
        <v>222440</v>
      </c>
      <c r="K62" s="9">
        <v>13419</v>
      </c>
      <c r="L62" s="9">
        <v>304325.95</v>
      </c>
      <c r="M62" s="9">
        <v>0</v>
      </c>
      <c r="N62" s="9">
        <v>62473.909090909088</v>
      </c>
      <c r="O62" s="9">
        <v>38787</v>
      </c>
      <c r="P62" s="9">
        <v>721385</v>
      </c>
      <c r="Q62" s="14">
        <f t="shared" si="0"/>
        <v>15950436.859090907</v>
      </c>
      <c r="S62" s="7"/>
    </row>
    <row r="63" spans="1:19" ht="14.25" x14ac:dyDescent="0.25">
      <c r="A63" s="5"/>
      <c r="C63" s="8" t="s">
        <v>81</v>
      </c>
      <c r="D63" s="9">
        <v>37948409</v>
      </c>
      <c r="E63" s="9">
        <v>15374953</v>
      </c>
      <c r="F63" s="9">
        <v>812502</v>
      </c>
      <c r="G63" s="9">
        <v>270072</v>
      </c>
      <c r="H63" s="9">
        <v>1628282</v>
      </c>
      <c r="I63" s="9">
        <v>1207407</v>
      </c>
      <c r="J63" s="9">
        <v>785351</v>
      </c>
      <c r="K63" s="9">
        <v>52785</v>
      </c>
      <c r="L63" s="9">
        <v>7135425.4000000004</v>
      </c>
      <c r="M63" s="9">
        <v>0</v>
      </c>
      <c r="N63" s="9">
        <v>1308445.6363636362</v>
      </c>
      <c r="O63" s="9">
        <v>152556</v>
      </c>
      <c r="P63" s="9">
        <v>2837735</v>
      </c>
      <c r="Q63" s="14">
        <f t="shared" si="0"/>
        <v>69513923.036363631</v>
      </c>
      <c r="S63" s="7"/>
    </row>
    <row r="64" spans="1:19" ht="14.25" x14ac:dyDescent="0.25">
      <c r="A64" s="5"/>
      <c r="C64" s="8" t="s">
        <v>82</v>
      </c>
      <c r="D64" s="9">
        <v>15594836</v>
      </c>
      <c r="E64" s="9">
        <v>6318311</v>
      </c>
      <c r="F64" s="9">
        <v>333897</v>
      </c>
      <c r="G64" s="9">
        <v>110986</v>
      </c>
      <c r="H64" s="9">
        <v>669143</v>
      </c>
      <c r="I64" s="9">
        <v>622051</v>
      </c>
      <c r="J64" s="9">
        <v>404608</v>
      </c>
      <c r="K64" s="9">
        <v>21690</v>
      </c>
      <c r="L64" s="9">
        <v>0</v>
      </c>
      <c r="M64" s="9">
        <v>364525</v>
      </c>
      <c r="N64" s="9">
        <v>0</v>
      </c>
      <c r="O64" s="9">
        <v>62692</v>
      </c>
      <c r="P64" s="9">
        <v>1166150</v>
      </c>
      <c r="Q64" s="14">
        <f t="shared" si="0"/>
        <v>25668889</v>
      </c>
      <c r="S64" s="7"/>
    </row>
    <row r="65" spans="1:19" ht="14.25" x14ac:dyDescent="0.25">
      <c r="A65" s="5"/>
      <c r="C65" s="8" t="s">
        <v>83</v>
      </c>
      <c r="D65" s="9">
        <v>11195903</v>
      </c>
      <c r="E65" s="9">
        <v>4536067</v>
      </c>
      <c r="F65" s="9">
        <v>239711</v>
      </c>
      <c r="G65" s="9">
        <v>79680</v>
      </c>
      <c r="H65" s="9">
        <v>480391</v>
      </c>
      <c r="I65" s="9">
        <v>427348</v>
      </c>
      <c r="J65" s="9">
        <v>277965</v>
      </c>
      <c r="K65" s="9">
        <v>15570</v>
      </c>
      <c r="L65" s="9">
        <v>0</v>
      </c>
      <c r="M65" s="9">
        <v>371319</v>
      </c>
      <c r="N65" s="9">
        <v>0</v>
      </c>
      <c r="O65" s="9">
        <v>45009</v>
      </c>
      <c r="P65" s="9">
        <v>837192</v>
      </c>
      <c r="Q65" s="14">
        <f t="shared" si="0"/>
        <v>18506155</v>
      </c>
      <c r="S65" s="7"/>
    </row>
    <row r="66" spans="1:19" ht="14.25" x14ac:dyDescent="0.25">
      <c r="A66" s="5"/>
      <c r="C66" s="8" t="s">
        <v>84</v>
      </c>
      <c r="D66" s="9">
        <v>14769811</v>
      </c>
      <c r="E66" s="9">
        <v>5984052</v>
      </c>
      <c r="F66" s="9">
        <v>316232</v>
      </c>
      <c r="G66" s="9">
        <v>105114</v>
      </c>
      <c r="H66" s="9">
        <v>633739</v>
      </c>
      <c r="I66" s="9">
        <v>611812</v>
      </c>
      <c r="J66" s="9">
        <v>397947</v>
      </c>
      <c r="K66" s="9">
        <v>20547</v>
      </c>
      <c r="L66" s="9">
        <v>0</v>
      </c>
      <c r="M66" s="9">
        <v>0</v>
      </c>
      <c r="N66" s="9">
        <v>0</v>
      </c>
      <c r="O66" s="9">
        <v>59376</v>
      </c>
      <c r="P66" s="9">
        <v>1104484</v>
      </c>
      <c r="Q66" s="14">
        <f t="shared" si="0"/>
        <v>24003114</v>
      </c>
      <c r="S66" s="7"/>
    </row>
    <row r="67" spans="1:19" ht="14.25" x14ac:dyDescent="0.25">
      <c r="A67" s="5"/>
      <c r="C67" s="8" t="s">
        <v>85</v>
      </c>
      <c r="D67" s="9">
        <v>30441007</v>
      </c>
      <c r="E67" s="9">
        <v>12333300</v>
      </c>
      <c r="F67" s="9">
        <v>651763</v>
      </c>
      <c r="G67" s="9">
        <v>216644</v>
      </c>
      <c r="H67" s="9">
        <v>1306154</v>
      </c>
      <c r="I67" s="9">
        <v>1058477</v>
      </c>
      <c r="J67" s="9">
        <v>688480</v>
      </c>
      <c r="K67" s="9">
        <v>42345</v>
      </c>
      <c r="L67" s="9">
        <v>813303</v>
      </c>
      <c r="M67" s="9">
        <v>0</v>
      </c>
      <c r="N67" s="9">
        <v>48462.545454545456</v>
      </c>
      <c r="O67" s="9">
        <v>122376</v>
      </c>
      <c r="P67" s="9">
        <v>2276261</v>
      </c>
      <c r="Q67" s="14">
        <f t="shared" si="0"/>
        <v>49998572.545454547</v>
      </c>
      <c r="S67" s="7"/>
    </row>
    <row r="68" spans="1:19" ht="15" thickBot="1" x14ac:dyDescent="0.3">
      <c r="A68" s="5"/>
      <c r="C68" s="8" t="s">
        <v>86</v>
      </c>
      <c r="D68" s="9">
        <v>163073739</v>
      </c>
      <c r="E68" s="9">
        <v>66069996</v>
      </c>
      <c r="F68" s="9">
        <v>3491525</v>
      </c>
      <c r="G68" s="9">
        <v>1160572</v>
      </c>
      <c r="H68" s="9">
        <v>6997126</v>
      </c>
      <c r="I68" s="9">
        <v>5208089</v>
      </c>
      <c r="J68" s="9">
        <v>3387568</v>
      </c>
      <c r="K68" s="9">
        <v>226845</v>
      </c>
      <c r="L68" s="9">
        <v>22987232.52</v>
      </c>
      <c r="M68" s="9">
        <v>5563350</v>
      </c>
      <c r="N68" s="9">
        <v>6725950.9090909092</v>
      </c>
      <c r="O68" s="9">
        <v>655571</v>
      </c>
      <c r="P68" s="9">
        <v>12192140</v>
      </c>
      <c r="Q68" s="14">
        <f t="shared" si="0"/>
        <v>297739704.42909092</v>
      </c>
      <c r="S68" s="7"/>
    </row>
    <row r="69" spans="1:19" ht="15.75" customHeight="1" thickBot="1" x14ac:dyDescent="0.3">
      <c r="A69" s="5"/>
      <c r="C69" s="10" t="s">
        <v>87</v>
      </c>
      <c r="D69" s="30">
        <v>1629843482</v>
      </c>
      <c r="E69" s="30">
        <v>660337815</v>
      </c>
      <c r="F69" s="30">
        <v>34896113</v>
      </c>
      <c r="G69" s="30">
        <v>11599339</v>
      </c>
      <c r="H69" s="30">
        <v>69932948</v>
      </c>
      <c r="I69" s="30">
        <v>55067657</v>
      </c>
      <c r="J69" s="30">
        <v>35818400</v>
      </c>
      <c r="K69" s="30">
        <v>2267217</v>
      </c>
      <c r="L69" s="30">
        <v>172001869</v>
      </c>
      <c r="M69" s="30">
        <v>22831302</v>
      </c>
      <c r="N69" s="31">
        <v>37936912.727272719</v>
      </c>
      <c r="O69" s="31">
        <v>6552121</v>
      </c>
      <c r="P69" s="31">
        <v>121867073</v>
      </c>
      <c r="Q69" s="15">
        <f>SUM(Q11:Q68)</f>
        <v>2860952248.727273</v>
      </c>
      <c r="S69" s="7"/>
    </row>
    <row r="70" spans="1:19" ht="7.5" customHeight="1" x14ac:dyDescent="0.2">
      <c r="A70" s="5"/>
      <c r="D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S70" s="7"/>
    </row>
    <row r="71" spans="1:19" ht="7.5" customHeight="1" thickBot="1" x14ac:dyDescent="0.25">
      <c r="A71" s="11"/>
      <c r="B71" s="12"/>
      <c r="C71" s="1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12"/>
      <c r="S71" s="13"/>
    </row>
    <row r="72" spans="1:19" ht="13.5" thickTop="1" x14ac:dyDescent="0.2"/>
  </sheetData>
  <mergeCells count="7">
    <mergeCell ref="C9:C10"/>
    <mergeCell ref="C2:Q2"/>
    <mergeCell ref="C3:Q3"/>
    <mergeCell ref="C4:Q4"/>
    <mergeCell ref="C5:Q5"/>
    <mergeCell ref="C6:Q6"/>
    <mergeCell ref="D7:Q7"/>
  </mergeCells>
  <printOptions horizontalCentered="1" verticalCentered="1"/>
  <pageMargins left="0.39370078740157483" right="0" top="0" bottom="0" header="0" footer="0"/>
  <pageSetup scale="55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3ER TRIM FUP</vt:lpstr>
      <vt:lpstr>ACUM ENE-SEP</vt:lpstr>
      <vt:lpstr>'3ER TRIM FUP'!Área_de_impresión</vt:lpstr>
      <vt:lpstr>'ACUM ENE-SEP'!Área_de_impresión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Yesenia Carrillo Sanchez</cp:lastModifiedBy>
  <cp:lastPrinted>2024-01-15T17:09:02Z</cp:lastPrinted>
  <dcterms:created xsi:type="dcterms:W3CDTF">2023-10-05T19:08:09Z</dcterms:created>
  <dcterms:modified xsi:type="dcterms:W3CDTF">2024-01-15T17:09:06Z</dcterms:modified>
</cp:coreProperties>
</file>